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28.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xml"/>
  <Override PartName="/xl/charts/chart30.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31.xml" ContentType="application/vnd.openxmlformats-officedocument.drawingml.chart+xml"/>
  <Override PartName="/xl/theme/themeOverride8.xml" ContentType="application/vnd.openxmlformats-officedocument.themeOverride+xml"/>
  <Override PartName="/xl/drawings/drawing29.xml" ContentType="application/vnd.openxmlformats-officedocument.drawing+xml"/>
  <Override PartName="/xl/charts/chart32.xml" ContentType="application/vnd.openxmlformats-officedocument.drawingml.chart+xml"/>
  <Override PartName="/xl/theme/themeOverride9.xml" ContentType="application/vnd.openxmlformats-officedocument.themeOverride+xml"/>
  <Override PartName="/xl/drawings/drawing30.xml" ContentType="application/vnd.openxmlformats-officedocument.drawing+xml"/>
  <Override PartName="/xl/charts/chart33.xml" ContentType="application/vnd.openxmlformats-officedocument.drawingml.chart+xml"/>
  <Override PartName="/xl/theme/themeOverride10.xml" ContentType="application/vnd.openxmlformats-officedocument.themeOverride+xml"/>
  <Override PartName="/xl/drawings/drawing31.xml" ContentType="application/vnd.openxmlformats-officedocument.drawing+xml"/>
  <Override PartName="/xl/charts/chart34.xml" ContentType="application/vnd.openxmlformats-officedocument.drawingml.chart+xml"/>
  <Override PartName="/xl/theme/themeOverride11.xml" ContentType="application/vnd.openxmlformats-officedocument.themeOverride+xml"/>
  <Override PartName="/xl/drawings/drawing32.xml" ContentType="application/vnd.openxmlformats-officedocument.drawing+xml"/>
  <Override PartName="/xl/charts/chart35.xml" ContentType="application/vnd.openxmlformats-officedocument.drawingml.chart+xml"/>
  <Override PartName="/xl/theme/themeOverride1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drawings/drawing36.xml" ContentType="application/vnd.openxmlformats-officedocument.drawing+xml"/>
  <Override PartName="/xl/charts/chart38.xml" ContentType="application/vnd.openxmlformats-officedocument.drawingml.chart+xml"/>
  <Override PartName="/xl/theme/themeOverride13.xml" ContentType="application/vnd.openxmlformats-officedocument.themeOverride+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drawings/drawing40.xml" ContentType="application/vnd.openxmlformats-officedocument.drawing+xml"/>
  <Override PartName="/xl/charts/chart42.xml" ContentType="application/vnd.openxmlformats-officedocument.drawingml.chart+xml"/>
  <Override PartName="/xl/theme/themeOverride14.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43.xml" ContentType="application/vnd.openxmlformats-officedocument.drawingml.chart+xml"/>
  <Override PartName="/xl/theme/themeOverride15.xml" ContentType="application/vnd.openxmlformats-officedocument.themeOverride+xml"/>
  <Override PartName="/xl/drawings/drawing43.xml" ContentType="application/vnd.openxmlformats-officedocument.drawing+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theme/themeOverride16.xml" ContentType="application/vnd.openxmlformats-officedocument.themeOverride+xml"/>
  <Override PartName="/xl/drawings/drawing45.xml" ContentType="application/vnd.openxmlformats-officedocument.drawing+xml"/>
  <Override PartName="/xl/charts/chart46.xml" ContentType="application/vnd.openxmlformats-officedocument.drawingml.chart+xml"/>
  <Override PartName="/xl/theme/themeOverride17.xml" ContentType="application/vnd.openxmlformats-officedocument.themeOverride+xml"/>
  <Override PartName="/xl/drawings/drawing46.xml" ContentType="application/vnd.openxmlformats-officedocument.drawing+xml"/>
  <Override PartName="/xl/charts/chart47.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charts/chart48.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9.xml" ContentType="application/vnd.openxmlformats-officedocument.themeOverride+xml"/>
  <Override PartName="/xl/drawings/drawing48.xml" ContentType="application/vnd.openxmlformats-officedocument.drawing+xml"/>
  <Override PartName="/xl/charts/chart4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0.xml" ContentType="application/vnd.openxmlformats-officedocument.drawingml.chart+xml"/>
  <Override PartName="/xl/drawings/drawing51.xml" ContentType="application/vnd.openxmlformats-officedocument.drawing+xml"/>
  <Override PartName="/xl/charts/chart5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2.xml" ContentType="application/vnd.openxmlformats-officedocument.drawingml.chart+xml"/>
  <Override PartName="/xl/drawings/drawing54.xml" ContentType="application/vnd.openxmlformats-officedocument.drawing+xml"/>
  <Override PartName="/xl/charts/chart53.xml" ContentType="application/vnd.openxmlformats-officedocument.drawingml.chart+xml"/>
  <Override PartName="/xl/drawings/drawing55.xml" ContentType="application/vnd.openxmlformats-officedocument.drawing+xml"/>
  <Override PartName="/xl/charts/chart54.xml" ContentType="application/vnd.openxmlformats-officedocument.drawingml.chart+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xml"/>
  <Override PartName="/xl/charts/chart5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charts/chart60.xml" ContentType="application/vnd.openxmlformats-officedocument.drawingml.chart+xml"/>
  <Override PartName="/xl/drawings/drawing63.xml" ContentType="application/vnd.openxmlformats-officedocument.drawing+xml"/>
  <Override PartName="/xl/charts/chart6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omments1.xml" ContentType="application/vnd.openxmlformats-officedocument.spreadsheetml.comments+xml"/>
  <Override PartName="/xl/charts/chart62.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63.xml" ContentType="application/vnd.openxmlformats-officedocument.drawingml.chart+xml"/>
  <Override PartName="/xl/drawings/drawing68.xml" ContentType="application/vnd.openxmlformats-officedocument.drawing+xml"/>
  <Override PartName="/xl/charts/chart64.xml" ContentType="application/vnd.openxmlformats-officedocument.drawingml.chart+xml"/>
  <Override PartName="/xl/drawings/drawing69.xml" ContentType="application/vnd.openxmlformats-officedocument.drawing+xml"/>
  <Override PartName="/xl/charts/chart65.xml" ContentType="application/vnd.openxmlformats-officedocument.drawingml.chart+xml"/>
  <Override PartName="/xl/drawings/drawing70.xml" ContentType="application/vnd.openxmlformats-officedocument.drawing+xml"/>
  <Override PartName="/xl/charts/chart66.xml" ContentType="application/vnd.openxmlformats-officedocument.drawingml.chart+xml"/>
  <Override PartName="/xl/drawings/drawing71.xml" ContentType="application/vnd.openxmlformats-officedocument.drawing+xml"/>
  <Override PartName="/xl/charts/chart67.xml" ContentType="application/vnd.openxmlformats-officedocument.drawingml.chart+xml"/>
  <Override PartName="/xl/drawings/drawing72.xml" ContentType="application/vnd.openxmlformats-officedocument.drawing+xml"/>
  <Override PartName="/xl/charts/chart68.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6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70.xml" ContentType="application/vnd.openxmlformats-officedocument.drawingml.chart+xml"/>
  <Override PartName="/xl/drawings/drawing77.xml" ContentType="application/vnd.openxmlformats-officedocument.drawing+xml"/>
  <Override PartName="/xl/charts/chart7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8.xml" ContentType="application/vnd.openxmlformats-officedocument.drawing+xml"/>
  <Override PartName="/xl/charts/chart7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charts/chart73.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7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4.xml" ContentType="application/vnd.openxmlformats-officedocument.drawing+xml"/>
  <Override PartName="/xl/charts/chart7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5.xml" ContentType="application/vnd.openxmlformats-officedocument.drawing+xml"/>
  <Override PartName="/xl/charts/chart76.xml" ContentType="application/vnd.openxmlformats-officedocument.drawingml.chart+xml"/>
  <Override PartName="/xl/theme/themeOverride20.xml" ContentType="application/vnd.openxmlformats-officedocument.themeOverride+xml"/>
  <Override PartName="/xl/drawings/drawing86.xml" ContentType="application/vnd.openxmlformats-officedocument.drawing+xml"/>
  <Override PartName="/xl/charts/chart77.xml" ContentType="application/vnd.openxmlformats-officedocument.drawingml.chart+xml"/>
  <Override PartName="/xl/theme/themeOverride21.xml" ContentType="application/vnd.openxmlformats-officedocument.themeOverride+xml"/>
  <Override PartName="/xl/drawings/drawing87.xml" ContentType="application/vnd.openxmlformats-officedocument.drawing+xml"/>
  <Override PartName="/xl/charts/chart78.xml" ContentType="application/vnd.openxmlformats-officedocument.drawingml.chart+xml"/>
  <Override PartName="/xl/theme/themeOverride22.xml" ContentType="application/vnd.openxmlformats-officedocument.themeOverride+xml"/>
  <Override PartName="/xl/drawings/drawing88.xml" ContentType="application/vnd.openxmlformats-officedocument.drawing+xml"/>
  <Override PartName="/xl/charts/chart79.xml" ContentType="application/vnd.openxmlformats-officedocument.drawingml.chart+xml"/>
  <Override PartName="/xl/theme/themeOverride23.xml" ContentType="application/vnd.openxmlformats-officedocument.themeOverride+xml"/>
  <Override PartName="/xl/drawings/drawing89.xml" ContentType="application/vnd.openxmlformats-officedocument.drawing+xml"/>
  <Override PartName="/xl/charts/chart80.xml" ContentType="application/vnd.openxmlformats-officedocument.drawingml.chart+xml"/>
  <Override PartName="/xl/theme/themeOverride24.xml" ContentType="application/vnd.openxmlformats-officedocument.themeOverride+xml"/>
  <Override PartName="/xl/drawings/drawing90.xml" ContentType="application/vnd.openxmlformats-officedocument.drawing+xml"/>
  <Override PartName="/xl/charts/chart81.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82.xml" ContentType="application/vnd.openxmlformats-officedocument.drawingml.chart+xml"/>
  <Override PartName="/xl/drawings/drawing93.xml" ContentType="application/vnd.openxmlformats-officedocument.drawing+xml"/>
  <Override PartName="/xl/charts/chart83.xml" ContentType="application/vnd.openxmlformats-officedocument.drawingml.chart+xml"/>
  <Override PartName="/xl/drawings/drawing94.xml" ContentType="application/vnd.openxmlformats-officedocument.drawing+xml"/>
  <Override PartName="/xl/charts/chart84.xml" ContentType="application/vnd.openxmlformats-officedocument.drawingml.chart+xml"/>
  <Override PartName="/xl/drawings/drawing95.xml" ContentType="application/vnd.openxmlformats-officedocument.drawing+xml"/>
  <Override PartName="/xl/charts/chart85.xml" ContentType="application/vnd.openxmlformats-officedocument.drawingml.chart+xml"/>
  <Override PartName="/xl/drawings/drawing96.xml" ContentType="application/vnd.openxmlformats-officedocument.drawing+xml"/>
  <Override PartName="/xl/charts/chart86.xml" ContentType="application/vnd.openxmlformats-officedocument.drawingml.chart+xml"/>
  <Override PartName="/xl/drawings/drawing97.xml" ContentType="application/vnd.openxmlformats-officedocument.drawing+xml"/>
  <Override PartName="/xl/charts/chart87.xml" ContentType="application/vnd.openxmlformats-officedocument.drawingml.chart+xml"/>
  <Override PartName="/xl/drawings/drawing98.xml" ContentType="application/vnd.openxmlformats-officedocument.drawing+xml"/>
  <Override PartName="/xl/charts/chart88.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89.xml" ContentType="application/vnd.openxmlformats-officedocument.drawingml.chart+xml"/>
  <Override PartName="/xl/drawings/drawing101.xml" ContentType="application/vnd.openxmlformats-officedocument.drawing+xml"/>
  <Override PartName="/xl/charts/chart90.xml" ContentType="application/vnd.openxmlformats-officedocument.drawingml.chart+xml"/>
  <Override PartName="/xl/drawings/drawing102.xml" ContentType="application/vnd.openxmlformats-officedocument.drawing+xml"/>
  <Override PartName="/xl/charts/chart9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92.xml" ContentType="application/vnd.openxmlformats-officedocument.drawingml.chart+xml"/>
  <Override PartName="/xl/drawings/drawing105.xml" ContentType="application/vnd.openxmlformats-officedocument.drawing+xml"/>
  <Override PartName="/xl/charts/chart93.xml" ContentType="application/vnd.openxmlformats-officedocument.drawingml.chart+xml"/>
  <Override PartName="/xl/drawings/drawing106.xml" ContentType="application/vnd.openxmlformats-officedocument.drawing+xml"/>
  <Override PartName="/xl/charts/chart94.xml" ContentType="application/vnd.openxmlformats-officedocument.drawingml.chart+xml"/>
  <Override PartName="/xl/drawings/drawing107.xml" ContentType="application/vnd.openxmlformats-officedocument.drawing+xml"/>
  <Override PartName="/xl/charts/chart95.xml" ContentType="application/vnd.openxmlformats-officedocument.drawingml.chart+xml"/>
  <Override PartName="/xl/drawings/drawing108.xml" ContentType="application/vnd.openxmlformats-officedocument.drawing+xml"/>
  <Override PartName="/xl/charts/chart96.xml" ContentType="application/vnd.openxmlformats-officedocument.drawingml.chart+xml"/>
  <Override PartName="/xl/drawings/drawing109.xml" ContentType="application/vnd.openxmlformats-officedocument.drawing+xml"/>
  <Override PartName="/xl/charts/chart9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98.xml" ContentType="application/vnd.openxmlformats-officedocument.drawingml.chart+xml"/>
  <Override PartName="/xl/drawings/drawing112.xml" ContentType="application/vnd.openxmlformats-officedocument.drawing+xml"/>
  <Override PartName="/xl/charts/chart99.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100.xml" ContentType="application/vnd.openxmlformats-officedocument.drawingml.chart+xml"/>
  <Override PartName="/xl/theme/themeOverride25.xml" ContentType="application/vnd.openxmlformats-officedocument.themeOverride+xml"/>
  <Override PartName="/xl/drawings/drawing115.xml" ContentType="application/vnd.openxmlformats-officedocument.drawingml.chartshapes+xml"/>
  <Override PartName="/xl/drawings/drawing116.xml" ContentType="application/vnd.openxmlformats-officedocument.drawing+xml"/>
  <Override PartName="/xl/charts/chart101.xml" ContentType="application/vnd.openxmlformats-officedocument.drawingml.chart+xml"/>
  <Override PartName="/xl/drawings/drawing11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3 2021/"/>
    </mc:Choice>
  </mc:AlternateContent>
  <xr:revisionPtr revIDLastSave="0" documentId="13_ncr:1_{291207AF-7AB8-4E83-B6CC-0B16CD72BA60}" xr6:coauthVersionLast="47" xr6:coauthVersionMax="47" xr10:uidLastSave="{00000000-0000-0000-0000-000000000000}"/>
  <bookViews>
    <workbookView xWindow="-108" yWindow="-108" windowWidth="23256" windowHeight="12576" tabRatio="861" firstSheet="35" activeTab="49"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46" r:id="rId12"/>
    <sheet name="B.1.2" sheetId="347" r:id="rId13"/>
    <sheet name="B.1.3" sheetId="348" r:id="rId14"/>
    <sheet name="B.1.4" sheetId="449" r:id="rId15"/>
    <sheet name="B.1.5" sheetId="450" r:id="rId16"/>
    <sheet name="2.1.1" sheetId="553" r:id="rId17"/>
    <sheet name="2.1.2" sheetId="554" r:id="rId18"/>
    <sheet name="2.1.3" sheetId="526" r:id="rId19"/>
    <sheet name="2.1.4" sheetId="527" r:id="rId20"/>
    <sheet name="2.1.5" sheetId="555" r:id="rId21"/>
    <sheet name="2.1.6" sheetId="556" r:id="rId22"/>
    <sheet name="2.1.7" sheetId="530" r:id="rId23"/>
    <sheet name="2.1.8" sheetId="531" r:id="rId24"/>
    <sheet name="B.2.1" sheetId="532" r:id="rId25"/>
    <sheet name="B.2.2" sheetId="533" r:id="rId26"/>
    <sheet name="В.2.3" sheetId="534" r:id="rId27"/>
    <sheet name="B.2.4" sheetId="535" r:id="rId28"/>
    <sheet name="B.2.5" sheetId="536" r:id="rId29"/>
    <sheet name="2.2.1" sheetId="481" r:id="rId30"/>
    <sheet name="2.2.2" sheetId="484" r:id="rId31"/>
    <sheet name="2.2.3" sheetId="521" r:id="rId32"/>
    <sheet name="2.2.4" sheetId="485" r:id="rId33"/>
    <sheet name="2.2.5" sheetId="486" r:id="rId34"/>
    <sheet name="2.2.6" sheetId="522" r:id="rId35"/>
    <sheet name="2.2.7" sheetId="523" r:id="rId36"/>
    <sheet name="2.2.8" sheetId="487" r:id="rId37"/>
    <sheet name="2.3.1" sheetId="322" r:id="rId38"/>
    <sheet name="2.3.2" sheetId="323" r:id="rId39"/>
    <sheet name="2.3.3" sheetId="444" r:id="rId40"/>
    <sheet name="2.3.4" sheetId="325" r:id="rId41"/>
    <sheet name="2.3.5" sheetId="326" r:id="rId42"/>
    <sheet name="2.3.6" sheetId="581" r:id="rId43"/>
    <sheet name="2.4.1 " sheetId="563" r:id="rId44"/>
    <sheet name="2.4.2" sheetId="564" r:id="rId45"/>
    <sheet name="2.4.3" sheetId="565" r:id="rId46"/>
    <sheet name="2.4.4" sheetId="566" r:id="rId47"/>
    <sheet name="2.4.5" sheetId="580" r:id="rId48"/>
    <sheet name="2.4.6" sheetId="557" r:id="rId49"/>
    <sheet name="B.3.T.1" sheetId="558" r:id="rId50"/>
    <sheet name="B.3.1" sheetId="559" r:id="rId51"/>
    <sheet name="B.3.T.2" sheetId="560" r:id="rId52"/>
    <sheet name="2.5.1" sheetId="515" r:id="rId53"/>
    <sheet name="2.5.2" sheetId="516" r:id="rId54"/>
    <sheet name="2.5.3" sheetId="517" r:id="rId55"/>
    <sheet name="2.5.4" sheetId="518" r:id="rId56"/>
    <sheet name="2.5.5" sheetId="519" r:id="rId57"/>
    <sheet name="2.5.6" sheetId="520" r:id="rId58"/>
    <sheet name="2.5.7" sheetId="69" r:id="rId59"/>
    <sheet name="2.5.8" sheetId="502" r:id="rId60"/>
    <sheet name="2.5.9" sheetId="453" r:id="rId61"/>
    <sheet name="В.4.1" sheetId="550" r:id="rId62"/>
    <sheet name="B.4.2" sheetId="551" r:id="rId63"/>
    <sheet name="B.4.3" sheetId="552" r:id="rId64"/>
    <sheet name="2.6.1" sheetId="568" r:id="rId65"/>
    <sheet name="2.6.2" sheetId="569" r:id="rId66"/>
    <sheet name="2.6.3" sheetId="570" r:id="rId67"/>
    <sheet name="2.6.4" sheetId="571" r:id="rId68"/>
    <sheet name="2.6.5" sheetId="572" r:id="rId69"/>
    <sheet name="2.6.6" sheetId="573" r:id="rId70"/>
    <sheet name="2.6.7" sheetId="574" r:id="rId71"/>
    <sheet name="2.6.8" sheetId="575" r:id="rId72"/>
    <sheet name="2.6.9" sheetId="576" r:id="rId73"/>
    <sheet name="3.1.1" sheetId="82" r:id="rId74"/>
    <sheet name="3.1.2" sheetId="87" r:id="rId75"/>
    <sheet name="3.1.3" sheetId="83" r:id="rId76"/>
    <sheet name="3.1.4" sheetId="85" r:id="rId77"/>
    <sheet name="3.1.5" sheetId="86" r:id="rId78"/>
    <sheet name="В.5.1" sheetId="561" r:id="rId79"/>
    <sheet name="3.2.1" sheetId="88" r:id="rId80"/>
    <sheet name="3.2.2" sheetId="89" r:id="rId81"/>
    <sheet name="3.2.3" sheetId="90" r:id="rId82"/>
    <sheet name="3.2.4" sheetId="93" r:id="rId83"/>
    <sheet name="3.2.5" sheetId="465" r:id="rId84"/>
    <sheet name="3.2.6" sheetId="92" r:id="rId85"/>
    <sheet name="3.2.7" sheetId="94" r:id="rId86"/>
    <sheet name="3.2.8" sheetId="95" r:id="rId87"/>
    <sheet name="3.3.1" sheetId="96" r:id="rId88"/>
    <sheet name="3.3.2" sheetId="97" r:id="rId89"/>
    <sheet name="3.3.3" sheetId="464" r:id="rId90"/>
    <sheet name="3.3.4" sheetId="395" r:id="rId91"/>
    <sheet name="3.3.5" sheetId="100" r:id="rId92"/>
    <sheet name="3.3.6" sheetId="101" r:id="rId93"/>
    <sheet name="B.6.1" sheetId="562" r:id="rId94"/>
    <sheet name="3.4.1" sheetId="577" r:id="rId95"/>
    <sheet name="3.4.2" sheetId="578" r:id="rId96"/>
    <sheet name="3.4.3" sheetId="579" r:id="rId97"/>
    <sheet name="3.5.1" sheetId="105" r:id="rId98"/>
    <sheet name="3.5.2" sheetId="106"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C" localSheetId="22">#REF!</definedName>
    <definedName name="\C" localSheetId="33">#REF!</definedName>
    <definedName name="\C" localSheetId="39">#REF!</definedName>
    <definedName name="\C" localSheetId="47">#REF!</definedName>
    <definedName name="\C" localSheetId="52">#REF!</definedName>
    <definedName name="\C" localSheetId="53">#REF!</definedName>
    <definedName name="\C" localSheetId="54">#REF!</definedName>
    <definedName name="\C" localSheetId="55">#REF!</definedName>
    <definedName name="\C" localSheetId="56">#REF!</definedName>
    <definedName name="\C" localSheetId="57">#REF!</definedName>
    <definedName name="\C" localSheetId="89">#REF!</definedName>
    <definedName name="\C" localSheetId="94">#REF!</definedName>
    <definedName name="\C" localSheetId="95">#REF!</definedName>
    <definedName name="\C" localSheetId="96">#REF!</definedName>
    <definedName name="\C" localSheetId="49">#REF!</definedName>
    <definedName name="\C" localSheetId="93">#REF!</definedName>
    <definedName name="\C" localSheetId="78">#REF!</definedName>
    <definedName name="\C">#REF!</definedName>
    <definedName name="\D" localSheetId="22">#REF!</definedName>
    <definedName name="\D" localSheetId="33">#REF!</definedName>
    <definedName name="\D" localSheetId="39">#REF!</definedName>
    <definedName name="\D" localSheetId="47">#REF!</definedName>
    <definedName name="\D" localSheetId="52">#REF!</definedName>
    <definedName name="\D" localSheetId="53">#REF!</definedName>
    <definedName name="\D" localSheetId="54">#REF!</definedName>
    <definedName name="\D" localSheetId="55">#REF!</definedName>
    <definedName name="\D" localSheetId="56">#REF!</definedName>
    <definedName name="\D" localSheetId="57">#REF!</definedName>
    <definedName name="\D" localSheetId="89">#REF!</definedName>
    <definedName name="\D" localSheetId="94">#REF!</definedName>
    <definedName name="\D" localSheetId="95">#REF!</definedName>
    <definedName name="\D" localSheetId="96">#REF!</definedName>
    <definedName name="\D" localSheetId="49">#REF!</definedName>
    <definedName name="\D">#REF!</definedName>
    <definedName name="\E" localSheetId="33">#REF!</definedName>
    <definedName name="\E" localSheetId="39">#REF!</definedName>
    <definedName name="\E" localSheetId="47">#REF!</definedName>
    <definedName name="\E" localSheetId="52">#REF!</definedName>
    <definedName name="\E" localSheetId="53">#REF!</definedName>
    <definedName name="\E" localSheetId="54">#REF!</definedName>
    <definedName name="\E" localSheetId="55">#REF!</definedName>
    <definedName name="\E" localSheetId="56">#REF!</definedName>
    <definedName name="\E" localSheetId="57">#REF!</definedName>
    <definedName name="\E" localSheetId="89">#REF!</definedName>
    <definedName name="\E" localSheetId="94">#REF!</definedName>
    <definedName name="\E" localSheetId="95">#REF!</definedName>
    <definedName name="\E" localSheetId="96">#REF!</definedName>
    <definedName name="\E" localSheetId="49">#REF!</definedName>
    <definedName name="\E">#REF!</definedName>
    <definedName name="\H" localSheetId="33">#REF!</definedName>
    <definedName name="\H" localSheetId="89">#REF!</definedName>
    <definedName name="\H" localSheetId="94">#REF!</definedName>
    <definedName name="\H" localSheetId="95">#REF!</definedName>
    <definedName name="\H" localSheetId="96">#REF!</definedName>
    <definedName name="\H" localSheetId="49">#REF!</definedName>
    <definedName name="\H">#REF!</definedName>
    <definedName name="\K" localSheetId="33">#REF!</definedName>
    <definedName name="\K" localSheetId="89">#REF!</definedName>
    <definedName name="\K" localSheetId="94">#REF!</definedName>
    <definedName name="\K" localSheetId="95">#REF!</definedName>
    <definedName name="\K" localSheetId="96">#REF!</definedName>
    <definedName name="\K" localSheetId="49">#REF!</definedName>
    <definedName name="\K">#REF!</definedName>
    <definedName name="\L" localSheetId="33">#REF!</definedName>
    <definedName name="\L" localSheetId="89">#REF!</definedName>
    <definedName name="\L" localSheetId="94">#REF!</definedName>
    <definedName name="\L" localSheetId="95">#REF!</definedName>
    <definedName name="\L" localSheetId="96">#REF!</definedName>
    <definedName name="\L" localSheetId="49">#REF!</definedName>
    <definedName name="\L">#REF!</definedName>
    <definedName name="\P" localSheetId="33">#REF!</definedName>
    <definedName name="\P" localSheetId="89">#REF!</definedName>
    <definedName name="\P" localSheetId="94">#REF!</definedName>
    <definedName name="\P" localSheetId="95">#REF!</definedName>
    <definedName name="\P" localSheetId="96">#REF!</definedName>
    <definedName name="\P" localSheetId="49">#REF!</definedName>
    <definedName name="\P">#REF!</definedName>
    <definedName name="\Q" localSheetId="33">#REF!</definedName>
    <definedName name="\Q" localSheetId="89">#REF!</definedName>
    <definedName name="\Q" localSheetId="94">#REF!</definedName>
    <definedName name="\Q" localSheetId="95">#REF!</definedName>
    <definedName name="\Q" localSheetId="96">#REF!</definedName>
    <definedName name="\Q" localSheetId="49">#REF!</definedName>
    <definedName name="\Q">#REF!</definedName>
    <definedName name="\S" localSheetId="33">#REF!</definedName>
    <definedName name="\S" localSheetId="89">#REF!</definedName>
    <definedName name="\S" localSheetId="94">#REF!</definedName>
    <definedName name="\S" localSheetId="95">#REF!</definedName>
    <definedName name="\S" localSheetId="96">#REF!</definedName>
    <definedName name="\S" localSheetId="49">#REF!</definedName>
    <definedName name="\S">#REF!</definedName>
    <definedName name="\T" localSheetId="33">#REF!</definedName>
    <definedName name="\T" localSheetId="89">#REF!</definedName>
    <definedName name="\T" localSheetId="94">#REF!</definedName>
    <definedName name="\T" localSheetId="95">#REF!</definedName>
    <definedName name="\T" localSheetId="96">#REF!</definedName>
    <definedName name="\T" localSheetId="49">#REF!</definedName>
    <definedName name="\T">#REF!</definedName>
    <definedName name="\V" localSheetId="33">#REF!</definedName>
    <definedName name="\V" localSheetId="89">#REF!</definedName>
    <definedName name="\V" localSheetId="94">#REF!</definedName>
    <definedName name="\V" localSheetId="95">#REF!</definedName>
    <definedName name="\V" localSheetId="96">#REF!</definedName>
    <definedName name="\V" localSheetId="49">#REF!</definedName>
    <definedName name="\V">#REF!</definedName>
    <definedName name="\W" localSheetId="33">#REF!</definedName>
    <definedName name="\W" localSheetId="89">#REF!</definedName>
    <definedName name="\W" localSheetId="94">#REF!</definedName>
    <definedName name="\W" localSheetId="95">#REF!</definedName>
    <definedName name="\W" localSheetId="96">#REF!</definedName>
    <definedName name="\W" localSheetId="49">#REF!</definedName>
    <definedName name="\W">#REF!</definedName>
    <definedName name="\X" localSheetId="33">#REF!</definedName>
    <definedName name="\X" localSheetId="89">#REF!</definedName>
    <definedName name="\X" localSheetId="94">#REF!</definedName>
    <definedName name="\X" localSheetId="95">#REF!</definedName>
    <definedName name="\X" localSheetId="96">#REF!</definedName>
    <definedName name="\X" localSheetId="49">#REF!</definedName>
    <definedName name="\X">#REF!</definedName>
    <definedName name="____________________t06" localSheetId="1" hidden="1">{#N/A,#N/A,FALSE,"т04"}</definedName>
    <definedName name="____________________t06" localSheetId="22" hidden="1">{#N/A,#N/A,FALSE,"т04"}</definedName>
    <definedName name="____________________t06" localSheetId="29" hidden="1">{#N/A,#N/A,FALSE,"т04"}</definedName>
    <definedName name="____________________t06" localSheetId="30" hidden="1">{#N/A,#N/A,FALSE,"т04"}</definedName>
    <definedName name="____________________t06" localSheetId="32" hidden="1">{#N/A,#N/A,FALSE,"т04"}</definedName>
    <definedName name="____________________t06" localSheetId="33"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3" hidden="1">{#N/A,#N/A,FALSE,"т04"}</definedName>
    <definedName name="____________________t06" localSheetId="45" hidden="1">{#N/A,#N/A,FALSE,"т04"}</definedName>
    <definedName name="____________________t06" localSheetId="47"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59" hidden="1">{#N/A,#N/A,FALSE,"т04"}</definedName>
    <definedName name="____________________t06" localSheetId="60" hidden="1">{#N/A,#N/A,FALSE,"т04"}</definedName>
    <definedName name="____________________t06" localSheetId="64" hidden="1">{#N/A,#N/A,FALSE,"т04"}</definedName>
    <definedName name="____________________t06" localSheetId="65" hidden="1">{#N/A,#N/A,FALSE,"т04"}</definedName>
    <definedName name="____________________t06" localSheetId="69" hidden="1">{#N/A,#N/A,FALSE,"т04"}</definedName>
    <definedName name="____________________t06" localSheetId="70" hidden="1">{#N/A,#N/A,FALSE,"т04"}</definedName>
    <definedName name="____________________t06" localSheetId="72" hidden="1">{#N/A,#N/A,FALSE,"т04"}</definedName>
    <definedName name="____________________t06" localSheetId="73" hidden="1">{#N/A,#N/A,FALSE,"т04"}</definedName>
    <definedName name="____________________t06" localSheetId="83" hidden="1">{#N/A,#N/A,FALSE,"т04"}</definedName>
    <definedName name="____________________t06" localSheetId="84" hidden="1">{#N/A,#N/A,FALSE,"т04"}</definedName>
    <definedName name="____________________t06" localSheetId="87" hidden="1">{#N/A,#N/A,FALSE,"т04"}</definedName>
    <definedName name="____________________t06" localSheetId="89" hidden="1">{#N/A,#N/A,FALSE,"т04"}</definedName>
    <definedName name="____________________t06" localSheetId="90" hidden="1">{#N/A,#N/A,FALSE,"т04"}</definedName>
    <definedName name="____________________t06" localSheetId="91" hidden="1">{#N/A,#N/A,FALSE,"т04"}</definedName>
    <definedName name="____________________t06" localSheetId="92" hidden="1">{#N/A,#N/A,FALSE,"т04"}</definedName>
    <definedName name="____________________t06" localSheetId="94" hidden="1">{#N/A,#N/A,FALSE,"т04"}</definedName>
    <definedName name="____________________t06" localSheetId="96" hidden="1">{#N/A,#N/A,FALSE,"т04"}</definedName>
    <definedName name="____________________t06" localSheetId="93" hidden="1">{#N/A,#N/A,FALSE,"т04"}</definedName>
    <definedName name="____________________t06" localSheetId="78" hidden="1">{#N/A,#N/A,FALSE,"т04"}</definedName>
    <definedName name="____________________t06" hidden="1">{#N/A,#N/A,FALSE,"т04"}</definedName>
    <definedName name="___________________t04" localSheetId="1" hidden="1">{#N/A,#N/A,FALSE,"т04"}</definedName>
    <definedName name="___________________t04" localSheetId="22" hidden="1">{#N/A,#N/A,FALSE,"т04"}</definedName>
    <definedName name="___________________t04" localSheetId="29" hidden="1">{#N/A,#N/A,FALSE,"т04"}</definedName>
    <definedName name="___________________t04" localSheetId="30" hidden="1">{#N/A,#N/A,FALSE,"т04"}</definedName>
    <definedName name="___________________t04" localSheetId="32" hidden="1">{#N/A,#N/A,FALSE,"т04"}</definedName>
    <definedName name="___________________t04" localSheetId="33"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3" hidden="1">{#N/A,#N/A,FALSE,"т04"}</definedName>
    <definedName name="___________________t04" localSheetId="45" hidden="1">{#N/A,#N/A,FALSE,"т04"}</definedName>
    <definedName name="___________________t04" localSheetId="47"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59" hidden="1">{#N/A,#N/A,FALSE,"т04"}</definedName>
    <definedName name="___________________t04" localSheetId="60" hidden="1">{#N/A,#N/A,FALSE,"т04"}</definedName>
    <definedName name="___________________t04" localSheetId="64" hidden="1">{#N/A,#N/A,FALSE,"т04"}</definedName>
    <definedName name="___________________t04" localSheetId="65" hidden="1">{#N/A,#N/A,FALSE,"т04"}</definedName>
    <definedName name="___________________t04" localSheetId="69" hidden="1">{#N/A,#N/A,FALSE,"т04"}</definedName>
    <definedName name="___________________t04" localSheetId="70" hidden="1">{#N/A,#N/A,FALSE,"т04"}</definedName>
    <definedName name="___________________t04" localSheetId="72" hidden="1">{#N/A,#N/A,FALSE,"т04"}</definedName>
    <definedName name="___________________t04" localSheetId="73" hidden="1">{#N/A,#N/A,FALSE,"т04"}</definedName>
    <definedName name="___________________t04" localSheetId="83" hidden="1">{#N/A,#N/A,FALSE,"т04"}</definedName>
    <definedName name="___________________t04" localSheetId="84" hidden="1">{#N/A,#N/A,FALSE,"т04"}</definedName>
    <definedName name="___________________t04" localSheetId="87" hidden="1">{#N/A,#N/A,FALSE,"т04"}</definedName>
    <definedName name="___________________t04" localSheetId="89" hidden="1">{#N/A,#N/A,FALSE,"т04"}</definedName>
    <definedName name="___________________t04" localSheetId="90" hidden="1">{#N/A,#N/A,FALSE,"т04"}</definedName>
    <definedName name="___________________t04" localSheetId="91" hidden="1">{#N/A,#N/A,FALSE,"т04"}</definedName>
    <definedName name="___________________t04" localSheetId="92" hidden="1">{#N/A,#N/A,FALSE,"т04"}</definedName>
    <definedName name="___________________t04" localSheetId="94" hidden="1">{#N/A,#N/A,FALSE,"т04"}</definedName>
    <definedName name="___________________t04" localSheetId="96" hidden="1">{#N/A,#N/A,FALSE,"т04"}</definedName>
    <definedName name="___________________t04" localSheetId="93" hidden="1">{#N/A,#N/A,FALSE,"т04"}</definedName>
    <definedName name="___________________t04" localSheetId="78" hidden="1">{#N/A,#N/A,FALSE,"т04"}</definedName>
    <definedName name="___________________t04" hidden="1">{#N/A,#N/A,FALSE,"т04"}</definedName>
    <definedName name="___________________t06" localSheetId="1" hidden="1">{#N/A,#N/A,FALSE,"т04"}</definedName>
    <definedName name="___________________t06" localSheetId="22" hidden="1">{#N/A,#N/A,FALSE,"т04"}</definedName>
    <definedName name="___________________t06" localSheetId="29" hidden="1">{#N/A,#N/A,FALSE,"т04"}</definedName>
    <definedName name="___________________t06" localSheetId="30" hidden="1">{#N/A,#N/A,FALSE,"т04"}</definedName>
    <definedName name="___________________t06" localSheetId="32" hidden="1">{#N/A,#N/A,FALSE,"т04"}</definedName>
    <definedName name="___________________t06" localSheetId="33"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3" hidden="1">{#N/A,#N/A,FALSE,"т04"}</definedName>
    <definedName name="___________________t06" localSheetId="45" hidden="1">{#N/A,#N/A,FALSE,"т04"}</definedName>
    <definedName name="___________________t06" localSheetId="47"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59" hidden="1">{#N/A,#N/A,FALSE,"т04"}</definedName>
    <definedName name="___________________t06" localSheetId="60" hidden="1">{#N/A,#N/A,FALSE,"т04"}</definedName>
    <definedName name="___________________t06" localSheetId="64" hidden="1">{#N/A,#N/A,FALSE,"т04"}</definedName>
    <definedName name="___________________t06" localSheetId="65" hidden="1">{#N/A,#N/A,FALSE,"т04"}</definedName>
    <definedName name="___________________t06" localSheetId="69" hidden="1">{#N/A,#N/A,FALSE,"т04"}</definedName>
    <definedName name="___________________t06" localSheetId="70" hidden="1">{#N/A,#N/A,FALSE,"т04"}</definedName>
    <definedName name="___________________t06" localSheetId="72" hidden="1">{#N/A,#N/A,FALSE,"т04"}</definedName>
    <definedName name="___________________t06" localSheetId="73" hidden="1">{#N/A,#N/A,FALSE,"т04"}</definedName>
    <definedName name="___________________t06" localSheetId="83" hidden="1">{#N/A,#N/A,FALSE,"т04"}</definedName>
    <definedName name="___________________t06" localSheetId="84" hidden="1">{#N/A,#N/A,FALSE,"т04"}</definedName>
    <definedName name="___________________t06" localSheetId="87" hidden="1">{#N/A,#N/A,FALSE,"т04"}</definedName>
    <definedName name="___________________t06" localSheetId="89" hidden="1">{#N/A,#N/A,FALSE,"т04"}</definedName>
    <definedName name="___________________t06" localSheetId="90" hidden="1">{#N/A,#N/A,FALSE,"т04"}</definedName>
    <definedName name="___________________t06" localSheetId="91" hidden="1">{#N/A,#N/A,FALSE,"т04"}</definedName>
    <definedName name="___________________t06" localSheetId="92" hidden="1">{#N/A,#N/A,FALSE,"т04"}</definedName>
    <definedName name="___________________t06" localSheetId="94" hidden="1">{#N/A,#N/A,FALSE,"т04"}</definedName>
    <definedName name="___________________t06" localSheetId="96" hidden="1">{#N/A,#N/A,FALSE,"т04"}</definedName>
    <definedName name="___________________t06" localSheetId="93" hidden="1">{#N/A,#N/A,FALSE,"т04"}</definedName>
    <definedName name="___________________t06" localSheetId="78" hidden="1">{#N/A,#N/A,FALSE,"т04"}</definedName>
    <definedName name="___________________t06" hidden="1">{#N/A,#N/A,FALSE,"т04"}</definedName>
    <definedName name="__________________t04" localSheetId="1" hidden="1">{#N/A,#N/A,FALSE,"т04"}</definedName>
    <definedName name="__________________t04" localSheetId="22" hidden="1">{#N/A,#N/A,FALSE,"т04"}</definedName>
    <definedName name="__________________t04" localSheetId="29" hidden="1">{#N/A,#N/A,FALSE,"т04"}</definedName>
    <definedName name="__________________t04" localSheetId="30" hidden="1">{#N/A,#N/A,FALSE,"т04"}</definedName>
    <definedName name="__________________t04" localSheetId="32" hidden="1">{#N/A,#N/A,FALSE,"т04"}</definedName>
    <definedName name="__________________t04" localSheetId="33"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3" hidden="1">{#N/A,#N/A,FALSE,"т04"}</definedName>
    <definedName name="__________________t04" localSheetId="45" hidden="1">{#N/A,#N/A,FALSE,"т04"}</definedName>
    <definedName name="__________________t04" localSheetId="47"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59" hidden="1">{#N/A,#N/A,FALSE,"т04"}</definedName>
    <definedName name="__________________t04" localSheetId="60" hidden="1">{#N/A,#N/A,FALSE,"т04"}</definedName>
    <definedName name="__________________t04" localSheetId="64" hidden="1">{#N/A,#N/A,FALSE,"т04"}</definedName>
    <definedName name="__________________t04" localSheetId="65" hidden="1">{#N/A,#N/A,FALSE,"т04"}</definedName>
    <definedName name="__________________t04" localSheetId="69" hidden="1">{#N/A,#N/A,FALSE,"т04"}</definedName>
    <definedName name="__________________t04" localSheetId="70" hidden="1">{#N/A,#N/A,FALSE,"т04"}</definedName>
    <definedName name="__________________t04" localSheetId="72" hidden="1">{#N/A,#N/A,FALSE,"т04"}</definedName>
    <definedName name="__________________t04" localSheetId="73" hidden="1">{#N/A,#N/A,FALSE,"т04"}</definedName>
    <definedName name="__________________t04" localSheetId="83" hidden="1">{#N/A,#N/A,FALSE,"т04"}</definedName>
    <definedName name="__________________t04" localSheetId="84" hidden="1">{#N/A,#N/A,FALSE,"т04"}</definedName>
    <definedName name="__________________t04" localSheetId="87" hidden="1">{#N/A,#N/A,FALSE,"т04"}</definedName>
    <definedName name="__________________t04" localSheetId="89" hidden="1">{#N/A,#N/A,FALSE,"т04"}</definedName>
    <definedName name="__________________t04" localSheetId="90" hidden="1">{#N/A,#N/A,FALSE,"т04"}</definedName>
    <definedName name="__________________t04" localSheetId="91" hidden="1">{#N/A,#N/A,FALSE,"т04"}</definedName>
    <definedName name="__________________t04" localSheetId="92" hidden="1">{#N/A,#N/A,FALSE,"т04"}</definedName>
    <definedName name="__________________t04" localSheetId="94" hidden="1">{#N/A,#N/A,FALSE,"т04"}</definedName>
    <definedName name="__________________t04" localSheetId="96" hidden="1">{#N/A,#N/A,FALSE,"т04"}</definedName>
    <definedName name="__________________t04" localSheetId="93" hidden="1">{#N/A,#N/A,FALSE,"т04"}</definedName>
    <definedName name="__________________t04" localSheetId="78" hidden="1">{#N/A,#N/A,FALSE,"т04"}</definedName>
    <definedName name="__________________t04" hidden="1">{#N/A,#N/A,FALSE,"т04"}</definedName>
    <definedName name="__________________t06" localSheetId="1" hidden="1">{#N/A,#N/A,FALSE,"т04"}</definedName>
    <definedName name="__________________t06" localSheetId="22" hidden="1">{#N/A,#N/A,FALSE,"т04"}</definedName>
    <definedName name="__________________t06" localSheetId="29" hidden="1">{#N/A,#N/A,FALSE,"т04"}</definedName>
    <definedName name="__________________t06" localSheetId="30" hidden="1">{#N/A,#N/A,FALSE,"т04"}</definedName>
    <definedName name="__________________t06" localSheetId="32" hidden="1">{#N/A,#N/A,FALSE,"т04"}</definedName>
    <definedName name="__________________t06" localSheetId="33"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3" hidden="1">{#N/A,#N/A,FALSE,"т04"}</definedName>
    <definedName name="__________________t06" localSheetId="45" hidden="1">{#N/A,#N/A,FALSE,"т04"}</definedName>
    <definedName name="__________________t06" localSheetId="47"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59" hidden="1">{#N/A,#N/A,FALSE,"т04"}</definedName>
    <definedName name="__________________t06" localSheetId="60" hidden="1">{#N/A,#N/A,FALSE,"т04"}</definedName>
    <definedName name="__________________t06" localSheetId="64" hidden="1">{#N/A,#N/A,FALSE,"т04"}</definedName>
    <definedName name="__________________t06" localSheetId="65" hidden="1">{#N/A,#N/A,FALSE,"т04"}</definedName>
    <definedName name="__________________t06" localSheetId="69" hidden="1">{#N/A,#N/A,FALSE,"т04"}</definedName>
    <definedName name="__________________t06" localSheetId="70" hidden="1">{#N/A,#N/A,FALSE,"т04"}</definedName>
    <definedName name="__________________t06" localSheetId="72" hidden="1">{#N/A,#N/A,FALSE,"т04"}</definedName>
    <definedName name="__________________t06" localSheetId="73" hidden="1">{#N/A,#N/A,FALSE,"т04"}</definedName>
    <definedName name="__________________t06" localSheetId="83" hidden="1">{#N/A,#N/A,FALSE,"т04"}</definedName>
    <definedName name="__________________t06" localSheetId="84" hidden="1">{#N/A,#N/A,FALSE,"т04"}</definedName>
    <definedName name="__________________t06" localSheetId="87" hidden="1">{#N/A,#N/A,FALSE,"т04"}</definedName>
    <definedName name="__________________t06" localSheetId="89" hidden="1">{#N/A,#N/A,FALSE,"т04"}</definedName>
    <definedName name="__________________t06" localSheetId="90" hidden="1">{#N/A,#N/A,FALSE,"т04"}</definedName>
    <definedName name="__________________t06" localSheetId="91" hidden="1">{#N/A,#N/A,FALSE,"т04"}</definedName>
    <definedName name="__________________t06" localSheetId="92" hidden="1">{#N/A,#N/A,FALSE,"т04"}</definedName>
    <definedName name="__________________t06" localSheetId="94" hidden="1">{#N/A,#N/A,FALSE,"т04"}</definedName>
    <definedName name="__________________t06" localSheetId="96" hidden="1">{#N/A,#N/A,FALSE,"т04"}</definedName>
    <definedName name="__________________t06" localSheetId="93" hidden="1">{#N/A,#N/A,FALSE,"т04"}</definedName>
    <definedName name="__________________t06" localSheetId="78" hidden="1">{#N/A,#N/A,FALSE,"т04"}</definedName>
    <definedName name="__________________t06" hidden="1">{#N/A,#N/A,FALSE,"т04"}</definedName>
    <definedName name="_________________t04" localSheetId="1" hidden="1">{#N/A,#N/A,FALSE,"т04"}</definedName>
    <definedName name="_________________t04" localSheetId="22" hidden="1">{#N/A,#N/A,FALSE,"т04"}</definedName>
    <definedName name="_________________t04" localSheetId="29" hidden="1">{#N/A,#N/A,FALSE,"т04"}</definedName>
    <definedName name="_________________t04" localSheetId="30" hidden="1">{#N/A,#N/A,FALSE,"т04"}</definedName>
    <definedName name="_________________t04" localSheetId="32" hidden="1">{#N/A,#N/A,FALSE,"т04"}</definedName>
    <definedName name="_________________t04" localSheetId="33"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3" hidden="1">{#N/A,#N/A,FALSE,"т04"}</definedName>
    <definedName name="_________________t04" localSheetId="45" hidden="1">{#N/A,#N/A,FALSE,"т04"}</definedName>
    <definedName name="_________________t04" localSheetId="47"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59" hidden="1">{#N/A,#N/A,FALSE,"т04"}</definedName>
    <definedName name="_________________t04" localSheetId="60" hidden="1">{#N/A,#N/A,FALSE,"т04"}</definedName>
    <definedName name="_________________t04" localSheetId="64" hidden="1">{#N/A,#N/A,FALSE,"т04"}</definedName>
    <definedName name="_________________t04" localSheetId="65" hidden="1">{#N/A,#N/A,FALSE,"т04"}</definedName>
    <definedName name="_________________t04" localSheetId="69" hidden="1">{#N/A,#N/A,FALSE,"т04"}</definedName>
    <definedName name="_________________t04" localSheetId="70" hidden="1">{#N/A,#N/A,FALSE,"т04"}</definedName>
    <definedName name="_________________t04" localSheetId="72" hidden="1">{#N/A,#N/A,FALSE,"т04"}</definedName>
    <definedName name="_________________t04" localSheetId="73" hidden="1">{#N/A,#N/A,FALSE,"т04"}</definedName>
    <definedName name="_________________t04" localSheetId="83" hidden="1">{#N/A,#N/A,FALSE,"т04"}</definedName>
    <definedName name="_________________t04" localSheetId="84" hidden="1">{#N/A,#N/A,FALSE,"т04"}</definedName>
    <definedName name="_________________t04" localSheetId="87" hidden="1">{#N/A,#N/A,FALSE,"т04"}</definedName>
    <definedName name="_________________t04" localSheetId="89" hidden="1">{#N/A,#N/A,FALSE,"т04"}</definedName>
    <definedName name="_________________t04" localSheetId="90" hidden="1">{#N/A,#N/A,FALSE,"т04"}</definedName>
    <definedName name="_________________t04" localSheetId="91" hidden="1">{#N/A,#N/A,FALSE,"т04"}</definedName>
    <definedName name="_________________t04" localSheetId="92" hidden="1">{#N/A,#N/A,FALSE,"т04"}</definedName>
    <definedName name="_________________t04" localSheetId="94" hidden="1">{#N/A,#N/A,FALSE,"т04"}</definedName>
    <definedName name="_________________t04" localSheetId="96" hidden="1">{#N/A,#N/A,FALSE,"т04"}</definedName>
    <definedName name="_________________t04" localSheetId="93" hidden="1">{#N/A,#N/A,FALSE,"т04"}</definedName>
    <definedName name="_________________t04" localSheetId="78" hidden="1">{#N/A,#N/A,FALSE,"т04"}</definedName>
    <definedName name="_________________t04" hidden="1">{#N/A,#N/A,FALSE,"т04"}</definedName>
    <definedName name="_________________t06" localSheetId="1" hidden="1">{#N/A,#N/A,FALSE,"т04"}</definedName>
    <definedName name="_________________t06" localSheetId="22" hidden="1">{#N/A,#N/A,FALSE,"т04"}</definedName>
    <definedName name="_________________t06" localSheetId="29" hidden="1">{#N/A,#N/A,FALSE,"т04"}</definedName>
    <definedName name="_________________t06" localSheetId="30" hidden="1">{#N/A,#N/A,FALSE,"т04"}</definedName>
    <definedName name="_________________t06" localSheetId="32" hidden="1">{#N/A,#N/A,FALSE,"т04"}</definedName>
    <definedName name="_________________t06" localSheetId="33"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3" hidden="1">{#N/A,#N/A,FALSE,"т04"}</definedName>
    <definedName name="_________________t06" localSheetId="45" hidden="1">{#N/A,#N/A,FALSE,"т04"}</definedName>
    <definedName name="_________________t06" localSheetId="47"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59" hidden="1">{#N/A,#N/A,FALSE,"т04"}</definedName>
    <definedName name="_________________t06" localSheetId="60" hidden="1">{#N/A,#N/A,FALSE,"т04"}</definedName>
    <definedName name="_________________t06" localSheetId="64" hidden="1">{#N/A,#N/A,FALSE,"т04"}</definedName>
    <definedName name="_________________t06" localSheetId="65" hidden="1">{#N/A,#N/A,FALSE,"т04"}</definedName>
    <definedName name="_________________t06" localSheetId="69" hidden="1">{#N/A,#N/A,FALSE,"т04"}</definedName>
    <definedName name="_________________t06" localSheetId="70" hidden="1">{#N/A,#N/A,FALSE,"т04"}</definedName>
    <definedName name="_________________t06" localSheetId="72" hidden="1">{#N/A,#N/A,FALSE,"т04"}</definedName>
    <definedName name="_________________t06" localSheetId="73" hidden="1">{#N/A,#N/A,FALSE,"т04"}</definedName>
    <definedName name="_________________t06" localSheetId="83" hidden="1">{#N/A,#N/A,FALSE,"т04"}</definedName>
    <definedName name="_________________t06" localSheetId="84" hidden="1">{#N/A,#N/A,FALSE,"т04"}</definedName>
    <definedName name="_________________t06" localSheetId="87" hidden="1">{#N/A,#N/A,FALSE,"т04"}</definedName>
    <definedName name="_________________t06" localSheetId="89" hidden="1">{#N/A,#N/A,FALSE,"т04"}</definedName>
    <definedName name="_________________t06" localSheetId="90" hidden="1">{#N/A,#N/A,FALSE,"т04"}</definedName>
    <definedName name="_________________t06" localSheetId="91" hidden="1">{#N/A,#N/A,FALSE,"т04"}</definedName>
    <definedName name="_________________t06" localSheetId="92" hidden="1">{#N/A,#N/A,FALSE,"т04"}</definedName>
    <definedName name="_________________t06" localSheetId="94" hidden="1">{#N/A,#N/A,FALSE,"т04"}</definedName>
    <definedName name="_________________t06" localSheetId="96" hidden="1">{#N/A,#N/A,FALSE,"т04"}</definedName>
    <definedName name="_________________t06" localSheetId="93" hidden="1">{#N/A,#N/A,FALSE,"т04"}</definedName>
    <definedName name="_________________t06" localSheetId="78" hidden="1">{#N/A,#N/A,FALSE,"т04"}</definedName>
    <definedName name="_________________t06" hidden="1">{#N/A,#N/A,FALSE,"т04"}</definedName>
    <definedName name="________________t04" localSheetId="1" hidden="1">{#N/A,#N/A,FALSE,"т04"}</definedName>
    <definedName name="________________t04" localSheetId="22" hidden="1">{#N/A,#N/A,FALSE,"т04"}</definedName>
    <definedName name="________________t04" localSheetId="29" hidden="1">{#N/A,#N/A,FALSE,"т04"}</definedName>
    <definedName name="________________t04" localSheetId="30" hidden="1">{#N/A,#N/A,FALSE,"т04"}</definedName>
    <definedName name="________________t04" localSheetId="32" hidden="1">{#N/A,#N/A,FALSE,"т04"}</definedName>
    <definedName name="________________t04" localSheetId="33"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3" hidden="1">{#N/A,#N/A,FALSE,"т04"}</definedName>
    <definedName name="________________t04" localSheetId="45" hidden="1">{#N/A,#N/A,FALSE,"т04"}</definedName>
    <definedName name="________________t04" localSheetId="47"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59" hidden="1">{#N/A,#N/A,FALSE,"т04"}</definedName>
    <definedName name="________________t04" localSheetId="60" hidden="1">{#N/A,#N/A,FALSE,"т04"}</definedName>
    <definedName name="________________t04" localSheetId="64" hidden="1">{#N/A,#N/A,FALSE,"т04"}</definedName>
    <definedName name="________________t04" localSheetId="65" hidden="1">{#N/A,#N/A,FALSE,"т04"}</definedName>
    <definedName name="________________t04" localSheetId="69" hidden="1">{#N/A,#N/A,FALSE,"т04"}</definedName>
    <definedName name="________________t04" localSheetId="70" hidden="1">{#N/A,#N/A,FALSE,"т04"}</definedName>
    <definedName name="________________t04" localSheetId="72" hidden="1">{#N/A,#N/A,FALSE,"т04"}</definedName>
    <definedName name="________________t04" localSheetId="73" hidden="1">{#N/A,#N/A,FALSE,"т04"}</definedName>
    <definedName name="________________t04" localSheetId="83" hidden="1">{#N/A,#N/A,FALSE,"т04"}</definedName>
    <definedName name="________________t04" localSheetId="84" hidden="1">{#N/A,#N/A,FALSE,"т04"}</definedName>
    <definedName name="________________t04" localSheetId="87" hidden="1">{#N/A,#N/A,FALSE,"т04"}</definedName>
    <definedName name="________________t04" localSheetId="89" hidden="1">{#N/A,#N/A,FALSE,"т04"}</definedName>
    <definedName name="________________t04" localSheetId="90" hidden="1">{#N/A,#N/A,FALSE,"т04"}</definedName>
    <definedName name="________________t04" localSheetId="91" hidden="1">{#N/A,#N/A,FALSE,"т04"}</definedName>
    <definedName name="________________t04" localSheetId="92" hidden="1">{#N/A,#N/A,FALSE,"т04"}</definedName>
    <definedName name="________________t04" localSheetId="94" hidden="1">{#N/A,#N/A,FALSE,"т04"}</definedName>
    <definedName name="________________t04" localSheetId="96" hidden="1">{#N/A,#N/A,FALSE,"т04"}</definedName>
    <definedName name="________________t04" localSheetId="93" hidden="1">{#N/A,#N/A,FALSE,"т04"}</definedName>
    <definedName name="________________t04" localSheetId="78" hidden="1">{#N/A,#N/A,FALSE,"т04"}</definedName>
    <definedName name="________________t04" hidden="1">{#N/A,#N/A,FALSE,"т04"}</definedName>
    <definedName name="________________t06" localSheetId="1" hidden="1">{#N/A,#N/A,FALSE,"т04"}</definedName>
    <definedName name="________________t06" localSheetId="22" hidden="1">{#N/A,#N/A,FALSE,"т04"}</definedName>
    <definedName name="________________t06" localSheetId="29" hidden="1">{#N/A,#N/A,FALSE,"т04"}</definedName>
    <definedName name="________________t06" localSheetId="30" hidden="1">{#N/A,#N/A,FALSE,"т04"}</definedName>
    <definedName name="________________t06" localSheetId="32" hidden="1">{#N/A,#N/A,FALSE,"т04"}</definedName>
    <definedName name="________________t06" localSheetId="33"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3" hidden="1">{#N/A,#N/A,FALSE,"т04"}</definedName>
    <definedName name="________________t06" localSheetId="45" hidden="1">{#N/A,#N/A,FALSE,"т04"}</definedName>
    <definedName name="________________t06" localSheetId="47"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59" hidden="1">{#N/A,#N/A,FALSE,"т04"}</definedName>
    <definedName name="________________t06" localSheetId="60" hidden="1">{#N/A,#N/A,FALSE,"т04"}</definedName>
    <definedName name="________________t06" localSheetId="64" hidden="1">{#N/A,#N/A,FALSE,"т04"}</definedName>
    <definedName name="________________t06" localSheetId="65" hidden="1">{#N/A,#N/A,FALSE,"т04"}</definedName>
    <definedName name="________________t06" localSheetId="69" hidden="1">{#N/A,#N/A,FALSE,"т04"}</definedName>
    <definedName name="________________t06" localSheetId="70" hidden="1">{#N/A,#N/A,FALSE,"т04"}</definedName>
    <definedName name="________________t06" localSheetId="72" hidden="1">{#N/A,#N/A,FALSE,"т04"}</definedName>
    <definedName name="________________t06" localSheetId="73" hidden="1">{#N/A,#N/A,FALSE,"т04"}</definedName>
    <definedName name="________________t06" localSheetId="83" hidden="1">{#N/A,#N/A,FALSE,"т04"}</definedName>
    <definedName name="________________t06" localSheetId="84" hidden="1">{#N/A,#N/A,FALSE,"т04"}</definedName>
    <definedName name="________________t06" localSheetId="87" hidden="1">{#N/A,#N/A,FALSE,"т04"}</definedName>
    <definedName name="________________t06" localSheetId="89" hidden="1">{#N/A,#N/A,FALSE,"т04"}</definedName>
    <definedName name="________________t06" localSheetId="90" hidden="1">{#N/A,#N/A,FALSE,"т04"}</definedName>
    <definedName name="________________t06" localSheetId="91" hidden="1">{#N/A,#N/A,FALSE,"т04"}</definedName>
    <definedName name="________________t06" localSheetId="92" hidden="1">{#N/A,#N/A,FALSE,"т04"}</definedName>
    <definedName name="________________t06" localSheetId="94" hidden="1">{#N/A,#N/A,FALSE,"т04"}</definedName>
    <definedName name="________________t06" localSheetId="96" hidden="1">{#N/A,#N/A,FALSE,"т04"}</definedName>
    <definedName name="________________t06" localSheetId="93" hidden="1">{#N/A,#N/A,FALSE,"т04"}</definedName>
    <definedName name="________________t06" localSheetId="78" hidden="1">{#N/A,#N/A,FALSE,"т04"}</definedName>
    <definedName name="________________t06" hidden="1">{#N/A,#N/A,FALSE,"т04"}</definedName>
    <definedName name="_______________t04" localSheetId="1" hidden="1">{#N/A,#N/A,FALSE,"т04"}</definedName>
    <definedName name="_______________t04" localSheetId="22" hidden="1">{#N/A,#N/A,FALSE,"т04"}</definedName>
    <definedName name="_______________t04" localSheetId="29" hidden="1">{#N/A,#N/A,FALSE,"т04"}</definedName>
    <definedName name="_______________t04" localSheetId="30" hidden="1">{#N/A,#N/A,FALSE,"т04"}</definedName>
    <definedName name="_______________t04" localSheetId="32" hidden="1">{#N/A,#N/A,FALSE,"т04"}</definedName>
    <definedName name="_______________t04" localSheetId="33"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3" hidden="1">{#N/A,#N/A,FALSE,"т04"}</definedName>
    <definedName name="_______________t04" localSheetId="45" hidden="1">{#N/A,#N/A,FALSE,"т04"}</definedName>
    <definedName name="_______________t04" localSheetId="47"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59" hidden="1">{#N/A,#N/A,FALSE,"т04"}</definedName>
    <definedName name="_______________t04" localSheetId="60" hidden="1">{#N/A,#N/A,FALSE,"т04"}</definedName>
    <definedName name="_______________t04" localSheetId="64" hidden="1">{#N/A,#N/A,FALSE,"т04"}</definedName>
    <definedName name="_______________t04" localSheetId="65" hidden="1">{#N/A,#N/A,FALSE,"т04"}</definedName>
    <definedName name="_______________t04" localSheetId="69" hidden="1">{#N/A,#N/A,FALSE,"т04"}</definedName>
    <definedName name="_______________t04" localSheetId="70" hidden="1">{#N/A,#N/A,FALSE,"т04"}</definedName>
    <definedName name="_______________t04" localSheetId="72" hidden="1">{#N/A,#N/A,FALSE,"т04"}</definedName>
    <definedName name="_______________t04" localSheetId="73" hidden="1">{#N/A,#N/A,FALSE,"т04"}</definedName>
    <definedName name="_______________t04" localSheetId="83" hidden="1">{#N/A,#N/A,FALSE,"т04"}</definedName>
    <definedName name="_______________t04" localSheetId="84" hidden="1">{#N/A,#N/A,FALSE,"т04"}</definedName>
    <definedName name="_______________t04" localSheetId="87" hidden="1">{#N/A,#N/A,FALSE,"т04"}</definedName>
    <definedName name="_______________t04" localSheetId="89" hidden="1">{#N/A,#N/A,FALSE,"т04"}</definedName>
    <definedName name="_______________t04" localSheetId="90" hidden="1">{#N/A,#N/A,FALSE,"т04"}</definedName>
    <definedName name="_______________t04" localSheetId="91" hidden="1">{#N/A,#N/A,FALSE,"т04"}</definedName>
    <definedName name="_______________t04" localSheetId="92" hidden="1">{#N/A,#N/A,FALSE,"т04"}</definedName>
    <definedName name="_______________t04" localSheetId="94" hidden="1">{#N/A,#N/A,FALSE,"т04"}</definedName>
    <definedName name="_______________t04" localSheetId="96" hidden="1">{#N/A,#N/A,FALSE,"т04"}</definedName>
    <definedName name="_______________t04" localSheetId="93" hidden="1">{#N/A,#N/A,FALSE,"т04"}</definedName>
    <definedName name="_______________t04" localSheetId="78" hidden="1">{#N/A,#N/A,FALSE,"т04"}</definedName>
    <definedName name="_______________t04" hidden="1">{#N/A,#N/A,FALSE,"т04"}</definedName>
    <definedName name="_______________t06" localSheetId="1" hidden="1">{#N/A,#N/A,FALSE,"т04"}</definedName>
    <definedName name="_______________t06" localSheetId="22" hidden="1">{#N/A,#N/A,FALSE,"т04"}</definedName>
    <definedName name="_______________t06" localSheetId="29" hidden="1">{#N/A,#N/A,FALSE,"т04"}</definedName>
    <definedName name="_______________t06" localSheetId="30" hidden="1">{#N/A,#N/A,FALSE,"т04"}</definedName>
    <definedName name="_______________t06" localSheetId="32" hidden="1">{#N/A,#N/A,FALSE,"т04"}</definedName>
    <definedName name="_______________t06" localSheetId="33"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3" hidden="1">{#N/A,#N/A,FALSE,"т04"}</definedName>
    <definedName name="_______________t06" localSheetId="45" hidden="1">{#N/A,#N/A,FALSE,"т04"}</definedName>
    <definedName name="_______________t06" localSheetId="47"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59" hidden="1">{#N/A,#N/A,FALSE,"т04"}</definedName>
    <definedName name="_______________t06" localSheetId="60" hidden="1">{#N/A,#N/A,FALSE,"т04"}</definedName>
    <definedName name="_______________t06" localSheetId="64" hidden="1">{#N/A,#N/A,FALSE,"т04"}</definedName>
    <definedName name="_______________t06" localSheetId="65" hidden="1">{#N/A,#N/A,FALSE,"т04"}</definedName>
    <definedName name="_______________t06" localSheetId="69" hidden="1">{#N/A,#N/A,FALSE,"т04"}</definedName>
    <definedName name="_______________t06" localSheetId="70" hidden="1">{#N/A,#N/A,FALSE,"т04"}</definedName>
    <definedName name="_______________t06" localSheetId="72" hidden="1">{#N/A,#N/A,FALSE,"т04"}</definedName>
    <definedName name="_______________t06" localSheetId="73" hidden="1">{#N/A,#N/A,FALSE,"т04"}</definedName>
    <definedName name="_______________t06" localSheetId="83" hidden="1">{#N/A,#N/A,FALSE,"т04"}</definedName>
    <definedName name="_______________t06" localSheetId="84" hidden="1">{#N/A,#N/A,FALSE,"т04"}</definedName>
    <definedName name="_______________t06" localSheetId="87" hidden="1">{#N/A,#N/A,FALSE,"т04"}</definedName>
    <definedName name="_______________t06" localSheetId="89" hidden="1">{#N/A,#N/A,FALSE,"т04"}</definedName>
    <definedName name="_______________t06" localSheetId="90" hidden="1">{#N/A,#N/A,FALSE,"т04"}</definedName>
    <definedName name="_______________t06" localSheetId="91" hidden="1">{#N/A,#N/A,FALSE,"т04"}</definedName>
    <definedName name="_______________t06" localSheetId="92" hidden="1">{#N/A,#N/A,FALSE,"т04"}</definedName>
    <definedName name="_______________t06" localSheetId="94" hidden="1">{#N/A,#N/A,FALSE,"т04"}</definedName>
    <definedName name="_______________t06" localSheetId="96" hidden="1">{#N/A,#N/A,FALSE,"т04"}</definedName>
    <definedName name="_______________t06" localSheetId="93" hidden="1">{#N/A,#N/A,FALSE,"т04"}</definedName>
    <definedName name="_______________t06" localSheetId="78" hidden="1">{#N/A,#N/A,FALSE,"т04"}</definedName>
    <definedName name="_______________t06" hidden="1">{#N/A,#N/A,FALSE,"т04"}</definedName>
    <definedName name="______________t04" localSheetId="1" hidden="1">{#N/A,#N/A,FALSE,"т04"}</definedName>
    <definedName name="______________t04" localSheetId="22" hidden="1">{#N/A,#N/A,FALSE,"т04"}</definedName>
    <definedName name="______________t04" localSheetId="29" hidden="1">{#N/A,#N/A,FALSE,"т04"}</definedName>
    <definedName name="______________t04" localSheetId="30" hidden="1">{#N/A,#N/A,FALSE,"т04"}</definedName>
    <definedName name="______________t04" localSheetId="32" hidden="1">{#N/A,#N/A,FALSE,"т04"}</definedName>
    <definedName name="______________t04" localSheetId="33"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3" hidden="1">{#N/A,#N/A,FALSE,"т04"}</definedName>
    <definedName name="______________t04" localSheetId="45" hidden="1">{#N/A,#N/A,FALSE,"т04"}</definedName>
    <definedName name="______________t04" localSheetId="47"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59" hidden="1">{#N/A,#N/A,FALSE,"т04"}</definedName>
    <definedName name="______________t04" localSheetId="60" hidden="1">{#N/A,#N/A,FALSE,"т04"}</definedName>
    <definedName name="______________t04" localSheetId="64" hidden="1">{#N/A,#N/A,FALSE,"т04"}</definedName>
    <definedName name="______________t04" localSheetId="65" hidden="1">{#N/A,#N/A,FALSE,"т04"}</definedName>
    <definedName name="______________t04" localSheetId="69" hidden="1">{#N/A,#N/A,FALSE,"т04"}</definedName>
    <definedName name="______________t04" localSheetId="70" hidden="1">{#N/A,#N/A,FALSE,"т04"}</definedName>
    <definedName name="______________t04" localSheetId="72" hidden="1">{#N/A,#N/A,FALSE,"т04"}</definedName>
    <definedName name="______________t04" localSheetId="73" hidden="1">{#N/A,#N/A,FALSE,"т04"}</definedName>
    <definedName name="______________t04" localSheetId="83" hidden="1">{#N/A,#N/A,FALSE,"т04"}</definedName>
    <definedName name="______________t04" localSheetId="84" hidden="1">{#N/A,#N/A,FALSE,"т04"}</definedName>
    <definedName name="______________t04" localSheetId="87" hidden="1">{#N/A,#N/A,FALSE,"т04"}</definedName>
    <definedName name="______________t04" localSheetId="89" hidden="1">{#N/A,#N/A,FALSE,"т04"}</definedName>
    <definedName name="______________t04" localSheetId="90" hidden="1">{#N/A,#N/A,FALSE,"т04"}</definedName>
    <definedName name="______________t04" localSheetId="91" hidden="1">{#N/A,#N/A,FALSE,"т04"}</definedName>
    <definedName name="______________t04" localSheetId="92" hidden="1">{#N/A,#N/A,FALSE,"т04"}</definedName>
    <definedName name="______________t04" localSheetId="94" hidden="1">{#N/A,#N/A,FALSE,"т04"}</definedName>
    <definedName name="______________t04" localSheetId="96" hidden="1">{#N/A,#N/A,FALSE,"т04"}</definedName>
    <definedName name="______________t04" localSheetId="93" hidden="1">{#N/A,#N/A,FALSE,"т04"}</definedName>
    <definedName name="______________t04" localSheetId="78" hidden="1">{#N/A,#N/A,FALSE,"т04"}</definedName>
    <definedName name="______________t04" hidden="1">{#N/A,#N/A,FALSE,"т04"}</definedName>
    <definedName name="______________t06" localSheetId="1" hidden="1">{#N/A,#N/A,FALSE,"т04"}</definedName>
    <definedName name="______________t06" localSheetId="22" hidden="1">{#N/A,#N/A,FALSE,"т04"}</definedName>
    <definedName name="______________t06" localSheetId="29" hidden="1">{#N/A,#N/A,FALSE,"т04"}</definedName>
    <definedName name="______________t06" localSheetId="30" hidden="1">{#N/A,#N/A,FALSE,"т04"}</definedName>
    <definedName name="______________t06" localSheetId="32" hidden="1">{#N/A,#N/A,FALSE,"т04"}</definedName>
    <definedName name="______________t06" localSheetId="33"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3" hidden="1">{#N/A,#N/A,FALSE,"т04"}</definedName>
    <definedName name="______________t06" localSheetId="45" hidden="1">{#N/A,#N/A,FALSE,"т04"}</definedName>
    <definedName name="______________t06" localSheetId="47"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59" hidden="1">{#N/A,#N/A,FALSE,"т04"}</definedName>
    <definedName name="______________t06" localSheetId="60" hidden="1">{#N/A,#N/A,FALSE,"т04"}</definedName>
    <definedName name="______________t06" localSheetId="64" hidden="1">{#N/A,#N/A,FALSE,"т04"}</definedName>
    <definedName name="______________t06" localSheetId="65" hidden="1">{#N/A,#N/A,FALSE,"т04"}</definedName>
    <definedName name="______________t06" localSheetId="69" hidden="1">{#N/A,#N/A,FALSE,"т04"}</definedName>
    <definedName name="______________t06" localSheetId="70" hidden="1">{#N/A,#N/A,FALSE,"т04"}</definedName>
    <definedName name="______________t06" localSheetId="72" hidden="1">{#N/A,#N/A,FALSE,"т04"}</definedName>
    <definedName name="______________t06" localSheetId="73" hidden="1">{#N/A,#N/A,FALSE,"т04"}</definedName>
    <definedName name="______________t06" localSheetId="83" hidden="1">{#N/A,#N/A,FALSE,"т04"}</definedName>
    <definedName name="______________t06" localSheetId="84" hidden="1">{#N/A,#N/A,FALSE,"т04"}</definedName>
    <definedName name="______________t06" localSheetId="87" hidden="1">{#N/A,#N/A,FALSE,"т04"}</definedName>
    <definedName name="______________t06" localSheetId="89" hidden="1">{#N/A,#N/A,FALSE,"т04"}</definedName>
    <definedName name="______________t06" localSheetId="90" hidden="1">{#N/A,#N/A,FALSE,"т04"}</definedName>
    <definedName name="______________t06" localSheetId="91" hidden="1">{#N/A,#N/A,FALSE,"т04"}</definedName>
    <definedName name="______________t06" localSheetId="92" hidden="1">{#N/A,#N/A,FALSE,"т04"}</definedName>
    <definedName name="______________t06" localSheetId="94" hidden="1">{#N/A,#N/A,FALSE,"т04"}</definedName>
    <definedName name="______________t06" localSheetId="96" hidden="1">{#N/A,#N/A,FALSE,"т04"}</definedName>
    <definedName name="______________t06" localSheetId="93" hidden="1">{#N/A,#N/A,FALSE,"т04"}</definedName>
    <definedName name="______________t06" localSheetId="78" hidden="1">{#N/A,#N/A,FALSE,"т04"}</definedName>
    <definedName name="______________t06" hidden="1">{#N/A,#N/A,FALSE,"т04"}</definedName>
    <definedName name="_____________t04" localSheetId="1" hidden="1">{#N/A,#N/A,FALSE,"т04"}</definedName>
    <definedName name="_____________t04" localSheetId="22" hidden="1">{#N/A,#N/A,FALSE,"т04"}</definedName>
    <definedName name="_____________t04" localSheetId="29" hidden="1">{#N/A,#N/A,FALSE,"т04"}</definedName>
    <definedName name="_____________t04" localSheetId="30" hidden="1">{#N/A,#N/A,FALSE,"т04"}</definedName>
    <definedName name="_____________t04" localSheetId="32" hidden="1">{#N/A,#N/A,FALSE,"т04"}</definedName>
    <definedName name="_____________t04" localSheetId="33"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3" hidden="1">{#N/A,#N/A,FALSE,"т04"}</definedName>
    <definedName name="_____________t04" localSheetId="45" hidden="1">{#N/A,#N/A,FALSE,"т04"}</definedName>
    <definedName name="_____________t04" localSheetId="47"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59" hidden="1">{#N/A,#N/A,FALSE,"т04"}</definedName>
    <definedName name="_____________t04" localSheetId="60" hidden="1">{#N/A,#N/A,FALSE,"т04"}</definedName>
    <definedName name="_____________t04" localSheetId="64" hidden="1">{#N/A,#N/A,FALSE,"т04"}</definedName>
    <definedName name="_____________t04" localSheetId="65" hidden="1">{#N/A,#N/A,FALSE,"т04"}</definedName>
    <definedName name="_____________t04" localSheetId="69" hidden="1">{#N/A,#N/A,FALSE,"т04"}</definedName>
    <definedName name="_____________t04" localSheetId="70" hidden="1">{#N/A,#N/A,FALSE,"т04"}</definedName>
    <definedName name="_____________t04" localSheetId="72" hidden="1">{#N/A,#N/A,FALSE,"т04"}</definedName>
    <definedName name="_____________t04" localSheetId="73" hidden="1">{#N/A,#N/A,FALSE,"т04"}</definedName>
    <definedName name="_____________t04" localSheetId="83" hidden="1">{#N/A,#N/A,FALSE,"т04"}</definedName>
    <definedName name="_____________t04" localSheetId="84" hidden="1">{#N/A,#N/A,FALSE,"т04"}</definedName>
    <definedName name="_____________t04" localSheetId="87" hidden="1">{#N/A,#N/A,FALSE,"т04"}</definedName>
    <definedName name="_____________t04" localSheetId="89" hidden="1">{#N/A,#N/A,FALSE,"т04"}</definedName>
    <definedName name="_____________t04" localSheetId="90" hidden="1">{#N/A,#N/A,FALSE,"т04"}</definedName>
    <definedName name="_____________t04" localSheetId="91" hidden="1">{#N/A,#N/A,FALSE,"т04"}</definedName>
    <definedName name="_____________t04" localSheetId="92" hidden="1">{#N/A,#N/A,FALSE,"т04"}</definedName>
    <definedName name="_____________t04" localSheetId="94" hidden="1">{#N/A,#N/A,FALSE,"т04"}</definedName>
    <definedName name="_____________t04" localSheetId="96" hidden="1">{#N/A,#N/A,FALSE,"т04"}</definedName>
    <definedName name="_____________t04" localSheetId="93" hidden="1">{#N/A,#N/A,FALSE,"т04"}</definedName>
    <definedName name="_____________t04" localSheetId="78" hidden="1">{#N/A,#N/A,FALSE,"т04"}</definedName>
    <definedName name="_____________t04" hidden="1">{#N/A,#N/A,FALSE,"т04"}</definedName>
    <definedName name="_____________t06" localSheetId="1" hidden="1">{#N/A,#N/A,FALSE,"т04"}</definedName>
    <definedName name="_____________t06" localSheetId="22" hidden="1">{#N/A,#N/A,FALSE,"т04"}</definedName>
    <definedName name="_____________t06" localSheetId="29" hidden="1">{#N/A,#N/A,FALSE,"т04"}</definedName>
    <definedName name="_____________t06" localSheetId="30" hidden="1">{#N/A,#N/A,FALSE,"т04"}</definedName>
    <definedName name="_____________t06" localSheetId="32" hidden="1">{#N/A,#N/A,FALSE,"т04"}</definedName>
    <definedName name="_____________t06" localSheetId="33"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3" hidden="1">{#N/A,#N/A,FALSE,"т04"}</definedName>
    <definedName name="_____________t06" localSheetId="45" hidden="1">{#N/A,#N/A,FALSE,"т04"}</definedName>
    <definedName name="_____________t06" localSheetId="47"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59" hidden="1">{#N/A,#N/A,FALSE,"т04"}</definedName>
    <definedName name="_____________t06" localSheetId="60" hidden="1">{#N/A,#N/A,FALSE,"т04"}</definedName>
    <definedName name="_____________t06" localSheetId="64" hidden="1">{#N/A,#N/A,FALSE,"т04"}</definedName>
    <definedName name="_____________t06" localSheetId="65" hidden="1">{#N/A,#N/A,FALSE,"т04"}</definedName>
    <definedName name="_____________t06" localSheetId="69" hidden="1">{#N/A,#N/A,FALSE,"т04"}</definedName>
    <definedName name="_____________t06" localSheetId="70" hidden="1">{#N/A,#N/A,FALSE,"т04"}</definedName>
    <definedName name="_____________t06" localSheetId="72" hidden="1">{#N/A,#N/A,FALSE,"т04"}</definedName>
    <definedName name="_____________t06" localSheetId="73" hidden="1">{#N/A,#N/A,FALSE,"т04"}</definedName>
    <definedName name="_____________t06" localSheetId="83" hidden="1">{#N/A,#N/A,FALSE,"т04"}</definedName>
    <definedName name="_____________t06" localSheetId="84" hidden="1">{#N/A,#N/A,FALSE,"т04"}</definedName>
    <definedName name="_____________t06" localSheetId="87" hidden="1">{#N/A,#N/A,FALSE,"т04"}</definedName>
    <definedName name="_____________t06" localSheetId="89" hidden="1">{#N/A,#N/A,FALSE,"т04"}</definedName>
    <definedName name="_____________t06" localSheetId="90" hidden="1">{#N/A,#N/A,FALSE,"т04"}</definedName>
    <definedName name="_____________t06" localSheetId="91" hidden="1">{#N/A,#N/A,FALSE,"т04"}</definedName>
    <definedName name="_____________t06" localSheetId="92" hidden="1">{#N/A,#N/A,FALSE,"т04"}</definedName>
    <definedName name="_____________t06" localSheetId="94" hidden="1">{#N/A,#N/A,FALSE,"т04"}</definedName>
    <definedName name="_____________t06" localSheetId="96" hidden="1">{#N/A,#N/A,FALSE,"т04"}</definedName>
    <definedName name="_____________t06" localSheetId="93" hidden="1">{#N/A,#N/A,FALSE,"т04"}</definedName>
    <definedName name="_____________t06" localSheetId="78" hidden="1">{#N/A,#N/A,FALSE,"т04"}</definedName>
    <definedName name="_____________t06" hidden="1">{#N/A,#N/A,FALSE,"т04"}</definedName>
    <definedName name="____________t04" localSheetId="1" hidden="1">{#N/A,#N/A,FALSE,"т04"}</definedName>
    <definedName name="____________t04" localSheetId="22" hidden="1">{#N/A,#N/A,FALSE,"т04"}</definedName>
    <definedName name="____________t04" localSheetId="29" hidden="1">{#N/A,#N/A,FALSE,"т04"}</definedName>
    <definedName name="____________t04" localSheetId="30" hidden="1">{#N/A,#N/A,FALSE,"т04"}</definedName>
    <definedName name="____________t04" localSheetId="32" hidden="1">{#N/A,#N/A,FALSE,"т04"}</definedName>
    <definedName name="____________t04" localSheetId="33"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3" hidden="1">{#N/A,#N/A,FALSE,"т04"}</definedName>
    <definedName name="____________t04" localSheetId="45" hidden="1">{#N/A,#N/A,FALSE,"т04"}</definedName>
    <definedName name="____________t04" localSheetId="47"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59" hidden="1">{#N/A,#N/A,FALSE,"т04"}</definedName>
    <definedName name="____________t04" localSheetId="60" hidden="1">{#N/A,#N/A,FALSE,"т04"}</definedName>
    <definedName name="____________t04" localSheetId="64" hidden="1">{#N/A,#N/A,FALSE,"т04"}</definedName>
    <definedName name="____________t04" localSheetId="65" hidden="1">{#N/A,#N/A,FALSE,"т04"}</definedName>
    <definedName name="____________t04" localSheetId="69" hidden="1">{#N/A,#N/A,FALSE,"т04"}</definedName>
    <definedName name="____________t04" localSheetId="70" hidden="1">{#N/A,#N/A,FALSE,"т04"}</definedName>
    <definedName name="____________t04" localSheetId="72" hidden="1">{#N/A,#N/A,FALSE,"т04"}</definedName>
    <definedName name="____________t04" localSheetId="73" hidden="1">{#N/A,#N/A,FALSE,"т04"}</definedName>
    <definedName name="____________t04" localSheetId="83" hidden="1">{#N/A,#N/A,FALSE,"т04"}</definedName>
    <definedName name="____________t04" localSheetId="84" hidden="1">{#N/A,#N/A,FALSE,"т04"}</definedName>
    <definedName name="____________t04" localSheetId="87" hidden="1">{#N/A,#N/A,FALSE,"т04"}</definedName>
    <definedName name="____________t04" localSheetId="89" hidden="1">{#N/A,#N/A,FALSE,"т04"}</definedName>
    <definedName name="____________t04" localSheetId="90" hidden="1">{#N/A,#N/A,FALSE,"т04"}</definedName>
    <definedName name="____________t04" localSheetId="91" hidden="1">{#N/A,#N/A,FALSE,"т04"}</definedName>
    <definedName name="____________t04" localSheetId="92" hidden="1">{#N/A,#N/A,FALSE,"т04"}</definedName>
    <definedName name="____________t04" localSheetId="94" hidden="1">{#N/A,#N/A,FALSE,"т04"}</definedName>
    <definedName name="____________t04" localSheetId="96" hidden="1">{#N/A,#N/A,FALSE,"т04"}</definedName>
    <definedName name="____________t04" localSheetId="93" hidden="1">{#N/A,#N/A,FALSE,"т04"}</definedName>
    <definedName name="____________t04" localSheetId="78" hidden="1">{#N/A,#N/A,FALSE,"т04"}</definedName>
    <definedName name="____________t04" hidden="1">{#N/A,#N/A,FALSE,"т04"}</definedName>
    <definedName name="___________t04" localSheetId="1" hidden="1">{#N/A,#N/A,FALSE,"т04"}</definedName>
    <definedName name="___________t04" localSheetId="22" hidden="1">{#N/A,#N/A,FALSE,"т04"}</definedName>
    <definedName name="___________t04" localSheetId="29" hidden="1">{#N/A,#N/A,FALSE,"т04"}</definedName>
    <definedName name="___________t04" localSheetId="30" hidden="1">{#N/A,#N/A,FALSE,"т04"}</definedName>
    <definedName name="___________t04" localSheetId="32" hidden="1">{#N/A,#N/A,FALSE,"т04"}</definedName>
    <definedName name="___________t04" localSheetId="33"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3" hidden="1">{#N/A,#N/A,FALSE,"т04"}</definedName>
    <definedName name="___________t04" localSheetId="45" hidden="1">{#N/A,#N/A,FALSE,"т04"}</definedName>
    <definedName name="___________t04" localSheetId="47"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59" hidden="1">{#N/A,#N/A,FALSE,"т04"}</definedName>
    <definedName name="___________t04" localSheetId="60" hidden="1">{#N/A,#N/A,FALSE,"т04"}</definedName>
    <definedName name="___________t04" localSheetId="64" hidden="1">{#N/A,#N/A,FALSE,"т04"}</definedName>
    <definedName name="___________t04" localSheetId="65" hidden="1">{#N/A,#N/A,FALSE,"т04"}</definedName>
    <definedName name="___________t04" localSheetId="69" hidden="1">{#N/A,#N/A,FALSE,"т04"}</definedName>
    <definedName name="___________t04" localSheetId="70" hidden="1">{#N/A,#N/A,FALSE,"т04"}</definedName>
    <definedName name="___________t04" localSheetId="72" hidden="1">{#N/A,#N/A,FALSE,"т04"}</definedName>
    <definedName name="___________t04" localSheetId="73" hidden="1">{#N/A,#N/A,FALSE,"т04"}</definedName>
    <definedName name="___________t04" localSheetId="83" hidden="1">{#N/A,#N/A,FALSE,"т04"}</definedName>
    <definedName name="___________t04" localSheetId="84" hidden="1">{#N/A,#N/A,FALSE,"т04"}</definedName>
    <definedName name="___________t04" localSheetId="87" hidden="1">{#N/A,#N/A,FALSE,"т04"}</definedName>
    <definedName name="___________t04" localSheetId="89" hidden="1">{#N/A,#N/A,FALSE,"т04"}</definedName>
    <definedName name="___________t04" localSheetId="90" hidden="1">{#N/A,#N/A,FALSE,"т04"}</definedName>
    <definedName name="___________t04" localSheetId="91" hidden="1">{#N/A,#N/A,FALSE,"т04"}</definedName>
    <definedName name="___________t04" localSheetId="92" hidden="1">{#N/A,#N/A,FALSE,"т04"}</definedName>
    <definedName name="___________t04" localSheetId="94" hidden="1">{#N/A,#N/A,FALSE,"т04"}</definedName>
    <definedName name="___________t04" localSheetId="96" hidden="1">{#N/A,#N/A,FALSE,"т04"}</definedName>
    <definedName name="___________t04" localSheetId="93" hidden="1">{#N/A,#N/A,FALSE,"т04"}</definedName>
    <definedName name="___________t04" localSheetId="78" hidden="1">{#N/A,#N/A,FALSE,"т04"}</definedName>
    <definedName name="___________t04" hidden="1">{#N/A,#N/A,FALSE,"т04"}</definedName>
    <definedName name="___________t06" localSheetId="1" hidden="1">{#N/A,#N/A,FALSE,"т04"}</definedName>
    <definedName name="___________t06" localSheetId="22" hidden="1">{#N/A,#N/A,FALSE,"т04"}</definedName>
    <definedName name="___________t06" localSheetId="29" hidden="1">{#N/A,#N/A,FALSE,"т04"}</definedName>
    <definedName name="___________t06" localSheetId="30" hidden="1">{#N/A,#N/A,FALSE,"т04"}</definedName>
    <definedName name="___________t06" localSheetId="32" hidden="1">{#N/A,#N/A,FALSE,"т04"}</definedName>
    <definedName name="___________t06" localSheetId="33"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3" hidden="1">{#N/A,#N/A,FALSE,"т04"}</definedName>
    <definedName name="___________t06" localSheetId="45" hidden="1">{#N/A,#N/A,FALSE,"т04"}</definedName>
    <definedName name="___________t06" localSheetId="47"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59" hidden="1">{#N/A,#N/A,FALSE,"т04"}</definedName>
    <definedName name="___________t06" localSheetId="60" hidden="1">{#N/A,#N/A,FALSE,"т04"}</definedName>
    <definedName name="___________t06" localSheetId="64" hidden="1">{#N/A,#N/A,FALSE,"т04"}</definedName>
    <definedName name="___________t06" localSheetId="65" hidden="1">{#N/A,#N/A,FALSE,"т04"}</definedName>
    <definedName name="___________t06" localSheetId="69" hidden="1">{#N/A,#N/A,FALSE,"т04"}</definedName>
    <definedName name="___________t06" localSheetId="70" hidden="1">{#N/A,#N/A,FALSE,"т04"}</definedName>
    <definedName name="___________t06" localSheetId="72" hidden="1">{#N/A,#N/A,FALSE,"т04"}</definedName>
    <definedName name="___________t06" localSheetId="73" hidden="1">{#N/A,#N/A,FALSE,"т04"}</definedName>
    <definedName name="___________t06" localSheetId="83" hidden="1">{#N/A,#N/A,FALSE,"т04"}</definedName>
    <definedName name="___________t06" localSheetId="84" hidden="1">{#N/A,#N/A,FALSE,"т04"}</definedName>
    <definedName name="___________t06" localSheetId="87" hidden="1">{#N/A,#N/A,FALSE,"т04"}</definedName>
    <definedName name="___________t06" localSheetId="89" hidden="1">{#N/A,#N/A,FALSE,"т04"}</definedName>
    <definedName name="___________t06" localSheetId="90" hidden="1">{#N/A,#N/A,FALSE,"т04"}</definedName>
    <definedName name="___________t06" localSheetId="91" hidden="1">{#N/A,#N/A,FALSE,"т04"}</definedName>
    <definedName name="___________t06" localSheetId="92" hidden="1">{#N/A,#N/A,FALSE,"т04"}</definedName>
    <definedName name="___________t06" localSheetId="94" hidden="1">{#N/A,#N/A,FALSE,"т04"}</definedName>
    <definedName name="___________t06" localSheetId="96" hidden="1">{#N/A,#N/A,FALSE,"т04"}</definedName>
    <definedName name="___________t06" localSheetId="93" hidden="1">{#N/A,#N/A,FALSE,"т04"}</definedName>
    <definedName name="___________t06" localSheetId="78" hidden="1">{#N/A,#N/A,FALSE,"т04"}</definedName>
    <definedName name="___________t06" hidden="1">{#N/A,#N/A,FALSE,"т04"}</definedName>
    <definedName name="___________tab06" localSheetId="33">#REF!</definedName>
    <definedName name="___________tab06" localSheetId="39">#REF!</definedName>
    <definedName name="___________tab06" localSheetId="47">#REF!</definedName>
    <definedName name="___________tab06" localSheetId="52">#REF!</definedName>
    <definedName name="___________tab06" localSheetId="53">#REF!</definedName>
    <definedName name="___________tab06" localSheetId="54">#REF!</definedName>
    <definedName name="___________tab06" localSheetId="55">#REF!</definedName>
    <definedName name="___________tab06" localSheetId="56">#REF!</definedName>
    <definedName name="___________tab06" localSheetId="57">#REF!</definedName>
    <definedName name="___________tab06" localSheetId="89">#REF!</definedName>
    <definedName name="___________tab06" localSheetId="94">#REF!</definedName>
    <definedName name="___________tab06" localSheetId="95">#REF!</definedName>
    <definedName name="___________tab06" localSheetId="96">#REF!</definedName>
    <definedName name="___________tab06" localSheetId="49">#REF!</definedName>
    <definedName name="___________tab06" localSheetId="93">#REF!</definedName>
    <definedName name="___________tab06" localSheetId="78">#REF!</definedName>
    <definedName name="___________tab06">#REF!</definedName>
    <definedName name="___________tab07" localSheetId="33">#REF!</definedName>
    <definedName name="___________tab07" localSheetId="39">#REF!</definedName>
    <definedName name="___________tab07" localSheetId="47">#REF!</definedName>
    <definedName name="___________tab07" localSheetId="89">#REF!</definedName>
    <definedName name="___________tab07" localSheetId="94">#REF!</definedName>
    <definedName name="___________tab07" localSheetId="95">#REF!</definedName>
    <definedName name="___________tab07" localSheetId="96">#REF!</definedName>
    <definedName name="___________tab07" localSheetId="49">#REF!</definedName>
    <definedName name="___________tab07">#REF!</definedName>
    <definedName name="___________Tab1" localSheetId="33">#REF!</definedName>
    <definedName name="___________Tab1" localSheetId="39">#REF!</definedName>
    <definedName name="___________Tab1" localSheetId="47">#REF!</definedName>
    <definedName name="___________Tab1" localSheetId="89">#REF!</definedName>
    <definedName name="___________Tab1" localSheetId="94">#REF!</definedName>
    <definedName name="___________Tab1" localSheetId="95">#REF!</definedName>
    <definedName name="___________Tab1" localSheetId="96">#REF!</definedName>
    <definedName name="___________Tab1" localSheetId="49">#REF!</definedName>
    <definedName name="___________Tab1">#REF!</definedName>
    <definedName name="___________UKR1" localSheetId="33">#REF!</definedName>
    <definedName name="___________UKR1" localSheetId="89">#REF!</definedName>
    <definedName name="___________UKR1" localSheetId="94">#REF!</definedName>
    <definedName name="___________UKR1" localSheetId="95">#REF!</definedName>
    <definedName name="___________UKR1" localSheetId="96">#REF!</definedName>
    <definedName name="___________UKR1" localSheetId="49">#REF!</definedName>
    <definedName name="___________UKR1">#REF!</definedName>
    <definedName name="___________UKR2" localSheetId="33">#REF!</definedName>
    <definedName name="___________UKR2" localSheetId="89">#REF!</definedName>
    <definedName name="___________UKR2" localSheetId="94">#REF!</definedName>
    <definedName name="___________UKR2" localSheetId="95">#REF!</definedName>
    <definedName name="___________UKR2" localSheetId="96">#REF!</definedName>
    <definedName name="___________UKR2" localSheetId="49">#REF!</definedName>
    <definedName name="___________UKR2">#REF!</definedName>
    <definedName name="___________UKR3" localSheetId="33">#REF!</definedName>
    <definedName name="___________UKR3" localSheetId="89">#REF!</definedName>
    <definedName name="___________UKR3" localSheetId="94">#REF!</definedName>
    <definedName name="___________UKR3" localSheetId="95">#REF!</definedName>
    <definedName name="___________UKR3" localSheetId="96">#REF!</definedName>
    <definedName name="___________UKR3" localSheetId="49">#REF!</definedName>
    <definedName name="___________UKR3">#REF!</definedName>
    <definedName name="__________t04" localSheetId="1" hidden="1">{#N/A,#N/A,FALSE,"т04"}</definedName>
    <definedName name="__________t04" localSheetId="22" hidden="1">{#N/A,#N/A,FALSE,"т04"}</definedName>
    <definedName name="__________t04" localSheetId="29" hidden="1">{#N/A,#N/A,FALSE,"т04"}</definedName>
    <definedName name="__________t04" localSheetId="30" hidden="1">{#N/A,#N/A,FALSE,"т04"}</definedName>
    <definedName name="__________t04" localSheetId="32" hidden="1">{#N/A,#N/A,FALSE,"т04"}</definedName>
    <definedName name="__________t04" localSheetId="33"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3" hidden="1">{#N/A,#N/A,FALSE,"т04"}</definedName>
    <definedName name="__________t04" localSheetId="45" hidden="1">{#N/A,#N/A,FALSE,"т04"}</definedName>
    <definedName name="__________t04" localSheetId="47"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59" hidden="1">{#N/A,#N/A,FALSE,"т04"}</definedName>
    <definedName name="__________t04" localSheetId="60" hidden="1">{#N/A,#N/A,FALSE,"т04"}</definedName>
    <definedName name="__________t04" localSheetId="64" hidden="1">{#N/A,#N/A,FALSE,"т04"}</definedName>
    <definedName name="__________t04" localSheetId="65" hidden="1">{#N/A,#N/A,FALSE,"т04"}</definedName>
    <definedName name="__________t04" localSheetId="69" hidden="1">{#N/A,#N/A,FALSE,"т04"}</definedName>
    <definedName name="__________t04" localSheetId="70" hidden="1">{#N/A,#N/A,FALSE,"т04"}</definedName>
    <definedName name="__________t04" localSheetId="72" hidden="1">{#N/A,#N/A,FALSE,"т04"}</definedName>
    <definedName name="__________t04" localSheetId="73" hidden="1">{#N/A,#N/A,FALSE,"т04"}</definedName>
    <definedName name="__________t04" localSheetId="83" hidden="1">{#N/A,#N/A,FALSE,"т04"}</definedName>
    <definedName name="__________t04" localSheetId="84" hidden="1">{#N/A,#N/A,FALSE,"т04"}</definedName>
    <definedName name="__________t04" localSheetId="87" hidden="1">{#N/A,#N/A,FALSE,"т04"}</definedName>
    <definedName name="__________t04" localSheetId="89" hidden="1">{#N/A,#N/A,FALSE,"т04"}</definedName>
    <definedName name="__________t04" localSheetId="90" hidden="1">{#N/A,#N/A,FALSE,"т04"}</definedName>
    <definedName name="__________t04" localSheetId="91" hidden="1">{#N/A,#N/A,FALSE,"т04"}</definedName>
    <definedName name="__________t04" localSheetId="92" hidden="1">{#N/A,#N/A,FALSE,"т04"}</definedName>
    <definedName name="__________t04" localSheetId="94" hidden="1">{#N/A,#N/A,FALSE,"т04"}</definedName>
    <definedName name="__________t04" localSheetId="96" hidden="1">{#N/A,#N/A,FALSE,"т04"}</definedName>
    <definedName name="__________t04" localSheetId="93" hidden="1">{#N/A,#N/A,FALSE,"т04"}</definedName>
    <definedName name="__________t04" localSheetId="78" hidden="1">{#N/A,#N/A,FALSE,"т04"}</definedName>
    <definedName name="__________t04" hidden="1">{#N/A,#N/A,FALSE,"т04"}</definedName>
    <definedName name="__________t06" localSheetId="1" hidden="1">{#N/A,#N/A,FALSE,"т04"}</definedName>
    <definedName name="__________t06" localSheetId="22" hidden="1">{#N/A,#N/A,FALSE,"т04"}</definedName>
    <definedName name="__________t06" localSheetId="29" hidden="1">{#N/A,#N/A,FALSE,"т04"}</definedName>
    <definedName name="__________t06" localSheetId="30" hidden="1">{#N/A,#N/A,FALSE,"т04"}</definedName>
    <definedName name="__________t06" localSheetId="32" hidden="1">{#N/A,#N/A,FALSE,"т04"}</definedName>
    <definedName name="__________t06" localSheetId="33"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3" hidden="1">{#N/A,#N/A,FALSE,"т04"}</definedName>
    <definedName name="__________t06" localSheetId="45" hidden="1">{#N/A,#N/A,FALSE,"т04"}</definedName>
    <definedName name="__________t06" localSheetId="47"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59" hidden="1">{#N/A,#N/A,FALSE,"т04"}</definedName>
    <definedName name="__________t06" localSheetId="60" hidden="1">{#N/A,#N/A,FALSE,"т04"}</definedName>
    <definedName name="__________t06" localSheetId="64" hidden="1">{#N/A,#N/A,FALSE,"т04"}</definedName>
    <definedName name="__________t06" localSheetId="65" hidden="1">{#N/A,#N/A,FALSE,"т04"}</definedName>
    <definedName name="__________t06" localSheetId="69" hidden="1">{#N/A,#N/A,FALSE,"т04"}</definedName>
    <definedName name="__________t06" localSheetId="70" hidden="1">{#N/A,#N/A,FALSE,"т04"}</definedName>
    <definedName name="__________t06" localSheetId="72" hidden="1">{#N/A,#N/A,FALSE,"т04"}</definedName>
    <definedName name="__________t06" localSheetId="73" hidden="1">{#N/A,#N/A,FALSE,"т04"}</definedName>
    <definedName name="__________t06" localSheetId="83" hidden="1">{#N/A,#N/A,FALSE,"т04"}</definedName>
    <definedName name="__________t06" localSheetId="84" hidden="1">{#N/A,#N/A,FALSE,"т04"}</definedName>
    <definedName name="__________t06" localSheetId="87" hidden="1">{#N/A,#N/A,FALSE,"т04"}</definedName>
    <definedName name="__________t06" localSheetId="89" hidden="1">{#N/A,#N/A,FALSE,"т04"}</definedName>
    <definedName name="__________t06" localSheetId="90" hidden="1">{#N/A,#N/A,FALSE,"т04"}</definedName>
    <definedName name="__________t06" localSheetId="91" hidden="1">{#N/A,#N/A,FALSE,"т04"}</definedName>
    <definedName name="__________t06" localSheetId="92" hidden="1">{#N/A,#N/A,FALSE,"т04"}</definedName>
    <definedName name="__________t06" localSheetId="94" hidden="1">{#N/A,#N/A,FALSE,"т04"}</definedName>
    <definedName name="__________t06" localSheetId="96" hidden="1">{#N/A,#N/A,FALSE,"т04"}</definedName>
    <definedName name="__________t06" localSheetId="93" hidden="1">{#N/A,#N/A,FALSE,"т04"}</definedName>
    <definedName name="__________t06" localSheetId="78" hidden="1">{#N/A,#N/A,FALSE,"т04"}</definedName>
    <definedName name="__________t06" hidden="1">{#N/A,#N/A,FALSE,"т04"}</definedName>
    <definedName name="__________tab06" localSheetId="33">#REF!</definedName>
    <definedName name="__________tab06" localSheetId="39">#REF!</definedName>
    <definedName name="__________tab06" localSheetId="47">#REF!</definedName>
    <definedName name="__________tab06" localSheetId="52">#REF!</definedName>
    <definedName name="__________tab06" localSheetId="53">#REF!</definedName>
    <definedName name="__________tab06" localSheetId="54">#REF!</definedName>
    <definedName name="__________tab06" localSheetId="55">#REF!</definedName>
    <definedName name="__________tab06" localSheetId="56">#REF!</definedName>
    <definedName name="__________tab06" localSheetId="57">#REF!</definedName>
    <definedName name="__________tab06" localSheetId="89">#REF!</definedName>
    <definedName name="__________tab06" localSheetId="94">#REF!</definedName>
    <definedName name="__________tab06" localSheetId="95">#REF!</definedName>
    <definedName name="__________tab06" localSheetId="96">#REF!</definedName>
    <definedName name="__________tab06" localSheetId="49">#REF!</definedName>
    <definedName name="__________tab06" localSheetId="93">#REF!</definedName>
    <definedName name="__________tab06" localSheetId="78">#REF!</definedName>
    <definedName name="__________tab06">#REF!</definedName>
    <definedName name="__________tab07" localSheetId="33">#REF!</definedName>
    <definedName name="__________tab07" localSheetId="39">#REF!</definedName>
    <definedName name="__________tab07" localSheetId="47">#REF!</definedName>
    <definedName name="__________tab07" localSheetId="89">#REF!</definedName>
    <definedName name="__________tab07" localSheetId="94">#REF!</definedName>
    <definedName name="__________tab07" localSheetId="95">#REF!</definedName>
    <definedName name="__________tab07" localSheetId="96">#REF!</definedName>
    <definedName name="__________tab07" localSheetId="49">#REF!</definedName>
    <definedName name="__________tab07">#REF!</definedName>
    <definedName name="__________Tab1" localSheetId="33">#REF!</definedName>
    <definedName name="__________Tab1" localSheetId="39">#REF!</definedName>
    <definedName name="__________Tab1" localSheetId="47">#REF!</definedName>
    <definedName name="__________Tab1" localSheetId="89">#REF!</definedName>
    <definedName name="__________Tab1" localSheetId="94">#REF!</definedName>
    <definedName name="__________Tab1" localSheetId="95">#REF!</definedName>
    <definedName name="__________Tab1" localSheetId="96">#REF!</definedName>
    <definedName name="__________Tab1" localSheetId="49">#REF!</definedName>
    <definedName name="__________Tab1">#REF!</definedName>
    <definedName name="__________UKR1" localSheetId="33">#REF!</definedName>
    <definedName name="__________UKR1" localSheetId="89">#REF!</definedName>
    <definedName name="__________UKR1" localSheetId="94">#REF!</definedName>
    <definedName name="__________UKR1" localSheetId="95">#REF!</definedName>
    <definedName name="__________UKR1" localSheetId="96">#REF!</definedName>
    <definedName name="__________UKR1" localSheetId="49">#REF!</definedName>
    <definedName name="__________UKR1">#REF!</definedName>
    <definedName name="__________UKR2" localSheetId="33">#REF!</definedName>
    <definedName name="__________UKR2" localSheetId="89">#REF!</definedName>
    <definedName name="__________UKR2" localSheetId="94">#REF!</definedName>
    <definedName name="__________UKR2" localSheetId="95">#REF!</definedName>
    <definedName name="__________UKR2" localSheetId="96">#REF!</definedName>
    <definedName name="__________UKR2" localSheetId="49">#REF!</definedName>
    <definedName name="__________UKR2">#REF!</definedName>
    <definedName name="__________UKR3" localSheetId="33">#REF!</definedName>
    <definedName name="__________UKR3" localSheetId="89">#REF!</definedName>
    <definedName name="__________UKR3" localSheetId="94">#REF!</definedName>
    <definedName name="__________UKR3" localSheetId="95">#REF!</definedName>
    <definedName name="__________UKR3" localSheetId="96">#REF!</definedName>
    <definedName name="__________UKR3" localSheetId="49">#REF!</definedName>
    <definedName name="__________UKR3">#REF!</definedName>
    <definedName name="_________t04" localSheetId="1" hidden="1">{#N/A,#N/A,FALSE,"т04"}</definedName>
    <definedName name="_________t04" localSheetId="22" hidden="1">{#N/A,#N/A,FALSE,"т04"}</definedName>
    <definedName name="_________t04" localSheetId="29" hidden="1">{#N/A,#N/A,FALSE,"т04"}</definedName>
    <definedName name="_________t04" localSheetId="30" hidden="1">{#N/A,#N/A,FALSE,"т04"}</definedName>
    <definedName name="_________t04" localSheetId="32" hidden="1">{#N/A,#N/A,FALSE,"т04"}</definedName>
    <definedName name="_________t04" localSheetId="33"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3" hidden="1">{#N/A,#N/A,FALSE,"т04"}</definedName>
    <definedName name="_________t04" localSheetId="45" hidden="1">{#N/A,#N/A,FALSE,"т04"}</definedName>
    <definedName name="_________t04" localSheetId="47"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59" hidden="1">{#N/A,#N/A,FALSE,"т04"}</definedName>
    <definedName name="_________t04" localSheetId="60" hidden="1">{#N/A,#N/A,FALSE,"т04"}</definedName>
    <definedName name="_________t04" localSheetId="64" hidden="1">{#N/A,#N/A,FALSE,"т04"}</definedName>
    <definedName name="_________t04" localSheetId="65" hidden="1">{#N/A,#N/A,FALSE,"т04"}</definedName>
    <definedName name="_________t04" localSheetId="69" hidden="1">{#N/A,#N/A,FALSE,"т04"}</definedName>
    <definedName name="_________t04" localSheetId="70" hidden="1">{#N/A,#N/A,FALSE,"т04"}</definedName>
    <definedName name="_________t04" localSheetId="72" hidden="1">{#N/A,#N/A,FALSE,"т04"}</definedName>
    <definedName name="_________t04" localSheetId="73" hidden="1">{#N/A,#N/A,FALSE,"т04"}</definedName>
    <definedName name="_________t04" localSheetId="83" hidden="1">{#N/A,#N/A,FALSE,"т04"}</definedName>
    <definedName name="_________t04" localSheetId="84" hidden="1">{#N/A,#N/A,FALSE,"т04"}</definedName>
    <definedName name="_________t04" localSheetId="87" hidden="1">{#N/A,#N/A,FALSE,"т04"}</definedName>
    <definedName name="_________t04" localSheetId="89" hidden="1">{#N/A,#N/A,FALSE,"т04"}</definedName>
    <definedName name="_________t04" localSheetId="90" hidden="1">{#N/A,#N/A,FALSE,"т04"}</definedName>
    <definedName name="_________t04" localSheetId="91" hidden="1">{#N/A,#N/A,FALSE,"т04"}</definedName>
    <definedName name="_________t04" localSheetId="92" hidden="1">{#N/A,#N/A,FALSE,"т04"}</definedName>
    <definedName name="_________t04" localSheetId="94" hidden="1">{#N/A,#N/A,FALSE,"т04"}</definedName>
    <definedName name="_________t04" localSheetId="96" hidden="1">{#N/A,#N/A,FALSE,"т04"}</definedName>
    <definedName name="_________t04" localSheetId="93" hidden="1">{#N/A,#N/A,FALSE,"т04"}</definedName>
    <definedName name="_________t04" localSheetId="78" hidden="1">{#N/A,#N/A,FALSE,"т04"}</definedName>
    <definedName name="_________t04" hidden="1">{#N/A,#N/A,FALSE,"т04"}</definedName>
    <definedName name="_________t06" localSheetId="1" hidden="1">{#N/A,#N/A,FALSE,"т04"}</definedName>
    <definedName name="_________t06" localSheetId="22" hidden="1">{#N/A,#N/A,FALSE,"т04"}</definedName>
    <definedName name="_________t06" localSheetId="29" hidden="1">{#N/A,#N/A,FALSE,"т04"}</definedName>
    <definedName name="_________t06" localSheetId="30" hidden="1">{#N/A,#N/A,FALSE,"т04"}</definedName>
    <definedName name="_________t06" localSheetId="32" hidden="1">{#N/A,#N/A,FALSE,"т04"}</definedName>
    <definedName name="_________t06" localSheetId="33"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3" hidden="1">{#N/A,#N/A,FALSE,"т04"}</definedName>
    <definedName name="_________t06" localSheetId="45" hidden="1">{#N/A,#N/A,FALSE,"т04"}</definedName>
    <definedName name="_________t06" localSheetId="47"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59" hidden="1">{#N/A,#N/A,FALSE,"т04"}</definedName>
    <definedName name="_________t06" localSheetId="60" hidden="1">{#N/A,#N/A,FALSE,"т04"}</definedName>
    <definedName name="_________t06" localSheetId="64" hidden="1">{#N/A,#N/A,FALSE,"т04"}</definedName>
    <definedName name="_________t06" localSheetId="65" hidden="1">{#N/A,#N/A,FALSE,"т04"}</definedName>
    <definedName name="_________t06" localSheetId="69" hidden="1">{#N/A,#N/A,FALSE,"т04"}</definedName>
    <definedName name="_________t06" localSheetId="70" hidden="1">{#N/A,#N/A,FALSE,"т04"}</definedName>
    <definedName name="_________t06" localSheetId="72" hidden="1">{#N/A,#N/A,FALSE,"т04"}</definedName>
    <definedName name="_________t06" localSheetId="73" hidden="1">{#N/A,#N/A,FALSE,"т04"}</definedName>
    <definedName name="_________t06" localSheetId="83" hidden="1">{#N/A,#N/A,FALSE,"т04"}</definedName>
    <definedName name="_________t06" localSheetId="84" hidden="1">{#N/A,#N/A,FALSE,"т04"}</definedName>
    <definedName name="_________t06" localSheetId="87" hidden="1">{#N/A,#N/A,FALSE,"т04"}</definedName>
    <definedName name="_________t06" localSheetId="89" hidden="1">{#N/A,#N/A,FALSE,"т04"}</definedName>
    <definedName name="_________t06" localSheetId="90" hidden="1">{#N/A,#N/A,FALSE,"т04"}</definedName>
    <definedName name="_________t06" localSheetId="91" hidden="1">{#N/A,#N/A,FALSE,"т04"}</definedName>
    <definedName name="_________t06" localSheetId="92" hidden="1">{#N/A,#N/A,FALSE,"т04"}</definedName>
    <definedName name="_________t06" localSheetId="94" hidden="1">{#N/A,#N/A,FALSE,"т04"}</definedName>
    <definedName name="_________t06" localSheetId="96" hidden="1">{#N/A,#N/A,FALSE,"т04"}</definedName>
    <definedName name="_________t06" localSheetId="93" hidden="1">{#N/A,#N/A,FALSE,"т04"}</definedName>
    <definedName name="_________t06" localSheetId="78" hidden="1">{#N/A,#N/A,FALSE,"т04"}</definedName>
    <definedName name="_________t06" hidden="1">{#N/A,#N/A,FALSE,"т04"}</definedName>
    <definedName name="_________tab06" localSheetId="33">#REF!</definedName>
    <definedName name="_________tab06" localSheetId="39">#REF!</definedName>
    <definedName name="_________tab06" localSheetId="47">#REF!</definedName>
    <definedName name="_________tab06" localSheetId="52">#REF!</definedName>
    <definedName name="_________tab06" localSheetId="53">#REF!</definedName>
    <definedName name="_________tab06" localSheetId="54">#REF!</definedName>
    <definedName name="_________tab06" localSheetId="55">#REF!</definedName>
    <definedName name="_________tab06" localSheetId="56">#REF!</definedName>
    <definedName name="_________tab06" localSheetId="57">#REF!</definedName>
    <definedName name="_________tab06" localSheetId="89">#REF!</definedName>
    <definedName name="_________tab06" localSheetId="94">#REF!</definedName>
    <definedName name="_________tab06" localSheetId="95">#REF!</definedName>
    <definedName name="_________tab06" localSheetId="96">#REF!</definedName>
    <definedName name="_________tab06" localSheetId="49">#REF!</definedName>
    <definedName name="_________tab06" localSheetId="93">#REF!</definedName>
    <definedName name="_________tab06" localSheetId="78">#REF!</definedName>
    <definedName name="_________tab06">#REF!</definedName>
    <definedName name="_________tab07" localSheetId="33">#REF!</definedName>
    <definedName name="_________tab07" localSheetId="39">#REF!</definedName>
    <definedName name="_________tab07" localSheetId="47">#REF!</definedName>
    <definedName name="_________tab07" localSheetId="89">#REF!</definedName>
    <definedName name="_________tab07" localSheetId="94">#REF!</definedName>
    <definedName name="_________tab07" localSheetId="95">#REF!</definedName>
    <definedName name="_________tab07" localSheetId="96">#REF!</definedName>
    <definedName name="_________tab07" localSheetId="49">#REF!</definedName>
    <definedName name="_________tab07">#REF!</definedName>
    <definedName name="_________Tab1" localSheetId="33">#REF!</definedName>
    <definedName name="_________Tab1" localSheetId="39">#REF!</definedName>
    <definedName name="_________Tab1" localSheetId="47">#REF!</definedName>
    <definedName name="_________Tab1" localSheetId="89">#REF!</definedName>
    <definedName name="_________Tab1" localSheetId="94">#REF!</definedName>
    <definedName name="_________Tab1" localSheetId="95">#REF!</definedName>
    <definedName name="_________Tab1" localSheetId="96">#REF!</definedName>
    <definedName name="_________Tab1" localSheetId="49">#REF!</definedName>
    <definedName name="_________Tab1">#REF!</definedName>
    <definedName name="_________UKR1" localSheetId="33">#REF!</definedName>
    <definedName name="_________UKR1" localSheetId="89">#REF!</definedName>
    <definedName name="_________UKR1" localSheetId="94">#REF!</definedName>
    <definedName name="_________UKR1" localSheetId="95">#REF!</definedName>
    <definedName name="_________UKR1" localSheetId="96">#REF!</definedName>
    <definedName name="_________UKR1" localSheetId="49">#REF!</definedName>
    <definedName name="_________UKR1">#REF!</definedName>
    <definedName name="_________UKR2" localSheetId="33">#REF!</definedName>
    <definedName name="_________UKR2" localSheetId="89">#REF!</definedName>
    <definedName name="_________UKR2" localSheetId="94">#REF!</definedName>
    <definedName name="_________UKR2" localSheetId="95">#REF!</definedName>
    <definedName name="_________UKR2" localSheetId="96">#REF!</definedName>
    <definedName name="_________UKR2" localSheetId="49">#REF!</definedName>
    <definedName name="_________UKR2">#REF!</definedName>
    <definedName name="_________UKR3" localSheetId="33">#REF!</definedName>
    <definedName name="_________UKR3" localSheetId="89">#REF!</definedName>
    <definedName name="_________UKR3" localSheetId="94">#REF!</definedName>
    <definedName name="_________UKR3" localSheetId="95">#REF!</definedName>
    <definedName name="_________UKR3" localSheetId="96">#REF!</definedName>
    <definedName name="_________UKR3" localSheetId="49">#REF!</definedName>
    <definedName name="_________UKR3">#REF!</definedName>
    <definedName name="________t04" localSheetId="1" hidden="1">{#N/A,#N/A,FALSE,"т04"}</definedName>
    <definedName name="________t04" localSheetId="22" hidden="1">{#N/A,#N/A,FALSE,"т04"}</definedName>
    <definedName name="________t04" localSheetId="29" hidden="1">{#N/A,#N/A,FALSE,"т04"}</definedName>
    <definedName name="________t04" localSheetId="30" hidden="1">{#N/A,#N/A,FALSE,"т04"}</definedName>
    <definedName name="________t04" localSheetId="32" hidden="1">{#N/A,#N/A,FALSE,"т04"}</definedName>
    <definedName name="________t04" localSheetId="33"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3" hidden="1">{#N/A,#N/A,FALSE,"т04"}</definedName>
    <definedName name="________t04" localSheetId="45" hidden="1">{#N/A,#N/A,FALSE,"т04"}</definedName>
    <definedName name="________t04" localSheetId="47"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59" hidden="1">{#N/A,#N/A,FALSE,"т04"}</definedName>
    <definedName name="________t04" localSheetId="60" hidden="1">{#N/A,#N/A,FALSE,"т04"}</definedName>
    <definedName name="________t04" localSheetId="64" hidden="1">{#N/A,#N/A,FALSE,"т04"}</definedName>
    <definedName name="________t04" localSheetId="65" hidden="1">{#N/A,#N/A,FALSE,"т04"}</definedName>
    <definedName name="________t04" localSheetId="69" hidden="1">{#N/A,#N/A,FALSE,"т04"}</definedName>
    <definedName name="________t04" localSheetId="70" hidden="1">{#N/A,#N/A,FALSE,"т04"}</definedName>
    <definedName name="________t04" localSheetId="72" hidden="1">{#N/A,#N/A,FALSE,"т04"}</definedName>
    <definedName name="________t04" localSheetId="73" hidden="1">{#N/A,#N/A,FALSE,"т04"}</definedName>
    <definedName name="________t04" localSheetId="83" hidden="1">{#N/A,#N/A,FALSE,"т04"}</definedName>
    <definedName name="________t04" localSheetId="84" hidden="1">{#N/A,#N/A,FALSE,"т04"}</definedName>
    <definedName name="________t04" localSheetId="87" hidden="1">{#N/A,#N/A,FALSE,"т04"}</definedName>
    <definedName name="________t04" localSheetId="89" hidden="1">{#N/A,#N/A,FALSE,"т04"}</definedName>
    <definedName name="________t04" localSheetId="90" hidden="1">{#N/A,#N/A,FALSE,"т04"}</definedName>
    <definedName name="________t04" localSheetId="91" hidden="1">{#N/A,#N/A,FALSE,"т04"}</definedName>
    <definedName name="________t04" localSheetId="92" hidden="1">{#N/A,#N/A,FALSE,"т04"}</definedName>
    <definedName name="________t04" localSheetId="94" hidden="1">{#N/A,#N/A,FALSE,"т04"}</definedName>
    <definedName name="________t04" localSheetId="96" hidden="1">{#N/A,#N/A,FALSE,"т04"}</definedName>
    <definedName name="________t04" localSheetId="93" hidden="1">{#N/A,#N/A,FALSE,"т04"}</definedName>
    <definedName name="________t04" localSheetId="78" hidden="1">{#N/A,#N/A,FALSE,"т04"}</definedName>
    <definedName name="________t04" hidden="1">{#N/A,#N/A,FALSE,"т04"}</definedName>
    <definedName name="________t06" localSheetId="1" hidden="1">{#N/A,#N/A,FALSE,"т04"}</definedName>
    <definedName name="________t06" localSheetId="22" hidden="1">{#N/A,#N/A,FALSE,"т04"}</definedName>
    <definedName name="________t06" localSheetId="29" hidden="1">{#N/A,#N/A,FALSE,"т04"}</definedName>
    <definedName name="________t06" localSheetId="30" hidden="1">{#N/A,#N/A,FALSE,"т04"}</definedName>
    <definedName name="________t06" localSheetId="32" hidden="1">{#N/A,#N/A,FALSE,"т04"}</definedName>
    <definedName name="________t06" localSheetId="33"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3" hidden="1">{#N/A,#N/A,FALSE,"т04"}</definedName>
    <definedName name="________t06" localSheetId="45" hidden="1">{#N/A,#N/A,FALSE,"т04"}</definedName>
    <definedName name="________t06" localSheetId="47"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59" hidden="1">{#N/A,#N/A,FALSE,"т04"}</definedName>
    <definedName name="________t06" localSheetId="60" hidden="1">{#N/A,#N/A,FALSE,"т04"}</definedName>
    <definedName name="________t06" localSheetId="64" hidden="1">{#N/A,#N/A,FALSE,"т04"}</definedName>
    <definedName name="________t06" localSheetId="65" hidden="1">{#N/A,#N/A,FALSE,"т04"}</definedName>
    <definedName name="________t06" localSheetId="69" hidden="1">{#N/A,#N/A,FALSE,"т04"}</definedName>
    <definedName name="________t06" localSheetId="70" hidden="1">{#N/A,#N/A,FALSE,"т04"}</definedName>
    <definedName name="________t06" localSheetId="72" hidden="1">{#N/A,#N/A,FALSE,"т04"}</definedName>
    <definedName name="________t06" localSheetId="73" hidden="1">{#N/A,#N/A,FALSE,"т04"}</definedName>
    <definedName name="________t06" localSheetId="83" hidden="1">{#N/A,#N/A,FALSE,"т04"}</definedName>
    <definedName name="________t06" localSheetId="84" hidden="1">{#N/A,#N/A,FALSE,"т04"}</definedName>
    <definedName name="________t06" localSheetId="87" hidden="1">{#N/A,#N/A,FALSE,"т04"}</definedName>
    <definedName name="________t06" localSheetId="89" hidden="1">{#N/A,#N/A,FALSE,"т04"}</definedName>
    <definedName name="________t06" localSheetId="90" hidden="1">{#N/A,#N/A,FALSE,"т04"}</definedName>
    <definedName name="________t06" localSheetId="91" hidden="1">{#N/A,#N/A,FALSE,"т04"}</definedName>
    <definedName name="________t06" localSheetId="92" hidden="1">{#N/A,#N/A,FALSE,"т04"}</definedName>
    <definedName name="________t06" localSheetId="94" hidden="1">{#N/A,#N/A,FALSE,"т04"}</definedName>
    <definedName name="________t06" localSheetId="96" hidden="1">{#N/A,#N/A,FALSE,"т04"}</definedName>
    <definedName name="________t06" localSheetId="93" hidden="1">{#N/A,#N/A,FALSE,"т04"}</definedName>
    <definedName name="________t06" localSheetId="78" hidden="1">{#N/A,#N/A,FALSE,"т04"}</definedName>
    <definedName name="________t06" hidden="1">{#N/A,#N/A,FALSE,"т04"}</definedName>
    <definedName name="________tab06" localSheetId="33">#REF!</definedName>
    <definedName name="________tab06" localSheetId="39">#REF!</definedName>
    <definedName name="________tab06" localSheetId="47">#REF!</definedName>
    <definedName name="________tab06" localSheetId="52">#REF!</definedName>
    <definedName name="________tab06" localSheetId="53">#REF!</definedName>
    <definedName name="________tab06" localSheetId="54">#REF!</definedName>
    <definedName name="________tab06" localSheetId="55">#REF!</definedName>
    <definedName name="________tab06" localSheetId="56">#REF!</definedName>
    <definedName name="________tab06" localSheetId="57">#REF!</definedName>
    <definedName name="________tab06" localSheetId="89">#REF!</definedName>
    <definedName name="________tab06" localSheetId="94">#REF!</definedName>
    <definedName name="________tab06" localSheetId="95">#REF!</definedName>
    <definedName name="________tab06" localSheetId="96">#REF!</definedName>
    <definedName name="________tab06" localSheetId="49">#REF!</definedName>
    <definedName name="________tab06" localSheetId="93">#REF!</definedName>
    <definedName name="________tab06" localSheetId="78">#REF!</definedName>
    <definedName name="________tab06">#REF!</definedName>
    <definedName name="________tab07" localSheetId="33">#REF!</definedName>
    <definedName name="________tab07" localSheetId="39">#REF!</definedName>
    <definedName name="________tab07" localSheetId="47">#REF!</definedName>
    <definedName name="________tab07" localSheetId="89">#REF!</definedName>
    <definedName name="________tab07" localSheetId="94">#REF!</definedName>
    <definedName name="________tab07" localSheetId="95">#REF!</definedName>
    <definedName name="________tab07" localSheetId="96">#REF!</definedName>
    <definedName name="________tab07" localSheetId="49">#REF!</definedName>
    <definedName name="________tab07">#REF!</definedName>
    <definedName name="________Tab1" localSheetId="33">#REF!</definedName>
    <definedName name="________Tab1" localSheetId="39">#REF!</definedName>
    <definedName name="________Tab1" localSheetId="47">#REF!</definedName>
    <definedName name="________Tab1" localSheetId="89">#REF!</definedName>
    <definedName name="________Tab1" localSheetId="94">#REF!</definedName>
    <definedName name="________Tab1" localSheetId="95">#REF!</definedName>
    <definedName name="________Tab1" localSheetId="96">#REF!</definedName>
    <definedName name="________Tab1" localSheetId="49">#REF!</definedName>
    <definedName name="________Tab1">#REF!</definedName>
    <definedName name="________UKR1" localSheetId="33">#REF!</definedName>
    <definedName name="________UKR1" localSheetId="89">#REF!</definedName>
    <definedName name="________UKR1" localSheetId="94">#REF!</definedName>
    <definedName name="________UKR1" localSheetId="95">#REF!</definedName>
    <definedName name="________UKR1" localSheetId="96">#REF!</definedName>
    <definedName name="________UKR1" localSheetId="49">#REF!</definedName>
    <definedName name="________UKR1">#REF!</definedName>
    <definedName name="________UKR2" localSheetId="33">#REF!</definedName>
    <definedName name="________UKR2" localSheetId="89">#REF!</definedName>
    <definedName name="________UKR2" localSheetId="94">#REF!</definedName>
    <definedName name="________UKR2" localSheetId="95">#REF!</definedName>
    <definedName name="________UKR2" localSheetId="96">#REF!</definedName>
    <definedName name="________UKR2" localSheetId="49">#REF!</definedName>
    <definedName name="________UKR2">#REF!</definedName>
    <definedName name="________UKR3" localSheetId="33">#REF!</definedName>
    <definedName name="________UKR3" localSheetId="89">#REF!</definedName>
    <definedName name="________UKR3" localSheetId="94">#REF!</definedName>
    <definedName name="________UKR3" localSheetId="95">#REF!</definedName>
    <definedName name="________UKR3" localSheetId="96">#REF!</definedName>
    <definedName name="________UKR3" localSheetId="49">#REF!</definedName>
    <definedName name="________UKR3">#REF!</definedName>
    <definedName name="_______t04" localSheetId="1" hidden="1">{#N/A,#N/A,FALSE,"т04"}</definedName>
    <definedName name="_______t04" localSheetId="22" hidden="1">{#N/A,#N/A,FALSE,"т04"}</definedName>
    <definedName name="_______t04" localSheetId="29" hidden="1">{#N/A,#N/A,FALSE,"т04"}</definedName>
    <definedName name="_______t04" localSheetId="30" hidden="1">{#N/A,#N/A,FALSE,"т04"}</definedName>
    <definedName name="_______t04" localSheetId="32" hidden="1">{#N/A,#N/A,FALSE,"т04"}</definedName>
    <definedName name="_______t04" localSheetId="33"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3" hidden="1">{#N/A,#N/A,FALSE,"т04"}</definedName>
    <definedName name="_______t04" localSheetId="45" hidden="1">{#N/A,#N/A,FALSE,"т04"}</definedName>
    <definedName name="_______t04" localSheetId="47"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59" hidden="1">{#N/A,#N/A,FALSE,"т04"}</definedName>
    <definedName name="_______t04" localSheetId="60" hidden="1">{#N/A,#N/A,FALSE,"т04"}</definedName>
    <definedName name="_______t04" localSheetId="64" hidden="1">{#N/A,#N/A,FALSE,"т04"}</definedName>
    <definedName name="_______t04" localSheetId="65" hidden="1">{#N/A,#N/A,FALSE,"т04"}</definedName>
    <definedName name="_______t04" localSheetId="69" hidden="1">{#N/A,#N/A,FALSE,"т04"}</definedName>
    <definedName name="_______t04" localSheetId="70" hidden="1">{#N/A,#N/A,FALSE,"т04"}</definedName>
    <definedName name="_______t04" localSheetId="72" hidden="1">{#N/A,#N/A,FALSE,"т04"}</definedName>
    <definedName name="_______t04" localSheetId="73" hidden="1">{#N/A,#N/A,FALSE,"т04"}</definedName>
    <definedName name="_______t04" localSheetId="83" hidden="1">{#N/A,#N/A,FALSE,"т04"}</definedName>
    <definedName name="_______t04" localSheetId="84" hidden="1">{#N/A,#N/A,FALSE,"т04"}</definedName>
    <definedName name="_______t04" localSheetId="87" hidden="1">{#N/A,#N/A,FALSE,"т04"}</definedName>
    <definedName name="_______t04" localSheetId="89" hidden="1">{#N/A,#N/A,FALSE,"т04"}</definedName>
    <definedName name="_______t04" localSheetId="90" hidden="1">{#N/A,#N/A,FALSE,"т04"}</definedName>
    <definedName name="_______t04" localSheetId="91" hidden="1">{#N/A,#N/A,FALSE,"т04"}</definedName>
    <definedName name="_______t04" localSheetId="92" hidden="1">{#N/A,#N/A,FALSE,"т04"}</definedName>
    <definedName name="_______t04" localSheetId="94" hidden="1">{#N/A,#N/A,FALSE,"т04"}</definedName>
    <definedName name="_______t04" localSheetId="96" hidden="1">{#N/A,#N/A,FALSE,"т04"}</definedName>
    <definedName name="_______t04" localSheetId="93" hidden="1">{#N/A,#N/A,FALSE,"т04"}</definedName>
    <definedName name="_______t04" localSheetId="78" hidden="1">{#N/A,#N/A,FALSE,"т04"}</definedName>
    <definedName name="_______t04" hidden="1">{#N/A,#N/A,FALSE,"т04"}</definedName>
    <definedName name="_______t06" localSheetId="1" hidden="1">{#N/A,#N/A,FALSE,"т04"}</definedName>
    <definedName name="_______t06" localSheetId="22" hidden="1">{#N/A,#N/A,FALSE,"т04"}</definedName>
    <definedName name="_______t06" localSheetId="29" hidden="1">{#N/A,#N/A,FALSE,"т04"}</definedName>
    <definedName name="_______t06" localSheetId="30" hidden="1">{#N/A,#N/A,FALSE,"т04"}</definedName>
    <definedName name="_______t06" localSheetId="32" hidden="1">{#N/A,#N/A,FALSE,"т04"}</definedName>
    <definedName name="_______t06" localSheetId="33"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3" hidden="1">{#N/A,#N/A,FALSE,"т04"}</definedName>
    <definedName name="_______t06" localSheetId="45" hidden="1">{#N/A,#N/A,FALSE,"т04"}</definedName>
    <definedName name="_______t06" localSheetId="47"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59" hidden="1">{#N/A,#N/A,FALSE,"т04"}</definedName>
    <definedName name="_______t06" localSheetId="60" hidden="1">{#N/A,#N/A,FALSE,"т04"}</definedName>
    <definedName name="_______t06" localSheetId="64" hidden="1">{#N/A,#N/A,FALSE,"т04"}</definedName>
    <definedName name="_______t06" localSheetId="65" hidden="1">{#N/A,#N/A,FALSE,"т04"}</definedName>
    <definedName name="_______t06" localSheetId="69" hidden="1">{#N/A,#N/A,FALSE,"т04"}</definedName>
    <definedName name="_______t06" localSheetId="70" hidden="1">{#N/A,#N/A,FALSE,"т04"}</definedName>
    <definedName name="_______t06" localSheetId="72" hidden="1">{#N/A,#N/A,FALSE,"т04"}</definedName>
    <definedName name="_______t06" localSheetId="73" hidden="1">{#N/A,#N/A,FALSE,"т04"}</definedName>
    <definedName name="_______t06" localSheetId="83" hidden="1">{#N/A,#N/A,FALSE,"т04"}</definedName>
    <definedName name="_______t06" localSheetId="84" hidden="1">{#N/A,#N/A,FALSE,"т04"}</definedName>
    <definedName name="_______t06" localSheetId="87" hidden="1">{#N/A,#N/A,FALSE,"т04"}</definedName>
    <definedName name="_______t06" localSheetId="89" hidden="1">{#N/A,#N/A,FALSE,"т04"}</definedName>
    <definedName name="_______t06" localSheetId="90" hidden="1">{#N/A,#N/A,FALSE,"т04"}</definedName>
    <definedName name="_______t06" localSheetId="91" hidden="1">{#N/A,#N/A,FALSE,"т04"}</definedName>
    <definedName name="_______t06" localSheetId="92" hidden="1">{#N/A,#N/A,FALSE,"т04"}</definedName>
    <definedName name="_______t06" localSheetId="94" hidden="1">{#N/A,#N/A,FALSE,"т04"}</definedName>
    <definedName name="_______t06" localSheetId="96" hidden="1">{#N/A,#N/A,FALSE,"т04"}</definedName>
    <definedName name="_______t06" localSheetId="93" hidden="1">{#N/A,#N/A,FALSE,"т04"}</definedName>
    <definedName name="_______t06" localSheetId="78" hidden="1">{#N/A,#N/A,FALSE,"т04"}</definedName>
    <definedName name="_______t06" hidden="1">{#N/A,#N/A,FALSE,"т04"}</definedName>
    <definedName name="_______tab06" localSheetId="33">#REF!</definedName>
    <definedName name="_______tab06" localSheetId="39">#REF!</definedName>
    <definedName name="_______tab06" localSheetId="47">#REF!</definedName>
    <definedName name="_______tab06" localSheetId="52">#REF!</definedName>
    <definedName name="_______tab06" localSheetId="53">#REF!</definedName>
    <definedName name="_______tab06" localSheetId="54">#REF!</definedName>
    <definedName name="_______tab06" localSheetId="55">#REF!</definedName>
    <definedName name="_______tab06" localSheetId="56">#REF!</definedName>
    <definedName name="_______tab06" localSheetId="57">#REF!</definedName>
    <definedName name="_______tab06" localSheetId="89">#REF!</definedName>
    <definedName name="_______tab06" localSheetId="94">#REF!</definedName>
    <definedName name="_______tab06" localSheetId="95">#REF!</definedName>
    <definedName name="_______tab06" localSheetId="96">#REF!</definedName>
    <definedName name="_______tab06" localSheetId="49">#REF!</definedName>
    <definedName name="_______tab06" localSheetId="93">#REF!</definedName>
    <definedName name="_______tab06" localSheetId="78">#REF!</definedName>
    <definedName name="_______tab06">#REF!</definedName>
    <definedName name="_______tab07" localSheetId="33">#REF!</definedName>
    <definedName name="_______tab07" localSheetId="39">#REF!</definedName>
    <definedName name="_______tab07" localSheetId="47">#REF!</definedName>
    <definedName name="_______tab07" localSheetId="89">#REF!</definedName>
    <definedName name="_______tab07" localSheetId="94">#REF!</definedName>
    <definedName name="_______tab07" localSheetId="95">#REF!</definedName>
    <definedName name="_______tab07" localSheetId="96">#REF!</definedName>
    <definedName name="_______tab07" localSheetId="49">#REF!</definedName>
    <definedName name="_______tab07">#REF!</definedName>
    <definedName name="_______Tab1" localSheetId="33">#REF!</definedName>
    <definedName name="_______Tab1" localSheetId="39">#REF!</definedName>
    <definedName name="_______Tab1" localSheetId="47">#REF!</definedName>
    <definedName name="_______Tab1" localSheetId="89">#REF!</definedName>
    <definedName name="_______Tab1" localSheetId="94">#REF!</definedName>
    <definedName name="_______Tab1" localSheetId="95">#REF!</definedName>
    <definedName name="_______Tab1" localSheetId="96">#REF!</definedName>
    <definedName name="_______Tab1" localSheetId="49">#REF!</definedName>
    <definedName name="_______Tab1">#REF!</definedName>
    <definedName name="_______UKR1" localSheetId="33">#REF!</definedName>
    <definedName name="_______UKR1" localSheetId="89">#REF!</definedName>
    <definedName name="_______UKR1" localSheetId="94">#REF!</definedName>
    <definedName name="_______UKR1" localSheetId="95">#REF!</definedName>
    <definedName name="_______UKR1" localSheetId="96">#REF!</definedName>
    <definedName name="_______UKR1" localSheetId="49">#REF!</definedName>
    <definedName name="_______UKR1">#REF!</definedName>
    <definedName name="_______UKR2" localSheetId="33">#REF!</definedName>
    <definedName name="_______UKR2" localSheetId="89">#REF!</definedName>
    <definedName name="_______UKR2" localSheetId="94">#REF!</definedName>
    <definedName name="_______UKR2" localSheetId="95">#REF!</definedName>
    <definedName name="_______UKR2" localSheetId="96">#REF!</definedName>
    <definedName name="_______UKR2" localSheetId="49">#REF!</definedName>
    <definedName name="_______UKR2">#REF!</definedName>
    <definedName name="_______UKR3" localSheetId="33">#REF!</definedName>
    <definedName name="_______UKR3" localSheetId="89">#REF!</definedName>
    <definedName name="_______UKR3" localSheetId="94">#REF!</definedName>
    <definedName name="_______UKR3" localSheetId="95">#REF!</definedName>
    <definedName name="_______UKR3" localSheetId="96">#REF!</definedName>
    <definedName name="_______UKR3" localSheetId="49">#REF!</definedName>
    <definedName name="_______UKR3">#REF!</definedName>
    <definedName name="______t04" localSheetId="1" hidden="1">{#N/A,#N/A,FALSE,"т04"}</definedName>
    <definedName name="______t04" localSheetId="22" hidden="1">{#N/A,#N/A,FALSE,"т04"}</definedName>
    <definedName name="______t04" localSheetId="29" hidden="1">{#N/A,#N/A,FALSE,"т04"}</definedName>
    <definedName name="______t04" localSheetId="30" hidden="1">{#N/A,#N/A,FALSE,"т04"}</definedName>
    <definedName name="______t04" localSheetId="32" hidden="1">{#N/A,#N/A,FALSE,"т04"}</definedName>
    <definedName name="______t04" localSheetId="33"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3" hidden="1">{#N/A,#N/A,FALSE,"т04"}</definedName>
    <definedName name="______t04" localSheetId="45" hidden="1">{#N/A,#N/A,FALSE,"т04"}</definedName>
    <definedName name="______t04" localSheetId="47"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59" hidden="1">{#N/A,#N/A,FALSE,"т04"}</definedName>
    <definedName name="______t04" localSheetId="60" hidden="1">{#N/A,#N/A,FALSE,"т04"}</definedName>
    <definedName name="______t04" localSheetId="64" hidden="1">{#N/A,#N/A,FALSE,"т04"}</definedName>
    <definedName name="______t04" localSheetId="65" hidden="1">{#N/A,#N/A,FALSE,"т04"}</definedName>
    <definedName name="______t04" localSheetId="69" hidden="1">{#N/A,#N/A,FALSE,"т04"}</definedName>
    <definedName name="______t04" localSheetId="70" hidden="1">{#N/A,#N/A,FALSE,"т04"}</definedName>
    <definedName name="______t04" localSheetId="72" hidden="1">{#N/A,#N/A,FALSE,"т04"}</definedName>
    <definedName name="______t04" localSheetId="73" hidden="1">{#N/A,#N/A,FALSE,"т04"}</definedName>
    <definedName name="______t04" localSheetId="83" hidden="1">{#N/A,#N/A,FALSE,"т04"}</definedName>
    <definedName name="______t04" localSheetId="84" hidden="1">{#N/A,#N/A,FALSE,"т04"}</definedName>
    <definedName name="______t04" localSheetId="87" hidden="1">{#N/A,#N/A,FALSE,"т04"}</definedName>
    <definedName name="______t04" localSheetId="89" hidden="1">{#N/A,#N/A,FALSE,"т04"}</definedName>
    <definedName name="______t04" localSheetId="90" hidden="1">{#N/A,#N/A,FALSE,"т04"}</definedName>
    <definedName name="______t04" localSheetId="91" hidden="1">{#N/A,#N/A,FALSE,"т04"}</definedName>
    <definedName name="______t04" localSheetId="92" hidden="1">{#N/A,#N/A,FALSE,"т04"}</definedName>
    <definedName name="______t04" localSheetId="94" hidden="1">{#N/A,#N/A,FALSE,"т04"}</definedName>
    <definedName name="______t04" localSheetId="96" hidden="1">{#N/A,#N/A,FALSE,"т04"}</definedName>
    <definedName name="______t04" localSheetId="93" hidden="1">{#N/A,#N/A,FALSE,"т04"}</definedName>
    <definedName name="______t04" localSheetId="78" hidden="1">{#N/A,#N/A,FALSE,"т04"}</definedName>
    <definedName name="______t04" hidden="1">{#N/A,#N/A,FALSE,"т04"}</definedName>
    <definedName name="______t06" localSheetId="1" hidden="1">{#N/A,#N/A,FALSE,"т04"}</definedName>
    <definedName name="______t06" localSheetId="22" hidden="1">{#N/A,#N/A,FALSE,"т04"}</definedName>
    <definedName name="______t06" localSheetId="29" hidden="1">{#N/A,#N/A,FALSE,"т04"}</definedName>
    <definedName name="______t06" localSheetId="30" hidden="1">{#N/A,#N/A,FALSE,"т04"}</definedName>
    <definedName name="______t06" localSheetId="32" hidden="1">{#N/A,#N/A,FALSE,"т04"}</definedName>
    <definedName name="______t06" localSheetId="33"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3" hidden="1">{#N/A,#N/A,FALSE,"т04"}</definedName>
    <definedName name="______t06" localSheetId="45" hidden="1">{#N/A,#N/A,FALSE,"т04"}</definedName>
    <definedName name="______t06" localSheetId="47"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59" hidden="1">{#N/A,#N/A,FALSE,"т04"}</definedName>
    <definedName name="______t06" localSheetId="60" hidden="1">{#N/A,#N/A,FALSE,"т04"}</definedName>
    <definedName name="______t06" localSheetId="64" hidden="1">{#N/A,#N/A,FALSE,"т04"}</definedName>
    <definedName name="______t06" localSheetId="65" hidden="1">{#N/A,#N/A,FALSE,"т04"}</definedName>
    <definedName name="______t06" localSheetId="69" hidden="1">{#N/A,#N/A,FALSE,"т04"}</definedName>
    <definedName name="______t06" localSheetId="70" hidden="1">{#N/A,#N/A,FALSE,"т04"}</definedName>
    <definedName name="______t06" localSheetId="72" hidden="1">{#N/A,#N/A,FALSE,"т04"}</definedName>
    <definedName name="______t06" localSheetId="73" hidden="1">{#N/A,#N/A,FALSE,"т04"}</definedName>
    <definedName name="______t06" localSheetId="83" hidden="1">{#N/A,#N/A,FALSE,"т04"}</definedName>
    <definedName name="______t06" localSheetId="84" hidden="1">{#N/A,#N/A,FALSE,"т04"}</definedName>
    <definedName name="______t06" localSheetId="87" hidden="1">{#N/A,#N/A,FALSE,"т04"}</definedName>
    <definedName name="______t06" localSheetId="89" hidden="1">{#N/A,#N/A,FALSE,"т04"}</definedName>
    <definedName name="______t06" localSheetId="90" hidden="1">{#N/A,#N/A,FALSE,"т04"}</definedName>
    <definedName name="______t06" localSheetId="91" hidden="1">{#N/A,#N/A,FALSE,"т04"}</definedName>
    <definedName name="______t06" localSheetId="92" hidden="1">{#N/A,#N/A,FALSE,"т04"}</definedName>
    <definedName name="______t06" localSheetId="94" hidden="1">{#N/A,#N/A,FALSE,"т04"}</definedName>
    <definedName name="______t06" localSheetId="96" hidden="1">{#N/A,#N/A,FALSE,"т04"}</definedName>
    <definedName name="______t06" localSheetId="93" hidden="1">{#N/A,#N/A,FALSE,"т04"}</definedName>
    <definedName name="______t06" localSheetId="78" hidden="1">{#N/A,#N/A,FALSE,"т04"}</definedName>
    <definedName name="______t06" hidden="1">{#N/A,#N/A,FALSE,"т04"}</definedName>
    <definedName name="______tab06" localSheetId="33">#REF!</definedName>
    <definedName name="______tab06" localSheetId="39">#REF!</definedName>
    <definedName name="______tab06" localSheetId="47">#REF!</definedName>
    <definedName name="______tab06" localSheetId="52">#REF!</definedName>
    <definedName name="______tab06" localSheetId="53">#REF!</definedName>
    <definedName name="______tab06" localSheetId="54">#REF!</definedName>
    <definedName name="______tab06" localSheetId="55">#REF!</definedName>
    <definedName name="______tab06" localSheetId="56">#REF!</definedName>
    <definedName name="______tab06" localSheetId="57">#REF!</definedName>
    <definedName name="______tab06" localSheetId="89">#REF!</definedName>
    <definedName name="______tab06" localSheetId="94">#REF!</definedName>
    <definedName name="______tab06" localSheetId="95">#REF!</definedName>
    <definedName name="______tab06" localSheetId="96">#REF!</definedName>
    <definedName name="______tab06" localSheetId="49">#REF!</definedName>
    <definedName name="______tab06" localSheetId="93">#REF!</definedName>
    <definedName name="______tab06" localSheetId="78">#REF!</definedName>
    <definedName name="______tab06">#REF!</definedName>
    <definedName name="______tab07" localSheetId="33">#REF!</definedName>
    <definedName name="______tab07" localSheetId="39">#REF!</definedName>
    <definedName name="______tab07" localSheetId="47">#REF!</definedName>
    <definedName name="______tab07" localSheetId="89">#REF!</definedName>
    <definedName name="______tab07" localSheetId="94">#REF!</definedName>
    <definedName name="______tab07" localSheetId="95">#REF!</definedName>
    <definedName name="______tab07" localSheetId="96">#REF!</definedName>
    <definedName name="______tab07" localSheetId="49">#REF!</definedName>
    <definedName name="______tab07">#REF!</definedName>
    <definedName name="______Tab1" localSheetId="33">#REF!</definedName>
    <definedName name="______Tab1" localSheetId="39">#REF!</definedName>
    <definedName name="______Tab1" localSheetId="47">#REF!</definedName>
    <definedName name="______Tab1" localSheetId="89">#REF!</definedName>
    <definedName name="______Tab1" localSheetId="94">#REF!</definedName>
    <definedName name="______Tab1" localSheetId="95">#REF!</definedName>
    <definedName name="______Tab1" localSheetId="96">#REF!</definedName>
    <definedName name="______Tab1" localSheetId="49">#REF!</definedName>
    <definedName name="______Tab1">#REF!</definedName>
    <definedName name="______UKR1" localSheetId="33">#REF!</definedName>
    <definedName name="______UKR1" localSheetId="89">#REF!</definedName>
    <definedName name="______UKR1" localSheetId="94">#REF!</definedName>
    <definedName name="______UKR1" localSheetId="95">#REF!</definedName>
    <definedName name="______UKR1" localSheetId="96">#REF!</definedName>
    <definedName name="______UKR1" localSheetId="49">#REF!</definedName>
    <definedName name="______UKR1">#REF!</definedName>
    <definedName name="______UKR2" localSheetId="33">#REF!</definedName>
    <definedName name="______UKR2" localSheetId="89">#REF!</definedName>
    <definedName name="______UKR2" localSheetId="94">#REF!</definedName>
    <definedName name="______UKR2" localSheetId="95">#REF!</definedName>
    <definedName name="______UKR2" localSheetId="96">#REF!</definedName>
    <definedName name="______UKR2" localSheetId="49">#REF!</definedName>
    <definedName name="______UKR2">#REF!</definedName>
    <definedName name="______UKR3" localSheetId="33">#REF!</definedName>
    <definedName name="______UKR3" localSheetId="89">#REF!</definedName>
    <definedName name="______UKR3" localSheetId="94">#REF!</definedName>
    <definedName name="______UKR3" localSheetId="95">#REF!</definedName>
    <definedName name="______UKR3" localSheetId="96">#REF!</definedName>
    <definedName name="______UKR3" localSheetId="49">#REF!</definedName>
    <definedName name="______UKR3">#REF!</definedName>
    <definedName name="_____t04" localSheetId="1" hidden="1">{#N/A,#N/A,FALSE,"т04"}</definedName>
    <definedName name="_____t04" localSheetId="22" hidden="1">{#N/A,#N/A,FALSE,"т04"}</definedName>
    <definedName name="_____t04" localSheetId="29" hidden="1">{#N/A,#N/A,FALSE,"т04"}</definedName>
    <definedName name="_____t04" localSheetId="30" hidden="1">{#N/A,#N/A,FALSE,"т04"}</definedName>
    <definedName name="_____t04" localSheetId="32" hidden="1">{#N/A,#N/A,FALSE,"т04"}</definedName>
    <definedName name="_____t04" localSheetId="33"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3" hidden="1">{#N/A,#N/A,FALSE,"т04"}</definedName>
    <definedName name="_____t04" localSheetId="45" hidden="1">{#N/A,#N/A,FALSE,"т04"}</definedName>
    <definedName name="_____t04" localSheetId="47"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59" hidden="1">{#N/A,#N/A,FALSE,"т04"}</definedName>
    <definedName name="_____t04" localSheetId="60" hidden="1">{#N/A,#N/A,FALSE,"т04"}</definedName>
    <definedName name="_____t04" localSheetId="64" hidden="1">{#N/A,#N/A,FALSE,"т04"}</definedName>
    <definedName name="_____t04" localSheetId="65" hidden="1">{#N/A,#N/A,FALSE,"т04"}</definedName>
    <definedName name="_____t04" localSheetId="69" hidden="1">{#N/A,#N/A,FALSE,"т04"}</definedName>
    <definedName name="_____t04" localSheetId="70" hidden="1">{#N/A,#N/A,FALSE,"т04"}</definedName>
    <definedName name="_____t04" localSheetId="72" hidden="1">{#N/A,#N/A,FALSE,"т04"}</definedName>
    <definedName name="_____t04" localSheetId="73" hidden="1">{#N/A,#N/A,FALSE,"т04"}</definedName>
    <definedName name="_____t04" localSheetId="83" hidden="1">{#N/A,#N/A,FALSE,"т04"}</definedName>
    <definedName name="_____t04" localSheetId="84" hidden="1">{#N/A,#N/A,FALSE,"т04"}</definedName>
    <definedName name="_____t04" localSheetId="87" hidden="1">{#N/A,#N/A,FALSE,"т04"}</definedName>
    <definedName name="_____t04" localSheetId="89" hidden="1">{#N/A,#N/A,FALSE,"т04"}</definedName>
    <definedName name="_____t04" localSheetId="90" hidden="1">{#N/A,#N/A,FALSE,"т04"}</definedName>
    <definedName name="_____t04" localSheetId="91" hidden="1">{#N/A,#N/A,FALSE,"т04"}</definedName>
    <definedName name="_____t04" localSheetId="92" hidden="1">{#N/A,#N/A,FALSE,"т04"}</definedName>
    <definedName name="_____t04" localSheetId="94" hidden="1">{#N/A,#N/A,FALSE,"т04"}</definedName>
    <definedName name="_____t04" localSheetId="96" hidden="1">{#N/A,#N/A,FALSE,"т04"}</definedName>
    <definedName name="_____t04" localSheetId="93" hidden="1">{#N/A,#N/A,FALSE,"т04"}</definedName>
    <definedName name="_____t04" localSheetId="78" hidden="1">{#N/A,#N/A,FALSE,"т04"}</definedName>
    <definedName name="_____t04" hidden="1">{#N/A,#N/A,FALSE,"т04"}</definedName>
    <definedName name="_____t06" localSheetId="1" hidden="1">{#N/A,#N/A,FALSE,"т04"}</definedName>
    <definedName name="_____t06" localSheetId="22" hidden="1">{#N/A,#N/A,FALSE,"т04"}</definedName>
    <definedName name="_____t06" localSheetId="29" hidden="1">{#N/A,#N/A,FALSE,"т04"}</definedName>
    <definedName name="_____t06" localSheetId="30" hidden="1">{#N/A,#N/A,FALSE,"т04"}</definedName>
    <definedName name="_____t06" localSheetId="32" hidden="1">{#N/A,#N/A,FALSE,"т04"}</definedName>
    <definedName name="_____t06" localSheetId="33"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3" hidden="1">{#N/A,#N/A,FALSE,"т04"}</definedName>
    <definedName name="_____t06" localSheetId="45" hidden="1">{#N/A,#N/A,FALSE,"т04"}</definedName>
    <definedName name="_____t06" localSheetId="47"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59" hidden="1">{#N/A,#N/A,FALSE,"т04"}</definedName>
    <definedName name="_____t06" localSheetId="60" hidden="1">{#N/A,#N/A,FALSE,"т04"}</definedName>
    <definedName name="_____t06" localSheetId="64" hidden="1">{#N/A,#N/A,FALSE,"т04"}</definedName>
    <definedName name="_____t06" localSheetId="65" hidden="1">{#N/A,#N/A,FALSE,"т04"}</definedName>
    <definedName name="_____t06" localSheetId="69" hidden="1">{#N/A,#N/A,FALSE,"т04"}</definedName>
    <definedName name="_____t06" localSheetId="70" hidden="1">{#N/A,#N/A,FALSE,"т04"}</definedName>
    <definedName name="_____t06" localSheetId="72" hidden="1">{#N/A,#N/A,FALSE,"т04"}</definedName>
    <definedName name="_____t06" localSheetId="73" hidden="1">{#N/A,#N/A,FALSE,"т04"}</definedName>
    <definedName name="_____t06" localSheetId="83" hidden="1">{#N/A,#N/A,FALSE,"т04"}</definedName>
    <definedName name="_____t06" localSheetId="84" hidden="1">{#N/A,#N/A,FALSE,"т04"}</definedName>
    <definedName name="_____t06" localSheetId="87" hidden="1">{#N/A,#N/A,FALSE,"т04"}</definedName>
    <definedName name="_____t06" localSheetId="89" hidden="1">{#N/A,#N/A,FALSE,"т04"}</definedName>
    <definedName name="_____t06" localSheetId="90" hidden="1">{#N/A,#N/A,FALSE,"т04"}</definedName>
    <definedName name="_____t06" localSheetId="91" hidden="1">{#N/A,#N/A,FALSE,"т04"}</definedName>
    <definedName name="_____t06" localSheetId="92" hidden="1">{#N/A,#N/A,FALSE,"т04"}</definedName>
    <definedName name="_____t06" localSheetId="94" hidden="1">{#N/A,#N/A,FALSE,"т04"}</definedName>
    <definedName name="_____t06" localSheetId="96" hidden="1">{#N/A,#N/A,FALSE,"т04"}</definedName>
    <definedName name="_____t06" localSheetId="93" hidden="1">{#N/A,#N/A,FALSE,"т04"}</definedName>
    <definedName name="_____t06" localSheetId="78" hidden="1">{#N/A,#N/A,FALSE,"т04"}</definedName>
    <definedName name="_____t06" hidden="1">{#N/A,#N/A,FALSE,"т04"}</definedName>
    <definedName name="_____tab06" localSheetId="33">#REF!</definedName>
    <definedName name="_____tab06" localSheetId="39">#REF!</definedName>
    <definedName name="_____tab06" localSheetId="47">#REF!</definedName>
    <definedName name="_____tab06" localSheetId="52">#REF!</definedName>
    <definedName name="_____tab06" localSheetId="53">#REF!</definedName>
    <definedName name="_____tab06" localSheetId="54">#REF!</definedName>
    <definedName name="_____tab06" localSheetId="55">#REF!</definedName>
    <definedName name="_____tab06" localSheetId="56">#REF!</definedName>
    <definedName name="_____tab06" localSheetId="57">#REF!</definedName>
    <definedName name="_____tab06" localSheetId="89">#REF!</definedName>
    <definedName name="_____tab06" localSheetId="94">#REF!</definedName>
    <definedName name="_____tab06" localSheetId="95">#REF!</definedName>
    <definedName name="_____tab06" localSheetId="96">#REF!</definedName>
    <definedName name="_____tab06" localSheetId="49">#REF!</definedName>
    <definedName name="_____tab06" localSheetId="93">#REF!</definedName>
    <definedName name="_____tab06" localSheetId="78">#REF!</definedName>
    <definedName name="_____tab06">#REF!</definedName>
    <definedName name="_____tab07" localSheetId="33">#REF!</definedName>
    <definedName name="_____tab07" localSheetId="39">#REF!</definedName>
    <definedName name="_____tab07" localSheetId="47">#REF!</definedName>
    <definedName name="_____tab07" localSheetId="89">#REF!</definedName>
    <definedName name="_____tab07" localSheetId="94">#REF!</definedName>
    <definedName name="_____tab07" localSheetId="95">#REF!</definedName>
    <definedName name="_____tab07" localSheetId="96">#REF!</definedName>
    <definedName name="_____tab07" localSheetId="49">#REF!</definedName>
    <definedName name="_____tab07">#REF!</definedName>
    <definedName name="_____Tab1" localSheetId="33">#REF!</definedName>
    <definedName name="_____Tab1" localSheetId="39">#REF!</definedName>
    <definedName name="_____Tab1" localSheetId="47">#REF!</definedName>
    <definedName name="_____Tab1" localSheetId="89">#REF!</definedName>
    <definedName name="_____Tab1" localSheetId="94">#REF!</definedName>
    <definedName name="_____Tab1" localSheetId="95">#REF!</definedName>
    <definedName name="_____Tab1" localSheetId="96">#REF!</definedName>
    <definedName name="_____Tab1" localSheetId="49">#REF!</definedName>
    <definedName name="_____Tab1">#REF!</definedName>
    <definedName name="_____UKR1" localSheetId="33">#REF!</definedName>
    <definedName name="_____UKR1" localSheetId="89">#REF!</definedName>
    <definedName name="_____UKR1" localSheetId="94">#REF!</definedName>
    <definedName name="_____UKR1" localSheetId="95">#REF!</definedName>
    <definedName name="_____UKR1" localSheetId="96">#REF!</definedName>
    <definedName name="_____UKR1" localSheetId="49">#REF!</definedName>
    <definedName name="_____UKR1">#REF!</definedName>
    <definedName name="_____UKR2" localSheetId="33">#REF!</definedName>
    <definedName name="_____UKR2" localSheetId="89">#REF!</definedName>
    <definedName name="_____UKR2" localSheetId="94">#REF!</definedName>
    <definedName name="_____UKR2" localSheetId="95">#REF!</definedName>
    <definedName name="_____UKR2" localSheetId="96">#REF!</definedName>
    <definedName name="_____UKR2" localSheetId="49">#REF!</definedName>
    <definedName name="_____UKR2">#REF!</definedName>
    <definedName name="_____UKR3" localSheetId="33">#REF!</definedName>
    <definedName name="_____UKR3" localSheetId="89">#REF!</definedName>
    <definedName name="_____UKR3" localSheetId="94">#REF!</definedName>
    <definedName name="_____UKR3" localSheetId="95">#REF!</definedName>
    <definedName name="_____UKR3" localSheetId="96">#REF!</definedName>
    <definedName name="_____UKR3" localSheetId="49">#REF!</definedName>
    <definedName name="_____UKR3">#REF!</definedName>
    <definedName name="____Mn2" localSheetId="1" hidden="1">{#N/A,#N/A,FALSE,"т02бд"}</definedName>
    <definedName name="____Mn2" localSheetId="22" hidden="1">{#N/A,#N/A,FALSE,"т02бд"}</definedName>
    <definedName name="____Mn2" localSheetId="29" hidden="1">{#N/A,#N/A,FALSE,"т02бд"}</definedName>
    <definedName name="____Mn2" localSheetId="30" hidden="1">{#N/A,#N/A,FALSE,"т02бд"}</definedName>
    <definedName name="____Mn2" localSheetId="32" hidden="1">{#N/A,#N/A,FALSE,"т02бд"}</definedName>
    <definedName name="____Mn2" localSheetId="33"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7" hidden="1">{#N/A,#N/A,FALSE,"т02бд"}</definedName>
    <definedName name="____Mn2" localSheetId="48"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59" hidden="1">{#N/A,#N/A,FALSE,"т02бд"}</definedName>
    <definedName name="____Mn2" localSheetId="60" hidden="1">{#N/A,#N/A,FALSE,"т02бд"}</definedName>
    <definedName name="____Mn2" localSheetId="64" hidden="1">{#N/A,#N/A,FALSE,"т02бд"}</definedName>
    <definedName name="____Mn2" localSheetId="65" hidden="1">{#N/A,#N/A,FALSE,"т02бд"}</definedName>
    <definedName name="____Mn2" localSheetId="69" hidden="1">{#N/A,#N/A,FALSE,"т02бд"}</definedName>
    <definedName name="____Mn2" localSheetId="70" hidden="1">{#N/A,#N/A,FALSE,"т02бд"}</definedName>
    <definedName name="____Mn2" localSheetId="72" hidden="1">{#N/A,#N/A,FALSE,"т02бд"}</definedName>
    <definedName name="____Mn2" localSheetId="73" hidden="1">{#N/A,#N/A,FALSE,"т02бд"}</definedName>
    <definedName name="____Mn2" localSheetId="83" hidden="1">{#N/A,#N/A,FALSE,"т02бд"}</definedName>
    <definedName name="____Mn2" localSheetId="84" hidden="1">{#N/A,#N/A,FALSE,"т02бд"}</definedName>
    <definedName name="____Mn2" localSheetId="87" hidden="1">{#N/A,#N/A,FALSE,"т02бд"}</definedName>
    <definedName name="____Mn2" localSheetId="89" hidden="1">{#N/A,#N/A,FALSE,"т02бд"}</definedName>
    <definedName name="____Mn2" localSheetId="90" hidden="1">{#N/A,#N/A,FALSE,"т02бд"}</definedName>
    <definedName name="____Mn2" localSheetId="91" hidden="1">{#N/A,#N/A,FALSE,"т02бд"}</definedName>
    <definedName name="____Mn2" localSheetId="92" hidden="1">{#N/A,#N/A,FALSE,"т02бд"}</definedName>
    <definedName name="____Mn2" localSheetId="96" hidden="1">{#N/A,#N/A,FALSE,"т02бд"}</definedName>
    <definedName name="____Mn2" localSheetId="93" hidden="1">{#N/A,#N/A,FALSE,"т02бд"}</definedName>
    <definedName name="____Mn2" localSheetId="78" hidden="1">{#N/A,#N/A,FALSE,"т02бд"}</definedName>
    <definedName name="____Mn2" hidden="1">{#N/A,#N/A,FALSE,"т02бд"}</definedName>
    <definedName name="____t04" localSheetId="1" hidden="1">{#N/A,#N/A,FALSE,"т04"}</definedName>
    <definedName name="____t04" localSheetId="22" hidden="1">{#N/A,#N/A,FALSE,"т04"}</definedName>
    <definedName name="____t04" localSheetId="29" hidden="1">{#N/A,#N/A,FALSE,"т04"}</definedName>
    <definedName name="____t04" localSheetId="30" hidden="1">{#N/A,#N/A,FALSE,"т04"}</definedName>
    <definedName name="____t04" localSheetId="32" hidden="1">{#N/A,#N/A,FALSE,"т04"}</definedName>
    <definedName name="____t04" localSheetId="33"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7" hidden="1">{#N/A,#N/A,FALSE,"т04"}</definedName>
    <definedName name="____t04" localSheetId="48"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59" hidden="1">{#N/A,#N/A,FALSE,"т04"}</definedName>
    <definedName name="____t04" localSheetId="60" hidden="1">{#N/A,#N/A,FALSE,"т04"}</definedName>
    <definedName name="____t04" localSheetId="64" hidden="1">{#N/A,#N/A,FALSE,"т04"}</definedName>
    <definedName name="____t04" localSheetId="65" hidden="1">{#N/A,#N/A,FALSE,"т04"}</definedName>
    <definedName name="____t04" localSheetId="69" hidden="1">{#N/A,#N/A,FALSE,"т04"}</definedName>
    <definedName name="____t04" localSheetId="70" hidden="1">{#N/A,#N/A,FALSE,"т04"}</definedName>
    <definedName name="____t04" localSheetId="72" hidden="1">{#N/A,#N/A,FALSE,"т04"}</definedName>
    <definedName name="____t04" localSheetId="73" hidden="1">{#N/A,#N/A,FALSE,"т04"}</definedName>
    <definedName name="____t04" localSheetId="83" hidden="1">{#N/A,#N/A,FALSE,"т04"}</definedName>
    <definedName name="____t04" localSheetId="84" hidden="1">{#N/A,#N/A,FALSE,"т04"}</definedName>
    <definedName name="____t04" localSheetId="87" hidden="1">{#N/A,#N/A,FALSE,"т04"}</definedName>
    <definedName name="____t04" localSheetId="89" hidden="1">{#N/A,#N/A,FALSE,"т04"}</definedName>
    <definedName name="____t04" localSheetId="90" hidden="1">{#N/A,#N/A,FALSE,"т04"}</definedName>
    <definedName name="____t04" localSheetId="91" hidden="1">{#N/A,#N/A,FALSE,"т04"}</definedName>
    <definedName name="____t04" localSheetId="92" hidden="1">{#N/A,#N/A,FALSE,"т04"}</definedName>
    <definedName name="____t04" localSheetId="94" hidden="1">{#N/A,#N/A,FALSE,"т04"}</definedName>
    <definedName name="____t04" localSheetId="96" hidden="1">{#N/A,#N/A,FALSE,"т04"}</definedName>
    <definedName name="____t04" localSheetId="93" hidden="1">{#N/A,#N/A,FALSE,"т04"}</definedName>
    <definedName name="____t04" localSheetId="78" hidden="1">{#N/A,#N/A,FALSE,"т04"}</definedName>
    <definedName name="____t04" hidden="1">{#N/A,#N/A,FALSE,"т04"}</definedName>
    <definedName name="____t06" localSheetId="1" hidden="1">{#N/A,#N/A,FALSE,"т04"}</definedName>
    <definedName name="____t06" localSheetId="22" hidden="1">{#N/A,#N/A,FALSE,"т04"}</definedName>
    <definedName name="____t06" localSheetId="29" hidden="1">{#N/A,#N/A,FALSE,"т04"}</definedName>
    <definedName name="____t06" localSheetId="30" hidden="1">{#N/A,#N/A,FALSE,"т04"}</definedName>
    <definedName name="____t06" localSheetId="32" hidden="1">{#N/A,#N/A,FALSE,"т04"}</definedName>
    <definedName name="____t06" localSheetId="33"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7" hidden="1">{#N/A,#N/A,FALSE,"т04"}</definedName>
    <definedName name="____t06" localSheetId="48"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59" hidden="1">{#N/A,#N/A,FALSE,"т04"}</definedName>
    <definedName name="____t06" localSheetId="60" hidden="1">{#N/A,#N/A,FALSE,"т04"}</definedName>
    <definedName name="____t06" localSheetId="64" hidden="1">{#N/A,#N/A,FALSE,"т04"}</definedName>
    <definedName name="____t06" localSheetId="65" hidden="1">{#N/A,#N/A,FALSE,"т04"}</definedName>
    <definedName name="____t06" localSheetId="69" hidden="1">{#N/A,#N/A,FALSE,"т04"}</definedName>
    <definedName name="____t06" localSheetId="70" hidden="1">{#N/A,#N/A,FALSE,"т04"}</definedName>
    <definedName name="____t06" localSheetId="72" hidden="1">{#N/A,#N/A,FALSE,"т04"}</definedName>
    <definedName name="____t06" localSheetId="73" hidden="1">{#N/A,#N/A,FALSE,"т04"}</definedName>
    <definedName name="____t06" localSheetId="83" hidden="1">{#N/A,#N/A,FALSE,"т04"}</definedName>
    <definedName name="____t06" localSheetId="84" hidden="1">{#N/A,#N/A,FALSE,"т04"}</definedName>
    <definedName name="____t06" localSheetId="87" hidden="1">{#N/A,#N/A,FALSE,"т04"}</definedName>
    <definedName name="____t06" localSheetId="89" hidden="1">{#N/A,#N/A,FALSE,"т04"}</definedName>
    <definedName name="____t06" localSheetId="90" hidden="1">{#N/A,#N/A,FALSE,"т04"}</definedName>
    <definedName name="____t06" localSheetId="91" hidden="1">{#N/A,#N/A,FALSE,"т04"}</definedName>
    <definedName name="____t06" localSheetId="92" hidden="1">{#N/A,#N/A,FALSE,"т04"}</definedName>
    <definedName name="____t06" localSheetId="94" hidden="1">{#N/A,#N/A,FALSE,"т04"}</definedName>
    <definedName name="____t06" localSheetId="96" hidden="1">{#N/A,#N/A,FALSE,"т04"}</definedName>
    <definedName name="____t06" localSheetId="93" hidden="1">{#N/A,#N/A,FALSE,"т04"}</definedName>
    <definedName name="____t06" localSheetId="78" hidden="1">{#N/A,#N/A,FALSE,"т04"}</definedName>
    <definedName name="____t06" hidden="1">{#N/A,#N/A,FALSE,"т04"}</definedName>
    <definedName name="____tab06" localSheetId="33">#REF!</definedName>
    <definedName name="____tab06" localSheetId="39">#REF!</definedName>
    <definedName name="____tab06" localSheetId="47">#REF!</definedName>
    <definedName name="____tab06" localSheetId="52">#REF!</definedName>
    <definedName name="____tab06" localSheetId="53">#REF!</definedName>
    <definedName name="____tab06" localSheetId="54">#REF!</definedName>
    <definedName name="____tab06" localSheetId="55">#REF!</definedName>
    <definedName name="____tab06" localSheetId="56">#REF!</definedName>
    <definedName name="____tab06" localSheetId="57">#REF!</definedName>
    <definedName name="____tab06" localSheetId="89">#REF!</definedName>
    <definedName name="____tab06" localSheetId="94">#REF!</definedName>
    <definedName name="____tab06" localSheetId="95">#REF!</definedName>
    <definedName name="____tab06" localSheetId="96">#REF!</definedName>
    <definedName name="____tab06" localSheetId="49">#REF!</definedName>
    <definedName name="____tab06" localSheetId="93">#REF!</definedName>
    <definedName name="____tab06" localSheetId="78">#REF!</definedName>
    <definedName name="____tab06">#REF!</definedName>
    <definedName name="____tab07" localSheetId="33">#REF!</definedName>
    <definedName name="____tab07" localSheetId="39">#REF!</definedName>
    <definedName name="____tab07" localSheetId="47">#REF!</definedName>
    <definedName name="____tab07" localSheetId="89">#REF!</definedName>
    <definedName name="____tab07" localSheetId="94">#REF!</definedName>
    <definedName name="____tab07" localSheetId="95">#REF!</definedName>
    <definedName name="____tab07" localSheetId="96">#REF!</definedName>
    <definedName name="____tab07" localSheetId="49">#REF!</definedName>
    <definedName name="____tab07">#REF!</definedName>
    <definedName name="____Tab1" localSheetId="33">#REF!</definedName>
    <definedName name="____Tab1" localSheetId="39">#REF!</definedName>
    <definedName name="____Tab1" localSheetId="47">#REF!</definedName>
    <definedName name="____Tab1" localSheetId="89">#REF!</definedName>
    <definedName name="____Tab1" localSheetId="94">#REF!</definedName>
    <definedName name="____Tab1" localSheetId="95">#REF!</definedName>
    <definedName name="____Tab1" localSheetId="96">#REF!</definedName>
    <definedName name="____Tab1" localSheetId="49">#REF!</definedName>
    <definedName name="____Tab1">#REF!</definedName>
    <definedName name="____UKR1" localSheetId="33">#REF!</definedName>
    <definedName name="____UKR1" localSheetId="89">#REF!</definedName>
    <definedName name="____UKR1" localSheetId="94">#REF!</definedName>
    <definedName name="____UKR1" localSheetId="95">#REF!</definedName>
    <definedName name="____UKR1" localSheetId="96">#REF!</definedName>
    <definedName name="____UKR1" localSheetId="49">#REF!</definedName>
    <definedName name="____UKR1">#REF!</definedName>
    <definedName name="____UKR2" localSheetId="33">#REF!</definedName>
    <definedName name="____UKR2" localSheetId="89">#REF!</definedName>
    <definedName name="____UKR2" localSheetId="94">#REF!</definedName>
    <definedName name="____UKR2" localSheetId="95">#REF!</definedName>
    <definedName name="____UKR2" localSheetId="96">#REF!</definedName>
    <definedName name="____UKR2" localSheetId="49">#REF!</definedName>
    <definedName name="____UKR2">#REF!</definedName>
    <definedName name="____UKR3" localSheetId="33">#REF!</definedName>
    <definedName name="____UKR3" localSheetId="89">#REF!</definedName>
    <definedName name="____UKR3" localSheetId="94">#REF!</definedName>
    <definedName name="____UKR3" localSheetId="95">#REF!</definedName>
    <definedName name="____UKR3" localSheetId="96">#REF!</definedName>
    <definedName name="____UKR3" localSheetId="49">#REF!</definedName>
    <definedName name="____UKR3">#REF!</definedName>
    <definedName name="___Mn2" localSheetId="1" hidden="1">{#N/A,#N/A,FALSE,"т02бд"}</definedName>
    <definedName name="___Mn2" localSheetId="2" hidden="1">{#N/A,#N/A,FALSE,"т02бд"}</definedName>
    <definedName name="___Mn2" localSheetId="22" hidden="1">{#N/A,#N/A,FALSE,"т02бд"}</definedName>
    <definedName name="___Mn2" localSheetId="29" hidden="1">{#N/A,#N/A,FALSE,"т02бд"}</definedName>
    <definedName name="___Mn2" localSheetId="30" hidden="1">{#N/A,#N/A,FALSE,"т02бд"}</definedName>
    <definedName name="___Mn2" localSheetId="32" hidden="1">{#N/A,#N/A,FALSE,"т02бд"}</definedName>
    <definedName name="___Mn2" localSheetId="33"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9" hidden="1">{#N/A,#N/A,FALSE,"т02бд"}</definedName>
    <definedName name="___Mn2" localSheetId="60" hidden="1">{#N/A,#N/A,FALSE,"т02бд"}</definedName>
    <definedName name="___Mn2" localSheetId="64" hidden="1">{#N/A,#N/A,FALSE,"т02бд"}</definedName>
    <definedName name="___Mn2" localSheetId="65" hidden="1">{#N/A,#N/A,FALSE,"т02бд"}</definedName>
    <definedName name="___Mn2" localSheetId="69" hidden="1">{#N/A,#N/A,FALSE,"т02бд"}</definedName>
    <definedName name="___Mn2" localSheetId="70" hidden="1">{#N/A,#N/A,FALSE,"т02бд"}</definedName>
    <definedName name="___Mn2" localSheetId="72" hidden="1">{#N/A,#N/A,FALSE,"т02бд"}</definedName>
    <definedName name="___Mn2" localSheetId="73" hidden="1">{#N/A,#N/A,FALSE,"т02бд"}</definedName>
    <definedName name="___Mn2" localSheetId="83" hidden="1">{#N/A,#N/A,FALSE,"т02бд"}</definedName>
    <definedName name="___Mn2" localSheetId="84" hidden="1">{#N/A,#N/A,FALSE,"т02бд"}</definedName>
    <definedName name="___Mn2" localSheetId="87" hidden="1">{#N/A,#N/A,FALSE,"т02бд"}</definedName>
    <definedName name="___Mn2" localSheetId="89" hidden="1">{#N/A,#N/A,FALSE,"т02бд"}</definedName>
    <definedName name="___Mn2" localSheetId="90" hidden="1">{#N/A,#N/A,FALSE,"т02бд"}</definedName>
    <definedName name="___Mn2" localSheetId="91" hidden="1">{#N/A,#N/A,FALSE,"т02бд"}</definedName>
    <definedName name="___Mn2" localSheetId="92" hidden="1">{#N/A,#N/A,FALSE,"т02бд"}</definedName>
    <definedName name="___Mn2" localSheetId="96" hidden="1">{#N/A,#N/A,FALSE,"т02бд"}</definedName>
    <definedName name="___Mn2" localSheetId="93" hidden="1">{#N/A,#N/A,FALSE,"т02бд"}</definedName>
    <definedName name="___Mn2" localSheetId="78" hidden="1">{#N/A,#N/A,FALSE,"т02бд"}</definedName>
    <definedName name="___Mn2" hidden="1">{#N/A,#N/A,FALSE,"т02бд"}</definedName>
    <definedName name="___t04" localSheetId="1" hidden="1">{#N/A,#N/A,FALSE,"т04"}</definedName>
    <definedName name="___t04" localSheetId="22" hidden="1">{#N/A,#N/A,FALSE,"т04"}</definedName>
    <definedName name="___t04" localSheetId="29" hidden="1">{#N/A,#N/A,FALSE,"т04"}</definedName>
    <definedName name="___t04" localSheetId="30" hidden="1">{#N/A,#N/A,FALSE,"т04"}</definedName>
    <definedName name="___t04" localSheetId="32" hidden="1">{#N/A,#N/A,FALSE,"т04"}</definedName>
    <definedName name="___t04" localSheetId="33"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7" hidden="1">{#N/A,#N/A,FALSE,"т04"}</definedName>
    <definedName name="___t04" localSheetId="48"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59" hidden="1">{#N/A,#N/A,FALSE,"т04"}</definedName>
    <definedName name="___t04" localSheetId="60" hidden="1">{#N/A,#N/A,FALSE,"т04"}</definedName>
    <definedName name="___t04" localSheetId="64" hidden="1">{#N/A,#N/A,FALSE,"т04"}</definedName>
    <definedName name="___t04" localSheetId="65" hidden="1">{#N/A,#N/A,FALSE,"т04"}</definedName>
    <definedName name="___t04" localSheetId="69" hidden="1">{#N/A,#N/A,FALSE,"т04"}</definedName>
    <definedName name="___t04" localSheetId="70" hidden="1">{#N/A,#N/A,FALSE,"т04"}</definedName>
    <definedName name="___t04" localSheetId="72" hidden="1">{#N/A,#N/A,FALSE,"т04"}</definedName>
    <definedName name="___t04" localSheetId="73" hidden="1">{#N/A,#N/A,FALSE,"т04"}</definedName>
    <definedName name="___t04" localSheetId="83" hidden="1">{#N/A,#N/A,FALSE,"т04"}</definedName>
    <definedName name="___t04" localSheetId="84" hidden="1">{#N/A,#N/A,FALSE,"т04"}</definedName>
    <definedName name="___t04" localSheetId="87" hidden="1">{#N/A,#N/A,FALSE,"т04"}</definedName>
    <definedName name="___t04" localSheetId="89" hidden="1">{#N/A,#N/A,FALSE,"т04"}</definedName>
    <definedName name="___t04" localSheetId="90" hidden="1">{#N/A,#N/A,FALSE,"т04"}</definedName>
    <definedName name="___t04" localSheetId="91" hidden="1">{#N/A,#N/A,FALSE,"т04"}</definedName>
    <definedName name="___t04" localSheetId="92" hidden="1">{#N/A,#N/A,FALSE,"т04"}</definedName>
    <definedName name="___t04" localSheetId="94" hidden="1">{#N/A,#N/A,FALSE,"т04"}</definedName>
    <definedName name="___t04" localSheetId="96" hidden="1">{#N/A,#N/A,FALSE,"т04"}</definedName>
    <definedName name="___t04" localSheetId="93" hidden="1">{#N/A,#N/A,FALSE,"т04"}</definedName>
    <definedName name="___t04" localSheetId="78" hidden="1">{#N/A,#N/A,FALSE,"т04"}</definedName>
    <definedName name="___t04" hidden="1">{#N/A,#N/A,FALSE,"т04"}</definedName>
    <definedName name="___t06" localSheetId="1" hidden="1">{#N/A,#N/A,FALSE,"т04"}</definedName>
    <definedName name="___t06" localSheetId="22" hidden="1">{#N/A,#N/A,FALSE,"т04"}</definedName>
    <definedName name="___t06" localSheetId="29" hidden="1">{#N/A,#N/A,FALSE,"т04"}</definedName>
    <definedName name="___t06" localSheetId="30" hidden="1">{#N/A,#N/A,FALSE,"т04"}</definedName>
    <definedName name="___t06" localSheetId="32" hidden="1">{#N/A,#N/A,FALSE,"т04"}</definedName>
    <definedName name="___t06" localSheetId="33"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7" hidden="1">{#N/A,#N/A,FALSE,"т04"}</definedName>
    <definedName name="___t06" localSheetId="48"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59" hidden="1">{#N/A,#N/A,FALSE,"т04"}</definedName>
    <definedName name="___t06" localSheetId="60" hidden="1">{#N/A,#N/A,FALSE,"т04"}</definedName>
    <definedName name="___t06" localSheetId="64" hidden="1">{#N/A,#N/A,FALSE,"т04"}</definedName>
    <definedName name="___t06" localSheetId="65" hidden="1">{#N/A,#N/A,FALSE,"т04"}</definedName>
    <definedName name="___t06" localSheetId="69" hidden="1">{#N/A,#N/A,FALSE,"т04"}</definedName>
    <definedName name="___t06" localSheetId="70" hidden="1">{#N/A,#N/A,FALSE,"т04"}</definedName>
    <definedName name="___t06" localSheetId="72" hidden="1">{#N/A,#N/A,FALSE,"т04"}</definedName>
    <definedName name="___t06" localSheetId="73" hidden="1">{#N/A,#N/A,FALSE,"т04"}</definedName>
    <definedName name="___t06" localSheetId="83" hidden="1">{#N/A,#N/A,FALSE,"т04"}</definedName>
    <definedName name="___t06" localSheetId="84" hidden="1">{#N/A,#N/A,FALSE,"т04"}</definedName>
    <definedName name="___t06" localSheetId="87" hidden="1">{#N/A,#N/A,FALSE,"т04"}</definedName>
    <definedName name="___t06" localSheetId="89" hidden="1">{#N/A,#N/A,FALSE,"т04"}</definedName>
    <definedName name="___t06" localSheetId="90" hidden="1">{#N/A,#N/A,FALSE,"т04"}</definedName>
    <definedName name="___t06" localSheetId="91" hidden="1">{#N/A,#N/A,FALSE,"т04"}</definedName>
    <definedName name="___t06" localSheetId="92" hidden="1">{#N/A,#N/A,FALSE,"т04"}</definedName>
    <definedName name="___t06" localSheetId="94" hidden="1">{#N/A,#N/A,FALSE,"т04"}</definedName>
    <definedName name="___t06" localSheetId="96" hidden="1">{#N/A,#N/A,FALSE,"т04"}</definedName>
    <definedName name="___t06" localSheetId="93" hidden="1">{#N/A,#N/A,FALSE,"т04"}</definedName>
    <definedName name="___t06" localSheetId="78" hidden="1">{#N/A,#N/A,FALSE,"т04"}</definedName>
    <definedName name="___t06" hidden="1">{#N/A,#N/A,FALSE,"т04"}</definedName>
    <definedName name="___tab06" localSheetId="33">#REF!</definedName>
    <definedName name="___tab06" localSheetId="39">#REF!</definedName>
    <definedName name="___tab06" localSheetId="47">#REF!</definedName>
    <definedName name="___tab06" localSheetId="52">#REF!</definedName>
    <definedName name="___tab06" localSheetId="53">#REF!</definedName>
    <definedName name="___tab06" localSheetId="54">#REF!</definedName>
    <definedName name="___tab06" localSheetId="55">#REF!</definedName>
    <definedName name="___tab06" localSheetId="56">#REF!</definedName>
    <definedName name="___tab06" localSheetId="57">#REF!</definedName>
    <definedName name="___tab06" localSheetId="89">#REF!</definedName>
    <definedName name="___tab06" localSheetId="94">#REF!</definedName>
    <definedName name="___tab06" localSheetId="95">#REF!</definedName>
    <definedName name="___tab06" localSheetId="96">#REF!</definedName>
    <definedName name="___tab06" localSheetId="49">#REF!</definedName>
    <definedName name="___tab06" localSheetId="93">#REF!</definedName>
    <definedName name="___tab06" localSheetId="78">#REF!</definedName>
    <definedName name="___tab06">#REF!</definedName>
    <definedName name="___tab07" localSheetId="33">#REF!</definedName>
    <definedName name="___tab07" localSheetId="39">#REF!</definedName>
    <definedName name="___tab07" localSheetId="47">#REF!</definedName>
    <definedName name="___tab07" localSheetId="89">#REF!</definedName>
    <definedName name="___tab07" localSheetId="94">#REF!</definedName>
    <definedName name="___tab07" localSheetId="95">#REF!</definedName>
    <definedName name="___tab07" localSheetId="96">#REF!</definedName>
    <definedName name="___tab07" localSheetId="49">#REF!</definedName>
    <definedName name="___tab07">#REF!</definedName>
    <definedName name="___Tab1" localSheetId="33">#REF!</definedName>
    <definedName name="___Tab1" localSheetId="39">#REF!</definedName>
    <definedName name="___Tab1" localSheetId="47">#REF!</definedName>
    <definedName name="___Tab1" localSheetId="89">#REF!</definedName>
    <definedName name="___Tab1" localSheetId="94">#REF!</definedName>
    <definedName name="___Tab1" localSheetId="95">#REF!</definedName>
    <definedName name="___Tab1" localSheetId="96">#REF!</definedName>
    <definedName name="___Tab1" localSheetId="49">#REF!</definedName>
    <definedName name="___Tab1">#REF!</definedName>
    <definedName name="___to5" localSheetId="1" hidden="1">{#VALUE!,#N/A,FALSE,0}</definedName>
    <definedName name="___to5" localSheetId="2" hidden="1">{#VALUE!,#N/A,FALSE,0}</definedName>
    <definedName name="___to5" localSheetId="22" hidden="1">{#VALUE!,#N/A,FALSE,0}</definedName>
    <definedName name="___to5" localSheetId="29" hidden="1">{#VALUE!,#N/A,FALSE,0}</definedName>
    <definedName name="___to5" localSheetId="30" hidden="1">{#VALUE!,#N/A,FALSE,0}</definedName>
    <definedName name="___to5" localSheetId="32" hidden="1">{#VALUE!,#N/A,FALSE,0}</definedName>
    <definedName name="___to5" localSheetId="33"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9" hidden="1">{#VALUE!,#N/A,FALSE,0}</definedName>
    <definedName name="___to5" localSheetId="60" hidden="1">{#VALUE!,#N/A,FALSE,0}</definedName>
    <definedName name="___to5" localSheetId="64" hidden="1">{#VALUE!,#N/A,FALSE,0}</definedName>
    <definedName name="___to5" localSheetId="65" hidden="1">{#VALUE!,#N/A,FALSE,0}</definedName>
    <definedName name="___to5" localSheetId="69" hidden="1">{#VALUE!,#N/A,FALSE,0}</definedName>
    <definedName name="___to5" localSheetId="70" hidden="1">{#VALUE!,#N/A,FALSE,0}</definedName>
    <definedName name="___to5" localSheetId="72" hidden="1">{#VALUE!,#N/A,FALSE,0}</definedName>
    <definedName name="___to5" localSheetId="73" hidden="1">{#VALUE!,#N/A,FALSE,0}</definedName>
    <definedName name="___to5" localSheetId="83" hidden="1">{#VALUE!,#N/A,FALSE,0}</definedName>
    <definedName name="___to5" localSheetId="84" hidden="1">{#VALUE!,#N/A,FALSE,0}</definedName>
    <definedName name="___to5" localSheetId="87" hidden="1">{#VALUE!,#N/A,FALSE,0}</definedName>
    <definedName name="___to5" localSheetId="89" hidden="1">{#VALUE!,#N/A,FALSE,0}</definedName>
    <definedName name="___to5" localSheetId="90" hidden="1">{#VALUE!,#N/A,FALSE,0}</definedName>
    <definedName name="___to5" localSheetId="91" hidden="1">{#VALUE!,#N/A,FALSE,0}</definedName>
    <definedName name="___to5" localSheetId="92" hidden="1">{#VALUE!,#N/A,FALSE,0}</definedName>
    <definedName name="___to5" localSheetId="96" hidden="1">{#VALUE!,#N/A,FALSE,0}</definedName>
    <definedName name="___to5" localSheetId="93" hidden="1">{#VALUE!,#N/A,FALSE,0}</definedName>
    <definedName name="___to5" localSheetId="78" hidden="1">{#VALUE!,#N/A,FALSE,0}</definedName>
    <definedName name="___to5" hidden="1">{#VALUE!,#N/A,FALSE,0}</definedName>
    <definedName name="___to9" localSheetId="1" hidden="1">{#VALUE!,#N/A,FALSE,0}</definedName>
    <definedName name="___to9" localSheetId="2" hidden="1">{#VALUE!,#N/A,FALSE,0}</definedName>
    <definedName name="___to9" localSheetId="22" hidden="1">{#VALUE!,#N/A,FALSE,0}</definedName>
    <definedName name="___to9" localSheetId="29" hidden="1">{#VALUE!,#N/A,FALSE,0}</definedName>
    <definedName name="___to9" localSheetId="30" hidden="1">{#VALUE!,#N/A,FALSE,0}</definedName>
    <definedName name="___to9" localSheetId="32" hidden="1">{#VALUE!,#N/A,FALSE,0}</definedName>
    <definedName name="___to9" localSheetId="33"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9" hidden="1">{#VALUE!,#N/A,FALSE,0}</definedName>
    <definedName name="___to9" localSheetId="60" hidden="1">{#VALUE!,#N/A,FALSE,0}</definedName>
    <definedName name="___to9" localSheetId="64" hidden="1">{#VALUE!,#N/A,FALSE,0}</definedName>
    <definedName name="___to9" localSheetId="65" hidden="1">{#VALUE!,#N/A,FALSE,0}</definedName>
    <definedName name="___to9" localSheetId="69" hidden="1">{#VALUE!,#N/A,FALSE,0}</definedName>
    <definedName name="___to9" localSheetId="70" hidden="1">{#VALUE!,#N/A,FALSE,0}</definedName>
    <definedName name="___to9" localSheetId="72" hidden="1">{#VALUE!,#N/A,FALSE,0}</definedName>
    <definedName name="___to9" localSheetId="73" hidden="1">{#VALUE!,#N/A,FALSE,0}</definedName>
    <definedName name="___to9" localSheetId="83" hidden="1">{#VALUE!,#N/A,FALSE,0}</definedName>
    <definedName name="___to9" localSheetId="84" hidden="1">{#VALUE!,#N/A,FALSE,0}</definedName>
    <definedName name="___to9" localSheetId="87" hidden="1">{#VALUE!,#N/A,FALSE,0}</definedName>
    <definedName name="___to9" localSheetId="89" hidden="1">{#VALUE!,#N/A,FALSE,0}</definedName>
    <definedName name="___to9" localSheetId="90" hidden="1">{#VALUE!,#N/A,FALSE,0}</definedName>
    <definedName name="___to9" localSheetId="91" hidden="1">{#VALUE!,#N/A,FALSE,0}</definedName>
    <definedName name="___to9" localSheetId="92" hidden="1">{#VALUE!,#N/A,FALSE,0}</definedName>
    <definedName name="___to9" localSheetId="96" hidden="1">{#VALUE!,#N/A,FALSE,0}</definedName>
    <definedName name="___to9" localSheetId="93" hidden="1">{#VALUE!,#N/A,FALSE,0}</definedName>
    <definedName name="___to9" localSheetId="78" hidden="1">{#VALUE!,#N/A,FALSE,0}</definedName>
    <definedName name="___to9" hidden="1">{#VALUE!,#N/A,FALSE,0}</definedName>
    <definedName name="___UKR1" localSheetId="33">#REF!</definedName>
    <definedName name="___UKR1" localSheetId="39">#REF!</definedName>
    <definedName name="___UKR1" localSheetId="47">#REF!</definedName>
    <definedName name="___UKR1" localSheetId="52">#REF!</definedName>
    <definedName name="___UKR1" localSheetId="53">#REF!</definedName>
    <definedName name="___UKR1" localSheetId="54">#REF!</definedName>
    <definedName name="___UKR1" localSheetId="55">#REF!</definedName>
    <definedName name="___UKR1" localSheetId="56">#REF!</definedName>
    <definedName name="___UKR1" localSheetId="57">#REF!</definedName>
    <definedName name="___UKR1" localSheetId="89">#REF!</definedName>
    <definedName name="___UKR1" localSheetId="94">#REF!</definedName>
    <definedName name="___UKR1" localSheetId="95">#REF!</definedName>
    <definedName name="___UKR1" localSheetId="96">#REF!</definedName>
    <definedName name="___UKR1" localSheetId="49">#REF!</definedName>
    <definedName name="___UKR1" localSheetId="93">#REF!</definedName>
    <definedName name="___UKR1" localSheetId="78">#REF!</definedName>
    <definedName name="___UKR1">#REF!</definedName>
    <definedName name="___UKR2" localSheetId="33">#REF!</definedName>
    <definedName name="___UKR2" localSheetId="39">#REF!</definedName>
    <definedName name="___UKR2" localSheetId="47">#REF!</definedName>
    <definedName name="___UKR2" localSheetId="89">#REF!</definedName>
    <definedName name="___UKR2" localSheetId="94">#REF!</definedName>
    <definedName name="___UKR2" localSheetId="95">#REF!</definedName>
    <definedName name="___UKR2" localSheetId="96">#REF!</definedName>
    <definedName name="___UKR2" localSheetId="49">#REF!</definedName>
    <definedName name="___UKR2">#REF!</definedName>
    <definedName name="___UKR3" localSheetId="33">#REF!</definedName>
    <definedName name="___UKR3" localSheetId="39">#REF!</definedName>
    <definedName name="___UKR3" localSheetId="47">#REF!</definedName>
    <definedName name="___UKR3" localSheetId="89">#REF!</definedName>
    <definedName name="___UKR3" localSheetId="94">#REF!</definedName>
    <definedName name="___UKR3" localSheetId="95">#REF!</definedName>
    <definedName name="___UKR3" localSheetId="96">#REF!</definedName>
    <definedName name="___UKR3" localSheetId="49">#REF!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2" hidden="1">[1]GDP!#REF!</definedName>
    <definedName name="__123Graph_XGRAPH3" localSheetId="29" hidden="1">[1]GDP!#REF!</definedName>
    <definedName name="__123Graph_XGRAPH3" localSheetId="30" hidden="1">[1]GDP!#REF!</definedName>
    <definedName name="__123Graph_XGRAPH3" localSheetId="32" hidden="1">[1]GDP!#REF!</definedName>
    <definedName name="__123Graph_XGRAPH3" localSheetId="33" hidden="1">[1]GDP!#REF!</definedName>
    <definedName name="__123Graph_XGRAPH3" localSheetId="38" hidden="1">[1]GDP!#REF!</definedName>
    <definedName name="__123Graph_XGRAPH3" localSheetId="39" hidden="1">[1]GDP!#REF!</definedName>
    <definedName name="__123Graph_XGRAPH3" localSheetId="46" hidden="1">[1]GDP!#REF!</definedName>
    <definedName name="__123Graph_XGRAPH3" localSheetId="47"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60" hidden="1">[1]GDP!#REF!</definedName>
    <definedName name="__123Graph_XGRAPH3" localSheetId="64" hidden="1">[1]GDP!#REF!</definedName>
    <definedName name="__123Graph_XGRAPH3" localSheetId="65" hidden="1">[1]GDP!#REF!</definedName>
    <definedName name="__123Graph_XGRAPH3" localSheetId="67" hidden="1">[1]GDP!#REF!</definedName>
    <definedName name="__123Graph_XGRAPH3" localSheetId="70"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49" hidden="1">[1]GDP!#REF!</definedName>
    <definedName name="__123Graph_XGRAPH3" hidden="1">[1]GDP!#REF!</definedName>
    <definedName name="__Mn2" localSheetId="1" hidden="1">{#N/A,#N/A,FALSE,"т02бд"}</definedName>
    <definedName name="__Mn2" localSheetId="2" hidden="1">{#N/A,#N/A,FALSE,"т02бд"}</definedName>
    <definedName name="__Mn2" localSheetId="22" hidden="1">{#N/A,#N/A,FALSE,"т02бд"}</definedName>
    <definedName name="__Mn2" localSheetId="29" hidden="1">{#N/A,#N/A,FALSE,"т02бд"}</definedName>
    <definedName name="__Mn2" localSheetId="30" hidden="1">{#N/A,#N/A,FALSE,"т02бд"}</definedName>
    <definedName name="__Mn2" localSheetId="32" hidden="1">{#N/A,#N/A,FALSE,"т02бд"}</definedName>
    <definedName name="__Mn2" localSheetId="33"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9" hidden="1">{#N/A,#N/A,FALSE,"т02бд"}</definedName>
    <definedName name="__Mn2" localSheetId="60" hidden="1">{#N/A,#N/A,FALSE,"т02бд"}</definedName>
    <definedName name="__Mn2" localSheetId="64" hidden="1">{#N/A,#N/A,FALSE,"т02бд"}</definedName>
    <definedName name="__Mn2" localSheetId="65" hidden="1">{#N/A,#N/A,FALSE,"т02бд"}</definedName>
    <definedName name="__Mn2" localSheetId="69" hidden="1">{#N/A,#N/A,FALSE,"т02бд"}</definedName>
    <definedName name="__Mn2" localSheetId="70" hidden="1">{#N/A,#N/A,FALSE,"т02бд"}</definedName>
    <definedName name="__Mn2" localSheetId="72" hidden="1">{#N/A,#N/A,FALSE,"т02бд"}</definedName>
    <definedName name="__Mn2" localSheetId="73" hidden="1">{#N/A,#N/A,FALSE,"т02бд"}</definedName>
    <definedName name="__Mn2" localSheetId="83" hidden="1">{#N/A,#N/A,FALSE,"т02бд"}</definedName>
    <definedName name="__Mn2" localSheetId="84" hidden="1">{#N/A,#N/A,FALSE,"т02бд"}</definedName>
    <definedName name="__Mn2" localSheetId="87" hidden="1">{#N/A,#N/A,FALSE,"т02бд"}</definedName>
    <definedName name="__Mn2" localSheetId="89" hidden="1">{#N/A,#N/A,FALSE,"т02бд"}</definedName>
    <definedName name="__Mn2" localSheetId="90" hidden="1">{#N/A,#N/A,FALSE,"т02бд"}</definedName>
    <definedName name="__Mn2" localSheetId="91" hidden="1">{#N/A,#N/A,FALSE,"т02бд"}</definedName>
    <definedName name="__Mn2" localSheetId="92" hidden="1">{#N/A,#N/A,FALSE,"т02бд"}</definedName>
    <definedName name="__Mn2" localSheetId="96" hidden="1">{#N/A,#N/A,FALSE,"т02бд"}</definedName>
    <definedName name="__Mn2" localSheetId="93" hidden="1">{#N/A,#N/A,FALSE,"т02бд"}</definedName>
    <definedName name="__Mn2" localSheetId="78" hidden="1">{#N/A,#N/A,FALSE,"т02бд"}</definedName>
    <definedName name="__Mn2" hidden="1">{#N/A,#N/A,FALSE,"т02бд"}</definedName>
    <definedName name="__t04" localSheetId="1" hidden="1">{#N/A,#N/A,FALSE,"т04"}</definedName>
    <definedName name="__t04" localSheetId="2" hidden="1">{#N/A,#N/A,FALSE,"т04"}</definedName>
    <definedName name="__t04" localSheetId="22" hidden="1">{#N/A,#N/A,FALSE,"т04"}</definedName>
    <definedName name="__t04" localSheetId="29" hidden="1">{#N/A,#N/A,FALSE,"т04"}</definedName>
    <definedName name="__t04" localSheetId="30" hidden="1">{#N/A,#N/A,FALSE,"т04"}</definedName>
    <definedName name="__t04" localSheetId="32" hidden="1">{#N/A,#N/A,FALSE,"т04"}</definedName>
    <definedName name="__t04" localSheetId="33"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9" hidden="1">{#N/A,#N/A,FALSE,"т04"}</definedName>
    <definedName name="__t04" localSheetId="60" hidden="1">{#N/A,#N/A,FALSE,"т04"}</definedName>
    <definedName name="__t04" localSheetId="64" hidden="1">{#N/A,#N/A,FALSE,"т04"}</definedName>
    <definedName name="__t04" localSheetId="65" hidden="1">{#N/A,#N/A,FALSE,"т04"}</definedName>
    <definedName name="__t04" localSheetId="69" hidden="1">{#N/A,#N/A,FALSE,"т04"}</definedName>
    <definedName name="__t04" localSheetId="70" hidden="1">{#N/A,#N/A,FALSE,"т04"}</definedName>
    <definedName name="__t04" localSheetId="72" hidden="1">{#N/A,#N/A,FALSE,"т04"}</definedName>
    <definedName name="__t04" localSheetId="73" hidden="1">{#N/A,#N/A,FALSE,"т04"}</definedName>
    <definedName name="__t04" localSheetId="83" hidden="1">{#N/A,#N/A,FALSE,"т04"}</definedName>
    <definedName name="__t04" localSheetId="84" hidden="1">{#N/A,#N/A,FALSE,"т04"}</definedName>
    <definedName name="__t04" localSheetId="87" hidden="1">{#N/A,#N/A,FALSE,"т04"}</definedName>
    <definedName name="__t04" localSheetId="89" hidden="1">{#N/A,#N/A,FALSE,"т04"}</definedName>
    <definedName name="__t04" localSheetId="90" hidden="1">{#N/A,#N/A,FALSE,"т04"}</definedName>
    <definedName name="__t04" localSheetId="91" hidden="1">{#N/A,#N/A,FALSE,"т04"}</definedName>
    <definedName name="__t04" localSheetId="92" hidden="1">{#N/A,#N/A,FALSE,"т04"}</definedName>
    <definedName name="__t04" localSheetId="94" hidden="1">{#N/A,#N/A,FALSE,"т04"}</definedName>
    <definedName name="__t04" localSheetId="96" hidden="1">{#N/A,#N/A,FALSE,"т04"}</definedName>
    <definedName name="__t04" localSheetId="93" hidden="1">{#N/A,#N/A,FALSE,"т04"}</definedName>
    <definedName name="__t04" localSheetId="78" hidden="1">{#N/A,#N/A,FALSE,"т04"}</definedName>
    <definedName name="__t04" hidden="1">{#N/A,#N/A,FALSE,"т04"}</definedName>
    <definedName name="__t06" localSheetId="1" hidden="1">{#N/A,#N/A,FALSE,"т04"}</definedName>
    <definedName name="__t06" localSheetId="2" hidden="1">{#N/A,#N/A,FALSE,"т04"}</definedName>
    <definedName name="__t06" localSheetId="22" hidden="1">{#N/A,#N/A,FALSE,"т04"}</definedName>
    <definedName name="__t06" localSheetId="29" hidden="1">{#N/A,#N/A,FALSE,"т04"}</definedName>
    <definedName name="__t06" localSheetId="30" hidden="1">{#N/A,#N/A,FALSE,"т04"}</definedName>
    <definedName name="__t06" localSheetId="32" hidden="1">{#N/A,#N/A,FALSE,"т04"}</definedName>
    <definedName name="__t06" localSheetId="33"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9" hidden="1">{#N/A,#N/A,FALSE,"т04"}</definedName>
    <definedName name="__t06" localSheetId="60" hidden="1">{#N/A,#N/A,FALSE,"т04"}</definedName>
    <definedName name="__t06" localSheetId="64" hidden="1">{#N/A,#N/A,FALSE,"т04"}</definedName>
    <definedName name="__t06" localSheetId="65" hidden="1">{#N/A,#N/A,FALSE,"т04"}</definedName>
    <definedName name="__t06" localSheetId="69" hidden="1">{#N/A,#N/A,FALSE,"т04"}</definedName>
    <definedName name="__t06" localSheetId="70" hidden="1">{#N/A,#N/A,FALSE,"т04"}</definedName>
    <definedName name="__t06" localSheetId="72" hidden="1">{#N/A,#N/A,FALSE,"т04"}</definedName>
    <definedName name="__t06" localSheetId="73" hidden="1">{#N/A,#N/A,FALSE,"т04"}</definedName>
    <definedName name="__t06" localSheetId="83" hidden="1">{#N/A,#N/A,FALSE,"т04"}</definedName>
    <definedName name="__t06" localSheetId="84" hidden="1">{#N/A,#N/A,FALSE,"т04"}</definedName>
    <definedName name="__t06" localSheetId="87" hidden="1">{#N/A,#N/A,FALSE,"т04"}</definedName>
    <definedName name="__t06" localSheetId="89" hidden="1">{#N/A,#N/A,FALSE,"т04"}</definedName>
    <definedName name="__t06" localSheetId="90" hidden="1">{#N/A,#N/A,FALSE,"т04"}</definedName>
    <definedName name="__t06" localSheetId="91" hidden="1">{#N/A,#N/A,FALSE,"т04"}</definedName>
    <definedName name="__t06" localSheetId="92" hidden="1">{#N/A,#N/A,FALSE,"т04"}</definedName>
    <definedName name="__t06" localSheetId="94" hidden="1">{#N/A,#N/A,FALSE,"т04"}</definedName>
    <definedName name="__t06" localSheetId="96" hidden="1">{#N/A,#N/A,FALSE,"т04"}</definedName>
    <definedName name="__t06" localSheetId="93" hidden="1">{#N/A,#N/A,FALSE,"т04"}</definedName>
    <definedName name="__t06" localSheetId="78" hidden="1">{#N/A,#N/A,FALSE,"т04"}</definedName>
    <definedName name="__t06" hidden="1">{#N/A,#N/A,FALSE,"т04"}</definedName>
    <definedName name="__tab06" localSheetId="33">#REF!</definedName>
    <definedName name="__tab06" localSheetId="39">#REF!</definedName>
    <definedName name="__tab06" localSheetId="47">#REF!</definedName>
    <definedName name="__tab06" localSheetId="52">#REF!</definedName>
    <definedName name="__tab06" localSheetId="53">#REF!</definedName>
    <definedName name="__tab06" localSheetId="54">#REF!</definedName>
    <definedName name="__tab06" localSheetId="55">#REF!</definedName>
    <definedName name="__tab06" localSheetId="56">#REF!</definedName>
    <definedName name="__tab06" localSheetId="57">#REF!</definedName>
    <definedName name="__tab06" localSheetId="89">#REF!</definedName>
    <definedName name="__tab06" localSheetId="94">#REF!</definedName>
    <definedName name="__tab06" localSheetId="95">#REF!</definedName>
    <definedName name="__tab06" localSheetId="96">#REF!</definedName>
    <definedName name="__tab06" localSheetId="49">#REF!</definedName>
    <definedName name="__tab06" localSheetId="93">#REF!</definedName>
    <definedName name="__tab06" localSheetId="78">#REF!</definedName>
    <definedName name="__tab06">#REF!</definedName>
    <definedName name="__tab07" localSheetId="33">#REF!</definedName>
    <definedName name="__tab07" localSheetId="39">#REF!</definedName>
    <definedName name="__tab07" localSheetId="47">#REF!</definedName>
    <definedName name="__tab07" localSheetId="89">#REF!</definedName>
    <definedName name="__tab07" localSheetId="94">#REF!</definedName>
    <definedName name="__tab07" localSheetId="95">#REF!</definedName>
    <definedName name="__tab07" localSheetId="96">#REF!</definedName>
    <definedName name="__tab07" localSheetId="49">#REF!</definedName>
    <definedName name="__tab07">#REF!</definedName>
    <definedName name="__Tab1" localSheetId="33">#REF!</definedName>
    <definedName name="__Tab1" localSheetId="39">#REF!</definedName>
    <definedName name="__Tab1" localSheetId="47">#REF!</definedName>
    <definedName name="__Tab1" localSheetId="89">#REF!</definedName>
    <definedName name="__Tab1" localSheetId="94">#REF!</definedName>
    <definedName name="__Tab1" localSheetId="95">#REF!</definedName>
    <definedName name="__Tab1" localSheetId="96">#REF!</definedName>
    <definedName name="__Tab1" localSheetId="49">#REF!</definedName>
    <definedName name="__Tab1">#REF!</definedName>
    <definedName name="__to5" localSheetId="1" hidden="1">{#VALUE!,#N/A,FALSE,0}</definedName>
    <definedName name="__to5" localSheetId="2" hidden="1">{#VALUE!,#N/A,FALSE,0}</definedName>
    <definedName name="__to5" localSheetId="22" hidden="1">{#VALUE!,#N/A,FALSE,0}</definedName>
    <definedName name="__to5" localSheetId="29" hidden="1">{#VALUE!,#N/A,FALSE,0}</definedName>
    <definedName name="__to5" localSheetId="30" hidden="1">{#VALUE!,#N/A,FALSE,0}</definedName>
    <definedName name="__to5" localSheetId="32" hidden="1">{#VALUE!,#N/A,FALSE,0}</definedName>
    <definedName name="__to5" localSheetId="33"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9" hidden="1">{#VALUE!,#N/A,FALSE,0}</definedName>
    <definedName name="__to5" localSheetId="60" hidden="1">{#VALUE!,#N/A,FALSE,0}</definedName>
    <definedName name="__to5" localSheetId="64" hidden="1">{#VALUE!,#N/A,FALSE,0}</definedName>
    <definedName name="__to5" localSheetId="65" hidden="1">{#VALUE!,#N/A,FALSE,0}</definedName>
    <definedName name="__to5" localSheetId="69" hidden="1">{#VALUE!,#N/A,FALSE,0}</definedName>
    <definedName name="__to5" localSheetId="70" hidden="1">{#VALUE!,#N/A,FALSE,0}</definedName>
    <definedName name="__to5" localSheetId="72" hidden="1">{#VALUE!,#N/A,FALSE,0}</definedName>
    <definedName name="__to5" localSheetId="73" hidden="1">{#VALUE!,#N/A,FALSE,0}</definedName>
    <definedName name="__to5" localSheetId="83" hidden="1">{#VALUE!,#N/A,FALSE,0}</definedName>
    <definedName name="__to5" localSheetId="84" hidden="1">{#VALUE!,#N/A,FALSE,0}</definedName>
    <definedName name="__to5" localSheetId="87" hidden="1">{#VALUE!,#N/A,FALSE,0}</definedName>
    <definedName name="__to5" localSheetId="89" hidden="1">{#VALUE!,#N/A,FALSE,0}</definedName>
    <definedName name="__to5" localSheetId="90" hidden="1">{#VALUE!,#N/A,FALSE,0}</definedName>
    <definedName name="__to5" localSheetId="91" hidden="1">{#VALUE!,#N/A,FALSE,0}</definedName>
    <definedName name="__to5" localSheetId="92" hidden="1">{#VALUE!,#N/A,FALSE,0}</definedName>
    <definedName name="__to5" localSheetId="96" hidden="1">{#VALUE!,#N/A,FALSE,0}</definedName>
    <definedName name="__to5" localSheetId="93" hidden="1">{#VALUE!,#N/A,FALSE,0}</definedName>
    <definedName name="__to5" localSheetId="78" hidden="1">{#VALUE!,#N/A,FALSE,0}</definedName>
    <definedName name="__to5" hidden="1">{#VALUE!,#N/A,FALSE,0}</definedName>
    <definedName name="__to9" localSheetId="1" hidden="1">{#VALUE!,#N/A,FALSE,0}</definedName>
    <definedName name="__to9" localSheetId="2" hidden="1">{#VALUE!,#N/A,FALSE,0}</definedName>
    <definedName name="__to9" localSheetId="22" hidden="1">{#VALUE!,#N/A,FALSE,0}</definedName>
    <definedName name="__to9" localSheetId="29" hidden="1">{#VALUE!,#N/A,FALSE,0}</definedName>
    <definedName name="__to9" localSheetId="30" hidden="1">{#VALUE!,#N/A,FALSE,0}</definedName>
    <definedName name="__to9" localSheetId="32" hidden="1">{#VALUE!,#N/A,FALSE,0}</definedName>
    <definedName name="__to9" localSheetId="33"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9" hidden="1">{#VALUE!,#N/A,FALSE,0}</definedName>
    <definedName name="__to9" localSheetId="60" hidden="1">{#VALUE!,#N/A,FALSE,0}</definedName>
    <definedName name="__to9" localSheetId="64" hidden="1">{#VALUE!,#N/A,FALSE,0}</definedName>
    <definedName name="__to9" localSheetId="65" hidden="1">{#VALUE!,#N/A,FALSE,0}</definedName>
    <definedName name="__to9" localSheetId="69" hidden="1">{#VALUE!,#N/A,FALSE,0}</definedName>
    <definedName name="__to9" localSheetId="70" hidden="1">{#VALUE!,#N/A,FALSE,0}</definedName>
    <definedName name="__to9" localSheetId="72" hidden="1">{#VALUE!,#N/A,FALSE,0}</definedName>
    <definedName name="__to9" localSheetId="73" hidden="1">{#VALUE!,#N/A,FALSE,0}</definedName>
    <definedName name="__to9" localSheetId="83" hidden="1">{#VALUE!,#N/A,FALSE,0}</definedName>
    <definedName name="__to9" localSheetId="84" hidden="1">{#VALUE!,#N/A,FALSE,0}</definedName>
    <definedName name="__to9" localSheetId="87" hidden="1">{#VALUE!,#N/A,FALSE,0}</definedName>
    <definedName name="__to9" localSheetId="89" hidden="1">{#VALUE!,#N/A,FALSE,0}</definedName>
    <definedName name="__to9" localSheetId="90" hidden="1">{#VALUE!,#N/A,FALSE,0}</definedName>
    <definedName name="__to9" localSheetId="91" hidden="1">{#VALUE!,#N/A,FALSE,0}</definedName>
    <definedName name="__to9" localSheetId="92" hidden="1">{#VALUE!,#N/A,FALSE,0}</definedName>
    <definedName name="__to9" localSheetId="96" hidden="1">{#VALUE!,#N/A,FALSE,0}</definedName>
    <definedName name="__to9" localSheetId="93" hidden="1">{#VALUE!,#N/A,FALSE,0}</definedName>
    <definedName name="__to9" localSheetId="78" hidden="1">{#VALUE!,#N/A,FALSE,0}</definedName>
    <definedName name="__to9" hidden="1">{#VALUE!,#N/A,FALSE,0}</definedName>
    <definedName name="__UKR1" localSheetId="33">#REF!</definedName>
    <definedName name="__UKR1" localSheetId="39">#REF!</definedName>
    <definedName name="__UKR1" localSheetId="47">#REF!</definedName>
    <definedName name="__UKR1" localSheetId="52">#REF!</definedName>
    <definedName name="__UKR1" localSheetId="53">#REF!</definedName>
    <definedName name="__UKR1" localSheetId="54">#REF!</definedName>
    <definedName name="__UKR1" localSheetId="55">#REF!</definedName>
    <definedName name="__UKR1" localSheetId="56">#REF!</definedName>
    <definedName name="__UKR1" localSheetId="57">#REF!</definedName>
    <definedName name="__UKR1" localSheetId="89">#REF!</definedName>
    <definedName name="__UKR1" localSheetId="94">#REF!</definedName>
    <definedName name="__UKR1" localSheetId="95">#REF!</definedName>
    <definedName name="__UKR1" localSheetId="96">#REF!</definedName>
    <definedName name="__UKR1" localSheetId="49">#REF!</definedName>
    <definedName name="__UKR1" localSheetId="93">#REF!</definedName>
    <definedName name="__UKR1" localSheetId="78">#REF!</definedName>
    <definedName name="__UKR1">#REF!</definedName>
    <definedName name="__UKR2" localSheetId="33">#REF!</definedName>
    <definedName name="__UKR2" localSheetId="39">#REF!</definedName>
    <definedName name="__UKR2" localSheetId="47">#REF!</definedName>
    <definedName name="__UKR2" localSheetId="89">#REF!</definedName>
    <definedName name="__UKR2" localSheetId="94">#REF!</definedName>
    <definedName name="__UKR2" localSheetId="95">#REF!</definedName>
    <definedName name="__UKR2" localSheetId="96">#REF!</definedName>
    <definedName name="__UKR2" localSheetId="49">#REF!</definedName>
    <definedName name="__UKR2">#REF!</definedName>
    <definedName name="__UKR3" localSheetId="33">#REF!</definedName>
    <definedName name="__UKR3" localSheetId="39">#REF!</definedName>
    <definedName name="__UKR3" localSheetId="47">#REF!</definedName>
    <definedName name="__UKR3" localSheetId="89">#REF!</definedName>
    <definedName name="__UKR3" localSheetId="94">#REF!</definedName>
    <definedName name="__UKR3" localSheetId="95">#REF!</definedName>
    <definedName name="__UKR3" localSheetId="96">#REF!</definedName>
    <definedName name="__UKR3" localSheetId="49">#REF!</definedName>
    <definedName name="__UKR3">#REF!</definedName>
    <definedName name="_1SR" localSheetId="42">'[2]1S'!#REF!</definedName>
    <definedName name="_1SR" localSheetId="94">'[3]1S'!#REF!</definedName>
    <definedName name="_1SR" localSheetId="95">'[3]1S'!#REF!</definedName>
    <definedName name="_1SR" localSheetId="96">'[2]1S'!#REF!</definedName>
    <definedName name="_1SR">'[3]1S'!#REF!</definedName>
    <definedName name="_2Macros_Import_.qbop" localSheetId="52">[4]!'[Macros Import].qbop'</definedName>
    <definedName name="_2Macros_Import_.qbop" localSheetId="53">[4]!'[Macros Import].qbop'</definedName>
    <definedName name="_2Macros_Import_.qbop" localSheetId="54">[4]!'[Macros Import].qbop'</definedName>
    <definedName name="_2Macros_Import_.qbop" localSheetId="55">[4]!'[Macros Import].qbop'</definedName>
    <definedName name="_2Macros_Import_.qbop" localSheetId="56">[4]!'[Macros Import].qbop'</definedName>
    <definedName name="_2Macros_Import_.qbop" localSheetId="57">[4]!'[Macros Import].qbop'</definedName>
    <definedName name="_2Macros_Import_.qbop" localSheetId="94">[4]!'[Macros Import].qbop'</definedName>
    <definedName name="_2Macros_Import_.qbop" localSheetId="95">[4]!'[Macros Import].qbop'</definedName>
    <definedName name="_2Macros_Import_.qbop" localSheetId="96">[4]!'[Macros Import].qbop'</definedName>
    <definedName name="_2Macros_Import_.qbop" localSheetId="28">[4]!'[Macros Import].qbop'</definedName>
    <definedName name="_2Macros_Import_.qbop">[4]!'[Macros Import].qbop'</definedName>
    <definedName name="_2SR" localSheetId="42">'[2]2SR'!#REF!</definedName>
    <definedName name="_2SR" localSheetId="94">'[3]2SR'!#REF!</definedName>
    <definedName name="_2SR" localSheetId="95">'[3]2SR'!#REF!</definedName>
    <definedName name="_2SR" localSheetId="96">'[2]2SR'!#REF!</definedName>
    <definedName name="_2SR">'[3]2SR'!#REF!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33">#REF!</definedName>
    <definedName name="_cpi2" localSheetId="39">#REF!</definedName>
    <definedName name="_cpi2" localSheetId="47">#REF!</definedName>
    <definedName name="_cpi2" localSheetId="89">#REF!</definedName>
    <definedName name="_cpi2" localSheetId="94">#REF!</definedName>
    <definedName name="_cpi2" localSheetId="95">#REF!</definedName>
    <definedName name="_cpi2" localSheetId="96">#REF!</definedName>
    <definedName name="_cpi2" localSheetId="49">#REF!</definedName>
    <definedName name="_cpi2" localSheetId="93">#REF!</definedName>
    <definedName name="_cpi2" localSheetId="78">#REF!</definedName>
    <definedName name="_cpi2">#REF!</definedName>
    <definedName name="_DVM3" localSheetId="22">[5]Links!$V$6</definedName>
    <definedName name="_DVM3" localSheetId="33">[5]Links!$V$6</definedName>
    <definedName name="_DVM3" localSheetId="49">[5]Links!$V$6</definedName>
    <definedName name="_DVM3" localSheetId="93">[5]Links!$V$6</definedName>
    <definedName name="_DVM3" localSheetId="78">[5]Links!$V$6</definedName>
    <definedName name="_DVM3">[5]Links!$V$6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3" hidden="1">#REF!</definedName>
    <definedName name="_Fill" localSheetId="29" hidden="1">#REF!</definedName>
    <definedName name="_Fill" localSheetId="30" hidden="1">#REF!</definedName>
    <definedName name="_Fill" localSheetId="32" hidden="1">#REF!</definedName>
    <definedName name="_Fill" localSheetId="33"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60"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4" hidden="1">#REF!</definedName>
    <definedName name="_Fill" localSheetId="95" hidden="1">#REF!</definedName>
    <definedName name="_Fill" localSheetId="96" hidden="1">#REF!</definedName>
    <definedName name="_Fill" localSheetId="49" hidden="1">#REF!</definedName>
    <definedName name="_Fill" hidden="1">#REF!</definedName>
    <definedName name="_g7.2" localSheetId="1" hidden="1">{#N/A,#N/A,FALSE,"т04"}</definedName>
    <definedName name="_g7.2" localSheetId="22" hidden="1">{#N/A,#N/A,FALSE,"т04"}</definedName>
    <definedName name="_g7.2" localSheetId="29" hidden="1">{#N/A,#N/A,FALSE,"т04"}</definedName>
    <definedName name="_g7.2" localSheetId="30" hidden="1">{#N/A,#N/A,FALSE,"т04"}</definedName>
    <definedName name="_g7.2" localSheetId="32" hidden="1">{#N/A,#N/A,FALSE,"т04"}</definedName>
    <definedName name="_g7.2" localSheetId="33"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3" hidden="1">{#N/A,#N/A,FALSE,"т04"}</definedName>
    <definedName name="_g7.2" localSheetId="45" hidden="1">{#N/A,#N/A,FALSE,"т04"}</definedName>
    <definedName name="_g7.2" localSheetId="47"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59" hidden="1">{#N/A,#N/A,FALSE,"т04"}</definedName>
    <definedName name="_g7.2" localSheetId="60" hidden="1">{#N/A,#N/A,FALSE,"т04"}</definedName>
    <definedName name="_g7.2" localSheetId="64" hidden="1">{#N/A,#N/A,FALSE,"т04"}</definedName>
    <definedName name="_g7.2" localSheetId="65" hidden="1">{#N/A,#N/A,FALSE,"т04"}</definedName>
    <definedName name="_g7.2" localSheetId="69" hidden="1">{#N/A,#N/A,FALSE,"т04"}</definedName>
    <definedName name="_g7.2" localSheetId="70" hidden="1">{#N/A,#N/A,FALSE,"т04"}</definedName>
    <definedName name="_g7.2" localSheetId="72" hidden="1">{#N/A,#N/A,FALSE,"т04"}</definedName>
    <definedName name="_g7.2" localSheetId="73" hidden="1">{#N/A,#N/A,FALSE,"т04"}</definedName>
    <definedName name="_g7.2" localSheetId="83" hidden="1">{#N/A,#N/A,FALSE,"т04"}</definedName>
    <definedName name="_g7.2" localSheetId="84" hidden="1">{#N/A,#N/A,FALSE,"т04"}</definedName>
    <definedName name="_g7.2" localSheetId="87" hidden="1">{#N/A,#N/A,FALSE,"т04"}</definedName>
    <definedName name="_g7.2" localSheetId="89" hidden="1">{#N/A,#N/A,FALSE,"т04"}</definedName>
    <definedName name="_g7.2" localSheetId="90" hidden="1">{#N/A,#N/A,FALSE,"т04"}</definedName>
    <definedName name="_g7.2" localSheetId="91" hidden="1">{#N/A,#N/A,FALSE,"т04"}</definedName>
    <definedName name="_g7.2" localSheetId="92" hidden="1">{#N/A,#N/A,FALSE,"т04"}</definedName>
    <definedName name="_g7.2" localSheetId="94" hidden="1">{#N/A,#N/A,FALSE,"т04"}</definedName>
    <definedName name="_g7.2" localSheetId="96" hidden="1">{#N/A,#N/A,FALSE,"т04"}</definedName>
    <definedName name="_g7.2" localSheetId="93" hidden="1">{#N/A,#N/A,FALSE,"т04"}</definedName>
    <definedName name="_g7.2" localSheetId="78" hidden="1">{#N/A,#N/A,FALSE,"т04"}</definedName>
    <definedName name="_g7.2" hidden="1">{#N/A,#N/A,FALSE,"т04"}</definedName>
    <definedName name="_M3" localSheetId="22">[5]Links!$F$3</definedName>
    <definedName name="_M3" localSheetId="33">[5]Links!$F$3</definedName>
    <definedName name="_M3" localSheetId="49">[5]Links!$F$3</definedName>
    <definedName name="_M3" localSheetId="93">[5]Links!$F$3</definedName>
    <definedName name="_M3" localSheetId="78">[5]Links!$F$3</definedName>
    <definedName name="_M3">[5]Links!$F$3</definedName>
    <definedName name="_Mn2" localSheetId="1" hidden="1">{#N/A,#N/A,FALSE,"т02бд"}</definedName>
    <definedName name="_Mn2" localSheetId="2" hidden="1">{#N/A,#N/A,FALSE,"т02бд"}</definedName>
    <definedName name="_Mn2" localSheetId="21" hidden="1">{#N/A,#N/A,FALSE,"т02бд"}</definedName>
    <definedName name="_Mn2" localSheetId="22" hidden="1">{#N/A,#N/A,FALSE,"т02бд"}</definedName>
    <definedName name="_Mn2" localSheetId="23" hidden="1">{#N/A,#N/A,FALSE,"т02бд"}</definedName>
    <definedName name="_Mn2" localSheetId="29" hidden="1">{#N/A,#N/A,FALSE,"т02бд"}</definedName>
    <definedName name="_Mn2" localSheetId="30" hidden="1">{#N/A,#N/A,FALSE,"т02бд"}</definedName>
    <definedName name="_Mn2" localSheetId="32" hidden="1">{#N/A,#N/A,FALSE,"т02бд"}</definedName>
    <definedName name="_Mn2" localSheetId="33"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9" hidden="1">{#N/A,#N/A,FALSE,"т02бд"}</definedName>
    <definedName name="_Mn2" localSheetId="60" hidden="1">{#N/A,#N/A,FALSE,"т02бд"}</definedName>
    <definedName name="_Mn2" localSheetId="64" hidden="1">{#N/A,#N/A,FALSE,"т02бд"}</definedName>
    <definedName name="_Mn2" localSheetId="65" hidden="1">{#N/A,#N/A,FALSE,"т02бд"}</definedName>
    <definedName name="_Mn2" localSheetId="69" hidden="1">{#N/A,#N/A,FALSE,"т02бд"}</definedName>
    <definedName name="_Mn2" localSheetId="70" hidden="1">{#N/A,#N/A,FALSE,"т02бд"}</definedName>
    <definedName name="_Mn2" localSheetId="72" hidden="1">{#N/A,#N/A,FALSE,"т02бд"}</definedName>
    <definedName name="_Mn2" localSheetId="73" hidden="1">{#N/A,#N/A,FALSE,"т02бд"}</definedName>
    <definedName name="_Mn2" localSheetId="83" hidden="1">{#N/A,#N/A,FALSE,"т02бд"}</definedName>
    <definedName name="_Mn2" localSheetId="84" hidden="1">{#N/A,#N/A,FALSE,"т02бд"}</definedName>
    <definedName name="_Mn2" localSheetId="87" hidden="1">{#N/A,#N/A,FALSE,"т02бд"}</definedName>
    <definedName name="_Mn2" localSheetId="89" hidden="1">{#N/A,#N/A,FALSE,"т02бд"}</definedName>
    <definedName name="_Mn2" localSheetId="90" hidden="1">{#N/A,#N/A,FALSE,"т02бд"}</definedName>
    <definedName name="_Mn2" localSheetId="91" hidden="1">{#N/A,#N/A,FALSE,"т02бд"}</definedName>
    <definedName name="_Mn2" localSheetId="92" hidden="1">{#N/A,#N/A,FALSE,"т02бд"}</definedName>
    <definedName name="_Mn2" localSheetId="94" hidden="1">{#N/A,#N/A,FALSE,"т02бд"}</definedName>
    <definedName name="_Mn2" localSheetId="96" hidden="1">{#N/A,#N/A,FALSE,"т02бд"}</definedName>
    <definedName name="_Mn2" localSheetId="93" hidden="1">{#N/A,#N/A,FALSE,"т02бд"}</definedName>
    <definedName name="_Mn2" localSheetId="78" hidden="1">{#N/A,#N/A,FALSE,"т02бд"}</definedName>
    <definedName name="_Mn2" hidden="1">{#N/A,#N/A,FALSE,"т02бд"}</definedName>
    <definedName name="_Mn2_2" localSheetId="1" hidden="1">{#N/A,#N/A,FALSE,"т02бд"}</definedName>
    <definedName name="_Mn2_2" localSheetId="22" hidden="1">{#N/A,#N/A,FALSE,"т02бд"}</definedName>
    <definedName name="_Mn2_2" localSheetId="29" hidden="1">{#N/A,#N/A,FALSE,"т02бд"}</definedName>
    <definedName name="_Mn2_2" localSheetId="30" hidden="1">{#N/A,#N/A,FALSE,"т02бд"}</definedName>
    <definedName name="_Mn2_2" localSheetId="32" hidden="1">{#N/A,#N/A,FALSE,"т02бд"}</definedName>
    <definedName name="_Mn2_2" localSheetId="33"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3" hidden="1">{#N/A,#N/A,FALSE,"т02бд"}</definedName>
    <definedName name="_Mn2_2" localSheetId="45" hidden="1">{#N/A,#N/A,FALSE,"т02бд"}</definedName>
    <definedName name="_Mn2_2" localSheetId="47"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59" hidden="1">{#N/A,#N/A,FALSE,"т02бд"}</definedName>
    <definedName name="_Mn2_2" localSheetId="60" hidden="1">{#N/A,#N/A,FALSE,"т02бд"}</definedName>
    <definedName name="_Mn2_2" localSheetId="64" hidden="1">{#N/A,#N/A,FALSE,"т02бд"}</definedName>
    <definedName name="_Mn2_2" localSheetId="69" hidden="1">{#N/A,#N/A,FALSE,"т02бд"}</definedName>
    <definedName name="_Mn2_2" localSheetId="70" hidden="1">{#N/A,#N/A,FALSE,"т02бд"}</definedName>
    <definedName name="_Mn2_2" localSheetId="83" hidden="1">{#N/A,#N/A,FALSE,"т02бд"}</definedName>
    <definedName name="_Mn2_2" localSheetId="84" hidden="1">{#N/A,#N/A,FALSE,"т02бд"}</definedName>
    <definedName name="_Mn2_2" localSheetId="87" hidden="1">{#N/A,#N/A,FALSE,"т02бд"}</definedName>
    <definedName name="_Mn2_2" localSheetId="89" hidden="1">{#N/A,#N/A,FALSE,"т02бд"}</definedName>
    <definedName name="_Mn2_2" localSheetId="90" hidden="1">{#N/A,#N/A,FALSE,"т02бд"}</definedName>
    <definedName name="_Mn2_2" localSheetId="91" hidden="1">{#N/A,#N/A,FALSE,"т02бд"}</definedName>
    <definedName name="_Mn2_2" localSheetId="96" hidden="1">{#N/A,#N/A,FALSE,"т02бд"}</definedName>
    <definedName name="_Mn2_2" localSheetId="93" hidden="1">{#N/A,#N/A,FALSE,"т02бд"}</definedName>
    <definedName name="_Mn2_2" localSheetId="78" hidden="1">{#N/A,#N/A,FALSE,"т02бд"}</definedName>
    <definedName name="_Mn2_2" hidden="1">{#N/A,#N/A,FALSE,"т02бд"}</definedName>
    <definedName name="_Mn2_2_1" localSheetId="1" hidden="1">{#N/A,#N/A,FALSE,"т02бд"}</definedName>
    <definedName name="_Mn2_2_1" localSheetId="22" hidden="1">{#N/A,#N/A,FALSE,"т02бд"}</definedName>
    <definedName name="_Mn2_2_1" localSheetId="29" hidden="1">{#N/A,#N/A,FALSE,"т02бд"}</definedName>
    <definedName name="_Mn2_2_1" localSheetId="30" hidden="1">{#N/A,#N/A,FALSE,"т02бд"}</definedName>
    <definedName name="_Mn2_2_1" localSheetId="32" hidden="1">{#N/A,#N/A,FALSE,"т02бд"}</definedName>
    <definedName name="_Mn2_2_1" localSheetId="33"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3" hidden="1">{#N/A,#N/A,FALSE,"т02бд"}</definedName>
    <definedName name="_Mn2_2_1" localSheetId="45" hidden="1">{#N/A,#N/A,FALSE,"т02бд"}</definedName>
    <definedName name="_Mn2_2_1" localSheetId="47"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59" hidden="1">{#N/A,#N/A,FALSE,"т02бд"}</definedName>
    <definedName name="_Mn2_2_1" localSheetId="60" hidden="1">{#N/A,#N/A,FALSE,"т02бд"}</definedName>
    <definedName name="_Mn2_2_1" localSheetId="64" hidden="1">{#N/A,#N/A,FALSE,"т02бд"}</definedName>
    <definedName name="_Mn2_2_1" localSheetId="69" hidden="1">{#N/A,#N/A,FALSE,"т02бд"}</definedName>
    <definedName name="_Mn2_2_1" localSheetId="70" hidden="1">{#N/A,#N/A,FALSE,"т02бд"}</definedName>
    <definedName name="_Mn2_2_1" localSheetId="83" hidden="1">{#N/A,#N/A,FALSE,"т02бд"}</definedName>
    <definedName name="_Mn2_2_1" localSheetId="84" hidden="1">{#N/A,#N/A,FALSE,"т02бд"}</definedName>
    <definedName name="_Mn2_2_1" localSheetId="87" hidden="1">{#N/A,#N/A,FALSE,"т02бд"}</definedName>
    <definedName name="_Mn2_2_1" localSheetId="89" hidden="1">{#N/A,#N/A,FALSE,"т02бд"}</definedName>
    <definedName name="_Mn2_2_1" localSheetId="90" hidden="1">{#N/A,#N/A,FALSE,"т02бд"}</definedName>
    <definedName name="_Mn2_2_1" localSheetId="91" hidden="1">{#N/A,#N/A,FALSE,"т02бд"}</definedName>
    <definedName name="_Mn2_2_1" localSheetId="96" hidden="1">{#N/A,#N/A,FALSE,"т02бд"}</definedName>
    <definedName name="_Mn2_2_1" localSheetId="93" hidden="1">{#N/A,#N/A,FALSE,"т02бд"}</definedName>
    <definedName name="_Mn2_2_1" localSheetId="78"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2" hidden="1">{#N/A,#N/A,FALSE,"т04"}</definedName>
    <definedName name="_t04" localSheetId="23" hidden="1">{#N/A,#N/A,FALSE,"т04"}</definedName>
    <definedName name="_t04" localSheetId="29" hidden="1">{#N/A,#N/A,FALSE,"т04"}</definedName>
    <definedName name="_t04" localSheetId="30" hidden="1">{#N/A,#N/A,FALSE,"т04"}</definedName>
    <definedName name="_t04" localSheetId="32" hidden="1">{#N/A,#N/A,FALSE,"т04"}</definedName>
    <definedName name="_t04" localSheetId="33"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9" hidden="1">{#N/A,#N/A,FALSE,"т04"}</definedName>
    <definedName name="_t04" localSheetId="60" hidden="1">{#N/A,#N/A,FALSE,"т04"}</definedName>
    <definedName name="_t04" localSheetId="64" hidden="1">{#N/A,#N/A,FALSE,"т04"}</definedName>
    <definedName name="_t04" localSheetId="65" hidden="1">{#N/A,#N/A,FALSE,"т04"}</definedName>
    <definedName name="_t04" localSheetId="69" hidden="1">{#N/A,#N/A,FALSE,"т04"}</definedName>
    <definedName name="_t04" localSheetId="70" hidden="1">{#N/A,#N/A,FALSE,"т04"}</definedName>
    <definedName name="_t04" localSheetId="72" hidden="1">{#N/A,#N/A,FALSE,"т04"}</definedName>
    <definedName name="_t04" localSheetId="73" hidden="1">{#N/A,#N/A,FALSE,"т04"}</definedName>
    <definedName name="_t04" localSheetId="83" hidden="1">{#N/A,#N/A,FALSE,"т04"}</definedName>
    <definedName name="_t04" localSheetId="84" hidden="1">{#N/A,#N/A,FALSE,"т04"}</definedName>
    <definedName name="_t04" localSheetId="87" hidden="1">{#N/A,#N/A,FALSE,"т04"}</definedName>
    <definedName name="_t04" localSheetId="89" hidden="1">{#N/A,#N/A,FALSE,"т04"}</definedName>
    <definedName name="_t04" localSheetId="90" hidden="1">{#N/A,#N/A,FALSE,"т04"}</definedName>
    <definedName name="_t04" localSheetId="91" hidden="1">{#N/A,#N/A,FALSE,"т04"}</definedName>
    <definedName name="_t04" localSheetId="92" hidden="1">{#N/A,#N/A,FALSE,"т04"}</definedName>
    <definedName name="_t04" localSheetId="94" hidden="1">{#N/A,#N/A,FALSE,"т04"}</definedName>
    <definedName name="_t04" localSheetId="96" hidden="1">{#N/A,#N/A,FALSE,"т04"}</definedName>
    <definedName name="_t04" localSheetId="93" hidden="1">{#N/A,#N/A,FALSE,"т04"}</definedName>
    <definedName name="_t04" localSheetId="78" hidden="1">{#N/A,#N/A,FALSE,"т04"}</definedName>
    <definedName name="_t04" hidden="1">{#N/A,#N/A,FALSE,"т04"}</definedName>
    <definedName name="_t04_2" localSheetId="1" hidden="1">{#N/A,#N/A,FALSE,"т04"}</definedName>
    <definedName name="_t04_2" localSheetId="22" hidden="1">{#N/A,#N/A,FALSE,"т04"}</definedName>
    <definedName name="_t04_2" localSheetId="29" hidden="1">{#N/A,#N/A,FALSE,"т04"}</definedName>
    <definedName name="_t04_2" localSheetId="30" hidden="1">{#N/A,#N/A,FALSE,"т04"}</definedName>
    <definedName name="_t04_2" localSheetId="32" hidden="1">{#N/A,#N/A,FALSE,"т04"}</definedName>
    <definedName name="_t04_2" localSheetId="33"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3" hidden="1">{#N/A,#N/A,FALSE,"т04"}</definedName>
    <definedName name="_t04_2" localSheetId="45" hidden="1">{#N/A,#N/A,FALSE,"т04"}</definedName>
    <definedName name="_t04_2" localSheetId="47"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59" hidden="1">{#N/A,#N/A,FALSE,"т04"}</definedName>
    <definedName name="_t04_2" localSheetId="60" hidden="1">{#N/A,#N/A,FALSE,"т04"}</definedName>
    <definedName name="_t04_2" localSheetId="64" hidden="1">{#N/A,#N/A,FALSE,"т04"}</definedName>
    <definedName name="_t04_2" localSheetId="69" hidden="1">{#N/A,#N/A,FALSE,"т04"}</definedName>
    <definedName name="_t04_2" localSheetId="70" hidden="1">{#N/A,#N/A,FALSE,"т04"}</definedName>
    <definedName name="_t04_2" localSheetId="83" hidden="1">{#N/A,#N/A,FALSE,"т04"}</definedName>
    <definedName name="_t04_2" localSheetId="84" hidden="1">{#N/A,#N/A,FALSE,"т04"}</definedName>
    <definedName name="_t04_2" localSheetId="87" hidden="1">{#N/A,#N/A,FALSE,"т04"}</definedName>
    <definedName name="_t04_2" localSheetId="89" hidden="1">{#N/A,#N/A,FALSE,"т04"}</definedName>
    <definedName name="_t04_2" localSheetId="90" hidden="1">{#N/A,#N/A,FALSE,"т04"}</definedName>
    <definedName name="_t04_2" localSheetId="91" hidden="1">{#N/A,#N/A,FALSE,"т04"}</definedName>
    <definedName name="_t04_2" localSheetId="96" hidden="1">{#N/A,#N/A,FALSE,"т04"}</definedName>
    <definedName name="_t04_2" localSheetId="93" hidden="1">{#N/A,#N/A,FALSE,"т04"}</definedName>
    <definedName name="_t04_2" localSheetId="78" hidden="1">{#N/A,#N/A,FALSE,"т04"}</definedName>
    <definedName name="_t04_2" hidden="1">{#N/A,#N/A,FALSE,"т04"}</definedName>
    <definedName name="_t04_2_1" localSheetId="1" hidden="1">{#N/A,#N/A,FALSE,"т04"}</definedName>
    <definedName name="_t04_2_1" localSheetId="22" hidden="1">{#N/A,#N/A,FALSE,"т04"}</definedName>
    <definedName name="_t04_2_1" localSheetId="29" hidden="1">{#N/A,#N/A,FALSE,"т04"}</definedName>
    <definedName name="_t04_2_1" localSheetId="30" hidden="1">{#N/A,#N/A,FALSE,"т04"}</definedName>
    <definedName name="_t04_2_1" localSheetId="32" hidden="1">{#N/A,#N/A,FALSE,"т04"}</definedName>
    <definedName name="_t04_2_1" localSheetId="33"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3" hidden="1">{#N/A,#N/A,FALSE,"т04"}</definedName>
    <definedName name="_t04_2_1" localSheetId="45" hidden="1">{#N/A,#N/A,FALSE,"т04"}</definedName>
    <definedName name="_t04_2_1" localSheetId="47"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59" hidden="1">{#N/A,#N/A,FALSE,"т04"}</definedName>
    <definedName name="_t04_2_1" localSheetId="60" hidden="1">{#N/A,#N/A,FALSE,"т04"}</definedName>
    <definedName name="_t04_2_1" localSheetId="64" hidden="1">{#N/A,#N/A,FALSE,"т04"}</definedName>
    <definedName name="_t04_2_1" localSheetId="69" hidden="1">{#N/A,#N/A,FALSE,"т04"}</definedName>
    <definedName name="_t04_2_1" localSheetId="70" hidden="1">{#N/A,#N/A,FALSE,"т04"}</definedName>
    <definedName name="_t04_2_1" localSheetId="83" hidden="1">{#N/A,#N/A,FALSE,"т04"}</definedName>
    <definedName name="_t04_2_1" localSheetId="84" hidden="1">{#N/A,#N/A,FALSE,"т04"}</definedName>
    <definedName name="_t04_2_1" localSheetId="87" hidden="1">{#N/A,#N/A,FALSE,"т04"}</definedName>
    <definedName name="_t04_2_1" localSheetId="89" hidden="1">{#N/A,#N/A,FALSE,"т04"}</definedName>
    <definedName name="_t04_2_1" localSheetId="90" hidden="1">{#N/A,#N/A,FALSE,"т04"}</definedName>
    <definedName name="_t04_2_1" localSheetId="91" hidden="1">{#N/A,#N/A,FALSE,"т04"}</definedName>
    <definedName name="_t04_2_1" localSheetId="96" hidden="1">{#N/A,#N/A,FALSE,"т04"}</definedName>
    <definedName name="_t04_2_1" localSheetId="93" hidden="1">{#N/A,#N/A,FALSE,"т04"}</definedName>
    <definedName name="_t04_2_1" localSheetId="78"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2" hidden="1">{#N/A,#N/A,FALSE,"т04"}</definedName>
    <definedName name="_t06" localSheetId="23" hidden="1">{#N/A,#N/A,FALSE,"т04"}</definedName>
    <definedName name="_t06" localSheetId="29" hidden="1">{#N/A,#N/A,FALSE,"т04"}</definedName>
    <definedName name="_t06" localSheetId="30" hidden="1">{#N/A,#N/A,FALSE,"т04"}</definedName>
    <definedName name="_t06" localSheetId="32" hidden="1">{#N/A,#N/A,FALSE,"т04"}</definedName>
    <definedName name="_t06" localSheetId="33"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9" hidden="1">{#N/A,#N/A,FALSE,"т04"}</definedName>
    <definedName name="_t06" localSheetId="60" hidden="1">{#N/A,#N/A,FALSE,"т04"}</definedName>
    <definedName name="_t06" localSheetId="64" hidden="1">{#N/A,#N/A,FALSE,"т04"}</definedName>
    <definedName name="_t06" localSheetId="65" hidden="1">{#N/A,#N/A,FALSE,"т04"}</definedName>
    <definedName name="_t06" localSheetId="69" hidden="1">{#N/A,#N/A,FALSE,"т04"}</definedName>
    <definedName name="_t06" localSheetId="70" hidden="1">{#N/A,#N/A,FALSE,"т04"}</definedName>
    <definedName name="_t06" localSheetId="72" hidden="1">{#N/A,#N/A,FALSE,"т04"}</definedName>
    <definedName name="_t06" localSheetId="73" hidden="1">{#N/A,#N/A,FALSE,"т04"}</definedName>
    <definedName name="_t06" localSheetId="83" hidden="1">{#N/A,#N/A,FALSE,"т04"}</definedName>
    <definedName name="_t06" localSheetId="84" hidden="1">{#N/A,#N/A,FALSE,"т04"}</definedName>
    <definedName name="_t06" localSheetId="87" hidden="1">{#N/A,#N/A,FALSE,"т04"}</definedName>
    <definedName name="_t06" localSheetId="89" hidden="1">{#N/A,#N/A,FALSE,"т04"}</definedName>
    <definedName name="_t06" localSheetId="90" hidden="1">{#N/A,#N/A,FALSE,"т04"}</definedName>
    <definedName name="_t06" localSheetId="91" hidden="1">{#N/A,#N/A,FALSE,"т04"}</definedName>
    <definedName name="_t06" localSheetId="92" hidden="1">{#N/A,#N/A,FALSE,"т04"}</definedName>
    <definedName name="_t06" localSheetId="94" hidden="1">{#N/A,#N/A,FALSE,"т04"}</definedName>
    <definedName name="_t06" localSheetId="96" hidden="1">{#N/A,#N/A,FALSE,"т04"}</definedName>
    <definedName name="_t06" localSheetId="93" hidden="1">{#N/A,#N/A,FALSE,"т04"}</definedName>
    <definedName name="_t06" localSheetId="78" hidden="1">{#N/A,#N/A,FALSE,"т04"}</definedName>
    <definedName name="_t06" hidden="1">{#N/A,#N/A,FALSE,"т04"}</definedName>
    <definedName name="_t06_2" localSheetId="1" hidden="1">{#N/A,#N/A,FALSE,"т04"}</definedName>
    <definedName name="_t06_2" localSheetId="22" hidden="1">{#N/A,#N/A,FALSE,"т04"}</definedName>
    <definedName name="_t06_2" localSheetId="29" hidden="1">{#N/A,#N/A,FALSE,"т04"}</definedName>
    <definedName name="_t06_2" localSheetId="30" hidden="1">{#N/A,#N/A,FALSE,"т04"}</definedName>
    <definedName name="_t06_2" localSheetId="32" hidden="1">{#N/A,#N/A,FALSE,"т04"}</definedName>
    <definedName name="_t06_2" localSheetId="33"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3" hidden="1">{#N/A,#N/A,FALSE,"т04"}</definedName>
    <definedName name="_t06_2" localSheetId="45" hidden="1">{#N/A,#N/A,FALSE,"т04"}</definedName>
    <definedName name="_t06_2" localSheetId="47"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59" hidden="1">{#N/A,#N/A,FALSE,"т04"}</definedName>
    <definedName name="_t06_2" localSheetId="60" hidden="1">{#N/A,#N/A,FALSE,"т04"}</definedName>
    <definedName name="_t06_2" localSheetId="64" hidden="1">{#N/A,#N/A,FALSE,"т04"}</definedName>
    <definedName name="_t06_2" localSheetId="69" hidden="1">{#N/A,#N/A,FALSE,"т04"}</definedName>
    <definedName name="_t06_2" localSheetId="70" hidden="1">{#N/A,#N/A,FALSE,"т04"}</definedName>
    <definedName name="_t06_2" localSheetId="83" hidden="1">{#N/A,#N/A,FALSE,"т04"}</definedName>
    <definedName name="_t06_2" localSheetId="84" hidden="1">{#N/A,#N/A,FALSE,"т04"}</definedName>
    <definedName name="_t06_2" localSheetId="87" hidden="1">{#N/A,#N/A,FALSE,"т04"}</definedName>
    <definedName name="_t06_2" localSheetId="89" hidden="1">{#N/A,#N/A,FALSE,"т04"}</definedName>
    <definedName name="_t06_2" localSheetId="90" hidden="1">{#N/A,#N/A,FALSE,"т04"}</definedName>
    <definedName name="_t06_2" localSheetId="91" hidden="1">{#N/A,#N/A,FALSE,"т04"}</definedName>
    <definedName name="_t06_2" localSheetId="96" hidden="1">{#N/A,#N/A,FALSE,"т04"}</definedName>
    <definedName name="_t06_2" localSheetId="93" hidden="1">{#N/A,#N/A,FALSE,"т04"}</definedName>
    <definedName name="_t06_2" localSheetId="78" hidden="1">{#N/A,#N/A,FALSE,"т04"}</definedName>
    <definedName name="_t06_2" hidden="1">{#N/A,#N/A,FALSE,"т04"}</definedName>
    <definedName name="_t06_2_1" localSheetId="1" hidden="1">{#N/A,#N/A,FALSE,"т04"}</definedName>
    <definedName name="_t06_2_1" localSheetId="22" hidden="1">{#N/A,#N/A,FALSE,"т04"}</definedName>
    <definedName name="_t06_2_1" localSheetId="29" hidden="1">{#N/A,#N/A,FALSE,"т04"}</definedName>
    <definedName name="_t06_2_1" localSheetId="30" hidden="1">{#N/A,#N/A,FALSE,"т04"}</definedName>
    <definedName name="_t06_2_1" localSheetId="32" hidden="1">{#N/A,#N/A,FALSE,"т04"}</definedName>
    <definedName name="_t06_2_1" localSheetId="33"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3" hidden="1">{#N/A,#N/A,FALSE,"т04"}</definedName>
    <definedName name="_t06_2_1" localSheetId="45" hidden="1">{#N/A,#N/A,FALSE,"т04"}</definedName>
    <definedName name="_t06_2_1" localSheetId="47"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59" hidden="1">{#N/A,#N/A,FALSE,"т04"}</definedName>
    <definedName name="_t06_2_1" localSheetId="60" hidden="1">{#N/A,#N/A,FALSE,"т04"}</definedName>
    <definedName name="_t06_2_1" localSheetId="64" hidden="1">{#N/A,#N/A,FALSE,"т04"}</definedName>
    <definedName name="_t06_2_1" localSheetId="69" hidden="1">{#N/A,#N/A,FALSE,"т04"}</definedName>
    <definedName name="_t06_2_1" localSheetId="70" hidden="1">{#N/A,#N/A,FALSE,"т04"}</definedName>
    <definedName name="_t06_2_1" localSheetId="83" hidden="1">{#N/A,#N/A,FALSE,"т04"}</definedName>
    <definedName name="_t06_2_1" localSheetId="84" hidden="1">{#N/A,#N/A,FALSE,"т04"}</definedName>
    <definedName name="_t06_2_1" localSheetId="87" hidden="1">{#N/A,#N/A,FALSE,"т04"}</definedName>
    <definedName name="_t06_2_1" localSheetId="89" hidden="1">{#N/A,#N/A,FALSE,"т04"}</definedName>
    <definedName name="_t06_2_1" localSheetId="90" hidden="1">{#N/A,#N/A,FALSE,"т04"}</definedName>
    <definedName name="_t06_2_1" localSheetId="91" hidden="1">{#N/A,#N/A,FALSE,"т04"}</definedName>
    <definedName name="_t06_2_1" localSheetId="96" hidden="1">{#N/A,#N/A,FALSE,"т04"}</definedName>
    <definedName name="_t06_2_1" localSheetId="93" hidden="1">{#N/A,#N/A,FALSE,"т04"}</definedName>
    <definedName name="_t06_2_1" localSheetId="78" hidden="1">{#N/A,#N/A,FALSE,"т04"}</definedName>
    <definedName name="_t06_2_1" hidden="1">{#N/A,#N/A,FALSE,"т04"}</definedName>
    <definedName name="_tab06" localSheetId="33">#REF!</definedName>
    <definedName name="_tab06" localSheetId="39">#REF!</definedName>
    <definedName name="_tab06" localSheetId="47">#REF!</definedName>
    <definedName name="_tab06" localSheetId="52">#REF!</definedName>
    <definedName name="_tab06" localSheetId="53">#REF!</definedName>
    <definedName name="_tab06" localSheetId="54">#REF!</definedName>
    <definedName name="_tab06" localSheetId="55">#REF!</definedName>
    <definedName name="_tab06" localSheetId="56">#REF!</definedName>
    <definedName name="_tab06" localSheetId="57">#REF!</definedName>
    <definedName name="_tab06" localSheetId="89">#REF!</definedName>
    <definedName name="_tab06" localSheetId="94">#REF!</definedName>
    <definedName name="_tab06" localSheetId="95">#REF!</definedName>
    <definedName name="_tab06" localSheetId="96">#REF!</definedName>
    <definedName name="_tab06" localSheetId="49">#REF!</definedName>
    <definedName name="_tab06" localSheetId="93">#REF!</definedName>
    <definedName name="_tab06" localSheetId="78">#REF!</definedName>
    <definedName name="_tab06">#REF!</definedName>
    <definedName name="_tab07" localSheetId="33">#REF!</definedName>
    <definedName name="_tab07" localSheetId="39">#REF!</definedName>
    <definedName name="_tab07" localSheetId="47">#REF!</definedName>
    <definedName name="_tab07" localSheetId="89">#REF!</definedName>
    <definedName name="_tab07" localSheetId="94">#REF!</definedName>
    <definedName name="_tab07" localSheetId="95">#REF!</definedName>
    <definedName name="_tab07" localSheetId="96">#REF!</definedName>
    <definedName name="_tab07" localSheetId="49">#REF!</definedName>
    <definedName name="_tab07">#REF!</definedName>
    <definedName name="_Tab1" localSheetId="33">#REF!</definedName>
    <definedName name="_Tab1" localSheetId="39">#REF!</definedName>
    <definedName name="_Tab1" localSheetId="47">#REF!</definedName>
    <definedName name="_Tab1" localSheetId="89">#REF!</definedName>
    <definedName name="_Tab1" localSheetId="94">#REF!</definedName>
    <definedName name="_Tab1" localSheetId="95">#REF!</definedName>
    <definedName name="_Tab1" localSheetId="96">#REF!</definedName>
    <definedName name="_Tab1" localSheetId="49">#REF!</definedName>
    <definedName name="_Tab1">#REF!</definedName>
    <definedName name="_to5" localSheetId="1" hidden="1">{#VALUE!,#N/A,FALSE,0}</definedName>
    <definedName name="_to5" localSheetId="22" hidden="1">{#VALUE!,#N/A,FALSE,0}</definedName>
    <definedName name="_to5" localSheetId="29" hidden="1">{#VALUE!,#N/A,FALSE,0}</definedName>
    <definedName name="_to5" localSheetId="30" hidden="1">{#VALUE!,#N/A,FALSE,0}</definedName>
    <definedName name="_to5" localSheetId="32" hidden="1">{#VALUE!,#N/A,FALSE,0}</definedName>
    <definedName name="_to5" localSheetId="33"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3" hidden="1">{#VALUE!,#N/A,FALSE,0}</definedName>
    <definedName name="_to5" localSheetId="45" hidden="1">{#VALUE!,#N/A,FALSE,0}</definedName>
    <definedName name="_to5" localSheetId="47"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59" hidden="1">{#VALUE!,#N/A,FALSE,0}</definedName>
    <definedName name="_to5" localSheetId="60" hidden="1">{#VALUE!,#N/A,FALSE,0}</definedName>
    <definedName name="_to5" localSheetId="64" hidden="1">{#VALUE!,#N/A,FALSE,0}</definedName>
    <definedName name="_to5" localSheetId="69" hidden="1">{#VALUE!,#N/A,FALSE,0}</definedName>
    <definedName name="_to5" localSheetId="70" hidden="1">{#VALUE!,#N/A,FALSE,0}</definedName>
    <definedName name="_to5" localSheetId="83" hidden="1">{#VALUE!,#N/A,FALSE,0}</definedName>
    <definedName name="_to5" localSheetId="84" hidden="1">{#VALUE!,#N/A,FALSE,0}</definedName>
    <definedName name="_to5" localSheetId="87" hidden="1">{#VALUE!,#N/A,FALSE,0}</definedName>
    <definedName name="_to5" localSheetId="89" hidden="1">{#VALUE!,#N/A,FALSE,0}</definedName>
    <definedName name="_to5" localSheetId="90" hidden="1">{#VALUE!,#N/A,FALSE,0}</definedName>
    <definedName name="_to5" localSheetId="91" hidden="1">{#VALUE!,#N/A,FALSE,0}</definedName>
    <definedName name="_to5" localSheetId="96" hidden="1">{#VALUE!,#N/A,FALSE,0}</definedName>
    <definedName name="_to5" localSheetId="93" hidden="1">{#VALUE!,#N/A,FALSE,0}</definedName>
    <definedName name="_to5" localSheetId="78" hidden="1">{#VALUE!,#N/A,FALSE,0}</definedName>
    <definedName name="_to5" hidden="1">{#VALUE!,#N/A,FALSE,0}</definedName>
    <definedName name="_to9" localSheetId="1" hidden="1">{#VALUE!,#N/A,FALSE,0}</definedName>
    <definedName name="_to9" localSheetId="22" hidden="1">{#VALUE!,#N/A,FALSE,0}</definedName>
    <definedName name="_to9" localSheetId="29" hidden="1">{#VALUE!,#N/A,FALSE,0}</definedName>
    <definedName name="_to9" localSheetId="30" hidden="1">{#VALUE!,#N/A,FALSE,0}</definedName>
    <definedName name="_to9" localSheetId="32" hidden="1">{#VALUE!,#N/A,FALSE,0}</definedName>
    <definedName name="_to9" localSheetId="33"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3" hidden="1">{#VALUE!,#N/A,FALSE,0}</definedName>
    <definedName name="_to9" localSheetId="45" hidden="1">{#VALUE!,#N/A,FALSE,0}</definedName>
    <definedName name="_to9" localSheetId="47"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59" hidden="1">{#VALUE!,#N/A,FALSE,0}</definedName>
    <definedName name="_to9" localSheetId="60" hidden="1">{#VALUE!,#N/A,FALSE,0}</definedName>
    <definedName name="_to9" localSheetId="64" hidden="1">{#VALUE!,#N/A,FALSE,0}</definedName>
    <definedName name="_to9" localSheetId="69" hidden="1">{#VALUE!,#N/A,FALSE,0}</definedName>
    <definedName name="_to9" localSheetId="70" hidden="1">{#VALUE!,#N/A,FALSE,0}</definedName>
    <definedName name="_to9" localSheetId="83" hidden="1">{#VALUE!,#N/A,FALSE,0}</definedName>
    <definedName name="_to9" localSheetId="84" hidden="1">{#VALUE!,#N/A,FALSE,0}</definedName>
    <definedName name="_to9" localSheetId="87" hidden="1">{#VALUE!,#N/A,FALSE,0}</definedName>
    <definedName name="_to9" localSheetId="89" hidden="1">{#VALUE!,#N/A,FALSE,0}</definedName>
    <definedName name="_to9" localSheetId="90" hidden="1">{#VALUE!,#N/A,FALSE,0}</definedName>
    <definedName name="_to9" localSheetId="91" hidden="1">{#VALUE!,#N/A,FALSE,0}</definedName>
    <definedName name="_to9" localSheetId="96" hidden="1">{#VALUE!,#N/A,FALSE,0}</definedName>
    <definedName name="_to9" localSheetId="93" hidden="1">{#VALUE!,#N/A,FALSE,0}</definedName>
    <definedName name="_to9" localSheetId="78" hidden="1">{#VALUE!,#N/A,FALSE,0}</definedName>
    <definedName name="_to9" hidden="1">{#VALUE!,#N/A,FALSE,0}</definedName>
    <definedName name="_UKR1" localSheetId="33">#REF!</definedName>
    <definedName name="_UKR1" localSheetId="39">#REF!</definedName>
    <definedName name="_UKR1" localSheetId="47">#REF!</definedName>
    <definedName name="_UKR1" localSheetId="52">#REF!</definedName>
    <definedName name="_UKR1" localSheetId="53">#REF!</definedName>
    <definedName name="_UKR1" localSheetId="54">#REF!</definedName>
    <definedName name="_UKR1" localSheetId="55">#REF!</definedName>
    <definedName name="_UKR1" localSheetId="56">#REF!</definedName>
    <definedName name="_UKR1" localSheetId="57">#REF!</definedName>
    <definedName name="_UKR1" localSheetId="89">#REF!</definedName>
    <definedName name="_UKR1" localSheetId="94">#REF!</definedName>
    <definedName name="_UKR1" localSheetId="95">#REF!</definedName>
    <definedName name="_UKR1" localSheetId="96">#REF!</definedName>
    <definedName name="_UKR1" localSheetId="49">#REF!</definedName>
    <definedName name="_UKR1" localSheetId="93">#REF!</definedName>
    <definedName name="_UKR1" localSheetId="78">#REF!</definedName>
    <definedName name="_UKR1">#REF!</definedName>
    <definedName name="_UKR2" localSheetId="33">#REF!</definedName>
    <definedName name="_UKR2" localSheetId="39">#REF!</definedName>
    <definedName name="_UKR2" localSheetId="47">#REF!</definedName>
    <definedName name="_UKR2" localSheetId="89">#REF!</definedName>
    <definedName name="_UKR2" localSheetId="94">#REF!</definedName>
    <definedName name="_UKR2" localSheetId="95">#REF!</definedName>
    <definedName name="_UKR2" localSheetId="96">#REF!</definedName>
    <definedName name="_UKR2" localSheetId="49">#REF!</definedName>
    <definedName name="_UKR2">#REF!</definedName>
    <definedName name="_UKR3" localSheetId="33">#REF!</definedName>
    <definedName name="_UKR3" localSheetId="39">#REF!</definedName>
    <definedName name="_UKR3" localSheetId="47">#REF!</definedName>
    <definedName name="_UKR3" localSheetId="89">#REF!</definedName>
    <definedName name="_UKR3" localSheetId="94">#REF!</definedName>
    <definedName name="_UKR3" localSheetId="95">#REF!</definedName>
    <definedName name="_UKR3" localSheetId="96">#REF!</definedName>
    <definedName name="_UKR3" localSheetId="49">#REF!</definedName>
    <definedName name="_UKR3">#REF!</definedName>
    <definedName name="_VM3" localSheetId="22">[5]Links!$V$4</definedName>
    <definedName name="_VM3" localSheetId="33">[5]Links!$V$4</definedName>
    <definedName name="_VM3" localSheetId="49">[5]Links!$V$4</definedName>
    <definedName name="_VM3" localSheetId="93">[5]Links!$V$4</definedName>
    <definedName name="_VM3" localSheetId="78">[5]Links!$V$4</definedName>
    <definedName name="_VM3">[5]Links!$V$4</definedName>
    <definedName name="_wpi2" localSheetId="33">#REF!</definedName>
    <definedName name="_wpi2" localSheetId="39">#REF!</definedName>
    <definedName name="_wpi2" localSheetId="47">#REF!</definedName>
    <definedName name="_wpi2" localSheetId="89">#REF!</definedName>
    <definedName name="_wpi2" localSheetId="94">#REF!</definedName>
    <definedName name="_wpi2" localSheetId="95">#REF!</definedName>
    <definedName name="_wpi2" localSheetId="96">#REF!</definedName>
    <definedName name="_wpi2" localSheetId="49">#REF!</definedName>
    <definedName name="_wpi2" localSheetId="93">#REF!</definedName>
    <definedName name="_wpi2" localSheetId="78">#REF!</definedName>
    <definedName name="_wpi2">#REF!</definedName>
    <definedName name="_xlnm._FilterDatabase" localSheetId="1" hidden="1">'0'!$A$3:$S$3</definedName>
    <definedName name="_xlnm._FilterDatabase" localSheetId="78" hidden="1">'В.5.1'!$E$2:$H$2</definedName>
    <definedName name="a" localSheetId="33">#REF!</definedName>
    <definedName name="a" localSheetId="39">#REF!</definedName>
    <definedName name="a" localSheetId="47">#REF!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89">#REF!</definedName>
    <definedName name="a" localSheetId="94">#REF!</definedName>
    <definedName name="a" localSheetId="95">#REF!</definedName>
    <definedName name="a" localSheetId="96">#REF!</definedName>
    <definedName name="a" localSheetId="49">#REF!</definedName>
    <definedName name="a" localSheetId="93">#REF!</definedName>
    <definedName name="a" localSheetId="78">#REF!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2" hidden="1">#REF!</definedName>
    <definedName name="aaa" localSheetId="29" hidden="1">#REF!</definedName>
    <definedName name="aaa" localSheetId="30" hidden="1">#REF!</definedName>
    <definedName name="aaa" localSheetId="32" hidden="1">#REF!</definedName>
    <definedName name="aaa" localSheetId="33"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{#N/A,#N/A,FALSE,"т02бд"}</definedName>
    <definedName name="aaa" localSheetId="45" hidden="1">{#N/A,#N/A,FALSE,"т02бд"}</definedName>
    <definedName name="aaa" localSheetId="46" hidden="1">#REF!</definedName>
    <definedName name="aaa" localSheetId="47" hidden="1">{#N/A,#N/A,FALSE,"т02бд"}</definedName>
    <definedName name="aaa" localSheetId="48" hidden="1">{#N/A,#N/A,FALSE,"т02бд"}</definedName>
    <definedName name="aaa" localSheetId="52" hidden="1">#REF!</definedName>
    <definedName name="aaa" localSheetId="53" hidden="1">#REF!</definedName>
    <definedName name="aaa" localSheetId="54" hidden="1">#REF!</definedName>
    <definedName name="aaa" localSheetId="55" hidden="1">#REF!</definedName>
    <definedName name="aaa" localSheetId="56" hidden="1">#REF!</definedName>
    <definedName name="aaa" localSheetId="57" hidden="1">#REF!</definedName>
    <definedName name="aaa" localSheetId="60"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9" hidden="1">#REF!</definedName>
    <definedName name="aaa" localSheetId="70" hidden="1">#REF!</definedName>
    <definedName name="aaa" localSheetId="72" hidden="1">{#N/A,#N/A,FALSE,"т02бд"}</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4" hidden="1">{#N/A,#N/A,FALSE,"т02бд"}</definedName>
    <definedName name="aaa" localSheetId="95" hidden="1">#REF!</definedName>
    <definedName name="aaa" localSheetId="96" hidden="1">#REF!</definedName>
    <definedName name="aaa" localSheetId="49" hidden="1">#REF!</definedName>
    <definedName name="aaa" hidden="1">#REF!</definedName>
    <definedName name="aaa_2" localSheetId="1" hidden="1">{#N/A,#N/A,FALSE,"т02бд"}</definedName>
    <definedName name="aaa_2" localSheetId="22" hidden="1">{#N/A,#N/A,FALSE,"т02бд"}</definedName>
    <definedName name="aaa_2" localSheetId="29" hidden="1">{#N/A,#N/A,FALSE,"т02бд"}</definedName>
    <definedName name="aaa_2" localSheetId="30" hidden="1">{#N/A,#N/A,FALSE,"т02бд"}</definedName>
    <definedName name="aaa_2" localSheetId="32" hidden="1">{#N/A,#N/A,FALSE,"т02бд"}</definedName>
    <definedName name="aaa_2" localSheetId="33"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3" hidden="1">{#N/A,#N/A,FALSE,"т02бд"}</definedName>
    <definedName name="aaa_2" localSheetId="45" hidden="1">{#N/A,#N/A,FALSE,"т02бд"}</definedName>
    <definedName name="aaa_2" localSheetId="47"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59" hidden="1">{#N/A,#N/A,FALSE,"т02бд"}</definedName>
    <definedName name="aaa_2" localSheetId="60" hidden="1">{#N/A,#N/A,FALSE,"т02бд"}</definedName>
    <definedName name="aaa_2" localSheetId="64" hidden="1">{#N/A,#N/A,FALSE,"т02бд"}</definedName>
    <definedName name="aaa_2" localSheetId="69" hidden="1">{#N/A,#N/A,FALSE,"т02бд"}</definedName>
    <definedName name="aaa_2" localSheetId="70" hidden="1">{#N/A,#N/A,FALSE,"т02бд"}</definedName>
    <definedName name="aaa_2" localSheetId="83" hidden="1">{#N/A,#N/A,FALSE,"т02бд"}</definedName>
    <definedName name="aaa_2" localSheetId="84" hidden="1">{#N/A,#N/A,FALSE,"т02бд"}</definedName>
    <definedName name="aaa_2" localSheetId="87" hidden="1">{#N/A,#N/A,FALSE,"т02бд"}</definedName>
    <definedName name="aaa_2" localSheetId="89" hidden="1">{#N/A,#N/A,FALSE,"т02бд"}</definedName>
    <definedName name="aaa_2" localSheetId="90" hidden="1">{#N/A,#N/A,FALSE,"т02бд"}</definedName>
    <definedName name="aaa_2" localSheetId="91" hidden="1">{#N/A,#N/A,FALSE,"т02бд"}</definedName>
    <definedName name="aaa_2" localSheetId="96" hidden="1">{#N/A,#N/A,FALSE,"т02бд"}</definedName>
    <definedName name="aaa_2" localSheetId="93" hidden="1">{#N/A,#N/A,FALSE,"т02бд"}</definedName>
    <definedName name="aaa_2" localSheetId="78" hidden="1">{#N/A,#N/A,FALSE,"т02бд"}</definedName>
    <definedName name="aaa_2" hidden="1">{#N/A,#N/A,FALSE,"т02бд"}</definedName>
    <definedName name="aaa_2_1" localSheetId="1" hidden="1">{#N/A,#N/A,FALSE,"т02бд"}</definedName>
    <definedName name="aaa_2_1" localSheetId="22" hidden="1">{#N/A,#N/A,FALSE,"т02бд"}</definedName>
    <definedName name="aaa_2_1" localSheetId="29" hidden="1">{#N/A,#N/A,FALSE,"т02бд"}</definedName>
    <definedName name="aaa_2_1" localSheetId="30" hidden="1">{#N/A,#N/A,FALSE,"т02бд"}</definedName>
    <definedName name="aaa_2_1" localSheetId="32" hidden="1">{#N/A,#N/A,FALSE,"т02бд"}</definedName>
    <definedName name="aaa_2_1" localSheetId="33"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3" hidden="1">{#N/A,#N/A,FALSE,"т02бд"}</definedName>
    <definedName name="aaa_2_1" localSheetId="45" hidden="1">{#N/A,#N/A,FALSE,"т02бд"}</definedName>
    <definedName name="aaa_2_1" localSheetId="47"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59" hidden="1">{#N/A,#N/A,FALSE,"т02бд"}</definedName>
    <definedName name="aaa_2_1" localSheetId="60" hidden="1">{#N/A,#N/A,FALSE,"т02бд"}</definedName>
    <definedName name="aaa_2_1" localSheetId="64" hidden="1">{#N/A,#N/A,FALSE,"т02бд"}</definedName>
    <definedName name="aaa_2_1" localSheetId="69" hidden="1">{#N/A,#N/A,FALSE,"т02бд"}</definedName>
    <definedName name="aaa_2_1" localSheetId="70" hidden="1">{#N/A,#N/A,FALSE,"т02бд"}</definedName>
    <definedName name="aaa_2_1" localSheetId="83" hidden="1">{#N/A,#N/A,FALSE,"т02бд"}</definedName>
    <definedName name="aaa_2_1" localSheetId="84" hidden="1">{#N/A,#N/A,FALSE,"т02бд"}</definedName>
    <definedName name="aaa_2_1" localSheetId="87" hidden="1">{#N/A,#N/A,FALSE,"т02бд"}</definedName>
    <definedName name="aaa_2_1" localSheetId="89" hidden="1">{#N/A,#N/A,FALSE,"т02бд"}</definedName>
    <definedName name="aaa_2_1" localSheetId="90" hidden="1">{#N/A,#N/A,FALSE,"т02бд"}</definedName>
    <definedName name="aaa_2_1" localSheetId="91" hidden="1">{#N/A,#N/A,FALSE,"т02бд"}</definedName>
    <definedName name="aaa_2_1" localSheetId="96" hidden="1">{#N/A,#N/A,FALSE,"т02бд"}</definedName>
    <definedName name="aaa_2_1" localSheetId="93" hidden="1">{#N/A,#N/A,FALSE,"т02бд"}</definedName>
    <definedName name="aaa_2_1" localSheetId="78"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2" hidden="1">{#N/A,#N/A,FALSE,"т02бд"}</definedName>
    <definedName name="af" localSheetId="23" hidden="1">{#N/A,#N/A,FALSE,"т02бд"}</definedName>
    <definedName name="af" localSheetId="29" hidden="1">{#N/A,#N/A,FALSE,"т02бд"}</definedName>
    <definedName name="af" localSheetId="30" hidden="1">{#N/A,#N/A,FALSE,"т02бд"}</definedName>
    <definedName name="af" localSheetId="32" hidden="1">{#N/A,#N/A,FALSE,"т02бд"}</definedName>
    <definedName name="af" localSheetId="33"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9" hidden="1">{#N/A,#N/A,FALSE,"т02бд"}</definedName>
    <definedName name="af" localSheetId="60" hidden="1">{#N/A,#N/A,FALSE,"т02бд"}</definedName>
    <definedName name="af" localSheetId="64" hidden="1">{#N/A,#N/A,FALSE,"т02бд"}</definedName>
    <definedName name="af" localSheetId="65" hidden="1">{#N/A,#N/A,FALSE,"т02бд"}</definedName>
    <definedName name="af" localSheetId="69" hidden="1">{#N/A,#N/A,FALSE,"т02бд"}</definedName>
    <definedName name="af" localSheetId="70" hidden="1">{#N/A,#N/A,FALSE,"т02бд"}</definedName>
    <definedName name="af" localSheetId="72" hidden="1">{#N/A,#N/A,FALSE,"т02бд"}</definedName>
    <definedName name="af" localSheetId="73" hidden="1">{#N/A,#N/A,FALSE,"т02бд"}</definedName>
    <definedName name="af" localSheetId="83" hidden="1">{#N/A,#N/A,FALSE,"т02бд"}</definedName>
    <definedName name="af" localSheetId="84" hidden="1">{#N/A,#N/A,FALSE,"т02бд"}</definedName>
    <definedName name="af" localSheetId="87" hidden="1">{#N/A,#N/A,FALSE,"т02бд"}</definedName>
    <definedName name="af" localSheetId="89" hidden="1">{#N/A,#N/A,FALSE,"т02бд"}</definedName>
    <definedName name="af" localSheetId="90" hidden="1">{#N/A,#N/A,FALSE,"т02бд"}</definedName>
    <definedName name="af" localSheetId="91" hidden="1">{#N/A,#N/A,FALSE,"т02бд"}</definedName>
    <definedName name="af" localSheetId="92" hidden="1">{#N/A,#N/A,FALSE,"т02бд"}</definedName>
    <definedName name="af" localSheetId="96" hidden="1">{#N/A,#N/A,FALSE,"т02бд"}</definedName>
    <definedName name="af" localSheetId="93" hidden="1">{#N/A,#N/A,FALSE,"т02бд"}</definedName>
    <definedName name="af" localSheetId="78" hidden="1">{#N/A,#N/A,FALSE,"т02бд"}</definedName>
    <definedName name="af" hidden="1">{#N/A,#N/A,FALSE,"т02бд"}</definedName>
    <definedName name="af_2" localSheetId="1" hidden="1">{#N/A,#N/A,FALSE,"т02бд"}</definedName>
    <definedName name="af_2" localSheetId="22" hidden="1">{#N/A,#N/A,FALSE,"т02бд"}</definedName>
    <definedName name="af_2" localSheetId="29" hidden="1">{#N/A,#N/A,FALSE,"т02бд"}</definedName>
    <definedName name="af_2" localSheetId="30" hidden="1">{#N/A,#N/A,FALSE,"т02бд"}</definedName>
    <definedName name="af_2" localSheetId="32" hidden="1">{#N/A,#N/A,FALSE,"т02бд"}</definedName>
    <definedName name="af_2" localSheetId="33"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3" hidden="1">{#N/A,#N/A,FALSE,"т02бд"}</definedName>
    <definedName name="af_2" localSheetId="45" hidden="1">{#N/A,#N/A,FALSE,"т02бд"}</definedName>
    <definedName name="af_2" localSheetId="47"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59" hidden="1">{#N/A,#N/A,FALSE,"т02бд"}</definedName>
    <definedName name="af_2" localSheetId="60" hidden="1">{#N/A,#N/A,FALSE,"т02бд"}</definedName>
    <definedName name="af_2" localSheetId="64" hidden="1">{#N/A,#N/A,FALSE,"т02бд"}</definedName>
    <definedName name="af_2" localSheetId="69" hidden="1">{#N/A,#N/A,FALSE,"т02бд"}</definedName>
    <definedName name="af_2" localSheetId="70" hidden="1">{#N/A,#N/A,FALSE,"т02бд"}</definedName>
    <definedName name="af_2" localSheetId="83" hidden="1">{#N/A,#N/A,FALSE,"т02бд"}</definedName>
    <definedName name="af_2" localSheetId="84" hidden="1">{#N/A,#N/A,FALSE,"т02бд"}</definedName>
    <definedName name="af_2" localSheetId="87" hidden="1">{#N/A,#N/A,FALSE,"т02бд"}</definedName>
    <definedName name="af_2" localSheetId="89" hidden="1">{#N/A,#N/A,FALSE,"т02бд"}</definedName>
    <definedName name="af_2" localSheetId="90" hidden="1">{#N/A,#N/A,FALSE,"т02бд"}</definedName>
    <definedName name="af_2" localSheetId="91" hidden="1">{#N/A,#N/A,FALSE,"т02бд"}</definedName>
    <definedName name="af_2" localSheetId="96" hidden="1">{#N/A,#N/A,FALSE,"т02бд"}</definedName>
    <definedName name="af_2" localSheetId="93" hidden="1">{#N/A,#N/A,FALSE,"т02бд"}</definedName>
    <definedName name="af_2" localSheetId="78" hidden="1">{#N/A,#N/A,FALSE,"т02бд"}</definedName>
    <definedName name="af_2" hidden="1">{#N/A,#N/A,FALSE,"т02бд"}</definedName>
    <definedName name="af_2_1" localSheetId="1" hidden="1">{#N/A,#N/A,FALSE,"т02бд"}</definedName>
    <definedName name="af_2_1" localSheetId="22" hidden="1">{#N/A,#N/A,FALSE,"т02бд"}</definedName>
    <definedName name="af_2_1" localSheetId="29" hidden="1">{#N/A,#N/A,FALSE,"т02бд"}</definedName>
    <definedName name="af_2_1" localSheetId="30" hidden="1">{#N/A,#N/A,FALSE,"т02бд"}</definedName>
    <definedName name="af_2_1" localSheetId="32" hidden="1">{#N/A,#N/A,FALSE,"т02бд"}</definedName>
    <definedName name="af_2_1" localSheetId="33"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3" hidden="1">{#N/A,#N/A,FALSE,"т02бд"}</definedName>
    <definedName name="af_2_1" localSheetId="45" hidden="1">{#N/A,#N/A,FALSE,"т02бд"}</definedName>
    <definedName name="af_2_1" localSheetId="47"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59" hidden="1">{#N/A,#N/A,FALSE,"т02бд"}</definedName>
    <definedName name="af_2_1" localSheetId="60" hidden="1">{#N/A,#N/A,FALSE,"т02бд"}</definedName>
    <definedName name="af_2_1" localSheetId="64" hidden="1">{#N/A,#N/A,FALSE,"т02бд"}</definedName>
    <definedName name="af_2_1" localSheetId="69" hidden="1">{#N/A,#N/A,FALSE,"т02бд"}</definedName>
    <definedName name="af_2_1" localSheetId="70" hidden="1">{#N/A,#N/A,FALSE,"т02бд"}</definedName>
    <definedName name="af_2_1" localSheetId="83" hidden="1">{#N/A,#N/A,FALSE,"т02бд"}</definedName>
    <definedName name="af_2_1" localSheetId="84" hidden="1">{#N/A,#N/A,FALSE,"т02бд"}</definedName>
    <definedName name="af_2_1" localSheetId="87" hidden="1">{#N/A,#N/A,FALSE,"т02бд"}</definedName>
    <definedName name="af_2_1" localSheetId="89" hidden="1">{#N/A,#N/A,FALSE,"т02бд"}</definedName>
    <definedName name="af_2_1" localSheetId="90" hidden="1">{#N/A,#N/A,FALSE,"т02бд"}</definedName>
    <definedName name="af_2_1" localSheetId="91" hidden="1">{#N/A,#N/A,FALSE,"т02бд"}</definedName>
    <definedName name="af_2_1" localSheetId="96" hidden="1">{#N/A,#N/A,FALSE,"т02бд"}</definedName>
    <definedName name="af_2_1" localSheetId="93" hidden="1">{#N/A,#N/A,FALSE,"т02бд"}</definedName>
    <definedName name="af_2_1" localSheetId="78" hidden="1">{#N/A,#N/A,FALSE,"т02бд"}</definedName>
    <definedName name="af_2_1" hidden="1">{#N/A,#N/A,FALSE,"т02бд"}</definedName>
    <definedName name="AGR" localSheetId="52">[6]C!$L$14</definedName>
    <definedName name="AGR" localSheetId="53">[6]C!$L$14</definedName>
    <definedName name="AGR" localSheetId="54">[6]C!$L$14</definedName>
    <definedName name="AGR" localSheetId="55">[6]C!$L$14</definedName>
    <definedName name="AGR" localSheetId="56">[6]C!$L$14</definedName>
    <definedName name="AGR" localSheetId="57">[6]C!$L$14</definedName>
    <definedName name="AGR">[6]C!$L$14</definedName>
    <definedName name="AGR_F" localSheetId="22">[5]Links!$T$4</definedName>
    <definedName name="AGR_F" localSheetId="33">[5]Links!$T$4</definedName>
    <definedName name="AGR_F" localSheetId="49">[5]Links!$T$4</definedName>
    <definedName name="AGR_F" localSheetId="93">[5]Links!$T$4</definedName>
    <definedName name="AGR_F" localSheetId="78">[5]Links!$T$4</definedName>
    <definedName name="AGR_F">[5]Links!$T$4</definedName>
    <definedName name="AGR_P" localSheetId="22">[5]Links!$X$10</definedName>
    <definedName name="AGR_P" localSheetId="33">[5]Links!$X$10</definedName>
    <definedName name="AGR_P" localSheetId="49">[5]Links!$X$10</definedName>
    <definedName name="AGR_P" localSheetId="93">[5]Links!$X$10</definedName>
    <definedName name="AGR_P" localSheetId="78">[5]Links!$X$10</definedName>
    <definedName name="AGR_P">[5]Links!$X$10</definedName>
    <definedName name="AGRM" localSheetId="22">[5]Links!$J$14</definedName>
    <definedName name="AGRM" localSheetId="33">[5]Links!$J$14</definedName>
    <definedName name="AGRM" localSheetId="49">[5]Links!$J$14</definedName>
    <definedName name="AGRM" localSheetId="93">[5]Links!$J$14</definedName>
    <definedName name="AGRM" localSheetId="78">[5]Links!$J$14</definedName>
    <definedName name="AGRM">[5]Links!$J$14</definedName>
    <definedName name="AGRMY" localSheetId="22">[5]Links!$J$24</definedName>
    <definedName name="AGRMY" localSheetId="33">[5]Links!$J$24</definedName>
    <definedName name="AGRMY" localSheetId="49">[5]Links!$J$24</definedName>
    <definedName name="AGRMY" localSheetId="93">[5]Links!$J$24</definedName>
    <definedName name="AGRMY" localSheetId="78">[5]Links!$J$24</definedName>
    <definedName name="AGRMY">[5]Links!$J$24</definedName>
    <definedName name="AGRR" localSheetId="52">[6]C!$L$15</definedName>
    <definedName name="AGRR" localSheetId="53">[6]C!$L$15</definedName>
    <definedName name="AGRR" localSheetId="54">[6]C!$L$15</definedName>
    <definedName name="AGRR" localSheetId="55">[6]C!$L$15</definedName>
    <definedName name="AGRR" localSheetId="56">[6]C!$L$15</definedName>
    <definedName name="AGRR" localSheetId="57">[6]C!$L$15</definedName>
    <definedName name="AGRR">[6]C!$L$15</definedName>
    <definedName name="AGRR_F" localSheetId="22">[5]Links!$T$21</definedName>
    <definedName name="AGRR_F" localSheetId="33">[5]Links!$T$21</definedName>
    <definedName name="AGRR_F" localSheetId="49">[5]Links!$T$21</definedName>
    <definedName name="AGRR_F" localSheetId="93">[5]Links!$T$21</definedName>
    <definedName name="AGRR_F" localSheetId="78">[5]Links!$T$21</definedName>
    <definedName name="AGRR_F">[5]Links!$T$21</definedName>
    <definedName name="AGRR_P" localSheetId="22">[5]Links!$X$11</definedName>
    <definedName name="AGRR_P" localSheetId="33">[5]Links!$X$11</definedName>
    <definedName name="AGRR_P" localSheetId="49">[5]Links!$X$11</definedName>
    <definedName name="AGRR_P" localSheetId="93">[5]Links!$X$11</definedName>
    <definedName name="AGRR_P" localSheetId="78">[5]Links!$X$11</definedName>
    <definedName name="AGRR_P">[5]Links!$X$11</definedName>
    <definedName name="AGRRMY" localSheetId="22">[5]Links!#REF!</definedName>
    <definedName name="AGRRMY" localSheetId="33">[5]Links!#REF!</definedName>
    <definedName name="AGRRMY" localSheetId="39">[5]Links!#REF!</definedName>
    <definedName name="AGRRMY" localSheetId="47">[5]Links!#REF!</definedName>
    <definedName name="AGRRMY" localSheetId="83">[5]Links!#REF!</definedName>
    <definedName name="AGRRMY" localSheetId="89">[5]Links!#REF!</definedName>
    <definedName name="AGRRMY" localSheetId="94">[5]Links!#REF!</definedName>
    <definedName name="AGRRMY" localSheetId="95">[5]Links!#REF!</definedName>
    <definedName name="AGRRMY" localSheetId="96">[5]Links!#REF!</definedName>
    <definedName name="AGRRMY" localSheetId="49">[5]Links!#REF!</definedName>
    <definedName name="AGRRMY" localSheetId="93">[5]Links!#REF!</definedName>
    <definedName name="AGRRMY" localSheetId="78">[5]Links!#REF!</definedName>
    <definedName name="AGRRMY">[5]Links!#REF!</definedName>
    <definedName name="AGRY" localSheetId="22">[5]Links!$J$9</definedName>
    <definedName name="AGRY" localSheetId="33">[5]Links!$J$9</definedName>
    <definedName name="AGRY" localSheetId="49">[5]Links!$J$9</definedName>
    <definedName name="AGRY" localSheetId="93">[5]Links!$J$9</definedName>
    <definedName name="AGRY" localSheetId="78">[5]Links!$J$9</definedName>
    <definedName name="AGRY">[5]Links!$J$9</definedName>
    <definedName name="All_Data" localSheetId="33">#REF!</definedName>
    <definedName name="All_Data" localSheetId="39">#REF!</definedName>
    <definedName name="All_Data" localSheetId="47">#REF!</definedName>
    <definedName name="All_Data" localSheetId="52">#REF!</definedName>
    <definedName name="All_Data" localSheetId="53">#REF!</definedName>
    <definedName name="All_Data" localSheetId="54">#REF!</definedName>
    <definedName name="All_Data" localSheetId="55">#REF!</definedName>
    <definedName name="All_Data" localSheetId="56">#REF!</definedName>
    <definedName name="All_Data" localSheetId="57">#REF!</definedName>
    <definedName name="All_Data" localSheetId="89">#REF!</definedName>
    <definedName name="All_Data" localSheetId="94">#REF!</definedName>
    <definedName name="All_Data" localSheetId="95">#REF!</definedName>
    <definedName name="All_Data" localSheetId="96">#REF!</definedName>
    <definedName name="All_Data" localSheetId="49">#REF!</definedName>
    <definedName name="All_Data" localSheetId="93">#REF!</definedName>
    <definedName name="All_Data" localSheetId="78">#REF!</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2" hidden="1">{#N/A,#N/A,FALSE,"т02бд"}</definedName>
    <definedName name="asasa" localSheetId="23" hidden="1">{#N/A,#N/A,FALSE,"т02бд"}</definedName>
    <definedName name="asasa" localSheetId="29" hidden="1">{#N/A,#N/A,FALSE,"т02бд"}</definedName>
    <definedName name="asasa" localSheetId="30" hidden="1">{#N/A,#N/A,FALSE,"т02бд"}</definedName>
    <definedName name="asasa" localSheetId="32" hidden="1">{#N/A,#N/A,FALSE,"т02бд"}</definedName>
    <definedName name="asasa" localSheetId="33"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9" hidden="1">{#N/A,#N/A,FALSE,"т02бд"}</definedName>
    <definedName name="asasa" localSheetId="60" hidden="1">{#N/A,#N/A,FALSE,"т02бд"}</definedName>
    <definedName name="asasa" localSheetId="64" hidden="1">{#N/A,#N/A,FALSE,"т02бд"}</definedName>
    <definedName name="asasa" localSheetId="65" hidden="1">{#N/A,#N/A,FALSE,"т02бд"}</definedName>
    <definedName name="asasa" localSheetId="69" hidden="1">{#N/A,#N/A,FALSE,"т02бд"}</definedName>
    <definedName name="asasa" localSheetId="70" hidden="1">{#N/A,#N/A,FALSE,"т02бд"}</definedName>
    <definedName name="asasa" localSheetId="72" hidden="1">{#N/A,#N/A,FALSE,"т02бд"}</definedName>
    <definedName name="asasa" localSheetId="73" hidden="1">{#N/A,#N/A,FALSE,"т02бд"}</definedName>
    <definedName name="asasa" localSheetId="83" hidden="1">{#N/A,#N/A,FALSE,"т02бд"}</definedName>
    <definedName name="asasa" localSheetId="84" hidden="1">{#N/A,#N/A,FALSE,"т02бд"}</definedName>
    <definedName name="asasa" localSheetId="87" hidden="1">{#N/A,#N/A,FALSE,"т02бд"}</definedName>
    <definedName name="asasa" localSheetId="89" hidden="1">{#N/A,#N/A,FALSE,"т02бд"}</definedName>
    <definedName name="asasa" localSheetId="90" hidden="1">{#N/A,#N/A,FALSE,"т02бд"}</definedName>
    <definedName name="asasa" localSheetId="91" hidden="1">{#N/A,#N/A,FALSE,"т02бд"}</definedName>
    <definedName name="asasa" localSheetId="92" hidden="1">{#N/A,#N/A,FALSE,"т02бд"}</definedName>
    <definedName name="asasa" localSheetId="94" hidden="1">{#N/A,#N/A,FALSE,"т02бд"}</definedName>
    <definedName name="asasa" localSheetId="96" hidden="1">{#N/A,#N/A,FALSE,"т02бд"}</definedName>
    <definedName name="asasa" localSheetId="93" hidden="1">{#N/A,#N/A,FALSE,"т02бд"}</definedName>
    <definedName name="asasa" localSheetId="78" hidden="1">{#N/A,#N/A,FALSE,"т02бд"}</definedName>
    <definedName name="asasa" hidden="1">{#N/A,#N/A,FALSE,"т02бд"}</definedName>
    <definedName name="asasa_2" localSheetId="1" hidden="1">{#N/A,#N/A,FALSE,"т02бд"}</definedName>
    <definedName name="asasa_2" localSheetId="22" hidden="1">{#N/A,#N/A,FALSE,"т02бд"}</definedName>
    <definedName name="asasa_2" localSheetId="29" hidden="1">{#N/A,#N/A,FALSE,"т02бд"}</definedName>
    <definedName name="asasa_2" localSheetId="30" hidden="1">{#N/A,#N/A,FALSE,"т02бд"}</definedName>
    <definedName name="asasa_2" localSheetId="32" hidden="1">{#N/A,#N/A,FALSE,"т02бд"}</definedName>
    <definedName name="asasa_2" localSheetId="33"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3" hidden="1">{#N/A,#N/A,FALSE,"т02бд"}</definedName>
    <definedName name="asasa_2" localSheetId="45" hidden="1">{#N/A,#N/A,FALSE,"т02бд"}</definedName>
    <definedName name="asasa_2" localSheetId="47"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59" hidden="1">{#N/A,#N/A,FALSE,"т02бд"}</definedName>
    <definedName name="asasa_2" localSheetId="60" hidden="1">{#N/A,#N/A,FALSE,"т02бд"}</definedName>
    <definedName name="asasa_2" localSheetId="64" hidden="1">{#N/A,#N/A,FALSE,"т02бд"}</definedName>
    <definedName name="asasa_2" localSheetId="69" hidden="1">{#N/A,#N/A,FALSE,"т02бд"}</definedName>
    <definedName name="asasa_2" localSheetId="70" hidden="1">{#N/A,#N/A,FALSE,"т02бд"}</definedName>
    <definedName name="asasa_2" localSheetId="83" hidden="1">{#N/A,#N/A,FALSE,"т02бд"}</definedName>
    <definedName name="asasa_2" localSheetId="84" hidden="1">{#N/A,#N/A,FALSE,"т02бд"}</definedName>
    <definedName name="asasa_2" localSheetId="87" hidden="1">{#N/A,#N/A,FALSE,"т02бд"}</definedName>
    <definedName name="asasa_2" localSheetId="89" hidden="1">{#N/A,#N/A,FALSE,"т02бд"}</definedName>
    <definedName name="asasa_2" localSheetId="90" hidden="1">{#N/A,#N/A,FALSE,"т02бд"}</definedName>
    <definedName name="asasa_2" localSheetId="91" hidden="1">{#N/A,#N/A,FALSE,"т02бд"}</definedName>
    <definedName name="asasa_2" localSheetId="96" hidden="1">{#N/A,#N/A,FALSE,"т02бд"}</definedName>
    <definedName name="asasa_2" localSheetId="93" hidden="1">{#N/A,#N/A,FALSE,"т02бд"}</definedName>
    <definedName name="asasa_2" localSheetId="78" hidden="1">{#N/A,#N/A,FALSE,"т02бд"}</definedName>
    <definedName name="asasa_2" hidden="1">{#N/A,#N/A,FALSE,"т02бд"}</definedName>
    <definedName name="asasa_2_1" localSheetId="1" hidden="1">{#N/A,#N/A,FALSE,"т02бд"}</definedName>
    <definedName name="asasa_2_1" localSheetId="22" hidden="1">{#N/A,#N/A,FALSE,"т02бд"}</definedName>
    <definedName name="asasa_2_1" localSheetId="29" hidden="1">{#N/A,#N/A,FALSE,"т02бд"}</definedName>
    <definedName name="asasa_2_1" localSheetId="30" hidden="1">{#N/A,#N/A,FALSE,"т02бд"}</definedName>
    <definedName name="asasa_2_1" localSheetId="32" hidden="1">{#N/A,#N/A,FALSE,"т02бд"}</definedName>
    <definedName name="asasa_2_1" localSheetId="33"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3" hidden="1">{#N/A,#N/A,FALSE,"т02бд"}</definedName>
    <definedName name="asasa_2_1" localSheetId="45" hidden="1">{#N/A,#N/A,FALSE,"т02бд"}</definedName>
    <definedName name="asasa_2_1" localSheetId="47"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59" hidden="1">{#N/A,#N/A,FALSE,"т02бд"}</definedName>
    <definedName name="asasa_2_1" localSheetId="60" hidden="1">{#N/A,#N/A,FALSE,"т02бд"}</definedName>
    <definedName name="asasa_2_1" localSheetId="64" hidden="1">{#N/A,#N/A,FALSE,"т02бд"}</definedName>
    <definedName name="asasa_2_1" localSheetId="69" hidden="1">{#N/A,#N/A,FALSE,"т02бд"}</definedName>
    <definedName name="asasa_2_1" localSheetId="70" hidden="1">{#N/A,#N/A,FALSE,"т02бд"}</definedName>
    <definedName name="asasa_2_1" localSheetId="83" hidden="1">{#N/A,#N/A,FALSE,"т02бд"}</definedName>
    <definedName name="asasa_2_1" localSheetId="84" hidden="1">{#N/A,#N/A,FALSE,"т02бд"}</definedName>
    <definedName name="asasa_2_1" localSheetId="87" hidden="1">{#N/A,#N/A,FALSE,"т02бд"}</definedName>
    <definedName name="asasa_2_1" localSheetId="89" hidden="1">{#N/A,#N/A,FALSE,"т02бд"}</definedName>
    <definedName name="asasa_2_1" localSheetId="90" hidden="1">{#N/A,#N/A,FALSE,"т02бд"}</definedName>
    <definedName name="asasa_2_1" localSheetId="91" hidden="1">{#N/A,#N/A,FALSE,"т02бд"}</definedName>
    <definedName name="asasa_2_1" localSheetId="96" hidden="1">{#N/A,#N/A,FALSE,"т02бд"}</definedName>
    <definedName name="asasa_2_1" localSheetId="93" hidden="1">{#N/A,#N/A,FALSE,"т02бд"}</definedName>
    <definedName name="asasa_2_1" localSheetId="78"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2" hidden="1">{#N/A,#N/A,FALSE,"т02бд"}</definedName>
    <definedName name="asf" localSheetId="23" hidden="1">{#N/A,#N/A,FALSE,"т02бд"}</definedName>
    <definedName name="asf" localSheetId="29" hidden="1">{#N/A,#N/A,FALSE,"т02бд"}</definedName>
    <definedName name="asf" localSheetId="30" hidden="1">{#N/A,#N/A,FALSE,"т02бд"}</definedName>
    <definedName name="asf" localSheetId="32" hidden="1">{#N/A,#N/A,FALSE,"т02бд"}</definedName>
    <definedName name="asf" localSheetId="33"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9" hidden="1">{#N/A,#N/A,FALSE,"т02бд"}</definedName>
    <definedName name="asf" localSheetId="60" hidden="1">{#N/A,#N/A,FALSE,"т02бд"}</definedName>
    <definedName name="asf" localSheetId="64" hidden="1">{#N/A,#N/A,FALSE,"т02бд"}</definedName>
    <definedName name="asf" localSheetId="65" hidden="1">{#N/A,#N/A,FALSE,"т02бд"}</definedName>
    <definedName name="asf" localSheetId="69" hidden="1">{#N/A,#N/A,FALSE,"т02бд"}</definedName>
    <definedName name="asf" localSheetId="70" hidden="1">{#N/A,#N/A,FALSE,"т02бд"}</definedName>
    <definedName name="asf" localSheetId="72" hidden="1">{#N/A,#N/A,FALSE,"т02бд"}</definedName>
    <definedName name="asf" localSheetId="73" hidden="1">{#N/A,#N/A,FALSE,"т02бд"}</definedName>
    <definedName name="asf" localSheetId="83" hidden="1">{#N/A,#N/A,FALSE,"т02бд"}</definedName>
    <definedName name="asf" localSheetId="84" hidden="1">{#N/A,#N/A,FALSE,"т02бд"}</definedName>
    <definedName name="asf" localSheetId="87" hidden="1">{#N/A,#N/A,FALSE,"т02бд"}</definedName>
    <definedName name="asf" localSheetId="89" hidden="1">{#N/A,#N/A,FALSE,"т02бд"}</definedName>
    <definedName name="asf" localSheetId="90" hidden="1">{#N/A,#N/A,FALSE,"т02бд"}</definedName>
    <definedName name="asf" localSheetId="91" hidden="1">{#N/A,#N/A,FALSE,"т02бд"}</definedName>
    <definedName name="asf" localSheetId="92" hidden="1">{#N/A,#N/A,FALSE,"т02бд"}</definedName>
    <definedName name="asf" localSheetId="96" hidden="1">{#N/A,#N/A,FALSE,"т02бд"}</definedName>
    <definedName name="asf" localSheetId="93" hidden="1">{#N/A,#N/A,FALSE,"т02бд"}</definedName>
    <definedName name="asf" localSheetId="78" hidden="1">{#N/A,#N/A,FALSE,"т02бд"}</definedName>
    <definedName name="asf" hidden="1">{#N/A,#N/A,FALSE,"т02бд"}</definedName>
    <definedName name="asf_2" localSheetId="1" hidden="1">{#N/A,#N/A,FALSE,"т02бд"}</definedName>
    <definedName name="asf_2" localSheetId="22" hidden="1">{#N/A,#N/A,FALSE,"т02бд"}</definedName>
    <definedName name="asf_2" localSheetId="29" hidden="1">{#N/A,#N/A,FALSE,"т02бд"}</definedName>
    <definedName name="asf_2" localSheetId="30" hidden="1">{#N/A,#N/A,FALSE,"т02бд"}</definedName>
    <definedName name="asf_2" localSheetId="32" hidden="1">{#N/A,#N/A,FALSE,"т02бд"}</definedName>
    <definedName name="asf_2" localSheetId="33"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3" hidden="1">{#N/A,#N/A,FALSE,"т02бд"}</definedName>
    <definedName name="asf_2" localSheetId="45" hidden="1">{#N/A,#N/A,FALSE,"т02бд"}</definedName>
    <definedName name="asf_2" localSheetId="47"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59" hidden="1">{#N/A,#N/A,FALSE,"т02бд"}</definedName>
    <definedName name="asf_2" localSheetId="60" hidden="1">{#N/A,#N/A,FALSE,"т02бд"}</definedName>
    <definedName name="asf_2" localSheetId="64" hidden="1">{#N/A,#N/A,FALSE,"т02бд"}</definedName>
    <definedName name="asf_2" localSheetId="69" hidden="1">{#N/A,#N/A,FALSE,"т02бд"}</definedName>
    <definedName name="asf_2" localSheetId="70" hidden="1">{#N/A,#N/A,FALSE,"т02бд"}</definedName>
    <definedName name="asf_2" localSheetId="83" hidden="1">{#N/A,#N/A,FALSE,"т02бд"}</definedName>
    <definedName name="asf_2" localSheetId="84" hidden="1">{#N/A,#N/A,FALSE,"т02бд"}</definedName>
    <definedName name="asf_2" localSheetId="87" hidden="1">{#N/A,#N/A,FALSE,"т02бд"}</definedName>
    <definedName name="asf_2" localSheetId="89" hidden="1">{#N/A,#N/A,FALSE,"т02бд"}</definedName>
    <definedName name="asf_2" localSheetId="90" hidden="1">{#N/A,#N/A,FALSE,"т02бд"}</definedName>
    <definedName name="asf_2" localSheetId="91" hidden="1">{#N/A,#N/A,FALSE,"т02бд"}</definedName>
    <definedName name="asf_2" localSheetId="96" hidden="1">{#N/A,#N/A,FALSE,"т02бд"}</definedName>
    <definedName name="asf_2" localSheetId="93" hidden="1">{#N/A,#N/A,FALSE,"т02бд"}</definedName>
    <definedName name="asf_2" localSheetId="78" hidden="1">{#N/A,#N/A,FALSE,"т02бд"}</definedName>
    <definedName name="asf_2" hidden="1">{#N/A,#N/A,FALSE,"т02бд"}</definedName>
    <definedName name="asf_2_1" localSheetId="1" hidden="1">{#N/A,#N/A,FALSE,"т02бд"}</definedName>
    <definedName name="asf_2_1" localSheetId="22" hidden="1">{#N/A,#N/A,FALSE,"т02бд"}</definedName>
    <definedName name="asf_2_1" localSheetId="29" hidden="1">{#N/A,#N/A,FALSE,"т02бд"}</definedName>
    <definedName name="asf_2_1" localSheetId="30" hidden="1">{#N/A,#N/A,FALSE,"т02бд"}</definedName>
    <definedName name="asf_2_1" localSheetId="32" hidden="1">{#N/A,#N/A,FALSE,"т02бд"}</definedName>
    <definedName name="asf_2_1" localSheetId="33"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3" hidden="1">{#N/A,#N/A,FALSE,"т02бд"}</definedName>
    <definedName name="asf_2_1" localSheetId="45" hidden="1">{#N/A,#N/A,FALSE,"т02бд"}</definedName>
    <definedName name="asf_2_1" localSheetId="47"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59" hidden="1">{#N/A,#N/A,FALSE,"т02бд"}</definedName>
    <definedName name="asf_2_1" localSheetId="60" hidden="1">{#N/A,#N/A,FALSE,"т02бд"}</definedName>
    <definedName name="asf_2_1" localSheetId="64" hidden="1">{#N/A,#N/A,FALSE,"т02бд"}</definedName>
    <definedName name="asf_2_1" localSheetId="69" hidden="1">{#N/A,#N/A,FALSE,"т02бд"}</definedName>
    <definedName name="asf_2_1" localSheetId="70" hidden="1">{#N/A,#N/A,FALSE,"т02бд"}</definedName>
    <definedName name="asf_2_1" localSheetId="83" hidden="1">{#N/A,#N/A,FALSE,"т02бд"}</definedName>
    <definedName name="asf_2_1" localSheetId="84" hidden="1">{#N/A,#N/A,FALSE,"т02бд"}</definedName>
    <definedName name="asf_2_1" localSheetId="87" hidden="1">{#N/A,#N/A,FALSE,"т02бд"}</definedName>
    <definedName name="asf_2_1" localSheetId="89" hidden="1">{#N/A,#N/A,FALSE,"т02бд"}</definedName>
    <definedName name="asf_2_1" localSheetId="90" hidden="1">{#N/A,#N/A,FALSE,"т02бд"}</definedName>
    <definedName name="asf_2_1" localSheetId="91" hidden="1">{#N/A,#N/A,FALSE,"т02бд"}</definedName>
    <definedName name="asf_2_1" localSheetId="96" hidden="1">{#N/A,#N/A,FALSE,"т02бд"}</definedName>
    <definedName name="asf_2_1" localSheetId="93" hidden="1">{#N/A,#N/A,FALSE,"т02бд"}</definedName>
    <definedName name="asf_2_1" localSheetId="78"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2" hidden="1">{#N/A,#N/A,FALSE,"т02бд"}</definedName>
    <definedName name="asfasg" localSheetId="23" hidden="1">{#N/A,#N/A,FALSE,"т02бд"}</definedName>
    <definedName name="asfasg" localSheetId="29" hidden="1">{#N/A,#N/A,FALSE,"т02бд"}</definedName>
    <definedName name="asfasg" localSheetId="30" hidden="1">{#N/A,#N/A,FALSE,"т02бд"}</definedName>
    <definedName name="asfasg" localSheetId="32" hidden="1">{#N/A,#N/A,FALSE,"т02бд"}</definedName>
    <definedName name="asfasg" localSheetId="33"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9" hidden="1">{#N/A,#N/A,FALSE,"т02бд"}</definedName>
    <definedName name="asfasg" localSheetId="60" hidden="1">{#N/A,#N/A,FALSE,"т02бд"}</definedName>
    <definedName name="asfasg" localSheetId="64" hidden="1">{#N/A,#N/A,FALSE,"т02бд"}</definedName>
    <definedName name="asfasg" localSheetId="65" hidden="1">{#N/A,#N/A,FALSE,"т02бд"}</definedName>
    <definedName name="asfasg" localSheetId="69" hidden="1">{#N/A,#N/A,FALSE,"т02бд"}</definedName>
    <definedName name="asfasg" localSheetId="70" hidden="1">{#N/A,#N/A,FALSE,"т02бд"}</definedName>
    <definedName name="asfasg" localSheetId="72" hidden="1">{#N/A,#N/A,FALSE,"т02бд"}</definedName>
    <definedName name="asfasg" localSheetId="73" hidden="1">{#N/A,#N/A,FALSE,"т02бд"}</definedName>
    <definedName name="asfasg" localSheetId="83" hidden="1">{#N/A,#N/A,FALSE,"т02бд"}</definedName>
    <definedName name="asfasg" localSheetId="84" hidden="1">{#N/A,#N/A,FALSE,"т02бд"}</definedName>
    <definedName name="asfasg" localSheetId="87" hidden="1">{#N/A,#N/A,FALSE,"т02бд"}</definedName>
    <definedName name="asfasg" localSheetId="89" hidden="1">{#N/A,#N/A,FALSE,"т02бд"}</definedName>
    <definedName name="asfasg" localSheetId="90" hidden="1">{#N/A,#N/A,FALSE,"т02бд"}</definedName>
    <definedName name="asfasg" localSheetId="91" hidden="1">{#N/A,#N/A,FALSE,"т02бд"}</definedName>
    <definedName name="asfasg" localSheetId="92" hidden="1">{#N/A,#N/A,FALSE,"т02бд"}</definedName>
    <definedName name="asfasg" localSheetId="96" hidden="1">{#N/A,#N/A,FALSE,"т02бд"}</definedName>
    <definedName name="asfasg" localSheetId="93" hidden="1">{#N/A,#N/A,FALSE,"т02бд"}</definedName>
    <definedName name="asfasg" localSheetId="78" hidden="1">{#N/A,#N/A,FALSE,"т02бд"}</definedName>
    <definedName name="asfasg" hidden="1">{#N/A,#N/A,FALSE,"т02бд"}</definedName>
    <definedName name="asfasg_2" localSheetId="1" hidden="1">{#N/A,#N/A,FALSE,"т02бд"}</definedName>
    <definedName name="asfasg_2" localSheetId="22" hidden="1">{#N/A,#N/A,FALSE,"т02бд"}</definedName>
    <definedName name="asfasg_2" localSheetId="29" hidden="1">{#N/A,#N/A,FALSE,"т02бд"}</definedName>
    <definedName name="asfasg_2" localSheetId="30" hidden="1">{#N/A,#N/A,FALSE,"т02бд"}</definedName>
    <definedName name="asfasg_2" localSheetId="32" hidden="1">{#N/A,#N/A,FALSE,"т02бд"}</definedName>
    <definedName name="asfasg_2" localSheetId="33"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3" hidden="1">{#N/A,#N/A,FALSE,"т02бд"}</definedName>
    <definedName name="asfasg_2" localSheetId="45" hidden="1">{#N/A,#N/A,FALSE,"т02бд"}</definedName>
    <definedName name="asfasg_2" localSheetId="47"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59" hidden="1">{#N/A,#N/A,FALSE,"т02бд"}</definedName>
    <definedName name="asfasg_2" localSheetId="60" hidden="1">{#N/A,#N/A,FALSE,"т02бд"}</definedName>
    <definedName name="asfasg_2" localSheetId="64" hidden="1">{#N/A,#N/A,FALSE,"т02бд"}</definedName>
    <definedName name="asfasg_2" localSheetId="69" hidden="1">{#N/A,#N/A,FALSE,"т02бд"}</definedName>
    <definedName name="asfasg_2" localSheetId="70" hidden="1">{#N/A,#N/A,FALSE,"т02бд"}</definedName>
    <definedName name="asfasg_2" localSheetId="83" hidden="1">{#N/A,#N/A,FALSE,"т02бд"}</definedName>
    <definedName name="asfasg_2" localSheetId="84" hidden="1">{#N/A,#N/A,FALSE,"т02бд"}</definedName>
    <definedName name="asfasg_2" localSheetId="87" hidden="1">{#N/A,#N/A,FALSE,"т02бд"}</definedName>
    <definedName name="asfasg_2" localSheetId="89" hidden="1">{#N/A,#N/A,FALSE,"т02бд"}</definedName>
    <definedName name="asfasg_2" localSheetId="90" hidden="1">{#N/A,#N/A,FALSE,"т02бд"}</definedName>
    <definedName name="asfasg_2" localSheetId="91" hidden="1">{#N/A,#N/A,FALSE,"т02бд"}</definedName>
    <definedName name="asfasg_2" localSheetId="96" hidden="1">{#N/A,#N/A,FALSE,"т02бд"}</definedName>
    <definedName name="asfasg_2" localSheetId="93" hidden="1">{#N/A,#N/A,FALSE,"т02бд"}</definedName>
    <definedName name="asfasg_2" localSheetId="78" hidden="1">{#N/A,#N/A,FALSE,"т02бд"}</definedName>
    <definedName name="asfasg_2" hidden="1">{#N/A,#N/A,FALSE,"т02бд"}</definedName>
    <definedName name="asfasg_2_1" localSheetId="1" hidden="1">{#N/A,#N/A,FALSE,"т02бд"}</definedName>
    <definedName name="asfasg_2_1" localSheetId="22" hidden="1">{#N/A,#N/A,FALSE,"т02бд"}</definedName>
    <definedName name="asfasg_2_1" localSheetId="29" hidden="1">{#N/A,#N/A,FALSE,"т02бд"}</definedName>
    <definedName name="asfasg_2_1" localSheetId="30" hidden="1">{#N/A,#N/A,FALSE,"т02бд"}</definedName>
    <definedName name="asfasg_2_1" localSheetId="32" hidden="1">{#N/A,#N/A,FALSE,"т02бд"}</definedName>
    <definedName name="asfasg_2_1" localSheetId="33"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3" hidden="1">{#N/A,#N/A,FALSE,"т02бд"}</definedName>
    <definedName name="asfasg_2_1" localSheetId="45" hidden="1">{#N/A,#N/A,FALSE,"т02бд"}</definedName>
    <definedName name="asfasg_2_1" localSheetId="47"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59" hidden="1">{#N/A,#N/A,FALSE,"т02бд"}</definedName>
    <definedName name="asfasg_2_1" localSheetId="60" hidden="1">{#N/A,#N/A,FALSE,"т02бд"}</definedName>
    <definedName name="asfasg_2_1" localSheetId="64" hidden="1">{#N/A,#N/A,FALSE,"т02бд"}</definedName>
    <definedName name="asfasg_2_1" localSheetId="69" hidden="1">{#N/A,#N/A,FALSE,"т02бд"}</definedName>
    <definedName name="asfasg_2_1" localSheetId="70" hidden="1">{#N/A,#N/A,FALSE,"т02бд"}</definedName>
    <definedName name="asfasg_2_1" localSheetId="83" hidden="1">{#N/A,#N/A,FALSE,"т02бд"}</definedName>
    <definedName name="asfasg_2_1" localSheetId="84" hidden="1">{#N/A,#N/A,FALSE,"т02бд"}</definedName>
    <definedName name="asfasg_2_1" localSheetId="87" hidden="1">{#N/A,#N/A,FALSE,"т02бд"}</definedName>
    <definedName name="asfasg_2_1" localSheetId="89" hidden="1">{#N/A,#N/A,FALSE,"т02бд"}</definedName>
    <definedName name="asfasg_2_1" localSheetId="90" hidden="1">{#N/A,#N/A,FALSE,"т02бд"}</definedName>
    <definedName name="asfasg_2_1" localSheetId="91" hidden="1">{#N/A,#N/A,FALSE,"т02бд"}</definedName>
    <definedName name="asfasg_2_1" localSheetId="96" hidden="1">{#N/A,#N/A,FALSE,"т02бд"}</definedName>
    <definedName name="asfasg_2_1" localSheetId="93" hidden="1">{#N/A,#N/A,FALSE,"т02бд"}</definedName>
    <definedName name="asfasg_2_1" localSheetId="78"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2" hidden="1">{#N/A,#N/A,FALSE,"т04"}</definedName>
    <definedName name="asfdasdf" localSheetId="23" hidden="1">{#N/A,#N/A,FALSE,"т04"}</definedName>
    <definedName name="asfdasdf" localSheetId="29" hidden="1">{#N/A,#N/A,FALSE,"т04"}</definedName>
    <definedName name="asfdasdf" localSheetId="30" hidden="1">{#N/A,#N/A,FALSE,"т04"}</definedName>
    <definedName name="asfdasdf" localSheetId="32" hidden="1">{#N/A,#N/A,FALSE,"т04"}</definedName>
    <definedName name="asfdasdf" localSheetId="33"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9" hidden="1">{#N/A,#N/A,FALSE,"т04"}</definedName>
    <definedName name="asfdasdf" localSheetId="60" hidden="1">{#N/A,#N/A,FALSE,"т04"}</definedName>
    <definedName name="asfdasdf" localSheetId="64" hidden="1">{#N/A,#N/A,FALSE,"т04"}</definedName>
    <definedName name="asfdasdf" localSheetId="65" hidden="1">{#N/A,#N/A,FALSE,"т04"}</definedName>
    <definedName name="asfdasdf" localSheetId="69" hidden="1">{#N/A,#N/A,FALSE,"т04"}</definedName>
    <definedName name="asfdasdf" localSheetId="70" hidden="1">{#N/A,#N/A,FALSE,"т04"}</definedName>
    <definedName name="asfdasdf" localSheetId="72" hidden="1">{#N/A,#N/A,FALSE,"т04"}</definedName>
    <definedName name="asfdasdf" localSheetId="73" hidden="1">{#N/A,#N/A,FALSE,"т04"}</definedName>
    <definedName name="asfdasdf" localSheetId="83" hidden="1">{#N/A,#N/A,FALSE,"т04"}</definedName>
    <definedName name="asfdasdf" localSheetId="84" hidden="1">{#N/A,#N/A,FALSE,"т04"}</definedName>
    <definedName name="asfdasdf" localSheetId="87" hidden="1">{#N/A,#N/A,FALSE,"т04"}</definedName>
    <definedName name="asfdasdf" localSheetId="89" hidden="1">{#N/A,#N/A,FALSE,"т04"}</definedName>
    <definedName name="asfdasdf" localSheetId="90" hidden="1">{#N/A,#N/A,FALSE,"т04"}</definedName>
    <definedName name="asfdasdf" localSheetId="91" hidden="1">{#N/A,#N/A,FALSE,"т04"}</definedName>
    <definedName name="asfdasdf" localSheetId="92" hidden="1">{#N/A,#N/A,FALSE,"т04"}</definedName>
    <definedName name="asfdasdf" localSheetId="96" hidden="1">{#N/A,#N/A,FALSE,"т04"}</definedName>
    <definedName name="asfdasdf" localSheetId="93" hidden="1">{#N/A,#N/A,FALSE,"т04"}</definedName>
    <definedName name="asfdasdf" localSheetId="78" hidden="1">{#N/A,#N/A,FALSE,"т04"}</definedName>
    <definedName name="asfdasdf" hidden="1">{#N/A,#N/A,FALSE,"т04"}</definedName>
    <definedName name="asfdasdf_2" localSheetId="1" hidden="1">{#N/A,#N/A,FALSE,"т04"}</definedName>
    <definedName name="asfdasdf_2" localSheetId="22" hidden="1">{#N/A,#N/A,FALSE,"т04"}</definedName>
    <definedName name="asfdasdf_2" localSheetId="29" hidden="1">{#N/A,#N/A,FALSE,"т04"}</definedName>
    <definedName name="asfdasdf_2" localSheetId="30" hidden="1">{#N/A,#N/A,FALSE,"т04"}</definedName>
    <definedName name="asfdasdf_2" localSheetId="32" hidden="1">{#N/A,#N/A,FALSE,"т04"}</definedName>
    <definedName name="asfdasdf_2" localSheetId="33"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3" hidden="1">{#N/A,#N/A,FALSE,"т04"}</definedName>
    <definedName name="asfdasdf_2" localSheetId="45" hidden="1">{#N/A,#N/A,FALSE,"т04"}</definedName>
    <definedName name="asfdasdf_2" localSheetId="47"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59" hidden="1">{#N/A,#N/A,FALSE,"т04"}</definedName>
    <definedName name="asfdasdf_2" localSheetId="60" hidden="1">{#N/A,#N/A,FALSE,"т04"}</definedName>
    <definedName name="asfdasdf_2" localSheetId="64" hidden="1">{#N/A,#N/A,FALSE,"т04"}</definedName>
    <definedName name="asfdasdf_2" localSheetId="69" hidden="1">{#N/A,#N/A,FALSE,"т04"}</definedName>
    <definedName name="asfdasdf_2" localSheetId="70" hidden="1">{#N/A,#N/A,FALSE,"т04"}</definedName>
    <definedName name="asfdasdf_2" localSheetId="83" hidden="1">{#N/A,#N/A,FALSE,"т04"}</definedName>
    <definedName name="asfdasdf_2" localSheetId="84" hidden="1">{#N/A,#N/A,FALSE,"т04"}</definedName>
    <definedName name="asfdasdf_2" localSheetId="87" hidden="1">{#N/A,#N/A,FALSE,"т04"}</definedName>
    <definedName name="asfdasdf_2" localSheetId="89" hidden="1">{#N/A,#N/A,FALSE,"т04"}</definedName>
    <definedName name="asfdasdf_2" localSheetId="90" hidden="1">{#N/A,#N/A,FALSE,"т04"}</definedName>
    <definedName name="asfdasdf_2" localSheetId="91" hidden="1">{#N/A,#N/A,FALSE,"т04"}</definedName>
    <definedName name="asfdasdf_2" localSheetId="96" hidden="1">{#N/A,#N/A,FALSE,"т04"}</definedName>
    <definedName name="asfdasdf_2" localSheetId="93" hidden="1">{#N/A,#N/A,FALSE,"т04"}</definedName>
    <definedName name="asfdasdf_2" localSheetId="78" hidden="1">{#N/A,#N/A,FALSE,"т04"}</definedName>
    <definedName name="asfdasdf_2" hidden="1">{#N/A,#N/A,FALSE,"т04"}</definedName>
    <definedName name="asfdasdf_2_1" localSheetId="1" hidden="1">{#N/A,#N/A,FALSE,"т04"}</definedName>
    <definedName name="asfdasdf_2_1" localSheetId="22" hidden="1">{#N/A,#N/A,FALSE,"т04"}</definedName>
    <definedName name="asfdasdf_2_1" localSheetId="29" hidden="1">{#N/A,#N/A,FALSE,"т04"}</definedName>
    <definedName name="asfdasdf_2_1" localSheetId="30" hidden="1">{#N/A,#N/A,FALSE,"т04"}</definedName>
    <definedName name="asfdasdf_2_1" localSheetId="32" hidden="1">{#N/A,#N/A,FALSE,"т04"}</definedName>
    <definedName name="asfdasdf_2_1" localSheetId="33"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3" hidden="1">{#N/A,#N/A,FALSE,"т04"}</definedName>
    <definedName name="asfdasdf_2_1" localSheetId="45" hidden="1">{#N/A,#N/A,FALSE,"т04"}</definedName>
    <definedName name="asfdasdf_2_1" localSheetId="47"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59" hidden="1">{#N/A,#N/A,FALSE,"т04"}</definedName>
    <definedName name="asfdasdf_2_1" localSheetId="60" hidden="1">{#N/A,#N/A,FALSE,"т04"}</definedName>
    <definedName name="asfdasdf_2_1" localSheetId="64" hidden="1">{#N/A,#N/A,FALSE,"т04"}</definedName>
    <definedName name="asfdasdf_2_1" localSheetId="69" hidden="1">{#N/A,#N/A,FALSE,"т04"}</definedName>
    <definedName name="asfdasdf_2_1" localSheetId="70" hidden="1">{#N/A,#N/A,FALSE,"т04"}</definedName>
    <definedName name="asfdasdf_2_1" localSheetId="83" hidden="1">{#N/A,#N/A,FALSE,"т04"}</definedName>
    <definedName name="asfdasdf_2_1" localSheetId="84" hidden="1">{#N/A,#N/A,FALSE,"т04"}</definedName>
    <definedName name="asfdasdf_2_1" localSheetId="87" hidden="1">{#N/A,#N/A,FALSE,"т04"}</definedName>
    <definedName name="asfdasdf_2_1" localSheetId="89" hidden="1">{#N/A,#N/A,FALSE,"т04"}</definedName>
    <definedName name="asfdasdf_2_1" localSheetId="90" hidden="1">{#N/A,#N/A,FALSE,"т04"}</definedName>
    <definedName name="asfdasdf_2_1" localSheetId="91" hidden="1">{#N/A,#N/A,FALSE,"т04"}</definedName>
    <definedName name="asfdasdf_2_1" localSheetId="96" hidden="1">{#N/A,#N/A,FALSE,"т04"}</definedName>
    <definedName name="asfdasdf_2_1" localSheetId="93" hidden="1">{#N/A,#N/A,FALSE,"т04"}</definedName>
    <definedName name="asfdasdf_2_1" localSheetId="78"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2" hidden="1">{#N/A,#N/A,FALSE,"т02бд"}</definedName>
    <definedName name="asgf" localSheetId="23" hidden="1">{#N/A,#N/A,FALSE,"т02бд"}</definedName>
    <definedName name="asgf" localSheetId="29" hidden="1">{#N/A,#N/A,FALSE,"т02бд"}</definedName>
    <definedName name="asgf" localSheetId="30" hidden="1">{#N/A,#N/A,FALSE,"т02бд"}</definedName>
    <definedName name="asgf" localSheetId="32" hidden="1">{#N/A,#N/A,FALSE,"т02бд"}</definedName>
    <definedName name="asgf" localSheetId="33"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9" hidden="1">{#N/A,#N/A,FALSE,"т02бд"}</definedName>
    <definedName name="asgf" localSheetId="60" hidden="1">{#N/A,#N/A,FALSE,"т02бд"}</definedName>
    <definedName name="asgf" localSheetId="64" hidden="1">{#N/A,#N/A,FALSE,"т02бд"}</definedName>
    <definedName name="asgf" localSheetId="65" hidden="1">{#N/A,#N/A,FALSE,"т02бд"}</definedName>
    <definedName name="asgf" localSheetId="69" hidden="1">{#N/A,#N/A,FALSE,"т02бд"}</definedName>
    <definedName name="asgf" localSheetId="70" hidden="1">{#N/A,#N/A,FALSE,"т02бд"}</definedName>
    <definedName name="asgf" localSheetId="72" hidden="1">{#N/A,#N/A,FALSE,"т02бд"}</definedName>
    <definedName name="asgf" localSheetId="73" hidden="1">{#N/A,#N/A,FALSE,"т02бд"}</definedName>
    <definedName name="asgf" localSheetId="83" hidden="1">{#N/A,#N/A,FALSE,"т02бд"}</definedName>
    <definedName name="asgf" localSheetId="84" hidden="1">{#N/A,#N/A,FALSE,"т02бд"}</definedName>
    <definedName name="asgf" localSheetId="87" hidden="1">{#N/A,#N/A,FALSE,"т02бд"}</definedName>
    <definedName name="asgf" localSheetId="89" hidden="1">{#N/A,#N/A,FALSE,"т02бд"}</definedName>
    <definedName name="asgf" localSheetId="90" hidden="1">{#N/A,#N/A,FALSE,"т02бд"}</definedName>
    <definedName name="asgf" localSheetId="91" hidden="1">{#N/A,#N/A,FALSE,"т02бд"}</definedName>
    <definedName name="asgf" localSheetId="92" hidden="1">{#N/A,#N/A,FALSE,"т02бд"}</definedName>
    <definedName name="asgf" localSheetId="96" hidden="1">{#N/A,#N/A,FALSE,"т02бд"}</definedName>
    <definedName name="asgf" localSheetId="93" hidden="1">{#N/A,#N/A,FALSE,"т02бд"}</definedName>
    <definedName name="asgf" localSheetId="78" hidden="1">{#N/A,#N/A,FALSE,"т02бд"}</definedName>
    <definedName name="asgf" hidden="1">{#N/A,#N/A,FALSE,"т02бд"}</definedName>
    <definedName name="asgf_2" localSheetId="1" hidden="1">{#N/A,#N/A,FALSE,"т02бд"}</definedName>
    <definedName name="asgf_2" localSheetId="22" hidden="1">{#N/A,#N/A,FALSE,"т02бд"}</definedName>
    <definedName name="asgf_2" localSheetId="29" hidden="1">{#N/A,#N/A,FALSE,"т02бд"}</definedName>
    <definedName name="asgf_2" localSheetId="30" hidden="1">{#N/A,#N/A,FALSE,"т02бд"}</definedName>
    <definedName name="asgf_2" localSheetId="32" hidden="1">{#N/A,#N/A,FALSE,"т02бд"}</definedName>
    <definedName name="asgf_2" localSheetId="33"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3" hidden="1">{#N/A,#N/A,FALSE,"т02бд"}</definedName>
    <definedName name="asgf_2" localSheetId="45" hidden="1">{#N/A,#N/A,FALSE,"т02бд"}</definedName>
    <definedName name="asgf_2" localSheetId="47"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59" hidden="1">{#N/A,#N/A,FALSE,"т02бд"}</definedName>
    <definedName name="asgf_2" localSheetId="60" hidden="1">{#N/A,#N/A,FALSE,"т02бд"}</definedName>
    <definedName name="asgf_2" localSheetId="64" hidden="1">{#N/A,#N/A,FALSE,"т02бд"}</definedName>
    <definedName name="asgf_2" localSheetId="69" hidden="1">{#N/A,#N/A,FALSE,"т02бд"}</definedName>
    <definedName name="asgf_2" localSheetId="70" hidden="1">{#N/A,#N/A,FALSE,"т02бд"}</definedName>
    <definedName name="asgf_2" localSheetId="83" hidden="1">{#N/A,#N/A,FALSE,"т02бд"}</definedName>
    <definedName name="asgf_2" localSheetId="84" hidden="1">{#N/A,#N/A,FALSE,"т02бд"}</definedName>
    <definedName name="asgf_2" localSheetId="87" hidden="1">{#N/A,#N/A,FALSE,"т02бд"}</definedName>
    <definedName name="asgf_2" localSheetId="89" hidden="1">{#N/A,#N/A,FALSE,"т02бд"}</definedName>
    <definedName name="asgf_2" localSheetId="90" hidden="1">{#N/A,#N/A,FALSE,"т02бд"}</definedName>
    <definedName name="asgf_2" localSheetId="91" hidden="1">{#N/A,#N/A,FALSE,"т02бд"}</definedName>
    <definedName name="asgf_2" localSheetId="96" hidden="1">{#N/A,#N/A,FALSE,"т02бд"}</definedName>
    <definedName name="asgf_2" localSheetId="93" hidden="1">{#N/A,#N/A,FALSE,"т02бд"}</definedName>
    <definedName name="asgf_2" localSheetId="78" hidden="1">{#N/A,#N/A,FALSE,"т02бд"}</definedName>
    <definedName name="asgf_2" hidden="1">{#N/A,#N/A,FALSE,"т02бд"}</definedName>
    <definedName name="asgf_2_1" localSheetId="1" hidden="1">{#N/A,#N/A,FALSE,"т02бд"}</definedName>
    <definedName name="asgf_2_1" localSheetId="22" hidden="1">{#N/A,#N/A,FALSE,"т02бд"}</definedName>
    <definedName name="asgf_2_1" localSheetId="29" hidden="1">{#N/A,#N/A,FALSE,"т02бд"}</definedName>
    <definedName name="asgf_2_1" localSheetId="30" hidden="1">{#N/A,#N/A,FALSE,"т02бд"}</definedName>
    <definedName name="asgf_2_1" localSheetId="32" hidden="1">{#N/A,#N/A,FALSE,"т02бд"}</definedName>
    <definedName name="asgf_2_1" localSheetId="33"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3" hidden="1">{#N/A,#N/A,FALSE,"т02бд"}</definedName>
    <definedName name="asgf_2_1" localSheetId="45" hidden="1">{#N/A,#N/A,FALSE,"т02бд"}</definedName>
    <definedName name="asgf_2_1" localSheetId="47"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59" hidden="1">{#N/A,#N/A,FALSE,"т02бд"}</definedName>
    <definedName name="asgf_2_1" localSheetId="60" hidden="1">{#N/A,#N/A,FALSE,"т02бд"}</definedName>
    <definedName name="asgf_2_1" localSheetId="64" hidden="1">{#N/A,#N/A,FALSE,"т02бд"}</definedName>
    <definedName name="asgf_2_1" localSheetId="69" hidden="1">{#N/A,#N/A,FALSE,"т02бд"}</definedName>
    <definedName name="asgf_2_1" localSheetId="70" hidden="1">{#N/A,#N/A,FALSE,"т02бд"}</definedName>
    <definedName name="asgf_2_1" localSheetId="83" hidden="1">{#N/A,#N/A,FALSE,"т02бд"}</definedName>
    <definedName name="asgf_2_1" localSheetId="84" hidden="1">{#N/A,#N/A,FALSE,"т02бд"}</definedName>
    <definedName name="asgf_2_1" localSheetId="87" hidden="1">{#N/A,#N/A,FALSE,"т02бд"}</definedName>
    <definedName name="asgf_2_1" localSheetId="89" hidden="1">{#N/A,#N/A,FALSE,"т02бд"}</definedName>
    <definedName name="asgf_2_1" localSheetId="90" hidden="1">{#N/A,#N/A,FALSE,"т02бд"}</definedName>
    <definedName name="asgf_2_1" localSheetId="91" hidden="1">{#N/A,#N/A,FALSE,"т02бд"}</definedName>
    <definedName name="asgf_2_1" localSheetId="96" hidden="1">{#N/A,#N/A,FALSE,"т02бд"}</definedName>
    <definedName name="asgf_2_1" localSheetId="93" hidden="1">{#N/A,#N/A,FALSE,"т02бд"}</definedName>
    <definedName name="asgf_2_1" localSheetId="78"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2" hidden="1">{#N/A,#N/A,FALSE,"т02бд"}</definedName>
    <definedName name="b" localSheetId="23" hidden="1">{#N/A,#N/A,FALSE,"т02бд"}</definedName>
    <definedName name="b" localSheetId="29" hidden="1">{#N/A,#N/A,FALSE,"т02бд"}</definedName>
    <definedName name="b" localSheetId="30" hidden="1">{#N/A,#N/A,FALSE,"т02бд"}</definedName>
    <definedName name="b" localSheetId="32" hidden="1">{#N/A,#N/A,FALSE,"т02бд"}</definedName>
    <definedName name="b" localSheetId="33"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9" hidden="1">{#N/A,#N/A,FALSE,"т02бд"}</definedName>
    <definedName name="b" localSheetId="60" hidden="1">{#N/A,#N/A,FALSE,"т02бд"}</definedName>
    <definedName name="b" localSheetId="64" hidden="1">{#N/A,#N/A,FALSE,"т02бд"}</definedName>
    <definedName name="b" localSheetId="65" hidden="1">{#N/A,#N/A,FALSE,"т02бд"}</definedName>
    <definedName name="b" localSheetId="69" hidden="1">{#N/A,#N/A,FALSE,"т02бд"}</definedName>
    <definedName name="b" localSheetId="70" hidden="1">{#N/A,#N/A,FALSE,"т02бд"}</definedName>
    <definedName name="b" localSheetId="72" hidden="1">{#N/A,#N/A,FALSE,"т02бд"}</definedName>
    <definedName name="b" localSheetId="73" hidden="1">{#N/A,#N/A,FALSE,"т02бд"}</definedName>
    <definedName name="b" localSheetId="83" hidden="1">{#N/A,#N/A,FALSE,"т02бд"}</definedName>
    <definedName name="b" localSheetId="84" hidden="1">{#N/A,#N/A,FALSE,"т02бд"}</definedName>
    <definedName name="b" localSheetId="87" hidden="1">{#N/A,#N/A,FALSE,"т02бд"}</definedName>
    <definedName name="b" localSheetId="89" hidden="1">{#N/A,#N/A,FALSE,"т02бд"}</definedName>
    <definedName name="b" localSheetId="90" hidden="1">{#N/A,#N/A,FALSE,"т02бд"}</definedName>
    <definedName name="b" localSheetId="91" hidden="1">{#N/A,#N/A,FALSE,"т02бд"}</definedName>
    <definedName name="b" localSheetId="92" hidden="1">{#N/A,#N/A,FALSE,"т02бд"}</definedName>
    <definedName name="b" localSheetId="94" hidden="1">{#N/A,#N/A,FALSE,"т02бд"}</definedName>
    <definedName name="b" localSheetId="96" hidden="1">{#N/A,#N/A,FALSE,"т02бд"}</definedName>
    <definedName name="b" localSheetId="93" hidden="1">{#N/A,#N/A,FALSE,"т02бд"}</definedName>
    <definedName name="b" localSheetId="78" hidden="1">{#N/A,#N/A,FALSE,"т02бд"}</definedName>
    <definedName name="b" hidden="1">{#N/A,#N/A,FALSE,"т02бд"}</definedName>
    <definedName name="b_1" localSheetId="1" hidden="1">{#N/A,#N/A,FALSE,"т02бд"}</definedName>
    <definedName name="b_1" localSheetId="22" hidden="1">{#N/A,#N/A,FALSE,"т02бд"}</definedName>
    <definedName name="b_1" localSheetId="29" hidden="1">{#N/A,#N/A,FALSE,"т02бд"}</definedName>
    <definedName name="b_1" localSheetId="30" hidden="1">{#N/A,#N/A,FALSE,"т02бд"}</definedName>
    <definedName name="b_1" localSheetId="32" hidden="1">{#N/A,#N/A,FALSE,"т02бд"}</definedName>
    <definedName name="b_1" localSheetId="33"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3" hidden="1">{#N/A,#N/A,FALSE,"т02бд"}</definedName>
    <definedName name="b_1" localSheetId="45" hidden="1">{#N/A,#N/A,FALSE,"т02бд"}</definedName>
    <definedName name="b_1" localSheetId="47"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59" hidden="1">{#N/A,#N/A,FALSE,"т02бд"}</definedName>
    <definedName name="b_1" localSheetId="60" hidden="1">{#N/A,#N/A,FALSE,"т02бд"}</definedName>
    <definedName name="b_1" localSheetId="64" hidden="1">{#N/A,#N/A,FALSE,"т02бд"}</definedName>
    <definedName name="b_1" localSheetId="69" hidden="1">{#N/A,#N/A,FALSE,"т02бд"}</definedName>
    <definedName name="b_1" localSheetId="70" hidden="1">{#N/A,#N/A,FALSE,"т02бд"}</definedName>
    <definedName name="b_1" localSheetId="83" hidden="1">{#N/A,#N/A,FALSE,"т02бд"}</definedName>
    <definedName name="b_1" localSheetId="84" hidden="1">{#N/A,#N/A,FALSE,"т02бд"}</definedName>
    <definedName name="b_1" localSheetId="87" hidden="1">{#N/A,#N/A,FALSE,"т02бд"}</definedName>
    <definedName name="b_1" localSheetId="89" hidden="1">{#N/A,#N/A,FALSE,"т02бд"}</definedName>
    <definedName name="b_1" localSheetId="90" hidden="1">{#N/A,#N/A,FALSE,"т02бд"}</definedName>
    <definedName name="b_1" localSheetId="91" hidden="1">{#N/A,#N/A,FALSE,"т02бд"}</definedName>
    <definedName name="b_1" localSheetId="96" hidden="1">{#N/A,#N/A,FALSE,"т02бд"}</definedName>
    <definedName name="b_1" localSheetId="93" hidden="1">{#N/A,#N/A,FALSE,"т02бд"}</definedName>
    <definedName name="b_1" localSheetId="78" hidden="1">{#N/A,#N/A,FALSE,"т02бд"}</definedName>
    <definedName name="b_1" hidden="1">{#N/A,#N/A,FALSE,"т02бд"}</definedName>
    <definedName name="b_2" localSheetId="1" hidden="1">{#N/A,#N/A,FALSE,"т02бд"}</definedName>
    <definedName name="b_2" localSheetId="22" hidden="1">{#N/A,#N/A,FALSE,"т02бд"}</definedName>
    <definedName name="b_2" localSheetId="29" hidden="1">{#N/A,#N/A,FALSE,"т02бд"}</definedName>
    <definedName name="b_2" localSheetId="30" hidden="1">{#N/A,#N/A,FALSE,"т02бд"}</definedName>
    <definedName name="b_2" localSheetId="32" hidden="1">{#N/A,#N/A,FALSE,"т02бд"}</definedName>
    <definedName name="b_2" localSheetId="33"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3" hidden="1">{#N/A,#N/A,FALSE,"т02бд"}</definedName>
    <definedName name="b_2" localSheetId="45" hidden="1">{#N/A,#N/A,FALSE,"т02бд"}</definedName>
    <definedName name="b_2" localSheetId="47"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59" hidden="1">{#N/A,#N/A,FALSE,"т02бд"}</definedName>
    <definedName name="b_2" localSheetId="60" hidden="1">{#N/A,#N/A,FALSE,"т02бд"}</definedName>
    <definedName name="b_2" localSheetId="64" hidden="1">{#N/A,#N/A,FALSE,"т02бд"}</definedName>
    <definedName name="b_2" localSheetId="69" hidden="1">{#N/A,#N/A,FALSE,"т02бд"}</definedName>
    <definedName name="b_2" localSheetId="70" hidden="1">{#N/A,#N/A,FALSE,"т02бд"}</definedName>
    <definedName name="b_2" localSheetId="83" hidden="1">{#N/A,#N/A,FALSE,"т02бд"}</definedName>
    <definedName name="b_2" localSheetId="84" hidden="1">{#N/A,#N/A,FALSE,"т02бд"}</definedName>
    <definedName name="b_2" localSheetId="87" hidden="1">{#N/A,#N/A,FALSE,"т02бд"}</definedName>
    <definedName name="b_2" localSheetId="89" hidden="1">{#N/A,#N/A,FALSE,"т02бд"}</definedName>
    <definedName name="b_2" localSheetId="90" hidden="1">{#N/A,#N/A,FALSE,"т02бд"}</definedName>
    <definedName name="b_2" localSheetId="91" hidden="1">{#N/A,#N/A,FALSE,"т02бд"}</definedName>
    <definedName name="b_2" localSheetId="96" hidden="1">{#N/A,#N/A,FALSE,"т02бд"}</definedName>
    <definedName name="b_2" localSheetId="93" hidden="1">{#N/A,#N/A,FALSE,"т02бд"}</definedName>
    <definedName name="b_2" localSheetId="78" hidden="1">{#N/A,#N/A,FALSE,"т02бд"}</definedName>
    <definedName name="b_2" hidden="1">{#N/A,#N/A,FALSE,"т02бд"}</definedName>
    <definedName name="Balance_of_payments" localSheetId="33">#REF!</definedName>
    <definedName name="Balance_of_payments" localSheetId="39">#REF!</definedName>
    <definedName name="Balance_of_payments" localSheetId="47">#REF!</definedName>
    <definedName name="Balance_of_payments" localSheetId="52">#REF!</definedName>
    <definedName name="Balance_of_payments" localSheetId="53">#REF!</definedName>
    <definedName name="Balance_of_payments" localSheetId="54">#REF!</definedName>
    <definedName name="Balance_of_payments" localSheetId="55">#REF!</definedName>
    <definedName name="Balance_of_payments" localSheetId="56">#REF!</definedName>
    <definedName name="Balance_of_payments" localSheetId="57">#REF!</definedName>
    <definedName name="Balance_of_payments" localSheetId="89">#REF!</definedName>
    <definedName name="Balance_of_payments" localSheetId="94">#REF!</definedName>
    <definedName name="Balance_of_payments" localSheetId="95">#REF!</definedName>
    <definedName name="Balance_of_payments" localSheetId="96">#REF!</definedName>
    <definedName name="Balance_of_payments" localSheetId="49">#REF!</definedName>
    <definedName name="Balance_of_payments" localSheetId="93">#REF!</definedName>
    <definedName name="Balance_of_payments" localSheetId="78">#REF!</definedName>
    <definedName name="Balance_of_payments">#REF!</definedName>
    <definedName name="BASE" localSheetId="52">[7]Links!$B$10</definedName>
    <definedName name="BASE" localSheetId="53">[7]Links!$B$10</definedName>
    <definedName name="BASE" localSheetId="54">[7]Links!$B$10</definedName>
    <definedName name="BASE" localSheetId="55">[7]Links!$B$10</definedName>
    <definedName name="BASE" localSheetId="56">[7]Links!$B$10</definedName>
    <definedName name="BASE" localSheetId="57">[7]Links!$B$10</definedName>
    <definedName name="BASE" localSheetId="83">[8]Links!$B$10</definedName>
    <definedName name="BASE">[7]Links!$B$10</definedName>
    <definedName name="BASEC">[9]Links!$B$28</definedName>
    <definedName name="BASEMY" localSheetId="52">[7]Links!$B$55</definedName>
    <definedName name="BASEMY" localSheetId="53">[7]Links!$B$55</definedName>
    <definedName name="BASEMY" localSheetId="54">[7]Links!$B$55</definedName>
    <definedName name="BASEMY" localSheetId="55">[7]Links!$B$55</definedName>
    <definedName name="BASEMY" localSheetId="56">[7]Links!$B$55</definedName>
    <definedName name="BASEMY" localSheetId="57">[7]Links!$B$55</definedName>
    <definedName name="BASEMY" localSheetId="83">[8]Links!$B$55</definedName>
    <definedName name="BASEMY">[7]Links!$B$55</definedName>
    <definedName name="BASEPA" localSheetId="52">[7]Links!$B$73</definedName>
    <definedName name="BASEPA" localSheetId="53">[7]Links!$B$73</definedName>
    <definedName name="BASEPA" localSheetId="54">[7]Links!$B$73</definedName>
    <definedName name="BASEPA" localSheetId="55">[7]Links!$B$73</definedName>
    <definedName name="BASEPA" localSheetId="56">[7]Links!$B$73</definedName>
    <definedName name="BASEPA" localSheetId="57">[7]Links!$B$73</definedName>
    <definedName name="BASEPA" localSheetId="83">[8]Links!$B$73</definedName>
    <definedName name="BASEPA">[7]Links!$B$73</definedName>
    <definedName name="BASEQ">[9]Links!$B$37</definedName>
    <definedName name="BASEQA">[9]Links!$B$46</definedName>
    <definedName name="BASEY" localSheetId="52">[7]Links!$B$19</definedName>
    <definedName name="BASEY" localSheetId="53">[7]Links!$B$19</definedName>
    <definedName name="BASEY" localSheetId="54">[7]Links!$B$19</definedName>
    <definedName name="BASEY" localSheetId="55">[7]Links!$B$19</definedName>
    <definedName name="BASEY" localSheetId="56">[7]Links!$B$19</definedName>
    <definedName name="BASEY" localSheetId="57">[7]Links!$B$19</definedName>
    <definedName name="BASEY" localSheetId="83">[8]Links!$B$19</definedName>
    <definedName name="BASEY">[7]Links!$B$19</definedName>
    <definedName name="BASEYA">[9]Links!$B$64</definedName>
    <definedName name="BAZA" localSheetId="52">'[10]Мульт-ор М2, швидкість'!$E$1:$E$65536</definedName>
    <definedName name="BAZA" localSheetId="53">'[10]Мульт-ор М2, швидкість'!$E$1:$E$65536</definedName>
    <definedName name="BAZA" localSheetId="54">'[10]Мульт-ор М2, швидкість'!$E$1:$E$65536</definedName>
    <definedName name="BAZA" localSheetId="55">'[10]Мульт-ор М2, швидкість'!$E$1:$E$65536</definedName>
    <definedName name="BAZA" localSheetId="56">'[10]Мульт-ор М2, швидкість'!$E$1:$E$65536</definedName>
    <definedName name="BAZA" localSheetId="57">'[10]Мульт-ор М2, швидкість'!$E$1:$E$65536</definedName>
    <definedName name="BAZA" localSheetId="83">'[11]Мульт-ор М2, швидкість'!$E$1:$E$65536</definedName>
    <definedName name="BAZA">'[10]Мульт-ор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2" hidden="1">{#N/A,#N/A,FALSE,"т02бд"}</definedName>
    <definedName name="bbb" localSheetId="23" hidden="1">{#N/A,#N/A,FALSE,"т02бд"}</definedName>
    <definedName name="bbb" localSheetId="29" hidden="1">{#N/A,#N/A,FALSE,"т02бд"}</definedName>
    <definedName name="bbb" localSheetId="30" hidden="1">{#N/A,#N/A,FALSE,"т02бд"}</definedName>
    <definedName name="bbb" localSheetId="32" hidden="1">{#N/A,#N/A,FALSE,"т02бд"}</definedName>
    <definedName name="bbb" localSheetId="33"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9" hidden="1">{#N/A,#N/A,FALSE,"т02бд"}</definedName>
    <definedName name="bbb" localSheetId="60" hidden="1">{#N/A,#N/A,FALSE,"т02бд"}</definedName>
    <definedName name="bbb" localSheetId="64" hidden="1">{#N/A,#N/A,FALSE,"т02бд"}</definedName>
    <definedName name="bbb" localSheetId="65" hidden="1">{#N/A,#N/A,FALSE,"т02бд"}</definedName>
    <definedName name="bbb" localSheetId="69" hidden="1">{#N/A,#N/A,FALSE,"т02бд"}</definedName>
    <definedName name="bbb" localSheetId="70" hidden="1">{#N/A,#N/A,FALSE,"т02бд"}</definedName>
    <definedName name="bbb" localSheetId="72" hidden="1">{#N/A,#N/A,FALSE,"т02бд"}</definedName>
    <definedName name="bbb" localSheetId="73" hidden="1">{#N/A,#N/A,FALSE,"т02бд"}</definedName>
    <definedName name="bbb" localSheetId="83" hidden="1">{#N/A,#N/A,FALSE,"т02бд"}</definedName>
    <definedName name="bbb" localSheetId="84" hidden="1">{#N/A,#N/A,FALSE,"т02бд"}</definedName>
    <definedName name="bbb" localSheetId="87" hidden="1">{#N/A,#N/A,FALSE,"т02бд"}</definedName>
    <definedName name="bbb" localSheetId="89" hidden="1">{#N/A,#N/A,FALSE,"т02бд"}</definedName>
    <definedName name="bbb" localSheetId="90" hidden="1">{#N/A,#N/A,FALSE,"т02бд"}</definedName>
    <definedName name="bbb" localSheetId="91" hidden="1">{#N/A,#N/A,FALSE,"т02бд"}</definedName>
    <definedName name="bbb" localSheetId="92" hidden="1">{#N/A,#N/A,FALSE,"т02бд"}</definedName>
    <definedName name="bbb" localSheetId="94" hidden="1">{#N/A,#N/A,FALSE,"т02бд"}</definedName>
    <definedName name="bbb" localSheetId="96" hidden="1">{#N/A,#N/A,FALSE,"т02бд"}</definedName>
    <definedName name="bbb" localSheetId="93" hidden="1">{#N/A,#N/A,FALSE,"т02бд"}</definedName>
    <definedName name="bbb" localSheetId="78" hidden="1">{#N/A,#N/A,FALSE,"т02бд"}</definedName>
    <definedName name="bbb" hidden="1">{#N/A,#N/A,FALSE,"т02бд"}</definedName>
    <definedName name="bbb_2" localSheetId="1" hidden="1">{#N/A,#N/A,FALSE,"т02бд"}</definedName>
    <definedName name="bbb_2" localSheetId="22" hidden="1">{#N/A,#N/A,FALSE,"т02бд"}</definedName>
    <definedName name="bbb_2" localSheetId="29" hidden="1">{#N/A,#N/A,FALSE,"т02бд"}</definedName>
    <definedName name="bbb_2" localSheetId="30" hidden="1">{#N/A,#N/A,FALSE,"т02бд"}</definedName>
    <definedName name="bbb_2" localSheetId="32" hidden="1">{#N/A,#N/A,FALSE,"т02бд"}</definedName>
    <definedName name="bbb_2" localSheetId="33"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3" hidden="1">{#N/A,#N/A,FALSE,"т02бд"}</definedName>
    <definedName name="bbb_2" localSheetId="45" hidden="1">{#N/A,#N/A,FALSE,"т02бд"}</definedName>
    <definedName name="bbb_2" localSheetId="47"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59" hidden="1">{#N/A,#N/A,FALSE,"т02бд"}</definedName>
    <definedName name="bbb_2" localSheetId="60" hidden="1">{#N/A,#N/A,FALSE,"т02бд"}</definedName>
    <definedName name="bbb_2" localSheetId="64" hidden="1">{#N/A,#N/A,FALSE,"т02бд"}</definedName>
    <definedName name="bbb_2" localSheetId="69" hidden="1">{#N/A,#N/A,FALSE,"т02бд"}</definedName>
    <definedName name="bbb_2" localSheetId="70" hidden="1">{#N/A,#N/A,FALSE,"т02бд"}</definedName>
    <definedName name="bbb_2" localSheetId="83" hidden="1">{#N/A,#N/A,FALSE,"т02бд"}</definedName>
    <definedName name="bbb_2" localSheetId="84" hidden="1">{#N/A,#N/A,FALSE,"т02бд"}</definedName>
    <definedName name="bbb_2" localSheetId="87" hidden="1">{#N/A,#N/A,FALSE,"т02бд"}</definedName>
    <definedName name="bbb_2" localSheetId="89" hidden="1">{#N/A,#N/A,FALSE,"т02бд"}</definedName>
    <definedName name="bbb_2" localSheetId="90" hidden="1">{#N/A,#N/A,FALSE,"т02бд"}</definedName>
    <definedName name="bbb_2" localSheetId="91" hidden="1">{#N/A,#N/A,FALSE,"т02бд"}</definedName>
    <definedName name="bbb_2" localSheetId="96" hidden="1">{#N/A,#N/A,FALSE,"т02бд"}</definedName>
    <definedName name="bbb_2" localSheetId="93" hidden="1">{#N/A,#N/A,FALSE,"т02бд"}</definedName>
    <definedName name="bbb_2" localSheetId="78" hidden="1">{#N/A,#N/A,FALSE,"т02бд"}</definedName>
    <definedName name="bbb_2" hidden="1">{#N/A,#N/A,FALSE,"т02бд"}</definedName>
    <definedName name="bbb_2_1" localSheetId="1" hidden="1">{#N/A,#N/A,FALSE,"т02бд"}</definedName>
    <definedName name="bbb_2_1" localSheetId="22" hidden="1">{#N/A,#N/A,FALSE,"т02бд"}</definedName>
    <definedName name="bbb_2_1" localSheetId="29" hidden="1">{#N/A,#N/A,FALSE,"т02бд"}</definedName>
    <definedName name="bbb_2_1" localSheetId="30" hidden="1">{#N/A,#N/A,FALSE,"т02бд"}</definedName>
    <definedName name="bbb_2_1" localSheetId="32" hidden="1">{#N/A,#N/A,FALSE,"т02бд"}</definedName>
    <definedName name="bbb_2_1" localSheetId="33"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3" hidden="1">{#N/A,#N/A,FALSE,"т02бд"}</definedName>
    <definedName name="bbb_2_1" localSheetId="45" hidden="1">{#N/A,#N/A,FALSE,"т02бд"}</definedName>
    <definedName name="bbb_2_1" localSheetId="47"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59" hidden="1">{#N/A,#N/A,FALSE,"т02бд"}</definedName>
    <definedName name="bbb_2_1" localSheetId="60" hidden="1">{#N/A,#N/A,FALSE,"т02бд"}</definedName>
    <definedName name="bbb_2_1" localSheetId="64" hidden="1">{#N/A,#N/A,FALSE,"т02бд"}</definedName>
    <definedName name="bbb_2_1" localSheetId="69" hidden="1">{#N/A,#N/A,FALSE,"т02бд"}</definedName>
    <definedName name="bbb_2_1" localSheetId="70" hidden="1">{#N/A,#N/A,FALSE,"т02бд"}</definedName>
    <definedName name="bbb_2_1" localSheetId="83" hidden="1">{#N/A,#N/A,FALSE,"т02бд"}</definedName>
    <definedName name="bbb_2_1" localSheetId="84" hidden="1">{#N/A,#N/A,FALSE,"т02бд"}</definedName>
    <definedName name="bbb_2_1" localSheetId="87" hidden="1">{#N/A,#N/A,FALSE,"т02бд"}</definedName>
    <definedName name="bbb_2_1" localSheetId="89" hidden="1">{#N/A,#N/A,FALSE,"т02бд"}</definedName>
    <definedName name="bbb_2_1" localSheetId="90" hidden="1">{#N/A,#N/A,FALSE,"т02бд"}</definedName>
    <definedName name="bbb_2_1" localSheetId="91" hidden="1">{#N/A,#N/A,FALSE,"т02бд"}</definedName>
    <definedName name="bbb_2_1" localSheetId="96" hidden="1">{#N/A,#N/A,FALSE,"т02бд"}</definedName>
    <definedName name="bbb_2_1" localSheetId="93" hidden="1">{#N/A,#N/A,FALSE,"т02бд"}</definedName>
    <definedName name="bbb_2_1" localSheetId="78" hidden="1">{#N/A,#N/A,FALSE,"т02бд"}</definedName>
    <definedName name="bbb_2_1" hidden="1">{#N/A,#N/A,FALSE,"т02бд"}</definedName>
    <definedName name="BDEF" localSheetId="52">[6]C!$L$35</definedName>
    <definedName name="BDEF" localSheetId="53">[6]C!$L$35</definedName>
    <definedName name="BDEF" localSheetId="54">[6]C!$L$35</definedName>
    <definedName name="BDEF" localSheetId="55">[6]C!$L$35</definedName>
    <definedName name="BDEF" localSheetId="56">[6]C!$L$35</definedName>
    <definedName name="BDEF" localSheetId="57">[6]C!$L$35</definedName>
    <definedName name="BDEF">[6]C!$L$35</definedName>
    <definedName name="BDEF_f" localSheetId="22">[5]Links!#REF!</definedName>
    <definedName name="BDEF_f" localSheetId="33">[5]Links!#REF!</definedName>
    <definedName name="BDEF_f" localSheetId="39">[5]Links!#REF!</definedName>
    <definedName name="BDEF_f" localSheetId="47">[5]Links!#REF!</definedName>
    <definedName name="BDEF_f" localSheetId="83">[5]Links!#REF!</definedName>
    <definedName name="BDEF_f" localSheetId="89">[5]Links!#REF!</definedName>
    <definedName name="BDEF_f" localSheetId="94">[5]Links!#REF!</definedName>
    <definedName name="BDEF_f" localSheetId="95">[5]Links!#REF!</definedName>
    <definedName name="BDEF_f" localSheetId="96">[5]Links!#REF!</definedName>
    <definedName name="BDEF_f" localSheetId="49">[5]Links!#REF!</definedName>
    <definedName name="BDEF_f" localSheetId="93">[5]Links!#REF!</definedName>
    <definedName name="BDEF_f" localSheetId="78">[5]Links!#REF!</definedName>
    <definedName name="BDEF_f">[5]Links!#REF!</definedName>
    <definedName name="BDEFG" localSheetId="22">[5]Links!$Z$32</definedName>
    <definedName name="BDEFG" localSheetId="33">[5]Links!$Z$32</definedName>
    <definedName name="BDEFG" localSheetId="49">[5]Links!$Z$32</definedName>
    <definedName name="BDEFG" localSheetId="93">[5]Links!$Z$32</definedName>
    <definedName name="BDEFG" localSheetId="78">[5]Links!$Z$32</definedName>
    <definedName name="BDEFG">[5]Links!$Z$32</definedName>
    <definedName name="BDEFgdp_f" localSheetId="22">[5]Links!#REF!</definedName>
    <definedName name="BDEFgdp_f" localSheetId="33">[5]Links!#REF!</definedName>
    <definedName name="BDEFgdp_f" localSheetId="39">[5]Links!#REF!</definedName>
    <definedName name="BDEFgdp_f" localSheetId="47">[5]Links!#REF!</definedName>
    <definedName name="BDEFgdp_f" localSheetId="83">[5]Links!#REF!</definedName>
    <definedName name="BDEFgdp_f" localSheetId="89">[5]Links!#REF!</definedName>
    <definedName name="BDEFgdp_f" localSheetId="94">[5]Links!#REF!</definedName>
    <definedName name="BDEFgdp_f" localSheetId="95">[5]Links!#REF!</definedName>
    <definedName name="BDEFgdp_f" localSheetId="96">[5]Links!#REF!</definedName>
    <definedName name="BDEFgdp_f" localSheetId="49">[5]Links!#REF!</definedName>
    <definedName name="BDEFgdp_f" localSheetId="93">[5]Links!#REF!</definedName>
    <definedName name="BDEFgdp_f" localSheetId="78">[5]Links!#REF!</definedName>
    <definedName name="BDEFgdp_f">[5]Links!#REF!</definedName>
    <definedName name="BDEFM" localSheetId="22">[5]Links!$Z$16</definedName>
    <definedName name="BDEFM" localSheetId="33">[5]Links!$Z$16</definedName>
    <definedName name="BDEFM" localSheetId="49">[5]Links!$Z$16</definedName>
    <definedName name="BDEFM" localSheetId="93">[5]Links!$Z$16</definedName>
    <definedName name="BDEFM" localSheetId="78">[5]Links!$Z$16</definedName>
    <definedName name="BDEFM">[5]Links!$Z$16</definedName>
    <definedName name="BDEFMG" localSheetId="22">[5]Links!$Z$28</definedName>
    <definedName name="BDEFMG" localSheetId="33">[5]Links!$Z$28</definedName>
    <definedName name="BDEFMG" localSheetId="49">[5]Links!$Z$28</definedName>
    <definedName name="BDEFMG" localSheetId="93">[5]Links!$Z$28</definedName>
    <definedName name="BDEFMG" localSheetId="78">[5]Links!$Z$28</definedName>
    <definedName name="BDEFMG">[5]Links!$Z$28</definedName>
    <definedName name="BEXP" localSheetId="52">[6]C!$L$34</definedName>
    <definedName name="BEXP" localSheetId="53">[6]C!$L$34</definedName>
    <definedName name="BEXP" localSheetId="54">[6]C!$L$34</definedName>
    <definedName name="BEXP" localSheetId="55">[6]C!$L$34</definedName>
    <definedName name="BEXP" localSheetId="56">[6]C!$L$34</definedName>
    <definedName name="BEXP" localSheetId="57">[6]C!$L$34</definedName>
    <definedName name="BEXP">[6]C!$L$34</definedName>
    <definedName name="BEXP_F" localSheetId="22">[5]Links!$T$17</definedName>
    <definedName name="BEXP_F" localSheetId="33">[5]Links!$T$17</definedName>
    <definedName name="BEXP_F" localSheetId="49">[5]Links!$T$17</definedName>
    <definedName name="BEXP_F" localSheetId="93">[5]Links!$T$17</definedName>
    <definedName name="BEXP_F" localSheetId="78">[5]Links!$T$17</definedName>
    <definedName name="BEXP_F">[5]Links!$T$17</definedName>
    <definedName name="BEXP_P" localSheetId="22">[5]Links!$X$29</definedName>
    <definedName name="BEXP_P" localSheetId="33">[5]Links!$X$29</definedName>
    <definedName name="BEXP_P" localSheetId="49">[5]Links!$X$29</definedName>
    <definedName name="BEXP_P" localSheetId="93">[5]Links!$X$29</definedName>
    <definedName name="BEXP_P" localSheetId="78">[5]Links!$X$29</definedName>
    <definedName name="BEXP_P">[5]Links!$X$29</definedName>
    <definedName name="BEXPG" localSheetId="22">[5]Links!$Z$31</definedName>
    <definedName name="BEXPG" localSheetId="33">[5]Links!$Z$31</definedName>
    <definedName name="BEXPG" localSheetId="49">[5]Links!$Z$31</definedName>
    <definedName name="BEXPG" localSheetId="93">[5]Links!$Z$31</definedName>
    <definedName name="BEXPG" localSheetId="78">[5]Links!$Z$31</definedName>
    <definedName name="BEXPG">[5]Links!$Z$31</definedName>
    <definedName name="BEXPgdp_f" localSheetId="22">[5]Links!#REF!</definedName>
    <definedName name="BEXPgdp_f" localSheetId="33">[5]Links!#REF!</definedName>
    <definedName name="BEXPgdp_f" localSheetId="39">[5]Links!#REF!</definedName>
    <definedName name="BEXPgdp_f" localSheetId="47">[5]Links!#REF!</definedName>
    <definedName name="BEXPgdp_f" localSheetId="83">[5]Links!#REF!</definedName>
    <definedName name="BEXPgdp_f" localSheetId="89">[5]Links!#REF!</definedName>
    <definedName name="BEXPgdp_f" localSheetId="94">[5]Links!#REF!</definedName>
    <definedName name="BEXPgdp_f" localSheetId="95">[5]Links!#REF!</definedName>
    <definedName name="BEXPgdp_f" localSheetId="96">[5]Links!#REF!</definedName>
    <definedName name="BEXPgdp_f" localSheetId="49">[5]Links!#REF!</definedName>
    <definedName name="BEXPgdp_f" localSheetId="93">[5]Links!#REF!</definedName>
    <definedName name="BEXPgdp_f" localSheetId="78">[5]Links!#REF!</definedName>
    <definedName name="BEXPgdp_f">[5]Links!#REF!</definedName>
    <definedName name="BEXPM" localSheetId="22">[5]Links!$Z$15</definedName>
    <definedName name="BEXPM" localSheetId="33">[5]Links!$Z$15</definedName>
    <definedName name="BEXPM" localSheetId="49">[5]Links!$Z$15</definedName>
    <definedName name="BEXPM" localSheetId="93">[5]Links!$Z$15</definedName>
    <definedName name="BEXPM" localSheetId="78">[5]Links!$Z$15</definedName>
    <definedName name="BEXPM">[5]Links!$Z$15</definedName>
    <definedName name="BEXPMG" localSheetId="22">[5]Links!$Z$27</definedName>
    <definedName name="BEXPMG" localSheetId="33">[5]Links!$Z$27</definedName>
    <definedName name="BEXPMG" localSheetId="49">[5]Links!$Z$27</definedName>
    <definedName name="BEXPMG" localSheetId="93">[5]Links!$Z$27</definedName>
    <definedName name="BEXPMG" localSheetId="78">[5]Links!$Z$27</definedName>
    <definedName name="BEXPMG">[5]Links!$Z$27</definedName>
    <definedName name="BGS" localSheetId="52">[6]C!$L$43</definedName>
    <definedName name="BGS" localSheetId="53">[6]C!$L$43</definedName>
    <definedName name="BGS" localSheetId="54">[6]C!$L$43</definedName>
    <definedName name="BGS" localSheetId="55">[6]C!$L$43</definedName>
    <definedName name="BGS" localSheetId="56">[6]C!$L$43</definedName>
    <definedName name="BGS" localSheetId="57">[6]C!$L$43</definedName>
    <definedName name="BGS">[6]C!$L$43</definedName>
    <definedName name="BGSG" localSheetId="22">[5]Links!$Z$39</definedName>
    <definedName name="BGSG" localSheetId="33">[5]Links!$Z$39</definedName>
    <definedName name="BGSG" localSheetId="49">[5]Links!$Z$39</definedName>
    <definedName name="BGSG" localSheetId="93">[5]Links!$Z$39</definedName>
    <definedName name="BGSG" localSheetId="78">[5]Links!$Z$39</definedName>
    <definedName name="BGSG">[5]Links!$Z$39</definedName>
    <definedName name="BGSM" localSheetId="22">[5]Links!$Z$20</definedName>
    <definedName name="BGSM" localSheetId="33">[5]Links!$Z$20</definedName>
    <definedName name="BGSM" localSheetId="49">[5]Links!$Z$20</definedName>
    <definedName name="BGSM" localSheetId="93">[5]Links!$Z$20</definedName>
    <definedName name="BGSM" localSheetId="78">[5]Links!$Z$20</definedName>
    <definedName name="BGSM">[5]Links!$Z$20</definedName>
    <definedName name="BGSMG" localSheetId="22">[5]Links!$Z$36</definedName>
    <definedName name="BGSMG" localSheetId="33">[5]Links!$Z$36</definedName>
    <definedName name="BGSMG" localSheetId="49">[5]Links!$Z$36</definedName>
    <definedName name="BGSMG" localSheetId="93">[5]Links!$Z$36</definedName>
    <definedName name="BGSMG" localSheetId="78">[5]Links!$Z$36</definedName>
    <definedName name="BGSMG">[5]Links!$Z$36</definedName>
    <definedName name="BGSY" localSheetId="22">[5]Links!$V$17</definedName>
    <definedName name="BGSY" localSheetId="33">[5]Links!$V$17</definedName>
    <definedName name="BGSY" localSheetId="49">[5]Links!$V$17</definedName>
    <definedName name="BGSY" localSheetId="93">[5]Links!$V$17</definedName>
    <definedName name="BGSY" localSheetId="78">[5]Links!$V$17</definedName>
    <definedName name="BGSY">[5]Links!$V$17</definedName>
    <definedName name="BGSYG" localSheetId="22">[5]Links!$V$20</definedName>
    <definedName name="BGSYG" localSheetId="33">[5]Links!$V$20</definedName>
    <definedName name="BGSYG" localSheetId="49">[5]Links!$V$20</definedName>
    <definedName name="BGSYG" localSheetId="93">[5]Links!$V$20</definedName>
    <definedName name="BGSYG" localSheetId="78">[5]Links!$V$20</definedName>
    <definedName name="BGSYG">[5]Links!$V$20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1" hidden="1">{"BOP_TAB",#N/A,FALSE,"N";"MIDTERM_TAB",#N/A,FALSE,"O";"FUND_CRED",#N/A,FALSE,"P";"DEBT_TAB1",#N/A,FALSE,"Q";"DEBT_TAB2",#N/A,FALSE,"Q";"FORFIN_TAB1",#N/A,FALSE,"R";"FORFIN_TAB2",#N/A,FALSE,"R";"BOP_ANALY",#N/A,FALSE,"U"}</definedName>
    <definedName name="bp_1" localSheetId="96"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1" hidden="1">{"BOP_TAB",#N/A,FALSE,"N";"MIDTERM_TAB",#N/A,FALSE,"O";"FUND_CRED",#N/A,FALSE,"P";"DEBT_TAB1",#N/A,FALSE,"Q";"DEBT_TAB2",#N/A,FALSE,"Q";"FORFIN_TAB1",#N/A,FALSE,"R";"FORFIN_TAB2",#N/A,FALSE,"R";"BOP_ANALY",#N/A,FALSE,"U"}</definedName>
    <definedName name="bp_2" localSheetId="96"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52">[6]C!$L$32</definedName>
    <definedName name="BREV" localSheetId="53">[6]C!$L$32</definedName>
    <definedName name="BREV" localSheetId="54">[6]C!$L$32</definedName>
    <definedName name="BREV" localSheetId="55">[6]C!$L$32</definedName>
    <definedName name="BREV" localSheetId="56">[6]C!$L$32</definedName>
    <definedName name="BREV" localSheetId="57">[6]C!$L$32</definedName>
    <definedName name="BREV">[6]C!$L$32</definedName>
    <definedName name="BREV_F" localSheetId="22">[5]Links!$T$16</definedName>
    <definedName name="BREV_F" localSheetId="33">[5]Links!$T$16</definedName>
    <definedName name="BREV_F" localSheetId="49">[5]Links!$T$16</definedName>
    <definedName name="BREV_F" localSheetId="93">[5]Links!$T$16</definedName>
    <definedName name="BREV_F" localSheetId="78">[5]Links!$T$16</definedName>
    <definedName name="BREV_F">[5]Links!$T$16</definedName>
    <definedName name="BREV_P" localSheetId="22">[5]Links!$X$27</definedName>
    <definedName name="BREV_P" localSheetId="33">[5]Links!$X$27</definedName>
    <definedName name="BREV_P" localSheetId="49">[5]Links!$X$27</definedName>
    <definedName name="BREV_P" localSheetId="93">[5]Links!$X$27</definedName>
    <definedName name="BREV_P" localSheetId="78">[5]Links!$X$27</definedName>
    <definedName name="BREV_P">[5]Links!$X$27</definedName>
    <definedName name="BREVG" localSheetId="22">[5]Links!$Z$30</definedName>
    <definedName name="BREVG" localSheetId="33">[5]Links!$Z$30</definedName>
    <definedName name="BREVG" localSheetId="49">[5]Links!$Z$30</definedName>
    <definedName name="BREVG" localSheetId="93">[5]Links!$Z$30</definedName>
    <definedName name="BREVG" localSheetId="78">[5]Links!$Z$30</definedName>
    <definedName name="BREVG">[5]Links!$Z$30</definedName>
    <definedName name="BREVgdp_f" localSheetId="22">[5]Links!#REF!</definedName>
    <definedName name="BREVgdp_f" localSheetId="33">[5]Links!#REF!</definedName>
    <definedName name="BREVgdp_f" localSheetId="39">[5]Links!#REF!</definedName>
    <definedName name="BREVgdp_f" localSheetId="47">[5]Links!#REF!</definedName>
    <definedName name="BREVgdp_f" localSheetId="83">[5]Links!#REF!</definedName>
    <definedName name="BREVgdp_f" localSheetId="89">[5]Links!#REF!</definedName>
    <definedName name="BREVgdp_f" localSheetId="94">[5]Links!#REF!</definedName>
    <definedName name="BREVgdp_f" localSheetId="95">[5]Links!#REF!</definedName>
    <definedName name="BREVgdp_f" localSheetId="96">[5]Links!#REF!</definedName>
    <definedName name="BREVgdp_f" localSheetId="49">[5]Links!#REF!</definedName>
    <definedName name="BREVgdp_f" localSheetId="93">[5]Links!#REF!</definedName>
    <definedName name="BREVgdp_f" localSheetId="78">[5]Links!#REF!</definedName>
    <definedName name="BREVgdp_f">[5]Links!#REF!</definedName>
    <definedName name="BREVM" localSheetId="22">[5]Links!$Z$14</definedName>
    <definedName name="BREVM" localSheetId="33">[5]Links!$Z$14</definedName>
    <definedName name="BREVM" localSheetId="49">[5]Links!$Z$14</definedName>
    <definedName name="BREVM" localSheetId="93">[5]Links!$Z$14</definedName>
    <definedName name="BREVM" localSheetId="78">[5]Links!$Z$14</definedName>
    <definedName name="BREVM">[5]Links!$Z$14</definedName>
    <definedName name="BREVMG" localSheetId="22">[5]Links!$Z$26</definedName>
    <definedName name="BREVMG" localSheetId="33">[5]Links!$Z$26</definedName>
    <definedName name="BREVMG" localSheetId="49">[5]Links!$Z$26</definedName>
    <definedName name="BREVMG" localSheetId="93">[5]Links!$Z$26</definedName>
    <definedName name="BREVMG" localSheetId="78">[5]Links!$Z$26</definedName>
    <definedName name="BREVMG">[5]Links!$Z$26</definedName>
    <definedName name="BRO" localSheetId="33">#REF!</definedName>
    <definedName name="BRO" localSheetId="39">#REF!</definedName>
    <definedName name="BRO" localSheetId="47">#REF!</definedName>
    <definedName name="BRO" localSheetId="52">#REF!</definedName>
    <definedName name="BRO" localSheetId="53">#REF!</definedName>
    <definedName name="BRO" localSheetId="54">#REF!</definedName>
    <definedName name="BRO" localSheetId="55">#REF!</definedName>
    <definedName name="BRO" localSheetId="56">#REF!</definedName>
    <definedName name="BRO" localSheetId="57">#REF!</definedName>
    <definedName name="BRO" localSheetId="89">#REF!</definedName>
    <definedName name="BRO" localSheetId="94">#REF!</definedName>
    <definedName name="BRO" localSheetId="95">#REF!</definedName>
    <definedName name="BRO" localSheetId="96">#REF!</definedName>
    <definedName name="BRO" localSheetId="49">#REF!</definedName>
    <definedName name="BRO" localSheetId="93">#REF!</definedName>
    <definedName name="BRO" localSheetId="78">#REF!</definedName>
    <definedName name="BRO">#REF!</definedName>
    <definedName name="BudArrears" localSheetId="33">#REF!</definedName>
    <definedName name="BudArrears" localSheetId="39">#REF!</definedName>
    <definedName name="BudArrears" localSheetId="47">#REF!</definedName>
    <definedName name="BudArrears" localSheetId="89">#REF!</definedName>
    <definedName name="BudArrears" localSheetId="94">#REF!</definedName>
    <definedName name="BudArrears" localSheetId="95">#REF!</definedName>
    <definedName name="BudArrears" localSheetId="96">#REF!</definedName>
    <definedName name="BudArrears" localSheetId="49">#REF!</definedName>
    <definedName name="BudArrears">#REF!</definedName>
    <definedName name="budfin" localSheetId="33">#REF!</definedName>
    <definedName name="budfin" localSheetId="39">#REF!</definedName>
    <definedName name="budfin" localSheetId="47">#REF!</definedName>
    <definedName name="budfin" localSheetId="89">#REF!</definedName>
    <definedName name="budfin" localSheetId="94">#REF!</definedName>
    <definedName name="budfin" localSheetId="95">#REF!</definedName>
    <definedName name="budfin" localSheetId="96">#REF!</definedName>
    <definedName name="budfin" localSheetId="49">#REF!</definedName>
    <definedName name="budfin">#REF!</definedName>
    <definedName name="Budget" localSheetId="33">#REF!</definedName>
    <definedName name="Budget" localSheetId="89">#REF!</definedName>
    <definedName name="Budget" localSheetId="94">#REF!</definedName>
    <definedName name="Budget" localSheetId="95">#REF!</definedName>
    <definedName name="Budget" localSheetId="96">#REF!</definedName>
    <definedName name="Budget" localSheetId="49">#REF!</definedName>
    <definedName name="Budget">#REF!</definedName>
    <definedName name="budget_financing" localSheetId="33">#REF!</definedName>
    <definedName name="budget_financing" localSheetId="89">#REF!</definedName>
    <definedName name="budget_financing" localSheetId="94">#REF!</definedName>
    <definedName name="budget_financing" localSheetId="95">#REF!</definedName>
    <definedName name="budget_financing" localSheetId="96">#REF!</definedName>
    <definedName name="budget_financing" localSheetId="49">#REF!</definedName>
    <definedName name="budget_financing">#REF!</definedName>
    <definedName name="bull" localSheetId="22">[5]C!#REF!</definedName>
    <definedName name="bull" localSheetId="33">[5]C!#REF!</definedName>
    <definedName name="bull" localSheetId="83">[5]C!#REF!</definedName>
    <definedName name="bull" localSheetId="89">[5]C!#REF!</definedName>
    <definedName name="bull" localSheetId="94">[5]C!#REF!</definedName>
    <definedName name="bull" localSheetId="95">[5]C!#REF!</definedName>
    <definedName name="bull" localSheetId="96">[5]C!#REF!</definedName>
    <definedName name="bull" localSheetId="49">[5]C!#REF!</definedName>
    <definedName name="bull" localSheetId="93">[5]C!#REF!</definedName>
    <definedName name="bull" localSheetId="78">[5]C!#REF!</definedName>
    <definedName name="bull">[5]C!#REF!</definedName>
    <definedName name="Central" localSheetId="22">#REF!</definedName>
    <definedName name="Central" localSheetId="33">#REF!</definedName>
    <definedName name="Central" localSheetId="39">#REF!</definedName>
    <definedName name="Central" localSheetId="47">#REF!</definedName>
    <definedName name="Central" localSheetId="89">#REF!</definedName>
    <definedName name="Central" localSheetId="94">#REF!</definedName>
    <definedName name="Central" localSheetId="95">#REF!</definedName>
    <definedName name="Central" localSheetId="96">#REF!</definedName>
    <definedName name="Central" localSheetId="49">#REF!</definedName>
    <definedName name="Central" localSheetId="93">#REF!</definedName>
    <definedName name="Central" localSheetId="78">#REF!</definedName>
    <definedName name="Central">#REF!</definedName>
    <definedName name="CIQWBGuid" hidden="1">"bf171f1b-7df5-45fb-8634-350c0bcd1c78"</definedName>
    <definedName name="CONS_f" localSheetId="22">[5]Links!#REF!</definedName>
    <definedName name="CONS_f" localSheetId="33">[5]Links!#REF!</definedName>
    <definedName name="CONS_f" localSheetId="39">[5]Links!#REF!</definedName>
    <definedName name="CONS_f" localSheetId="47">[5]Links!#REF!</definedName>
    <definedName name="CONS_f" localSheetId="83">[5]Links!#REF!</definedName>
    <definedName name="CONS_f" localSheetId="89">[5]Links!#REF!</definedName>
    <definedName name="CONS_f" localSheetId="94">[5]Links!#REF!</definedName>
    <definedName name="CONS_f" localSheetId="95">[5]Links!#REF!</definedName>
    <definedName name="CONS_f" localSheetId="96">[5]Links!#REF!</definedName>
    <definedName name="CONS_f" localSheetId="49">[5]Links!#REF!</definedName>
    <definedName name="CONS_f" localSheetId="93">[5]Links!#REF!</definedName>
    <definedName name="CONS_f" localSheetId="78">[5]Links!#REF!</definedName>
    <definedName name="CONS_f">[5]Links!#REF!</definedName>
    <definedName name="CPI" localSheetId="33">#REF!</definedName>
    <definedName name="CPI" localSheetId="39">#REF!</definedName>
    <definedName name="CPI" localSheetId="47">#REF!</definedName>
    <definedName name="CPI" localSheetId="89">#REF!</definedName>
    <definedName name="CPI" localSheetId="94">#REF!</definedName>
    <definedName name="CPI" localSheetId="95">#REF!</definedName>
    <definedName name="CPI" localSheetId="96">#REF!</definedName>
    <definedName name="CPI" localSheetId="49">#REF!</definedName>
    <definedName name="CPI" localSheetId="93">#REF!</definedName>
    <definedName name="CPI" localSheetId="78">#REF!</definedName>
    <definedName name="CPI">#REF!</definedName>
    <definedName name="CPI_F" localSheetId="22">[5]Links!$T$24</definedName>
    <definedName name="CPI_F" localSheetId="33">[5]Links!$T$24</definedName>
    <definedName name="CPI_F" localSheetId="49">[5]Links!$T$24</definedName>
    <definedName name="CPI_F" localSheetId="93">[5]Links!$T$24</definedName>
    <definedName name="CPI_F" localSheetId="78">[5]Links!$T$24</definedName>
    <definedName name="CPI_F">[5]Links!$T$24</definedName>
    <definedName name="CPI_I" localSheetId="33">#REF!</definedName>
    <definedName name="CPI_I" localSheetId="39">#REF!</definedName>
    <definedName name="CPI_I" localSheetId="47">#REF!</definedName>
    <definedName name="CPI_I" localSheetId="89">#REF!</definedName>
    <definedName name="CPI_I" localSheetId="94">#REF!</definedName>
    <definedName name="CPI_I" localSheetId="95">#REF!</definedName>
    <definedName name="CPI_I" localSheetId="96">#REF!</definedName>
    <definedName name="CPI_I" localSheetId="49">#REF!</definedName>
    <definedName name="CPI_I" localSheetId="93">#REF!</definedName>
    <definedName name="CPI_I" localSheetId="78">#REF!</definedName>
    <definedName name="CPI_I">#REF!</definedName>
    <definedName name="CPI_P" localSheetId="22">[5]Links!$X$4</definedName>
    <definedName name="CPI_P" localSheetId="33">[5]Links!$X$4</definedName>
    <definedName name="CPI_P" localSheetId="49">[5]Links!$X$4</definedName>
    <definedName name="CPI_P" localSheetId="93">[5]Links!$X$4</definedName>
    <definedName name="CPI_P" localSheetId="78">[5]Links!$X$4</definedName>
    <definedName name="CPI_P">[5]Links!$X$4</definedName>
    <definedName name="CPIA_f" localSheetId="22">[5]Links!#REF!</definedName>
    <definedName name="CPIA_f" localSheetId="33">[5]Links!#REF!</definedName>
    <definedName name="CPIA_f" localSheetId="39">[5]Links!#REF!</definedName>
    <definedName name="CPIA_f" localSheetId="47">[5]Links!#REF!</definedName>
    <definedName name="CPIA_f" localSheetId="83">[5]Links!#REF!</definedName>
    <definedName name="CPIA_f" localSheetId="89">[5]Links!#REF!</definedName>
    <definedName name="CPIA_f" localSheetId="94">[5]Links!#REF!</definedName>
    <definedName name="CPIA_f" localSheetId="95">[5]Links!#REF!</definedName>
    <definedName name="CPIA_f" localSheetId="96">[5]Links!#REF!</definedName>
    <definedName name="CPIA_f" localSheetId="49">[5]Links!#REF!</definedName>
    <definedName name="CPIA_f" localSheetId="93">[5]Links!#REF!</definedName>
    <definedName name="CPIA_f" localSheetId="78">[5]Links!#REF!</definedName>
    <definedName name="CPIA_f">[5]Links!#REF!</definedName>
    <definedName name="CPIADDR" localSheetId="22">[5]C!#REF!</definedName>
    <definedName name="CPIADDR" localSheetId="33">[5]C!#REF!</definedName>
    <definedName name="CPIADDR" localSheetId="39">[5]C!#REF!</definedName>
    <definedName name="CPIADDR" localSheetId="47">[5]C!#REF!</definedName>
    <definedName name="CPIADDR" localSheetId="83">[5]C!#REF!</definedName>
    <definedName name="CPIADDR" localSheetId="89">[5]C!#REF!</definedName>
    <definedName name="CPIADDR" localSheetId="94">[5]C!#REF!</definedName>
    <definedName name="CPIADDR" localSheetId="95">[5]C!#REF!</definedName>
    <definedName name="CPIADDR" localSheetId="96">[5]C!#REF!</definedName>
    <definedName name="CPIADDR" localSheetId="49">[5]C!#REF!</definedName>
    <definedName name="CPIADDR" localSheetId="93">[5]C!#REF!</definedName>
    <definedName name="CPIADDR" localSheetId="78">[5]C!#REF!</definedName>
    <definedName name="CPIADDR">[5]C!#REF!</definedName>
    <definedName name="CPIAVG" localSheetId="52">[6]C!$L$9</definedName>
    <definedName name="CPIAVG" localSheetId="53">[6]C!$L$9</definedName>
    <definedName name="CPIAVG" localSheetId="54">[6]C!$L$9</definedName>
    <definedName name="CPIAVG" localSheetId="55">[6]C!$L$9</definedName>
    <definedName name="CPIAVG" localSheetId="56">[6]C!$L$9</definedName>
    <definedName name="CPIAVG" localSheetId="57">[6]C!$L$9</definedName>
    <definedName name="CPIAVG">[6]C!$L$9</definedName>
    <definedName name="CPIAVG_F" localSheetId="22">[5]Links!$T$25</definedName>
    <definedName name="CPIAVG_F" localSheetId="33">[5]Links!$T$25</definedName>
    <definedName name="CPIAVG_F" localSheetId="49">[5]Links!$T$25</definedName>
    <definedName name="CPIAVG_F" localSheetId="93">[5]Links!$T$25</definedName>
    <definedName name="CPIAVG_F" localSheetId="78">[5]Links!$T$25</definedName>
    <definedName name="CPIAVG_F">[5]Links!$T$25</definedName>
    <definedName name="CPIAVG_P" localSheetId="22">[5]Links!$X$6</definedName>
    <definedName name="CPIAVG_P" localSheetId="33">[5]Links!$X$6</definedName>
    <definedName name="CPIAVG_P" localSheetId="49">[5]Links!$X$6</definedName>
    <definedName name="CPIAVG_P" localSheetId="93">[5]Links!$X$6</definedName>
    <definedName name="CPIAVG_P" localSheetId="78">[5]Links!$X$6</definedName>
    <definedName name="CPIAVG_P">[5]Links!$X$6</definedName>
    <definedName name="CPIC">[9]Links!$B$20</definedName>
    <definedName name="CPICA" localSheetId="22">[5]Links!$B$27</definedName>
    <definedName name="CPICA" localSheetId="33">[5]Links!$B$27</definedName>
    <definedName name="CPICA" localSheetId="49">[5]Links!$B$27</definedName>
    <definedName name="CPICA" localSheetId="93">[5]Links!$B$27</definedName>
    <definedName name="CPICA" localSheetId="78">[5]Links!$B$27</definedName>
    <definedName name="CPICA">[5]Links!$B$27</definedName>
    <definedName name="CPIF" localSheetId="22">[5]Links!$B$3</definedName>
    <definedName name="CPIF" localSheetId="33">[5]Links!$B$3</definedName>
    <definedName name="CPIF" localSheetId="49">[5]Links!$B$3</definedName>
    <definedName name="CPIF" localSheetId="93">[5]Links!$B$3</definedName>
    <definedName name="CPIF" localSheetId="78">[5]Links!$B$3</definedName>
    <definedName name="CPIF">[5]Links!$B$3</definedName>
    <definedName name="CPIF_F" localSheetId="22">[5]Links!$T$26</definedName>
    <definedName name="CPIF_F" localSheetId="33">[5]Links!$T$26</definedName>
    <definedName name="CPIF_F" localSheetId="49">[5]Links!$T$26</definedName>
    <definedName name="CPIF_F" localSheetId="93">[5]Links!$T$26</definedName>
    <definedName name="CPIF_F" localSheetId="78">[5]Links!$T$26</definedName>
    <definedName name="CPIF_F">[5]Links!$T$26</definedName>
    <definedName name="CPIFA_f" localSheetId="22">[5]Links!#REF!</definedName>
    <definedName name="CPIFA_f" localSheetId="33">[5]Links!#REF!</definedName>
    <definedName name="CPIFA_f" localSheetId="39">[5]Links!#REF!</definedName>
    <definedName name="CPIFA_f" localSheetId="47">[5]Links!#REF!</definedName>
    <definedName name="CPIFA_f" localSheetId="83">[5]Links!#REF!</definedName>
    <definedName name="CPIFA_f" localSheetId="89">[5]Links!#REF!</definedName>
    <definedName name="CPIFA_f" localSheetId="94">[5]Links!#REF!</definedName>
    <definedName name="CPIFA_f" localSheetId="95">[5]Links!#REF!</definedName>
    <definedName name="CPIFA_f" localSheetId="96">[5]Links!#REF!</definedName>
    <definedName name="CPIFA_f" localSheetId="49">[5]Links!#REF!</definedName>
    <definedName name="CPIFA_f" localSheetId="93">[5]Links!#REF!</definedName>
    <definedName name="CPIFA_f" localSheetId="78">[5]Links!#REF!</definedName>
    <definedName name="CPIFA_f">[5]Links!#REF!</definedName>
    <definedName name="CPIFAVG_F" localSheetId="22">[5]Links!$T$27</definedName>
    <definedName name="CPIFAVG_F" localSheetId="33">[5]Links!$T$27</definedName>
    <definedName name="CPIFAVG_F" localSheetId="49">[5]Links!$T$27</definedName>
    <definedName name="CPIFAVG_F" localSheetId="93">[5]Links!$T$27</definedName>
    <definedName name="CPIFAVG_F" localSheetId="78">[5]Links!$T$27</definedName>
    <definedName name="CPIFAVG_F">[5]Links!$T$27</definedName>
    <definedName name="CPIFC">[9]Links!$B$21</definedName>
    <definedName name="CPIFCA" localSheetId="22">[5]Links!$B$28</definedName>
    <definedName name="CPIFCA" localSheetId="33">[5]Links!$B$28</definedName>
    <definedName name="CPIFCA" localSheetId="49">[5]Links!$B$28</definedName>
    <definedName name="CPIFCA" localSheetId="93">[5]Links!$B$28</definedName>
    <definedName name="CPIFCA" localSheetId="78">[5]Links!$B$28</definedName>
    <definedName name="CPIFCA">[5]Links!$B$28</definedName>
    <definedName name="CPIFmov_f" localSheetId="22">[5]Links!#REF!</definedName>
    <definedName name="CPIFmov_f" localSheetId="33">[5]Links!#REF!</definedName>
    <definedName name="CPIFmov_f" localSheetId="39">[5]Links!#REF!</definedName>
    <definedName name="CPIFmov_f" localSheetId="47">[5]Links!#REF!</definedName>
    <definedName name="CPIFmov_f" localSheetId="83">[5]Links!#REF!</definedName>
    <definedName name="CPIFmov_f" localSheetId="89">[5]Links!#REF!</definedName>
    <definedName name="CPIFmov_f" localSheetId="94">[5]Links!#REF!</definedName>
    <definedName name="CPIFmov_f" localSheetId="95">[5]Links!#REF!</definedName>
    <definedName name="CPIFmov_f" localSheetId="96">[5]Links!#REF!</definedName>
    <definedName name="CPIFmov_f" localSheetId="49">[5]Links!#REF!</definedName>
    <definedName name="CPIFmov_f" localSheetId="93">[5]Links!#REF!</definedName>
    <definedName name="CPIFmov_f" localSheetId="78">[5]Links!#REF!</definedName>
    <definedName name="CPIFmov_f">[5]Links!#REF!</definedName>
    <definedName name="CPIFMY" localSheetId="22">[5]Links!$B$18</definedName>
    <definedName name="CPIFMY" localSheetId="33">[5]Links!$B$18</definedName>
    <definedName name="CPIFMY" localSheetId="49">[5]Links!$B$18</definedName>
    <definedName name="CPIFMY" localSheetId="93">[5]Links!$B$18</definedName>
    <definedName name="CPIFMY" localSheetId="78">[5]Links!$B$18</definedName>
    <definedName name="CPIFMY">[5]Links!$B$18</definedName>
    <definedName name="CPIFMYA" localSheetId="22">[5]Links!$B$23</definedName>
    <definedName name="CPIFMYA" localSheetId="33">[5]Links!$B$23</definedName>
    <definedName name="CPIFMYA" localSheetId="49">[5]Links!$B$23</definedName>
    <definedName name="CPIFMYA" localSheetId="93">[5]Links!$B$23</definedName>
    <definedName name="CPIFMYA" localSheetId="78">[5]Links!$B$23</definedName>
    <definedName name="CPIFMYA">[5]Links!$B$23</definedName>
    <definedName name="CPIFPA">[9]Links!$B$66</definedName>
    <definedName name="CPIFQ">[9]Links!$B$30</definedName>
    <definedName name="CPIFQA">[9]Links!$B$39</definedName>
    <definedName name="CPIFY" localSheetId="22">[5]Links!$B$8</definedName>
    <definedName name="CPIFY" localSheetId="33">[5]Links!$B$8</definedName>
    <definedName name="CPIFY" localSheetId="49">[5]Links!$B$8</definedName>
    <definedName name="CPIFY" localSheetId="93">[5]Links!$B$8</definedName>
    <definedName name="CPIFY" localSheetId="78">[5]Links!$B$8</definedName>
    <definedName name="CPIFY">[5]Links!$B$8</definedName>
    <definedName name="CPIFYA">[9]Links!$B$57</definedName>
    <definedName name="CPImov_f" localSheetId="22">[5]Links!#REF!</definedName>
    <definedName name="CPImov_f" localSheetId="33">[5]Links!#REF!</definedName>
    <definedName name="CPImov_f" localSheetId="39">[5]Links!#REF!</definedName>
    <definedName name="CPImov_f" localSheetId="47">[5]Links!#REF!</definedName>
    <definedName name="CPImov_f" localSheetId="83">[5]Links!#REF!</definedName>
    <definedName name="CPImov_f" localSheetId="89">[5]Links!#REF!</definedName>
    <definedName name="CPImov_f" localSheetId="94">[5]Links!#REF!</definedName>
    <definedName name="CPImov_f" localSheetId="95">[5]Links!#REF!</definedName>
    <definedName name="CPImov_f" localSheetId="96">[5]Links!#REF!</definedName>
    <definedName name="CPImov_f" localSheetId="49">[5]Links!#REF!</definedName>
    <definedName name="CPImov_f" localSheetId="93">[5]Links!#REF!</definedName>
    <definedName name="CPImov_f" localSheetId="78">[5]Links!#REF!</definedName>
    <definedName name="CPImov_f">[5]Links!#REF!</definedName>
    <definedName name="CPIMY" localSheetId="22">[5]Links!$B$17</definedName>
    <definedName name="CPIMY" localSheetId="33">[5]Links!$B$17</definedName>
    <definedName name="CPIMY" localSheetId="49">[5]Links!$B$17</definedName>
    <definedName name="CPIMY" localSheetId="93">[5]Links!$B$17</definedName>
    <definedName name="CPIMY" localSheetId="78">[5]Links!$B$17</definedName>
    <definedName name="CPIMY">[5]Links!$B$17</definedName>
    <definedName name="cpimya" localSheetId="22">[5]Links!$B$22</definedName>
    <definedName name="cpimya" localSheetId="33">[5]Links!$B$22</definedName>
    <definedName name="cpimya" localSheetId="49">[5]Links!$B$22</definedName>
    <definedName name="cpimya" localSheetId="93">[5]Links!$B$22</definedName>
    <definedName name="cpimya" localSheetId="78">[5]Links!$B$22</definedName>
    <definedName name="cpimya">[5]Links!$B$22</definedName>
    <definedName name="CPINF" localSheetId="22">[5]Links!$B$4</definedName>
    <definedName name="CPINF" localSheetId="33">[5]Links!$B$4</definedName>
    <definedName name="CPINF" localSheetId="49">[5]Links!$B$4</definedName>
    <definedName name="CPINF" localSheetId="93">[5]Links!$B$4</definedName>
    <definedName name="CPINF" localSheetId="78">[5]Links!$B$4</definedName>
    <definedName name="CPINF">[5]Links!$B$4</definedName>
    <definedName name="CPINF_F" localSheetId="22">[5]Links!$T$28</definedName>
    <definedName name="CPINF_F" localSheetId="33">[5]Links!$T$28</definedName>
    <definedName name="CPINF_F" localSheetId="49">[5]Links!$T$28</definedName>
    <definedName name="CPINF_F" localSheetId="93">[5]Links!$T$28</definedName>
    <definedName name="CPINF_F" localSheetId="78">[5]Links!$T$28</definedName>
    <definedName name="CPINF_F">[5]Links!$T$28</definedName>
    <definedName name="CPINFA_f" localSheetId="22">[5]Links!#REF!</definedName>
    <definedName name="CPINFA_f" localSheetId="33">[5]Links!#REF!</definedName>
    <definedName name="CPINFA_f" localSheetId="39">[5]Links!#REF!</definedName>
    <definedName name="CPINFA_f" localSheetId="47">[5]Links!#REF!</definedName>
    <definedName name="CPINFA_f" localSheetId="83">[5]Links!#REF!</definedName>
    <definedName name="CPINFA_f" localSheetId="89">[5]Links!#REF!</definedName>
    <definedName name="CPINFA_f" localSheetId="94">[5]Links!#REF!</definedName>
    <definedName name="CPINFA_f" localSheetId="95">[5]Links!#REF!</definedName>
    <definedName name="CPINFA_f" localSheetId="96">[5]Links!#REF!</definedName>
    <definedName name="CPINFA_f" localSheetId="49">[5]Links!#REF!</definedName>
    <definedName name="CPINFA_f" localSheetId="93">[5]Links!#REF!</definedName>
    <definedName name="CPINFA_f" localSheetId="78">[5]Links!#REF!</definedName>
    <definedName name="CPINFA_f">[5]Links!#REF!</definedName>
    <definedName name="CPINFAVG_F" localSheetId="22">[5]Links!$T$29</definedName>
    <definedName name="CPINFAVG_F" localSheetId="33">[5]Links!$T$29</definedName>
    <definedName name="CPINFAVG_F" localSheetId="49">[5]Links!$T$29</definedName>
    <definedName name="CPINFAVG_F" localSheetId="93">[5]Links!$T$29</definedName>
    <definedName name="CPINFAVG_F" localSheetId="78">[5]Links!$T$29</definedName>
    <definedName name="CPINFAVG_F">[5]Links!$T$29</definedName>
    <definedName name="CPINFC">[9]Links!$B$22</definedName>
    <definedName name="CPINFCA" localSheetId="22">[5]Links!$B$29</definedName>
    <definedName name="CPINFCA" localSheetId="33">[5]Links!$B$29</definedName>
    <definedName name="CPINFCA" localSheetId="49">[5]Links!$B$29</definedName>
    <definedName name="CPINFCA" localSheetId="93">[5]Links!$B$29</definedName>
    <definedName name="CPINFCA" localSheetId="78">[5]Links!$B$29</definedName>
    <definedName name="CPINFCA">[5]Links!$B$29</definedName>
    <definedName name="CPINFmov_f" localSheetId="22">[5]Links!#REF!</definedName>
    <definedName name="CPINFmov_f" localSheetId="33">[5]Links!#REF!</definedName>
    <definedName name="CPINFmov_f" localSheetId="39">[5]Links!#REF!</definedName>
    <definedName name="CPINFmov_f" localSheetId="47">[5]Links!#REF!</definedName>
    <definedName name="CPINFmov_f" localSheetId="83">[5]Links!#REF!</definedName>
    <definedName name="CPINFmov_f" localSheetId="89">[5]Links!#REF!</definedName>
    <definedName name="CPINFmov_f" localSheetId="94">[5]Links!#REF!</definedName>
    <definedName name="CPINFmov_f" localSheetId="95">[5]Links!#REF!</definedName>
    <definedName name="CPINFmov_f" localSheetId="96">[5]Links!#REF!</definedName>
    <definedName name="CPINFmov_f" localSheetId="49">[5]Links!#REF!</definedName>
    <definedName name="CPINFmov_f" localSheetId="93">[5]Links!#REF!</definedName>
    <definedName name="CPINFmov_f" localSheetId="78">[5]Links!#REF!</definedName>
    <definedName name="CPINFmov_f">[5]Links!#REF!</definedName>
    <definedName name="CPINFMY" localSheetId="22">[5]Links!$B$19</definedName>
    <definedName name="CPINFMY" localSheetId="33">[5]Links!$B$19</definedName>
    <definedName name="CPINFMY" localSheetId="49">[5]Links!$B$19</definedName>
    <definedName name="CPINFMY" localSheetId="93">[5]Links!$B$19</definedName>
    <definedName name="CPINFMY" localSheetId="78">[5]Links!$B$19</definedName>
    <definedName name="CPINFMY">[5]Links!$B$19</definedName>
    <definedName name="CPINFMYA" localSheetId="22">[5]Links!$B$24</definedName>
    <definedName name="CPINFMYA" localSheetId="33">[5]Links!$B$24</definedName>
    <definedName name="CPINFMYA" localSheetId="49">[5]Links!$B$24</definedName>
    <definedName name="CPINFMYA" localSheetId="93">[5]Links!$B$24</definedName>
    <definedName name="CPINFMYA" localSheetId="78">[5]Links!$B$24</definedName>
    <definedName name="CPINFMYA">[5]Links!$B$24</definedName>
    <definedName name="CPINFPA">[9]Links!$B$67</definedName>
    <definedName name="CPINFQ">[9]Links!$B$31</definedName>
    <definedName name="CPINFQA">[9]Links!$B$40</definedName>
    <definedName name="CPINFY" localSheetId="22">[5]Links!$B$9</definedName>
    <definedName name="CPINFY" localSheetId="33">[5]Links!$B$9</definedName>
    <definedName name="CPINFY" localSheetId="49">[5]Links!$B$9</definedName>
    <definedName name="CPINFY" localSheetId="93">[5]Links!$B$9</definedName>
    <definedName name="CPINFY" localSheetId="78">[5]Links!$B$9</definedName>
    <definedName name="CPINFY">[5]Links!$B$9</definedName>
    <definedName name="CPINFYA">[9]Links!$B$58</definedName>
    <definedName name="CPIPA">[9]Links!$B$65</definedName>
    <definedName name="CPIQ">[9]Links!$B$29</definedName>
    <definedName name="CPIQA">[9]Links!$B$38</definedName>
    <definedName name="CPIS" localSheetId="22">[5]Links!$B$5</definedName>
    <definedName name="CPIS" localSheetId="33">[5]Links!$B$5</definedName>
    <definedName name="CPIS" localSheetId="49">[5]Links!$B$5</definedName>
    <definedName name="CPIS" localSheetId="93">[5]Links!$B$5</definedName>
    <definedName name="CPIS" localSheetId="78">[5]Links!$B$5</definedName>
    <definedName name="CPIS">[5]Links!$B$5</definedName>
    <definedName name="CPIS_F" localSheetId="22">[5]Links!$T$30</definedName>
    <definedName name="CPIS_F" localSheetId="33">[5]Links!$T$30</definedName>
    <definedName name="CPIS_F" localSheetId="49">[5]Links!$T$30</definedName>
    <definedName name="CPIS_F" localSheetId="93">[5]Links!$T$30</definedName>
    <definedName name="CPIS_F" localSheetId="78">[5]Links!$T$30</definedName>
    <definedName name="CPIS_F">[5]Links!$T$30</definedName>
    <definedName name="CPISA_f" localSheetId="22">[5]Links!#REF!</definedName>
    <definedName name="CPISA_f" localSheetId="33">[5]Links!#REF!</definedName>
    <definedName name="CPISA_f" localSheetId="39">[5]Links!#REF!</definedName>
    <definedName name="CPISA_f" localSheetId="47">[5]Links!#REF!</definedName>
    <definedName name="CPISA_f" localSheetId="83">[5]Links!#REF!</definedName>
    <definedName name="CPISA_f" localSheetId="89">[5]Links!#REF!</definedName>
    <definedName name="CPISA_f" localSheetId="94">[5]Links!#REF!</definedName>
    <definedName name="CPISA_f" localSheetId="95">[5]Links!#REF!</definedName>
    <definedName name="CPISA_f" localSheetId="96">[5]Links!#REF!</definedName>
    <definedName name="CPISA_f" localSheetId="49">[5]Links!#REF!</definedName>
    <definedName name="CPISA_f" localSheetId="93">[5]Links!#REF!</definedName>
    <definedName name="CPISA_f" localSheetId="78">[5]Links!#REF!</definedName>
    <definedName name="CPISA_f">[5]Links!#REF!</definedName>
    <definedName name="CPISAVG_F" localSheetId="22">[5]Links!$T$31</definedName>
    <definedName name="CPISAVG_F" localSheetId="33">[5]Links!$T$31</definedName>
    <definedName name="CPISAVG_F" localSheetId="49">[5]Links!$T$31</definedName>
    <definedName name="CPISAVG_F" localSheetId="93">[5]Links!$T$31</definedName>
    <definedName name="CPISAVG_F" localSheetId="78">[5]Links!$T$31</definedName>
    <definedName name="CPISAVG_F">[5]Links!$T$31</definedName>
    <definedName name="CPISC">[9]Links!$B$23</definedName>
    <definedName name="CPISCA" localSheetId="22">[5]Links!$B$30</definedName>
    <definedName name="CPISCA" localSheetId="33">[5]Links!$B$30</definedName>
    <definedName name="CPISCA" localSheetId="49">[5]Links!$B$30</definedName>
    <definedName name="CPISCA" localSheetId="93">[5]Links!$B$30</definedName>
    <definedName name="CPISCA" localSheetId="78">[5]Links!$B$30</definedName>
    <definedName name="CPISCA">[5]Links!$B$30</definedName>
    <definedName name="CPISmov_f" localSheetId="22">[5]Links!#REF!</definedName>
    <definedName name="CPISmov_f" localSheetId="33">[5]Links!#REF!</definedName>
    <definedName name="CPISmov_f" localSheetId="39">[5]Links!#REF!</definedName>
    <definedName name="CPISmov_f" localSheetId="47">[5]Links!#REF!</definedName>
    <definedName name="CPISmov_f" localSheetId="83">[5]Links!#REF!</definedName>
    <definedName name="CPISmov_f" localSheetId="89">[5]Links!#REF!</definedName>
    <definedName name="CPISmov_f" localSheetId="94">[5]Links!#REF!</definedName>
    <definedName name="CPISmov_f" localSheetId="95">[5]Links!#REF!</definedName>
    <definedName name="CPISmov_f" localSheetId="96">[5]Links!#REF!</definedName>
    <definedName name="CPISmov_f" localSheetId="49">[5]Links!#REF!</definedName>
    <definedName name="CPISmov_f" localSheetId="93">[5]Links!#REF!</definedName>
    <definedName name="CPISmov_f" localSheetId="78">[5]Links!#REF!</definedName>
    <definedName name="CPISmov_f">[5]Links!#REF!</definedName>
    <definedName name="CPISMY" localSheetId="22">[5]Links!$B$20</definedName>
    <definedName name="CPISMY" localSheetId="33">[5]Links!$B$20</definedName>
    <definedName name="CPISMY" localSheetId="49">[5]Links!$B$20</definedName>
    <definedName name="CPISMY" localSheetId="93">[5]Links!$B$20</definedName>
    <definedName name="CPISMY" localSheetId="78">[5]Links!$B$20</definedName>
    <definedName name="CPISMY">[5]Links!$B$20</definedName>
    <definedName name="CPISMYA" localSheetId="22">[5]Links!$B$25</definedName>
    <definedName name="CPISMYA" localSheetId="33">[5]Links!$B$25</definedName>
    <definedName name="CPISMYA" localSheetId="49">[5]Links!$B$25</definedName>
    <definedName name="CPISMYA" localSheetId="93">[5]Links!$B$25</definedName>
    <definedName name="CPISMYA" localSheetId="78">[5]Links!$B$25</definedName>
    <definedName name="CPISMYA">[5]Links!$B$25</definedName>
    <definedName name="CPISPA">[9]Links!$B$68</definedName>
    <definedName name="CPISQ">[9]Links!$B$32</definedName>
    <definedName name="CPISQA">[9]Links!$B$41</definedName>
    <definedName name="CPISY" localSheetId="22">[5]Links!$B$10</definedName>
    <definedName name="CPISY" localSheetId="33">[5]Links!$B$10</definedName>
    <definedName name="CPISY" localSheetId="49">[5]Links!$B$10</definedName>
    <definedName name="CPISY" localSheetId="93">[5]Links!$B$10</definedName>
    <definedName name="CPISY" localSheetId="78">[5]Links!$B$10</definedName>
    <definedName name="CPISY">[5]Links!$B$10</definedName>
    <definedName name="CPISYA">[9]Links!$B$59</definedName>
    <definedName name="CPIY" localSheetId="22">[5]Links!$B$7</definedName>
    <definedName name="CPIY" localSheetId="33">[5]Links!$B$7</definedName>
    <definedName name="CPIY" localSheetId="49">[5]Links!$B$7</definedName>
    <definedName name="CPIY" localSheetId="93">[5]Links!$B$7</definedName>
    <definedName name="CPIY" localSheetId="78">[5]Links!$B$7</definedName>
    <definedName name="CPIY">[5]Links!$B$7</definedName>
    <definedName name="CPIYA">[9]Links!$B$56</definedName>
    <definedName name="CRED" localSheetId="22">[5]Links!$D$2</definedName>
    <definedName name="CRED" localSheetId="33">[5]Links!$D$2</definedName>
    <definedName name="CRED" localSheetId="49">[5]Links!$D$2</definedName>
    <definedName name="CRED" localSheetId="93">[5]Links!$D$2</definedName>
    <definedName name="CRED" localSheetId="78">[5]Links!$D$2</definedName>
    <definedName name="CRED">[5]Links!$D$2</definedName>
    <definedName name="CRED_F" localSheetId="22">[5]Links!$T$43</definedName>
    <definedName name="CRED_F" localSheetId="33">[5]Links!$T$43</definedName>
    <definedName name="CRED_F" localSheetId="49">[5]Links!$T$43</definedName>
    <definedName name="CRED_F" localSheetId="93">[5]Links!$T$43</definedName>
    <definedName name="CRED_F" localSheetId="78">[5]Links!$T$43</definedName>
    <definedName name="CRED_F">[5]Links!$T$43</definedName>
    <definedName name="CREDM" localSheetId="22">[5]Links!$D$6</definedName>
    <definedName name="CREDM" localSheetId="33">[5]Links!$D$6</definedName>
    <definedName name="CREDM" localSheetId="49">[5]Links!$D$6</definedName>
    <definedName name="CREDM" localSheetId="93">[5]Links!$D$6</definedName>
    <definedName name="CREDM" localSheetId="78">[5]Links!$D$6</definedName>
    <definedName name="CREDM">[5]Links!$D$6</definedName>
    <definedName name="CREDRATE" localSheetId="22">[5]Links!$R$15</definedName>
    <definedName name="CREDRATE" localSheetId="33">[5]Links!$R$15</definedName>
    <definedName name="CREDRATE" localSheetId="49">[5]Links!$R$15</definedName>
    <definedName name="CREDRATE" localSheetId="93">[5]Links!$R$15</definedName>
    <definedName name="CREDRATE" localSheetId="78">[5]Links!$R$15</definedName>
    <definedName name="CREDRATE">[5]Links!$R$15</definedName>
    <definedName name="CREDRATE_F" localSheetId="22">[5]Links!$T$47</definedName>
    <definedName name="CREDRATE_F" localSheetId="33">[5]Links!$T$47</definedName>
    <definedName name="CREDRATE_F" localSheetId="49">[5]Links!$T$47</definedName>
    <definedName name="CREDRATE_F" localSheetId="93">[5]Links!$T$47</definedName>
    <definedName name="CREDRATE_F" localSheetId="78">[5]Links!$T$47</definedName>
    <definedName name="CREDRATE_F">[5]Links!$T$47</definedName>
    <definedName name="CREDRM" localSheetId="22">[5]Links!$D$8</definedName>
    <definedName name="CREDRM" localSheetId="33">[5]Links!$D$8</definedName>
    <definedName name="CREDRM" localSheetId="49">[5]Links!$D$8</definedName>
    <definedName name="CREDRM" localSheetId="93">[5]Links!$D$8</definedName>
    <definedName name="CREDRM" localSheetId="78">[5]Links!$D$8</definedName>
    <definedName name="CREDRM">[5]Links!$D$8</definedName>
    <definedName name="CREDRTYA" localSheetId="22">[5]Links!$V$13</definedName>
    <definedName name="CREDRTYA" localSheetId="33">[5]Links!$V$13</definedName>
    <definedName name="CREDRTYA" localSheetId="49">[5]Links!$V$13</definedName>
    <definedName name="CREDRTYA" localSheetId="93">[5]Links!$V$13</definedName>
    <definedName name="CREDRTYA" localSheetId="78">[5]Links!$V$13</definedName>
    <definedName name="CREDRTYA">[5]Links!$V$13</definedName>
    <definedName name="CREDRY" localSheetId="22">[5]Links!$D$12</definedName>
    <definedName name="CREDRY" localSheetId="33">[5]Links!$D$12</definedName>
    <definedName name="CREDRY" localSheetId="49">[5]Links!$D$12</definedName>
    <definedName name="CREDRY" localSheetId="93">[5]Links!$D$12</definedName>
    <definedName name="CREDRY" localSheetId="78">[5]Links!$D$12</definedName>
    <definedName name="CREDRY">[5]Links!$D$12</definedName>
    <definedName name="CREDY" localSheetId="22">[5]Links!$D$10</definedName>
    <definedName name="CREDY" localSheetId="33">[5]Links!$D$10</definedName>
    <definedName name="CREDY" localSheetId="49">[5]Links!$D$10</definedName>
    <definedName name="CREDY" localSheetId="93">[5]Links!$D$10</definedName>
    <definedName name="CREDY" localSheetId="78">[5]Links!$D$10</definedName>
    <definedName name="CREDY">[5]Links!$D$10</definedName>
    <definedName name="CREDYN" localSheetId="22">[5]Links!$D$18</definedName>
    <definedName name="CREDYN" localSheetId="33">[5]Links!$D$18</definedName>
    <definedName name="CREDYN" localSheetId="49">[5]Links!$D$18</definedName>
    <definedName name="CREDYN" localSheetId="93">[5]Links!$D$18</definedName>
    <definedName name="CREDYN" localSheetId="78">[5]Links!$D$18</definedName>
    <definedName name="CREDYN">[5]Links!$D$18</definedName>
    <definedName name="CREDYND" localSheetId="22">[5]Links!$D$20</definedName>
    <definedName name="CREDYND" localSheetId="33">[5]Links!$D$20</definedName>
    <definedName name="CREDYND" localSheetId="49">[5]Links!$D$20</definedName>
    <definedName name="CREDYND" localSheetId="93">[5]Links!$D$20</definedName>
    <definedName name="CREDYND" localSheetId="78">[5]Links!$D$20</definedName>
    <definedName name="CREDYND">[5]Links!$D$20</definedName>
    <definedName name="CURR_f" localSheetId="22">[5]Links!#REF!</definedName>
    <definedName name="CURR_f" localSheetId="33">[5]Links!#REF!</definedName>
    <definedName name="CURR_f" localSheetId="39">[5]Links!#REF!</definedName>
    <definedName name="CURR_f" localSheetId="47">[5]Links!#REF!</definedName>
    <definedName name="CURR_f" localSheetId="83">[5]Links!#REF!</definedName>
    <definedName name="CURR_f" localSheetId="89">[5]Links!#REF!</definedName>
    <definedName name="CURR_f" localSheetId="94">[5]Links!#REF!</definedName>
    <definedName name="CURR_f" localSheetId="95">[5]Links!#REF!</definedName>
    <definedName name="CURR_f" localSheetId="96">[5]Links!#REF!</definedName>
    <definedName name="CURR_f" localSheetId="49">[5]Links!#REF!</definedName>
    <definedName name="CURR_f" localSheetId="93">[5]Links!#REF!</definedName>
    <definedName name="CURR_f" localSheetId="78">[5]Links!#REF!</definedName>
    <definedName name="CURR_f">[5]Links!#REF!</definedName>
    <definedName name="CurrencyList">'[12]Report Form'!$B$5:$B$7</definedName>
    <definedName name="Current_account" localSheetId="33">#REF!</definedName>
    <definedName name="Current_account" localSheetId="39">#REF!</definedName>
    <definedName name="Current_account" localSheetId="47">#REF!</definedName>
    <definedName name="Current_account" localSheetId="52">#REF!</definedName>
    <definedName name="Current_account" localSheetId="53">#REF!</definedName>
    <definedName name="Current_account" localSheetId="54">#REF!</definedName>
    <definedName name="Current_account" localSheetId="55">#REF!</definedName>
    <definedName name="Current_account" localSheetId="56">#REF!</definedName>
    <definedName name="Current_account" localSheetId="57">#REF!</definedName>
    <definedName name="Current_account" localSheetId="89">#REF!</definedName>
    <definedName name="Current_account" localSheetId="94">#REF!</definedName>
    <definedName name="Current_account" localSheetId="95">#REF!</definedName>
    <definedName name="Current_account" localSheetId="96">#REF!</definedName>
    <definedName name="Current_account" localSheetId="49">#REF!</definedName>
    <definedName name="Current_account" localSheetId="93">#REF!</definedName>
    <definedName name="Current_account" localSheetId="78">#REF!</definedName>
    <definedName name="Current_account">#REF!</definedName>
    <definedName name="CurrentM" localSheetId="22">[5]C!$E$5</definedName>
    <definedName name="CurrentM" localSheetId="33">[5]C!$E$5</definedName>
    <definedName name="CurrentM" localSheetId="49">[5]C!$E$5</definedName>
    <definedName name="CurrentM" localSheetId="93">[5]C!$E$5</definedName>
    <definedName name="CurrentM" localSheetId="78">[5]C!$E$5</definedName>
    <definedName name="CurrentM">[5]C!$E$5</definedName>
    <definedName name="D_SHARES_f" localSheetId="22">[5]Links!#REF!</definedName>
    <definedName name="D_SHARES_f" localSheetId="33">[5]Links!#REF!</definedName>
    <definedName name="D_SHARES_f" localSheetId="39">[5]Links!#REF!</definedName>
    <definedName name="D_SHARES_f" localSheetId="47">[5]Links!#REF!</definedName>
    <definedName name="D_SHARES_f" localSheetId="83">[5]Links!#REF!</definedName>
    <definedName name="D_SHARES_f" localSheetId="89">[5]Links!#REF!</definedName>
    <definedName name="D_SHARES_f" localSheetId="94">[5]Links!#REF!</definedName>
    <definedName name="D_SHARES_f" localSheetId="95">[5]Links!#REF!</definedName>
    <definedName name="D_SHARES_f" localSheetId="96">[5]Links!#REF!</definedName>
    <definedName name="D_SHARES_f" localSheetId="49">[5]Links!#REF!</definedName>
    <definedName name="D_SHARES_f" localSheetId="93">[5]Links!#REF!</definedName>
    <definedName name="D_SHARES_f" localSheetId="78">[5]Links!#REF!</definedName>
    <definedName name="D_SHARES_f">[5]Links!#REF!</definedName>
    <definedName name="date" localSheetId="22">#REF!</definedName>
    <definedName name="date" localSheetId="33">#REF!</definedName>
    <definedName name="date" localSheetId="39">#REF!</definedName>
    <definedName name="date" localSheetId="47">#REF!</definedName>
    <definedName name="date" localSheetId="52">#REF!</definedName>
    <definedName name="date" localSheetId="53">#REF!</definedName>
    <definedName name="date" localSheetId="54">#REF!</definedName>
    <definedName name="date" localSheetId="55">#REF!</definedName>
    <definedName name="date" localSheetId="56">#REF!</definedName>
    <definedName name="date" localSheetId="57">#REF!</definedName>
    <definedName name="date" localSheetId="89">#REF!</definedName>
    <definedName name="date" localSheetId="94">#REF!</definedName>
    <definedName name="date" localSheetId="95">#REF!</definedName>
    <definedName name="date" localSheetId="96">#REF!</definedName>
    <definedName name="date" localSheetId="49">#REF!</definedName>
    <definedName name="date" localSheetId="93">#REF!</definedName>
    <definedName name="date" localSheetId="78">#REF!</definedName>
    <definedName name="date">#REF!</definedName>
    <definedName name="DATES" localSheetId="22">#REF!</definedName>
    <definedName name="DATES" localSheetId="33">#REF!</definedName>
    <definedName name="DATES" localSheetId="39">#REF!</definedName>
    <definedName name="DATES" localSheetId="47">#REF!</definedName>
    <definedName name="DATES" localSheetId="52">#REF!</definedName>
    <definedName name="DATES" localSheetId="53">#REF!</definedName>
    <definedName name="DATES" localSheetId="54">#REF!</definedName>
    <definedName name="DATES" localSheetId="55">#REF!</definedName>
    <definedName name="DATES" localSheetId="56">#REF!</definedName>
    <definedName name="DATES" localSheetId="57">#REF!</definedName>
    <definedName name="DATES" localSheetId="89">#REF!</definedName>
    <definedName name="DATES" localSheetId="94">#REF!</definedName>
    <definedName name="DATES" localSheetId="95">#REF!</definedName>
    <definedName name="DATES" localSheetId="96">#REF!</definedName>
    <definedName name="DATES" localSheetId="49">#REF!</definedName>
    <definedName name="DATES">#REF!</definedName>
    <definedName name="DATESA" localSheetId="33">#REF!</definedName>
    <definedName name="DATESA" localSheetId="47">#REF!</definedName>
    <definedName name="DATESA" localSheetId="52">#REF!</definedName>
    <definedName name="DATESA" localSheetId="53">#REF!</definedName>
    <definedName name="DATESA" localSheetId="54">#REF!</definedName>
    <definedName name="DATESA" localSheetId="55">#REF!</definedName>
    <definedName name="DATESA" localSheetId="56">#REF!</definedName>
    <definedName name="DATESA" localSheetId="57">#REF!</definedName>
    <definedName name="DATESA" localSheetId="89">#REF!</definedName>
    <definedName name="DATESA" localSheetId="94">#REF!</definedName>
    <definedName name="DATESA" localSheetId="95">#REF!</definedName>
    <definedName name="DATESA" localSheetId="96">#REF!</definedName>
    <definedName name="DATESA" localSheetId="49">#REF!</definedName>
    <definedName name="DATESA">#REF!</definedName>
    <definedName name="DATESM" localSheetId="33">#REF!</definedName>
    <definedName name="DATESM" localSheetId="89">#REF!</definedName>
    <definedName name="DATESM" localSheetId="94">#REF!</definedName>
    <definedName name="DATESM" localSheetId="95">#REF!</definedName>
    <definedName name="DATESM" localSheetId="96">#REF!</definedName>
    <definedName name="DATESM" localSheetId="49">#REF!</definedName>
    <definedName name="DATESM">#REF!</definedName>
    <definedName name="DATESQ" localSheetId="33">#REF!</definedName>
    <definedName name="DATESQ" localSheetId="89">#REF!</definedName>
    <definedName name="DATESQ" localSheetId="94">#REF!</definedName>
    <definedName name="DATESQ" localSheetId="95">#REF!</definedName>
    <definedName name="DATESQ" localSheetId="96">#REF!</definedName>
    <definedName name="DATESQ" localSheetId="49">#REF!</definedName>
    <definedName name="DATESQ">#REF!</definedName>
    <definedName name="DD_f" localSheetId="22">[5]Links!#REF!</definedName>
    <definedName name="DD_f" localSheetId="33">[5]Links!#REF!</definedName>
    <definedName name="DD_f" localSheetId="83">[5]Links!#REF!</definedName>
    <definedName name="DD_f" localSheetId="89">[5]Links!#REF!</definedName>
    <definedName name="DD_f" localSheetId="94">[5]Links!#REF!</definedName>
    <definedName name="DD_f" localSheetId="95">[5]Links!#REF!</definedName>
    <definedName name="DD_f" localSheetId="96">[5]Links!#REF!</definedName>
    <definedName name="DD_f" localSheetId="49">[5]Links!#REF!</definedName>
    <definedName name="DD_f" localSheetId="93">[5]Links!#REF!</definedName>
    <definedName name="DD_f" localSheetId="78">[5]Links!#REF!</definedName>
    <definedName name="DD_f">[5]Links!#REF!</definedName>
    <definedName name="ddd" localSheetId="1" hidden="1">{#N/A,#N/A,FALSE,"т04"}</definedName>
    <definedName name="ddd" localSheetId="2" hidden="1">{#N/A,#N/A,FALSE,"т04"}</definedName>
    <definedName name="ddd" localSheetId="21" hidden="1">{#N/A,#N/A,FALSE,"т04"}</definedName>
    <definedName name="ddd" localSheetId="22" hidden="1">{#N/A,#N/A,FALSE,"т04"}</definedName>
    <definedName name="ddd" localSheetId="23" hidden="1">{#N/A,#N/A,FALSE,"т04"}</definedName>
    <definedName name="ddd" localSheetId="29" hidden="1">{#N/A,#N/A,FALSE,"т04"}</definedName>
    <definedName name="ddd" localSheetId="30" hidden="1">{#N/A,#N/A,FALSE,"т04"}</definedName>
    <definedName name="ddd" localSheetId="32" hidden="1">{#N/A,#N/A,FALSE,"т04"}</definedName>
    <definedName name="ddd" localSheetId="33"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3" hidden="1">{#N/A,#N/A,FALSE,"т04"}</definedName>
    <definedName name="ddd" localSheetId="45" hidden="1">{#N/A,#N/A,FALSE,"т04"}</definedName>
    <definedName name="ddd" localSheetId="46" hidden="1">{#N/A,#N/A,FALSE,"т04"}</definedName>
    <definedName name="ddd" localSheetId="47"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59" hidden="1">{#N/A,#N/A,FALSE,"т04"}</definedName>
    <definedName name="ddd" localSheetId="60" hidden="1">{#N/A,#N/A,FALSE,"т04"}</definedName>
    <definedName name="ddd" localSheetId="64" hidden="1">{#N/A,#N/A,FALSE,"т04"}</definedName>
    <definedName name="ddd" localSheetId="65" hidden="1">{#N/A,#N/A,FALSE,"т04"}</definedName>
    <definedName name="ddd" localSheetId="69" hidden="1">{#N/A,#N/A,FALSE,"т04"}</definedName>
    <definedName name="ddd" localSheetId="70" hidden="1">{#N/A,#N/A,FALSE,"т04"}</definedName>
    <definedName name="ddd" localSheetId="72" hidden="1">{#N/A,#N/A,FALSE,"т04"}</definedName>
    <definedName name="ddd" localSheetId="73" hidden="1">{#N/A,#N/A,FALSE,"т04"}</definedName>
    <definedName name="ddd" localSheetId="83" hidden="1">{#N/A,#N/A,FALSE,"т04"}</definedName>
    <definedName name="ddd" localSheetId="84" hidden="1">{#N/A,#N/A,FALSE,"т04"}</definedName>
    <definedName name="ddd" localSheetId="87" hidden="1">{#N/A,#N/A,FALSE,"т04"}</definedName>
    <definedName name="ddd" localSheetId="89" hidden="1">{#N/A,#N/A,FALSE,"т04"}</definedName>
    <definedName name="ddd" localSheetId="90" hidden="1">{#N/A,#N/A,FALSE,"т04"}</definedName>
    <definedName name="ddd" localSheetId="91" hidden="1">{#N/A,#N/A,FALSE,"т04"}</definedName>
    <definedName name="ddd" localSheetId="92" hidden="1">{#N/A,#N/A,FALSE,"т04"}</definedName>
    <definedName name="ddd" localSheetId="96" hidden="1">{#N/A,#N/A,FALSE,"т04"}</definedName>
    <definedName name="ddd" localSheetId="93" hidden="1">{#N/A,#N/A,FALSE,"т04"}</definedName>
    <definedName name="ddd" localSheetId="78" hidden="1">{#N/A,#N/A,FALSE,"т04"}</definedName>
    <definedName name="ddd" hidden="1">{#N/A,#N/A,FALSE,"т04"}</definedName>
    <definedName name="ddd_1" localSheetId="1" hidden="1">{#N/A,#N/A,FALSE,"т04"}</definedName>
    <definedName name="ddd_1" localSheetId="22" hidden="1">{#N/A,#N/A,FALSE,"т04"}</definedName>
    <definedName name="ddd_1" localSheetId="29" hidden="1">{#N/A,#N/A,FALSE,"т04"}</definedName>
    <definedName name="ddd_1" localSheetId="30" hidden="1">{#N/A,#N/A,FALSE,"т04"}</definedName>
    <definedName name="ddd_1" localSheetId="32" hidden="1">{#N/A,#N/A,FALSE,"т04"}</definedName>
    <definedName name="ddd_1" localSheetId="33"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3" hidden="1">{#N/A,#N/A,FALSE,"т04"}</definedName>
    <definedName name="ddd_1" localSheetId="45" hidden="1">{#N/A,#N/A,FALSE,"т04"}</definedName>
    <definedName name="ddd_1" localSheetId="47"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59" hidden="1">{#N/A,#N/A,FALSE,"т04"}</definedName>
    <definedName name="ddd_1" localSheetId="60" hidden="1">{#N/A,#N/A,FALSE,"т04"}</definedName>
    <definedName name="ddd_1" localSheetId="64" hidden="1">{#N/A,#N/A,FALSE,"т04"}</definedName>
    <definedName name="ddd_1" localSheetId="69" hidden="1">{#N/A,#N/A,FALSE,"т04"}</definedName>
    <definedName name="ddd_1" localSheetId="70" hidden="1">{#N/A,#N/A,FALSE,"т04"}</definedName>
    <definedName name="ddd_1" localSheetId="83" hidden="1">{#N/A,#N/A,FALSE,"т04"}</definedName>
    <definedName name="ddd_1" localSheetId="84" hidden="1">{#N/A,#N/A,FALSE,"т04"}</definedName>
    <definedName name="ddd_1" localSheetId="87" hidden="1">{#N/A,#N/A,FALSE,"т04"}</definedName>
    <definedName name="ddd_1" localSheetId="89" hidden="1">{#N/A,#N/A,FALSE,"т04"}</definedName>
    <definedName name="ddd_1" localSheetId="90" hidden="1">{#N/A,#N/A,FALSE,"т04"}</definedName>
    <definedName name="ddd_1" localSheetId="91" hidden="1">{#N/A,#N/A,FALSE,"т04"}</definedName>
    <definedName name="ddd_1" localSheetId="96" hidden="1">{#N/A,#N/A,FALSE,"т04"}</definedName>
    <definedName name="ddd_1" localSheetId="93" hidden="1">{#N/A,#N/A,FALSE,"т04"}</definedName>
    <definedName name="ddd_1" localSheetId="78" hidden="1">{#N/A,#N/A,FALSE,"т04"}</definedName>
    <definedName name="ddd_1" hidden="1">{#N/A,#N/A,FALSE,"т04"}</definedName>
    <definedName name="ddd_2" localSheetId="1" hidden="1">{#N/A,#N/A,FALSE,"т04"}</definedName>
    <definedName name="ddd_2" localSheetId="22" hidden="1">{#N/A,#N/A,FALSE,"т04"}</definedName>
    <definedName name="ddd_2" localSheetId="29" hidden="1">{#N/A,#N/A,FALSE,"т04"}</definedName>
    <definedName name="ddd_2" localSheetId="30" hidden="1">{#N/A,#N/A,FALSE,"т04"}</definedName>
    <definedName name="ddd_2" localSheetId="32" hidden="1">{#N/A,#N/A,FALSE,"т04"}</definedName>
    <definedName name="ddd_2" localSheetId="33"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3" hidden="1">{#N/A,#N/A,FALSE,"т04"}</definedName>
    <definedName name="ddd_2" localSheetId="45" hidden="1">{#N/A,#N/A,FALSE,"т04"}</definedName>
    <definedName name="ddd_2" localSheetId="47"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59" hidden="1">{#N/A,#N/A,FALSE,"т04"}</definedName>
    <definedName name="ddd_2" localSheetId="60" hidden="1">{#N/A,#N/A,FALSE,"т04"}</definedName>
    <definedName name="ddd_2" localSheetId="64" hidden="1">{#N/A,#N/A,FALSE,"т04"}</definedName>
    <definedName name="ddd_2" localSheetId="69" hidden="1">{#N/A,#N/A,FALSE,"т04"}</definedName>
    <definedName name="ddd_2" localSheetId="70" hidden="1">{#N/A,#N/A,FALSE,"т04"}</definedName>
    <definedName name="ddd_2" localSheetId="83" hidden="1">{#N/A,#N/A,FALSE,"т04"}</definedName>
    <definedName name="ddd_2" localSheetId="84" hidden="1">{#N/A,#N/A,FALSE,"т04"}</definedName>
    <definedName name="ddd_2" localSheetId="87" hidden="1">{#N/A,#N/A,FALSE,"т04"}</definedName>
    <definedName name="ddd_2" localSheetId="89" hidden="1">{#N/A,#N/A,FALSE,"т04"}</definedName>
    <definedName name="ddd_2" localSheetId="90" hidden="1">{#N/A,#N/A,FALSE,"т04"}</definedName>
    <definedName name="ddd_2" localSheetId="91" hidden="1">{#N/A,#N/A,FALSE,"т04"}</definedName>
    <definedName name="ddd_2" localSheetId="96" hidden="1">{#N/A,#N/A,FALSE,"т04"}</definedName>
    <definedName name="ddd_2" localSheetId="93" hidden="1">{#N/A,#N/A,FALSE,"т04"}</definedName>
    <definedName name="ddd_2" localSheetId="78" hidden="1">{#N/A,#N/A,FALSE,"т04"}</definedName>
    <definedName name="ddd_2" hidden="1">{#N/A,#N/A,FALSE,"т04"}</definedName>
    <definedName name="DDN" localSheetId="22">[5]Links!$F$6</definedName>
    <definedName name="DDN" localSheetId="33">[5]Links!$F$6</definedName>
    <definedName name="DDN" localSheetId="49">[5]Links!$F$6</definedName>
    <definedName name="DDN" localSheetId="93">[5]Links!$F$6</definedName>
    <definedName name="DDN" localSheetId="78">[5]Links!$F$6</definedName>
    <definedName name="DDN">[5]Links!$F$6</definedName>
    <definedName name="DDNM" localSheetId="22">[5]Links!$F$13</definedName>
    <definedName name="DDNM" localSheetId="33">[5]Links!$F$13</definedName>
    <definedName name="DDNM" localSheetId="49">[5]Links!$F$13</definedName>
    <definedName name="DDNM" localSheetId="93">[5]Links!$F$13</definedName>
    <definedName name="DDNM" localSheetId="78">[5]Links!$F$13</definedName>
    <definedName name="DDNM">[5]Links!$F$13</definedName>
    <definedName name="DDNRM" localSheetId="22">[5]Links!$H$13</definedName>
    <definedName name="DDNRM" localSheetId="33">[5]Links!$H$13</definedName>
    <definedName name="DDNRM" localSheetId="49">[5]Links!$H$13</definedName>
    <definedName name="DDNRM" localSheetId="93">[5]Links!$H$13</definedName>
    <definedName name="DDNRM" localSheetId="78">[5]Links!$H$13</definedName>
    <definedName name="DDNRM">[5]Links!$H$13</definedName>
    <definedName name="DDNRY" localSheetId="22">[5]Links!$H$20</definedName>
    <definedName name="DDNRY" localSheetId="33">[5]Links!$H$20</definedName>
    <definedName name="DDNRY" localSheetId="49">[5]Links!$H$20</definedName>
    <definedName name="DDNRY" localSheetId="93">[5]Links!$H$20</definedName>
    <definedName name="DDNRY" localSheetId="78">[5]Links!$H$20</definedName>
    <definedName name="DDNRY">[5]Links!$H$20</definedName>
    <definedName name="DDNY" localSheetId="22">[5]Links!$F$20</definedName>
    <definedName name="DDNY" localSheetId="33">[5]Links!$F$20</definedName>
    <definedName name="DDNY" localSheetId="49">[5]Links!$F$20</definedName>
    <definedName name="DDNY" localSheetId="93">[5]Links!$F$20</definedName>
    <definedName name="DDNY" localSheetId="78">[5]Links!$F$20</definedName>
    <definedName name="DDNY">[5]Links!$F$20</definedName>
    <definedName name="DDNYN" localSheetId="22">[5]Links!$F$34</definedName>
    <definedName name="DDNYN" localSheetId="33">[5]Links!$F$34</definedName>
    <definedName name="DDNYN" localSheetId="49">[5]Links!$F$34</definedName>
    <definedName name="DDNYN" localSheetId="93">[5]Links!$F$34</definedName>
    <definedName name="DDNYN" localSheetId="78">[5]Links!$F$34</definedName>
    <definedName name="DDNYN">[5]Links!$F$34</definedName>
    <definedName name="DDNYND" localSheetId="22">[5]Links!$F$41</definedName>
    <definedName name="DDNYND" localSheetId="33">[5]Links!$F$41</definedName>
    <definedName name="DDNYND" localSheetId="49">[5]Links!$F$41</definedName>
    <definedName name="DDNYND" localSheetId="93">[5]Links!$F$41</definedName>
    <definedName name="DDNYND" localSheetId="78">[5]Links!$F$41</definedName>
    <definedName name="DDNYND">[5]Links!$F$41</definedName>
    <definedName name="DEFL" localSheetId="33">#REF!</definedName>
    <definedName name="DEFL" localSheetId="39">#REF!</definedName>
    <definedName name="DEFL" localSheetId="47">#REF!</definedName>
    <definedName name="DEFL" localSheetId="89">#REF!</definedName>
    <definedName name="DEFL" localSheetId="94">#REF!</definedName>
    <definedName name="DEFL" localSheetId="95">#REF!</definedName>
    <definedName name="DEFL" localSheetId="96">#REF!</definedName>
    <definedName name="DEFL" localSheetId="49">#REF!</definedName>
    <definedName name="DEFL" localSheetId="93">#REF!</definedName>
    <definedName name="DEFL" localSheetId="78">#REF!</definedName>
    <definedName name="DEFL">#REF!</definedName>
    <definedName name="defl2" localSheetId="33">#REF!</definedName>
    <definedName name="defl2" localSheetId="39">#REF!</definedName>
    <definedName name="defl2" localSheetId="47">#REF!</definedName>
    <definedName name="defl2" localSheetId="89">#REF!</definedName>
    <definedName name="defl2" localSheetId="94">#REF!</definedName>
    <definedName name="defl2" localSheetId="95">#REF!</definedName>
    <definedName name="defl2" localSheetId="96">#REF!</definedName>
    <definedName name="defl2" localSheetId="49">#REF!</definedName>
    <definedName name="defl2">#REF!</definedName>
    <definedName name="DEPO" localSheetId="22">[5]Links!$D$3</definedName>
    <definedName name="DEPO" localSheetId="33">[5]Links!$D$3</definedName>
    <definedName name="DEPO" localSheetId="49">[5]Links!$D$3</definedName>
    <definedName name="DEPO" localSheetId="93">[5]Links!$D$3</definedName>
    <definedName name="DEPO" localSheetId="78">[5]Links!$D$3</definedName>
    <definedName name="DEPO">[5]Links!$D$3</definedName>
    <definedName name="DEPO_F" localSheetId="22">[5]Links!$T$44</definedName>
    <definedName name="DEPO_F" localSheetId="33">[5]Links!$T$44</definedName>
    <definedName name="DEPO_F" localSheetId="49">[5]Links!$T$44</definedName>
    <definedName name="DEPO_F" localSheetId="93">[5]Links!$T$44</definedName>
    <definedName name="DEPO_F" localSheetId="78">[5]Links!$T$44</definedName>
    <definedName name="DEPO_F">[5]Links!$T$44</definedName>
    <definedName name="DEPOM" localSheetId="22">[5]Links!$D$7</definedName>
    <definedName name="DEPOM" localSheetId="33">[5]Links!$D$7</definedName>
    <definedName name="DEPOM" localSheetId="49">[5]Links!$D$7</definedName>
    <definedName name="DEPOM" localSheetId="93">[5]Links!$D$7</definedName>
    <definedName name="DEPOM" localSheetId="78">[5]Links!$D$7</definedName>
    <definedName name="DEPOM">[5]Links!$D$7</definedName>
    <definedName name="DEPORATE" localSheetId="22">[5]Links!$R$16</definedName>
    <definedName name="DEPORATE" localSheetId="33">[5]Links!$R$16</definedName>
    <definedName name="DEPORATE" localSheetId="49">[5]Links!$R$16</definedName>
    <definedName name="DEPORATE" localSheetId="93">[5]Links!$R$16</definedName>
    <definedName name="DEPORATE" localSheetId="78">[5]Links!$R$16</definedName>
    <definedName name="DEPORATE">[5]Links!$R$16</definedName>
    <definedName name="DEPORATE_F" localSheetId="22">[5]Links!$T$48</definedName>
    <definedName name="DEPORATE_F" localSheetId="33">[5]Links!$T$48</definedName>
    <definedName name="DEPORATE_F" localSheetId="49">[5]Links!$T$48</definedName>
    <definedName name="DEPORATE_F" localSheetId="93">[5]Links!$T$48</definedName>
    <definedName name="DEPORATE_F" localSheetId="78">[5]Links!$T$48</definedName>
    <definedName name="DEPORATE_F">[5]Links!$T$48</definedName>
    <definedName name="DEPORM" localSheetId="22">[5]Links!$D$9</definedName>
    <definedName name="DEPORM" localSheetId="33">[5]Links!$D$9</definedName>
    <definedName name="DEPORM" localSheetId="49">[5]Links!$D$9</definedName>
    <definedName name="DEPORM" localSheetId="93">[5]Links!$D$9</definedName>
    <definedName name="DEPORM" localSheetId="78">[5]Links!$D$9</definedName>
    <definedName name="DEPORM">[5]Links!$D$9</definedName>
    <definedName name="DEPORTYA" localSheetId="22">[5]Links!$V$14</definedName>
    <definedName name="DEPORTYA" localSheetId="33">[5]Links!$V$14</definedName>
    <definedName name="DEPORTYA" localSheetId="49">[5]Links!$V$14</definedName>
    <definedName name="DEPORTYA" localSheetId="93">[5]Links!$V$14</definedName>
    <definedName name="DEPORTYA" localSheetId="78">[5]Links!$V$14</definedName>
    <definedName name="DEPORTYA">[5]Links!$V$14</definedName>
    <definedName name="DEPORY" localSheetId="22">[5]Links!$D$13</definedName>
    <definedName name="DEPORY" localSheetId="33">[5]Links!$D$13</definedName>
    <definedName name="DEPORY" localSheetId="49">[5]Links!$D$13</definedName>
    <definedName name="DEPORY" localSheetId="93">[5]Links!$D$13</definedName>
    <definedName name="DEPORY" localSheetId="78">[5]Links!$D$13</definedName>
    <definedName name="DEPORY">[5]Links!$D$13</definedName>
    <definedName name="DEPOY" localSheetId="22">[5]Links!$D$11</definedName>
    <definedName name="DEPOY" localSheetId="33">[5]Links!$D$11</definedName>
    <definedName name="DEPOY" localSheetId="49">[5]Links!$D$11</definedName>
    <definedName name="DEPOY" localSheetId="93">[5]Links!$D$11</definedName>
    <definedName name="DEPOY" localSheetId="78">[5]Links!$D$11</definedName>
    <definedName name="DEPOY">[5]Links!$D$11</definedName>
    <definedName name="DEPOYN" localSheetId="22">[5]Links!$D$19</definedName>
    <definedName name="DEPOYN" localSheetId="33">[5]Links!$D$19</definedName>
    <definedName name="DEPOYN" localSheetId="49">[5]Links!$D$19</definedName>
    <definedName name="DEPOYN" localSheetId="93">[5]Links!$D$19</definedName>
    <definedName name="DEPOYN" localSheetId="78">[5]Links!$D$19</definedName>
    <definedName name="DEPOYN">[5]Links!$D$19</definedName>
    <definedName name="DEPOYND" localSheetId="22">[5]Links!$D$21</definedName>
    <definedName name="DEPOYND" localSheetId="33">[5]Links!$D$21</definedName>
    <definedName name="DEPOYND" localSheetId="49">[5]Links!$D$21</definedName>
    <definedName name="DEPOYND" localSheetId="93">[5]Links!$D$21</definedName>
    <definedName name="DEPOYND" localSheetId="78">[5]Links!$D$21</definedName>
    <definedName name="DEPOYND">[5]Links!$D$21</definedName>
    <definedName name="dfdfdf" localSheetId="1" hidden="1">{#N/A,#N/A,FALSE,"т02бд"}</definedName>
    <definedName name="dfdfdf" localSheetId="2" hidden="1">{#N/A,#N/A,FALSE,"т02бд"}</definedName>
    <definedName name="dfdfdf" localSheetId="21" hidden="1">{#N/A,#N/A,FALSE,"т02бд"}</definedName>
    <definedName name="dfdfdf" localSheetId="22" hidden="1">{#N/A,#N/A,FALSE,"т02бд"}</definedName>
    <definedName name="dfdfdf" localSheetId="23" hidden="1">{#N/A,#N/A,FALSE,"т02бд"}</definedName>
    <definedName name="dfdfdf" localSheetId="29" hidden="1">{#N/A,#N/A,FALSE,"т02бд"}</definedName>
    <definedName name="dfdfdf" localSheetId="30" hidden="1">{#N/A,#N/A,FALSE,"т02бд"}</definedName>
    <definedName name="dfdfdf" localSheetId="32" hidden="1">{#N/A,#N/A,FALSE,"т02бд"}</definedName>
    <definedName name="dfdfdf" localSheetId="33"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9" hidden="1">{#N/A,#N/A,FALSE,"т02бд"}</definedName>
    <definedName name="dfdfdf" localSheetId="60" hidden="1">{#N/A,#N/A,FALSE,"т02бд"}</definedName>
    <definedName name="dfdfdf" localSheetId="64" hidden="1">{#N/A,#N/A,FALSE,"т02бд"}</definedName>
    <definedName name="dfdfdf" localSheetId="65" hidden="1">{#N/A,#N/A,FALSE,"т02бд"}</definedName>
    <definedName name="dfdfdf" localSheetId="69" hidden="1">{#N/A,#N/A,FALSE,"т02бд"}</definedName>
    <definedName name="dfdfdf" localSheetId="70" hidden="1">{#N/A,#N/A,FALSE,"т02бд"}</definedName>
    <definedName name="dfdfdf" localSheetId="72" hidden="1">{#N/A,#N/A,FALSE,"т02бд"}</definedName>
    <definedName name="dfdfdf" localSheetId="73" hidden="1">{#N/A,#N/A,FALSE,"т02бд"}</definedName>
    <definedName name="dfdfdf" localSheetId="83" hidden="1">{#N/A,#N/A,FALSE,"т02бд"}</definedName>
    <definedName name="dfdfdf" localSheetId="84" hidden="1">{#N/A,#N/A,FALSE,"т02бд"}</definedName>
    <definedName name="dfdfdf" localSheetId="87" hidden="1">{#N/A,#N/A,FALSE,"т02бд"}</definedName>
    <definedName name="dfdfdf" localSheetId="89" hidden="1">{#N/A,#N/A,FALSE,"т02бд"}</definedName>
    <definedName name="dfdfdf" localSheetId="90" hidden="1">{#N/A,#N/A,FALSE,"т02бд"}</definedName>
    <definedName name="dfdfdf" localSheetId="91" hidden="1">{#N/A,#N/A,FALSE,"т02бд"}</definedName>
    <definedName name="dfdfdf" localSheetId="92" hidden="1">{#N/A,#N/A,FALSE,"т02бд"}</definedName>
    <definedName name="dfdfdf" localSheetId="94" hidden="1">{#N/A,#N/A,FALSE,"т02бд"}</definedName>
    <definedName name="dfdfdf" localSheetId="96" hidden="1">{#N/A,#N/A,FALSE,"т02бд"}</definedName>
    <definedName name="dfdfdf" localSheetId="93" hidden="1">{#N/A,#N/A,FALSE,"т02бд"}</definedName>
    <definedName name="dfdfdf" localSheetId="78" hidden="1">{#N/A,#N/A,FALSE,"т02бд"}</definedName>
    <definedName name="dfdfdf" hidden="1">{#N/A,#N/A,FALSE,"т02бд"}</definedName>
    <definedName name="dfdfdf_2" localSheetId="1" hidden="1">{#N/A,#N/A,FALSE,"т02бд"}</definedName>
    <definedName name="dfdfdf_2" localSheetId="22" hidden="1">{#N/A,#N/A,FALSE,"т02бд"}</definedName>
    <definedName name="dfdfdf_2" localSheetId="29" hidden="1">{#N/A,#N/A,FALSE,"т02бд"}</definedName>
    <definedName name="dfdfdf_2" localSheetId="30" hidden="1">{#N/A,#N/A,FALSE,"т02бд"}</definedName>
    <definedName name="dfdfdf_2" localSheetId="32" hidden="1">{#N/A,#N/A,FALSE,"т02бд"}</definedName>
    <definedName name="dfdfdf_2" localSheetId="33"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3" hidden="1">{#N/A,#N/A,FALSE,"т02бд"}</definedName>
    <definedName name="dfdfdf_2" localSheetId="45" hidden="1">{#N/A,#N/A,FALSE,"т02бд"}</definedName>
    <definedName name="dfdfdf_2" localSheetId="47"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59" hidden="1">{#N/A,#N/A,FALSE,"т02бд"}</definedName>
    <definedName name="dfdfdf_2" localSheetId="60" hidden="1">{#N/A,#N/A,FALSE,"т02бд"}</definedName>
    <definedName name="dfdfdf_2" localSheetId="64" hidden="1">{#N/A,#N/A,FALSE,"т02бд"}</definedName>
    <definedName name="dfdfdf_2" localSheetId="69" hidden="1">{#N/A,#N/A,FALSE,"т02бд"}</definedName>
    <definedName name="dfdfdf_2" localSheetId="70" hidden="1">{#N/A,#N/A,FALSE,"т02бд"}</definedName>
    <definedName name="dfdfdf_2" localSheetId="83" hidden="1">{#N/A,#N/A,FALSE,"т02бд"}</definedName>
    <definedName name="dfdfdf_2" localSheetId="84" hidden="1">{#N/A,#N/A,FALSE,"т02бд"}</definedName>
    <definedName name="dfdfdf_2" localSheetId="87" hidden="1">{#N/A,#N/A,FALSE,"т02бд"}</definedName>
    <definedName name="dfdfdf_2" localSheetId="89" hidden="1">{#N/A,#N/A,FALSE,"т02бд"}</definedName>
    <definedName name="dfdfdf_2" localSheetId="90" hidden="1">{#N/A,#N/A,FALSE,"т02бд"}</definedName>
    <definedName name="dfdfdf_2" localSheetId="91" hidden="1">{#N/A,#N/A,FALSE,"т02бд"}</definedName>
    <definedName name="dfdfdf_2" localSheetId="96" hidden="1">{#N/A,#N/A,FALSE,"т02бд"}</definedName>
    <definedName name="dfdfdf_2" localSheetId="93" hidden="1">{#N/A,#N/A,FALSE,"т02бд"}</definedName>
    <definedName name="dfdfdf_2" localSheetId="78" hidden="1">{#N/A,#N/A,FALSE,"т02бд"}</definedName>
    <definedName name="dfdfdf_2" hidden="1">{#N/A,#N/A,FALSE,"т02бд"}</definedName>
    <definedName name="dfdfdf_2_1" localSheetId="1" hidden="1">{#N/A,#N/A,FALSE,"т02бд"}</definedName>
    <definedName name="dfdfdf_2_1" localSheetId="22" hidden="1">{#N/A,#N/A,FALSE,"т02бд"}</definedName>
    <definedName name="dfdfdf_2_1" localSheetId="29" hidden="1">{#N/A,#N/A,FALSE,"т02бд"}</definedName>
    <definedName name="dfdfdf_2_1" localSheetId="30" hidden="1">{#N/A,#N/A,FALSE,"т02бд"}</definedName>
    <definedName name="dfdfdf_2_1" localSheetId="32" hidden="1">{#N/A,#N/A,FALSE,"т02бд"}</definedName>
    <definedName name="dfdfdf_2_1" localSheetId="33"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3" hidden="1">{#N/A,#N/A,FALSE,"т02бд"}</definedName>
    <definedName name="dfdfdf_2_1" localSheetId="45" hidden="1">{#N/A,#N/A,FALSE,"т02бд"}</definedName>
    <definedName name="dfdfdf_2_1" localSheetId="47"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59" hidden="1">{#N/A,#N/A,FALSE,"т02бд"}</definedName>
    <definedName name="dfdfdf_2_1" localSheetId="60" hidden="1">{#N/A,#N/A,FALSE,"т02бд"}</definedName>
    <definedName name="dfdfdf_2_1" localSheetId="64" hidden="1">{#N/A,#N/A,FALSE,"т02бд"}</definedName>
    <definedName name="dfdfdf_2_1" localSheetId="69" hidden="1">{#N/A,#N/A,FALSE,"т02бд"}</definedName>
    <definedName name="dfdfdf_2_1" localSheetId="70" hidden="1">{#N/A,#N/A,FALSE,"т02бд"}</definedName>
    <definedName name="dfdfdf_2_1" localSheetId="83" hidden="1">{#N/A,#N/A,FALSE,"т02бд"}</definedName>
    <definedName name="dfdfdf_2_1" localSheetId="84" hidden="1">{#N/A,#N/A,FALSE,"т02бд"}</definedName>
    <definedName name="dfdfdf_2_1" localSheetId="87" hidden="1">{#N/A,#N/A,FALSE,"т02бд"}</definedName>
    <definedName name="dfdfdf_2_1" localSheetId="89" hidden="1">{#N/A,#N/A,FALSE,"т02бд"}</definedName>
    <definedName name="dfdfdf_2_1" localSheetId="90" hidden="1">{#N/A,#N/A,FALSE,"т02бд"}</definedName>
    <definedName name="dfdfdf_2_1" localSheetId="91" hidden="1">{#N/A,#N/A,FALSE,"т02бд"}</definedName>
    <definedName name="dfdfdf_2_1" localSheetId="96" hidden="1">{#N/A,#N/A,FALSE,"т02бд"}</definedName>
    <definedName name="dfdfdf_2_1" localSheetId="93" hidden="1">{#N/A,#N/A,FALSE,"т02бд"}</definedName>
    <definedName name="dfdfdf_2_1" localSheetId="78" hidden="1">{#N/A,#N/A,FALSE,"т02бд"}</definedName>
    <definedName name="dfdfdf_2_1" hidden="1">{#N/A,#N/A,FALSE,"т02бд"}</definedName>
    <definedName name="Dif_1" localSheetId="52">[13]C!$N$146</definedName>
    <definedName name="Dif_1" localSheetId="53">[13]C!$N$146</definedName>
    <definedName name="Dif_1" localSheetId="54">[13]C!$N$146</definedName>
    <definedName name="Dif_1" localSheetId="55">[13]C!$N$146</definedName>
    <definedName name="Dif_1" localSheetId="56">[13]C!$N$146</definedName>
    <definedName name="Dif_1" localSheetId="57">[13]C!$N$146</definedName>
    <definedName name="Dif_1">[13]C!$N$146</definedName>
    <definedName name="Dif_2" localSheetId="52">[13]C!$BB$139</definedName>
    <definedName name="Dif_2" localSheetId="53">[13]C!$BB$139</definedName>
    <definedName name="Dif_2" localSheetId="54">[13]C!$BB$139</definedName>
    <definedName name="Dif_2" localSheetId="55">[13]C!$BB$139</definedName>
    <definedName name="Dif_2" localSheetId="56">[13]C!$BB$139</definedName>
    <definedName name="Dif_2" localSheetId="57">[13]C!$BB$139</definedName>
    <definedName name="Dif_2">[13]C!$BB$139</definedName>
    <definedName name="drfgdfgf" localSheetId="1" hidden="1">{#N/A,#N/A,FALSE,"Лист4"}</definedName>
    <definedName name="drfgdfgf" localSheetId="22" hidden="1">{#N/A,#N/A,FALSE,"Лист4"}</definedName>
    <definedName name="drfgdfgf" localSheetId="29" hidden="1">{#N/A,#N/A,FALSE,"Лист4"}</definedName>
    <definedName name="drfgdfgf" localSheetId="30" hidden="1">{#N/A,#N/A,FALSE,"Лист4"}</definedName>
    <definedName name="drfgdfgf" localSheetId="32" hidden="1">{#N/A,#N/A,FALSE,"Лист4"}</definedName>
    <definedName name="drfgdfgf" localSheetId="33"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3" hidden="1">{#N/A,#N/A,FALSE,"Лист4"}</definedName>
    <definedName name="drfgdfgf" localSheetId="45" hidden="1">{#N/A,#N/A,FALSE,"Лист4"}</definedName>
    <definedName name="drfgdfgf" localSheetId="47"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59" hidden="1">{#N/A,#N/A,FALSE,"Лист4"}</definedName>
    <definedName name="drfgdfgf" localSheetId="60" hidden="1">{#N/A,#N/A,FALSE,"Лист4"}</definedName>
    <definedName name="drfgdfgf" localSheetId="64" hidden="1">{#N/A,#N/A,FALSE,"Лист4"}</definedName>
    <definedName name="drfgdfgf" localSheetId="65" hidden="1">{#N/A,#N/A,FALSE,"Лист4"}</definedName>
    <definedName name="drfgdfgf" localSheetId="69" hidden="1">{#N/A,#N/A,FALSE,"Лист4"}</definedName>
    <definedName name="drfgdfgf" localSheetId="70" hidden="1">{#N/A,#N/A,FALSE,"Лист4"}</definedName>
    <definedName name="drfgdfgf" localSheetId="72" hidden="1">{#N/A,#N/A,FALSE,"Лист4"}</definedName>
    <definedName name="drfgdfgf" localSheetId="73" hidden="1">{#N/A,#N/A,FALSE,"Лист4"}</definedName>
    <definedName name="drfgdfgf" localSheetId="83" hidden="1">{#N/A,#N/A,FALSE,"Лист4"}</definedName>
    <definedName name="drfgdfgf" localSheetId="84" hidden="1">{#N/A,#N/A,FALSE,"Лист4"}</definedName>
    <definedName name="drfgdfgf" localSheetId="87" hidden="1">{#N/A,#N/A,FALSE,"Лист4"}</definedName>
    <definedName name="drfgdfgf" localSheetId="89" hidden="1">{#N/A,#N/A,FALSE,"Лист4"}</definedName>
    <definedName name="drfgdfgf" localSheetId="90" hidden="1">{#N/A,#N/A,FALSE,"Лист4"}</definedName>
    <definedName name="drfgdfgf" localSheetId="91" hidden="1">{#N/A,#N/A,FALSE,"Лист4"}</definedName>
    <definedName name="drfgdfgf" localSheetId="92" hidden="1">{#N/A,#N/A,FALSE,"Лист4"}</definedName>
    <definedName name="drfgdfgf" localSheetId="94" hidden="1">{#N/A,#N/A,FALSE,"Лист4"}</definedName>
    <definedName name="drfgdfgf" localSheetId="96" hidden="1">{#N/A,#N/A,FALSE,"Лист4"}</definedName>
    <definedName name="drfgdfgf" localSheetId="93" hidden="1">{#N/A,#N/A,FALSE,"Лист4"}</definedName>
    <definedName name="drfgdfgf" localSheetId="78"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2" hidden="1">{#N/A,#N/A,FALSE,"т02бд"}</definedName>
    <definedName name="dsf" localSheetId="23" hidden="1">{#N/A,#N/A,FALSE,"т02бд"}</definedName>
    <definedName name="dsf" localSheetId="29" hidden="1">{#N/A,#N/A,FALSE,"т02бд"}</definedName>
    <definedName name="dsf" localSheetId="30" hidden="1">{#N/A,#N/A,FALSE,"т02бд"}</definedName>
    <definedName name="dsf" localSheetId="32" hidden="1">{#N/A,#N/A,FALSE,"т02бд"}</definedName>
    <definedName name="dsf" localSheetId="33"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9" hidden="1">{#N/A,#N/A,FALSE,"т02бд"}</definedName>
    <definedName name="dsf" localSheetId="60" hidden="1">{#N/A,#N/A,FALSE,"т02бд"}</definedName>
    <definedName name="dsf" localSheetId="64" hidden="1">{#N/A,#N/A,FALSE,"т02бд"}</definedName>
    <definedName name="dsf" localSheetId="65" hidden="1">{#N/A,#N/A,FALSE,"т02бд"}</definedName>
    <definedName name="dsf" localSheetId="69" hidden="1">{#N/A,#N/A,FALSE,"т02бд"}</definedName>
    <definedName name="dsf" localSheetId="70" hidden="1">{#N/A,#N/A,FALSE,"т02бд"}</definedName>
    <definedName name="dsf" localSheetId="72" hidden="1">{#N/A,#N/A,FALSE,"т02бд"}</definedName>
    <definedName name="dsf" localSheetId="73" hidden="1">{#N/A,#N/A,FALSE,"т02бд"}</definedName>
    <definedName name="dsf" localSheetId="83" hidden="1">{#N/A,#N/A,FALSE,"т02бд"}</definedName>
    <definedName name="dsf" localSheetId="84" hidden="1">{#N/A,#N/A,FALSE,"т02бд"}</definedName>
    <definedName name="dsf" localSheetId="87" hidden="1">{#N/A,#N/A,FALSE,"т02бд"}</definedName>
    <definedName name="dsf" localSheetId="89" hidden="1">{#N/A,#N/A,FALSE,"т02бд"}</definedName>
    <definedName name="dsf" localSheetId="90" hidden="1">{#N/A,#N/A,FALSE,"т02бд"}</definedName>
    <definedName name="dsf" localSheetId="91" hidden="1">{#N/A,#N/A,FALSE,"т02бд"}</definedName>
    <definedName name="dsf" localSheetId="92" hidden="1">{#N/A,#N/A,FALSE,"т02бд"}</definedName>
    <definedName name="dsf" localSheetId="96" hidden="1">{#N/A,#N/A,FALSE,"т02бд"}</definedName>
    <definedName name="dsf" localSheetId="93" hidden="1">{#N/A,#N/A,FALSE,"т02бд"}</definedName>
    <definedName name="dsf" localSheetId="78" hidden="1">{#N/A,#N/A,FALSE,"т02бд"}</definedName>
    <definedName name="dsf" hidden="1">{#N/A,#N/A,FALSE,"т02бд"}</definedName>
    <definedName name="dsf_2" localSheetId="1" hidden="1">{#N/A,#N/A,FALSE,"т02бд"}</definedName>
    <definedName name="dsf_2" localSheetId="22" hidden="1">{#N/A,#N/A,FALSE,"т02бд"}</definedName>
    <definedName name="dsf_2" localSheetId="29" hidden="1">{#N/A,#N/A,FALSE,"т02бд"}</definedName>
    <definedName name="dsf_2" localSheetId="30" hidden="1">{#N/A,#N/A,FALSE,"т02бд"}</definedName>
    <definedName name="dsf_2" localSheetId="32" hidden="1">{#N/A,#N/A,FALSE,"т02бд"}</definedName>
    <definedName name="dsf_2" localSheetId="33"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3" hidden="1">{#N/A,#N/A,FALSE,"т02бд"}</definedName>
    <definedName name="dsf_2" localSheetId="45" hidden="1">{#N/A,#N/A,FALSE,"т02бд"}</definedName>
    <definedName name="dsf_2" localSheetId="47"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59" hidden="1">{#N/A,#N/A,FALSE,"т02бд"}</definedName>
    <definedName name="dsf_2" localSheetId="60" hidden="1">{#N/A,#N/A,FALSE,"т02бд"}</definedName>
    <definedName name="dsf_2" localSheetId="64" hidden="1">{#N/A,#N/A,FALSE,"т02бд"}</definedName>
    <definedName name="dsf_2" localSheetId="69" hidden="1">{#N/A,#N/A,FALSE,"т02бд"}</definedName>
    <definedName name="dsf_2" localSheetId="70" hidden="1">{#N/A,#N/A,FALSE,"т02бд"}</definedName>
    <definedName name="dsf_2" localSheetId="83" hidden="1">{#N/A,#N/A,FALSE,"т02бд"}</definedName>
    <definedName name="dsf_2" localSheetId="84" hidden="1">{#N/A,#N/A,FALSE,"т02бд"}</definedName>
    <definedName name="dsf_2" localSheetId="87" hidden="1">{#N/A,#N/A,FALSE,"т02бд"}</definedName>
    <definedName name="dsf_2" localSheetId="89" hidden="1">{#N/A,#N/A,FALSE,"т02бд"}</definedName>
    <definedName name="dsf_2" localSheetId="90" hidden="1">{#N/A,#N/A,FALSE,"т02бд"}</definedName>
    <definedName name="dsf_2" localSheetId="91" hidden="1">{#N/A,#N/A,FALSE,"т02бд"}</definedName>
    <definedName name="dsf_2" localSheetId="96" hidden="1">{#N/A,#N/A,FALSE,"т02бд"}</definedName>
    <definedName name="dsf_2" localSheetId="93" hidden="1">{#N/A,#N/A,FALSE,"т02бд"}</definedName>
    <definedName name="dsf_2" localSheetId="78" hidden="1">{#N/A,#N/A,FALSE,"т02бд"}</definedName>
    <definedName name="dsf_2" hidden="1">{#N/A,#N/A,FALSE,"т02бд"}</definedName>
    <definedName name="dsf_2_1" localSheetId="1" hidden="1">{#N/A,#N/A,FALSE,"т02бд"}</definedName>
    <definedName name="dsf_2_1" localSheetId="22" hidden="1">{#N/A,#N/A,FALSE,"т02бд"}</definedName>
    <definedName name="dsf_2_1" localSheetId="29" hidden="1">{#N/A,#N/A,FALSE,"т02бд"}</definedName>
    <definedName name="dsf_2_1" localSheetId="30" hidden="1">{#N/A,#N/A,FALSE,"т02бд"}</definedName>
    <definedName name="dsf_2_1" localSheetId="32" hidden="1">{#N/A,#N/A,FALSE,"т02бд"}</definedName>
    <definedName name="dsf_2_1" localSheetId="33"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3" hidden="1">{#N/A,#N/A,FALSE,"т02бд"}</definedName>
    <definedName name="dsf_2_1" localSheetId="45" hidden="1">{#N/A,#N/A,FALSE,"т02бд"}</definedName>
    <definedName name="dsf_2_1" localSheetId="47"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59" hidden="1">{#N/A,#N/A,FALSE,"т02бд"}</definedName>
    <definedName name="dsf_2_1" localSheetId="60" hidden="1">{#N/A,#N/A,FALSE,"т02бд"}</definedName>
    <definedName name="dsf_2_1" localSheetId="64" hidden="1">{#N/A,#N/A,FALSE,"т02бд"}</definedName>
    <definedName name="dsf_2_1" localSheetId="69" hidden="1">{#N/A,#N/A,FALSE,"т02бд"}</definedName>
    <definedName name="dsf_2_1" localSheetId="70" hidden="1">{#N/A,#N/A,FALSE,"т02бд"}</definedName>
    <definedName name="dsf_2_1" localSheetId="83" hidden="1">{#N/A,#N/A,FALSE,"т02бд"}</definedName>
    <definedName name="dsf_2_1" localSheetId="84" hidden="1">{#N/A,#N/A,FALSE,"т02бд"}</definedName>
    <definedName name="dsf_2_1" localSheetId="87" hidden="1">{#N/A,#N/A,FALSE,"т02бд"}</definedName>
    <definedName name="dsf_2_1" localSheetId="89" hidden="1">{#N/A,#N/A,FALSE,"т02бд"}</definedName>
    <definedName name="dsf_2_1" localSheetId="90" hidden="1">{#N/A,#N/A,FALSE,"т02бд"}</definedName>
    <definedName name="dsf_2_1" localSheetId="91" hidden="1">{#N/A,#N/A,FALSE,"т02бд"}</definedName>
    <definedName name="dsf_2_1" localSheetId="96" hidden="1">{#N/A,#N/A,FALSE,"т02бд"}</definedName>
    <definedName name="dsf_2_1" localSheetId="93" hidden="1">{#N/A,#N/A,FALSE,"т02бд"}</definedName>
    <definedName name="dsf_2_1" localSheetId="78"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2" hidden="1">{#N/A,#N/A,FALSE,"т02бд"}</definedName>
    <definedName name="dsfb" localSheetId="23" hidden="1">{#N/A,#N/A,FALSE,"т02бд"}</definedName>
    <definedName name="dsfb" localSheetId="29" hidden="1">{#N/A,#N/A,FALSE,"т02бд"}</definedName>
    <definedName name="dsfb" localSheetId="30" hidden="1">{#N/A,#N/A,FALSE,"т02бд"}</definedName>
    <definedName name="dsfb" localSheetId="32" hidden="1">{#N/A,#N/A,FALSE,"т02бд"}</definedName>
    <definedName name="dsfb" localSheetId="33"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9" hidden="1">{#N/A,#N/A,FALSE,"т02бд"}</definedName>
    <definedName name="dsfb" localSheetId="60" hidden="1">{#N/A,#N/A,FALSE,"т02бд"}</definedName>
    <definedName name="dsfb" localSheetId="64" hidden="1">{#N/A,#N/A,FALSE,"т02бд"}</definedName>
    <definedName name="dsfb" localSheetId="65" hidden="1">{#N/A,#N/A,FALSE,"т02бд"}</definedName>
    <definedName name="dsfb" localSheetId="69" hidden="1">{#N/A,#N/A,FALSE,"т02бд"}</definedName>
    <definedName name="dsfb" localSheetId="70" hidden="1">{#N/A,#N/A,FALSE,"т02бд"}</definedName>
    <definedName name="dsfb" localSheetId="72" hidden="1">{#N/A,#N/A,FALSE,"т02бд"}</definedName>
    <definedName name="dsfb" localSheetId="73" hidden="1">{#N/A,#N/A,FALSE,"т02бд"}</definedName>
    <definedName name="dsfb" localSheetId="83" hidden="1">{#N/A,#N/A,FALSE,"т02бд"}</definedName>
    <definedName name="dsfb" localSheetId="84" hidden="1">{#N/A,#N/A,FALSE,"т02бд"}</definedName>
    <definedName name="dsfb" localSheetId="87" hidden="1">{#N/A,#N/A,FALSE,"т02бд"}</definedName>
    <definedName name="dsfb" localSheetId="89" hidden="1">{#N/A,#N/A,FALSE,"т02бд"}</definedName>
    <definedName name="dsfb" localSheetId="90" hidden="1">{#N/A,#N/A,FALSE,"т02бд"}</definedName>
    <definedName name="dsfb" localSheetId="91" hidden="1">{#N/A,#N/A,FALSE,"т02бд"}</definedName>
    <definedName name="dsfb" localSheetId="92" hidden="1">{#N/A,#N/A,FALSE,"т02бд"}</definedName>
    <definedName name="dsfb" localSheetId="96" hidden="1">{#N/A,#N/A,FALSE,"т02бд"}</definedName>
    <definedName name="dsfb" localSheetId="93" hidden="1">{#N/A,#N/A,FALSE,"т02бд"}</definedName>
    <definedName name="dsfb" localSheetId="78" hidden="1">{#N/A,#N/A,FALSE,"т02бд"}</definedName>
    <definedName name="dsfb" hidden="1">{#N/A,#N/A,FALSE,"т02бд"}</definedName>
    <definedName name="dsfb_2" localSheetId="1" hidden="1">{#N/A,#N/A,FALSE,"т02бд"}</definedName>
    <definedName name="dsfb_2" localSheetId="22" hidden="1">{#N/A,#N/A,FALSE,"т02бд"}</definedName>
    <definedName name="dsfb_2" localSheetId="29" hidden="1">{#N/A,#N/A,FALSE,"т02бд"}</definedName>
    <definedName name="dsfb_2" localSheetId="30" hidden="1">{#N/A,#N/A,FALSE,"т02бд"}</definedName>
    <definedName name="dsfb_2" localSheetId="32" hidden="1">{#N/A,#N/A,FALSE,"т02бд"}</definedName>
    <definedName name="dsfb_2" localSheetId="33"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3" hidden="1">{#N/A,#N/A,FALSE,"т02бд"}</definedName>
    <definedName name="dsfb_2" localSheetId="45" hidden="1">{#N/A,#N/A,FALSE,"т02бд"}</definedName>
    <definedName name="dsfb_2" localSheetId="47"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59" hidden="1">{#N/A,#N/A,FALSE,"т02бд"}</definedName>
    <definedName name="dsfb_2" localSheetId="60" hidden="1">{#N/A,#N/A,FALSE,"т02бд"}</definedName>
    <definedName name="dsfb_2" localSheetId="64" hidden="1">{#N/A,#N/A,FALSE,"т02бд"}</definedName>
    <definedName name="dsfb_2" localSheetId="69" hidden="1">{#N/A,#N/A,FALSE,"т02бд"}</definedName>
    <definedName name="dsfb_2" localSheetId="70" hidden="1">{#N/A,#N/A,FALSE,"т02бд"}</definedName>
    <definedName name="dsfb_2" localSheetId="83" hidden="1">{#N/A,#N/A,FALSE,"т02бд"}</definedName>
    <definedName name="dsfb_2" localSheetId="84" hidden="1">{#N/A,#N/A,FALSE,"т02бд"}</definedName>
    <definedName name="dsfb_2" localSheetId="87" hidden="1">{#N/A,#N/A,FALSE,"т02бд"}</definedName>
    <definedName name="dsfb_2" localSheetId="89" hidden="1">{#N/A,#N/A,FALSE,"т02бд"}</definedName>
    <definedName name="dsfb_2" localSheetId="90" hidden="1">{#N/A,#N/A,FALSE,"т02бд"}</definedName>
    <definedName name="dsfb_2" localSheetId="91" hidden="1">{#N/A,#N/A,FALSE,"т02бд"}</definedName>
    <definedName name="dsfb_2" localSheetId="96" hidden="1">{#N/A,#N/A,FALSE,"т02бд"}</definedName>
    <definedName name="dsfb_2" localSheetId="93" hidden="1">{#N/A,#N/A,FALSE,"т02бд"}</definedName>
    <definedName name="dsfb_2" localSheetId="78" hidden="1">{#N/A,#N/A,FALSE,"т02бд"}</definedName>
    <definedName name="dsfb_2" hidden="1">{#N/A,#N/A,FALSE,"т02бд"}</definedName>
    <definedName name="dsfb_2_1" localSheetId="1" hidden="1">{#N/A,#N/A,FALSE,"т02бд"}</definedName>
    <definedName name="dsfb_2_1" localSheetId="22" hidden="1">{#N/A,#N/A,FALSE,"т02бд"}</definedName>
    <definedName name="dsfb_2_1" localSheetId="29" hidden="1">{#N/A,#N/A,FALSE,"т02бд"}</definedName>
    <definedName name="dsfb_2_1" localSheetId="30" hidden="1">{#N/A,#N/A,FALSE,"т02бд"}</definedName>
    <definedName name="dsfb_2_1" localSheetId="32" hidden="1">{#N/A,#N/A,FALSE,"т02бд"}</definedName>
    <definedName name="dsfb_2_1" localSheetId="33"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3" hidden="1">{#N/A,#N/A,FALSE,"т02бд"}</definedName>
    <definedName name="dsfb_2_1" localSheetId="45" hidden="1">{#N/A,#N/A,FALSE,"т02бд"}</definedName>
    <definedName name="dsfb_2_1" localSheetId="47"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59" hidden="1">{#N/A,#N/A,FALSE,"т02бд"}</definedName>
    <definedName name="dsfb_2_1" localSheetId="60" hidden="1">{#N/A,#N/A,FALSE,"т02бд"}</definedName>
    <definedName name="dsfb_2_1" localSheetId="64" hidden="1">{#N/A,#N/A,FALSE,"т02бд"}</definedName>
    <definedName name="dsfb_2_1" localSheetId="69" hidden="1">{#N/A,#N/A,FALSE,"т02бд"}</definedName>
    <definedName name="dsfb_2_1" localSheetId="70" hidden="1">{#N/A,#N/A,FALSE,"т02бд"}</definedName>
    <definedName name="dsfb_2_1" localSheetId="83" hidden="1">{#N/A,#N/A,FALSE,"т02бд"}</definedName>
    <definedName name="dsfb_2_1" localSheetId="84" hidden="1">{#N/A,#N/A,FALSE,"т02бд"}</definedName>
    <definedName name="dsfb_2_1" localSheetId="87" hidden="1">{#N/A,#N/A,FALSE,"т02бд"}</definedName>
    <definedName name="dsfb_2_1" localSheetId="89" hidden="1">{#N/A,#N/A,FALSE,"т02бд"}</definedName>
    <definedName name="dsfb_2_1" localSheetId="90" hidden="1">{#N/A,#N/A,FALSE,"т02бд"}</definedName>
    <definedName name="dsfb_2_1" localSheetId="91" hidden="1">{#N/A,#N/A,FALSE,"т02бд"}</definedName>
    <definedName name="dsfb_2_1" localSheetId="96" hidden="1">{#N/A,#N/A,FALSE,"т02бд"}</definedName>
    <definedName name="dsfb_2_1" localSheetId="93" hidden="1">{#N/A,#N/A,FALSE,"т02бд"}</definedName>
    <definedName name="dsfb_2_1" localSheetId="78"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2" hidden="1">{#N/A,#N/A,FALSE,"т02бд"}</definedName>
    <definedName name="dsfg" localSheetId="23" hidden="1">{#N/A,#N/A,FALSE,"т02бд"}</definedName>
    <definedName name="dsfg" localSheetId="29" hidden="1">{#N/A,#N/A,FALSE,"т02бд"}</definedName>
    <definedName name="dsfg" localSheetId="30" hidden="1">{#N/A,#N/A,FALSE,"т02бд"}</definedName>
    <definedName name="dsfg" localSheetId="32" hidden="1">{#N/A,#N/A,FALSE,"т02бд"}</definedName>
    <definedName name="dsfg" localSheetId="33"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9" hidden="1">{#N/A,#N/A,FALSE,"т02бд"}</definedName>
    <definedName name="dsfg" localSheetId="60" hidden="1">{#N/A,#N/A,FALSE,"т02бд"}</definedName>
    <definedName name="dsfg" localSheetId="64" hidden="1">{#N/A,#N/A,FALSE,"т02бд"}</definedName>
    <definedName name="dsfg" localSheetId="65" hidden="1">{#N/A,#N/A,FALSE,"т02бд"}</definedName>
    <definedName name="dsfg" localSheetId="69" hidden="1">{#N/A,#N/A,FALSE,"т02бд"}</definedName>
    <definedName name="dsfg" localSheetId="70" hidden="1">{#N/A,#N/A,FALSE,"т02бд"}</definedName>
    <definedName name="dsfg" localSheetId="72" hidden="1">{#N/A,#N/A,FALSE,"т02бд"}</definedName>
    <definedName name="dsfg" localSheetId="73" hidden="1">{#N/A,#N/A,FALSE,"т02бд"}</definedName>
    <definedName name="dsfg" localSheetId="83" hidden="1">{#N/A,#N/A,FALSE,"т02бд"}</definedName>
    <definedName name="dsfg" localSheetId="84" hidden="1">{#N/A,#N/A,FALSE,"т02бд"}</definedName>
    <definedName name="dsfg" localSheetId="87" hidden="1">{#N/A,#N/A,FALSE,"т02бд"}</definedName>
    <definedName name="dsfg" localSheetId="89" hidden="1">{#N/A,#N/A,FALSE,"т02бд"}</definedName>
    <definedName name="dsfg" localSheetId="90" hidden="1">{#N/A,#N/A,FALSE,"т02бд"}</definedName>
    <definedName name="dsfg" localSheetId="91" hidden="1">{#N/A,#N/A,FALSE,"т02бд"}</definedName>
    <definedName name="dsfg" localSheetId="92" hidden="1">{#N/A,#N/A,FALSE,"т02бд"}</definedName>
    <definedName name="dsfg" localSheetId="96" hidden="1">{#N/A,#N/A,FALSE,"т02бд"}</definedName>
    <definedName name="dsfg" localSheetId="93" hidden="1">{#N/A,#N/A,FALSE,"т02бд"}</definedName>
    <definedName name="dsfg" localSheetId="78" hidden="1">{#N/A,#N/A,FALSE,"т02бд"}</definedName>
    <definedName name="dsfg" hidden="1">{#N/A,#N/A,FALSE,"т02бд"}</definedName>
    <definedName name="dsfg_2" localSheetId="1" hidden="1">{#N/A,#N/A,FALSE,"т02бд"}</definedName>
    <definedName name="dsfg_2" localSheetId="22" hidden="1">{#N/A,#N/A,FALSE,"т02бд"}</definedName>
    <definedName name="dsfg_2" localSheetId="29" hidden="1">{#N/A,#N/A,FALSE,"т02бд"}</definedName>
    <definedName name="dsfg_2" localSheetId="30" hidden="1">{#N/A,#N/A,FALSE,"т02бд"}</definedName>
    <definedName name="dsfg_2" localSheetId="32" hidden="1">{#N/A,#N/A,FALSE,"т02бд"}</definedName>
    <definedName name="dsfg_2" localSheetId="33"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3" hidden="1">{#N/A,#N/A,FALSE,"т02бд"}</definedName>
    <definedName name="dsfg_2" localSheetId="45" hidden="1">{#N/A,#N/A,FALSE,"т02бд"}</definedName>
    <definedName name="dsfg_2" localSheetId="47"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59" hidden="1">{#N/A,#N/A,FALSE,"т02бд"}</definedName>
    <definedName name="dsfg_2" localSheetId="60" hidden="1">{#N/A,#N/A,FALSE,"т02бд"}</definedName>
    <definedName name="dsfg_2" localSheetId="64" hidden="1">{#N/A,#N/A,FALSE,"т02бд"}</definedName>
    <definedName name="dsfg_2" localSheetId="69" hidden="1">{#N/A,#N/A,FALSE,"т02бд"}</definedName>
    <definedName name="dsfg_2" localSheetId="70" hidden="1">{#N/A,#N/A,FALSE,"т02бд"}</definedName>
    <definedName name="dsfg_2" localSheetId="83" hidden="1">{#N/A,#N/A,FALSE,"т02бд"}</definedName>
    <definedName name="dsfg_2" localSheetId="84" hidden="1">{#N/A,#N/A,FALSE,"т02бд"}</definedName>
    <definedName name="dsfg_2" localSheetId="87" hidden="1">{#N/A,#N/A,FALSE,"т02бд"}</definedName>
    <definedName name="dsfg_2" localSheetId="89" hidden="1">{#N/A,#N/A,FALSE,"т02бд"}</definedName>
    <definedName name="dsfg_2" localSheetId="90" hidden="1">{#N/A,#N/A,FALSE,"т02бд"}</definedName>
    <definedName name="dsfg_2" localSheetId="91" hidden="1">{#N/A,#N/A,FALSE,"т02бд"}</definedName>
    <definedName name="dsfg_2" localSheetId="96" hidden="1">{#N/A,#N/A,FALSE,"т02бд"}</definedName>
    <definedName name="dsfg_2" localSheetId="93" hidden="1">{#N/A,#N/A,FALSE,"т02бд"}</definedName>
    <definedName name="dsfg_2" localSheetId="78" hidden="1">{#N/A,#N/A,FALSE,"т02бд"}</definedName>
    <definedName name="dsfg_2" hidden="1">{#N/A,#N/A,FALSE,"т02бд"}</definedName>
    <definedName name="dsfg_2_1" localSheetId="1" hidden="1">{#N/A,#N/A,FALSE,"т02бд"}</definedName>
    <definedName name="dsfg_2_1" localSheetId="22" hidden="1">{#N/A,#N/A,FALSE,"т02бд"}</definedName>
    <definedName name="dsfg_2_1" localSheetId="29" hidden="1">{#N/A,#N/A,FALSE,"т02бд"}</definedName>
    <definedName name="dsfg_2_1" localSheetId="30" hidden="1">{#N/A,#N/A,FALSE,"т02бд"}</definedName>
    <definedName name="dsfg_2_1" localSheetId="32" hidden="1">{#N/A,#N/A,FALSE,"т02бд"}</definedName>
    <definedName name="dsfg_2_1" localSheetId="33"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3" hidden="1">{#N/A,#N/A,FALSE,"т02бд"}</definedName>
    <definedName name="dsfg_2_1" localSheetId="45" hidden="1">{#N/A,#N/A,FALSE,"т02бд"}</definedName>
    <definedName name="dsfg_2_1" localSheetId="47"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59" hidden="1">{#N/A,#N/A,FALSE,"т02бд"}</definedName>
    <definedName name="dsfg_2_1" localSheetId="60" hidden="1">{#N/A,#N/A,FALSE,"т02бд"}</definedName>
    <definedName name="dsfg_2_1" localSheetId="64" hidden="1">{#N/A,#N/A,FALSE,"т02бд"}</definedName>
    <definedName name="dsfg_2_1" localSheetId="69" hidden="1">{#N/A,#N/A,FALSE,"т02бд"}</definedName>
    <definedName name="dsfg_2_1" localSheetId="70" hidden="1">{#N/A,#N/A,FALSE,"т02бд"}</definedName>
    <definedName name="dsfg_2_1" localSheetId="83" hidden="1">{#N/A,#N/A,FALSE,"т02бд"}</definedName>
    <definedName name="dsfg_2_1" localSheetId="84" hidden="1">{#N/A,#N/A,FALSE,"т02бд"}</definedName>
    <definedName name="dsfg_2_1" localSheetId="87" hidden="1">{#N/A,#N/A,FALSE,"т02бд"}</definedName>
    <definedName name="dsfg_2_1" localSheetId="89" hidden="1">{#N/A,#N/A,FALSE,"т02бд"}</definedName>
    <definedName name="dsfg_2_1" localSheetId="90" hidden="1">{#N/A,#N/A,FALSE,"т02бд"}</definedName>
    <definedName name="dsfg_2_1" localSheetId="91" hidden="1">{#N/A,#N/A,FALSE,"т02бд"}</definedName>
    <definedName name="dsfg_2_1" localSheetId="96" hidden="1">{#N/A,#N/A,FALSE,"т02бд"}</definedName>
    <definedName name="dsfg_2_1" localSheetId="93" hidden="1">{#N/A,#N/A,FALSE,"т02бд"}</definedName>
    <definedName name="dsfg_2_1" localSheetId="78" hidden="1">{#N/A,#N/A,FALSE,"т02бд"}</definedName>
    <definedName name="dsfg_2_1" hidden="1">{#N/A,#N/A,FALSE,"т02бд"}</definedName>
    <definedName name="DUSAYA" localSheetId="22">[5]Links!$V$10</definedName>
    <definedName name="DUSAYA" localSheetId="33">[5]Links!$V$10</definedName>
    <definedName name="DUSAYA" localSheetId="49">[5]Links!$V$10</definedName>
    <definedName name="DUSAYA" localSheetId="93">[5]Links!$V$10</definedName>
    <definedName name="DUSAYA" localSheetId="78">[5]Links!$V$10</definedName>
    <definedName name="DUSAYA">[5]Links!$V$10</definedName>
    <definedName name="DVM0" localSheetId="22">[5]Links!$V$5</definedName>
    <definedName name="DVM0" localSheetId="33">[5]Links!$V$5</definedName>
    <definedName name="DVM0" localSheetId="49">[5]Links!$V$5</definedName>
    <definedName name="DVM0" localSheetId="93">[5]Links!$V$5</definedName>
    <definedName name="DVM0" localSheetId="78">[5]Links!$V$5</definedName>
    <definedName name="DVM0">[5]Links!$V$5</definedName>
    <definedName name="DVM0M" localSheetId="22">[5]Links!$J$33</definedName>
    <definedName name="DVM0M" localSheetId="33">[5]Links!$J$33</definedName>
    <definedName name="DVM0M" localSheetId="49">[5]Links!$J$33</definedName>
    <definedName name="DVM0M" localSheetId="93">[5]Links!$J$33</definedName>
    <definedName name="DVM0M" localSheetId="78">[5]Links!$J$33</definedName>
    <definedName name="DVM0M">[5]Links!$J$33</definedName>
    <definedName name="DVM0MC" localSheetId="22">[5]Links!$J$36</definedName>
    <definedName name="DVM0MC" localSheetId="33">[5]Links!$J$36</definedName>
    <definedName name="DVM0MC" localSheetId="49">[5]Links!$J$36</definedName>
    <definedName name="DVM0MC" localSheetId="93">[5]Links!$J$36</definedName>
    <definedName name="DVM0MC" localSheetId="78">[5]Links!$J$36</definedName>
    <definedName name="DVM0MC">[5]Links!$J$36</definedName>
    <definedName name="DVM3M" localSheetId="22">[5]Links!$J$34</definedName>
    <definedName name="DVM3M" localSheetId="33">[5]Links!$J$34</definedName>
    <definedName name="DVM3M" localSheetId="49">[5]Links!$J$34</definedName>
    <definedName name="DVM3M" localSheetId="93">[5]Links!$J$34</definedName>
    <definedName name="DVM3M" localSheetId="78">[5]Links!$J$34</definedName>
    <definedName name="DVM3M">[5]Links!$J$34</definedName>
    <definedName name="DVM3MC" localSheetId="22">[5]Links!$J$37</definedName>
    <definedName name="DVM3MC" localSheetId="33">[5]Links!$J$37</definedName>
    <definedName name="DVM3MC" localSheetId="49">[5]Links!$J$37</definedName>
    <definedName name="DVM3MC" localSheetId="93">[5]Links!$J$37</definedName>
    <definedName name="DVM3MC" localSheetId="78">[5]Links!$J$37</definedName>
    <definedName name="DVM3MC">[5]Links!$J$37</definedName>
    <definedName name="DVM3P" localSheetId="22">[5]Links!$V$23</definedName>
    <definedName name="DVM3P" localSheetId="33">[5]Links!$V$23</definedName>
    <definedName name="DVM3P" localSheetId="49">[5]Links!$V$23</definedName>
    <definedName name="DVM3P" localSheetId="93">[5]Links!$V$23</definedName>
    <definedName name="DVM3P" localSheetId="78">[5]Links!$V$23</definedName>
    <definedName name="DVM3P">[5]Links!$V$23</definedName>
    <definedName name="DWAGEYA" localSheetId="22">[5]Links!$V$8</definedName>
    <definedName name="DWAGEYA" localSheetId="33">[5]Links!$V$8</definedName>
    <definedName name="DWAGEYA" localSheetId="49">[5]Links!$V$8</definedName>
    <definedName name="DWAGEYA" localSheetId="93">[5]Links!$V$8</definedName>
    <definedName name="DWAGEYA" localSheetId="78">[5]Links!$V$8</definedName>
    <definedName name="DWAGEYA">[5]Links!$V$8</definedName>
    <definedName name="E" localSheetId="52">[6]C!$L$22</definedName>
    <definedName name="E" localSheetId="53">[6]C!$L$22</definedName>
    <definedName name="E" localSheetId="54">[6]C!$L$22</definedName>
    <definedName name="E" localSheetId="55">[6]C!$L$22</definedName>
    <definedName name="E" localSheetId="56">[6]C!$L$22</definedName>
    <definedName name="E" localSheetId="57">[6]C!$L$22</definedName>
    <definedName name="E">[6]C!$L$22</definedName>
    <definedName name="E_F" localSheetId="22">[5]Links!$T$13</definedName>
    <definedName name="E_F" localSheetId="33">[5]Links!$T$13</definedName>
    <definedName name="E_F" localSheetId="49">[5]Links!$T$13</definedName>
    <definedName name="E_F" localSheetId="93">[5]Links!$T$13</definedName>
    <definedName name="E_F" localSheetId="78">[5]Links!$T$13</definedName>
    <definedName name="E_F">[5]Links!$T$13</definedName>
    <definedName name="E_P" localSheetId="22">[5]Links!$X$17</definedName>
    <definedName name="E_P" localSheetId="33">[5]Links!$X$17</definedName>
    <definedName name="E_P" localSheetId="49">[5]Links!$X$17</definedName>
    <definedName name="E_P" localSheetId="93">[5]Links!$X$17</definedName>
    <definedName name="E_P" localSheetId="78">[5]Links!$X$17</definedName>
    <definedName name="E_P">[5]Links!$X$17</definedName>
    <definedName name="EdssBatchRange" localSheetId="33">#REF!</definedName>
    <definedName name="EdssBatchRange" localSheetId="39">#REF!</definedName>
    <definedName name="EdssBatchRange" localSheetId="47">#REF!</definedName>
    <definedName name="EdssBatchRange" localSheetId="52">#REF!</definedName>
    <definedName name="EdssBatchRange" localSheetId="53">#REF!</definedName>
    <definedName name="EdssBatchRange" localSheetId="54">#REF!</definedName>
    <definedName name="EdssBatchRange" localSheetId="55">#REF!</definedName>
    <definedName name="EdssBatchRange" localSheetId="56">#REF!</definedName>
    <definedName name="EdssBatchRange" localSheetId="57">#REF!</definedName>
    <definedName name="EdssBatchRange" localSheetId="89">#REF!</definedName>
    <definedName name="EdssBatchRange" localSheetId="94">#REF!</definedName>
    <definedName name="EdssBatchRange" localSheetId="95">#REF!</definedName>
    <definedName name="EdssBatchRange" localSheetId="96">#REF!</definedName>
    <definedName name="EdssBatchRange" localSheetId="49">#REF!</definedName>
    <definedName name="EdssBatchRange" localSheetId="93">#REF!</definedName>
    <definedName name="EdssBatchRange" localSheetId="78">#REF!</definedName>
    <definedName name="EdssBatchRange">#REF!</definedName>
    <definedName name="EGS" localSheetId="52">[6]C!$L$41</definedName>
    <definedName name="EGS" localSheetId="53">[6]C!$L$41</definedName>
    <definedName name="EGS" localSheetId="54">[6]C!$L$41</definedName>
    <definedName name="EGS" localSheetId="55">[6]C!$L$41</definedName>
    <definedName name="EGS" localSheetId="56">[6]C!$L$41</definedName>
    <definedName name="EGS" localSheetId="57">[6]C!$L$41</definedName>
    <definedName name="EGS">[6]C!$L$41</definedName>
    <definedName name="EGS_P" localSheetId="22">[5]Links!$X$35</definedName>
    <definedName name="EGS_P" localSheetId="33">[5]Links!$X$35</definedName>
    <definedName name="EGS_P" localSheetId="49">[5]Links!$X$35</definedName>
    <definedName name="EGS_P" localSheetId="93">[5]Links!$X$35</definedName>
    <definedName name="EGS_P" localSheetId="78">[5]Links!$X$35</definedName>
    <definedName name="EGS_P">[5]Links!$X$35</definedName>
    <definedName name="EGSG" localSheetId="22">[5]Links!$Z$37</definedName>
    <definedName name="EGSG" localSheetId="33">[5]Links!$Z$37</definedName>
    <definedName name="EGSG" localSheetId="49">[5]Links!$Z$37</definedName>
    <definedName name="EGSG" localSheetId="93">[5]Links!$Z$37</definedName>
    <definedName name="EGSG" localSheetId="78">[5]Links!$Z$37</definedName>
    <definedName name="EGSG">[5]Links!$Z$37</definedName>
    <definedName name="EGSM" localSheetId="22">[5]Links!$Z$18</definedName>
    <definedName name="EGSM" localSheetId="33">[5]Links!$Z$18</definedName>
    <definedName name="EGSM" localSheetId="49">[5]Links!$Z$18</definedName>
    <definedName name="EGSM" localSheetId="93">[5]Links!$Z$18</definedName>
    <definedName name="EGSM" localSheetId="78">[5]Links!$Z$18</definedName>
    <definedName name="EGSM">[5]Links!$Z$18</definedName>
    <definedName name="EGSMG" localSheetId="22">[5]Links!$Z$34</definedName>
    <definedName name="EGSMG" localSheetId="33">[5]Links!$Z$34</definedName>
    <definedName name="EGSMG" localSheetId="49">[5]Links!$Z$34</definedName>
    <definedName name="EGSMG" localSheetId="93">[5]Links!$Z$34</definedName>
    <definedName name="EGSMG" localSheetId="78">[5]Links!$Z$34</definedName>
    <definedName name="EGSMG">[5]Links!$Z$34</definedName>
    <definedName name="EGSY" localSheetId="22">[5]Links!$V$15</definedName>
    <definedName name="EGSY" localSheetId="33">[5]Links!$V$15</definedName>
    <definedName name="EGSY" localSheetId="49">[5]Links!$V$15</definedName>
    <definedName name="EGSY" localSheetId="93">[5]Links!$V$15</definedName>
    <definedName name="EGSY" localSheetId="78">[5]Links!$V$15</definedName>
    <definedName name="EGSY">[5]Links!$V$15</definedName>
    <definedName name="EGSYG" localSheetId="22">[5]Links!$V$18</definedName>
    <definedName name="EGSYG" localSheetId="33">[5]Links!$V$18</definedName>
    <definedName name="EGSYG" localSheetId="49">[5]Links!$V$18</definedName>
    <definedName name="EGSYG" localSheetId="93">[5]Links!$V$18</definedName>
    <definedName name="EGSYG" localSheetId="78">[5]Links!$V$18</definedName>
    <definedName name="EGSYG">[5]Links!$V$18</definedName>
    <definedName name="ENTL" localSheetId="52">[6]C!$L$17</definedName>
    <definedName name="ENTL" localSheetId="53">[6]C!$L$17</definedName>
    <definedName name="ENTL" localSheetId="54">[6]C!$L$17</definedName>
    <definedName name="ENTL" localSheetId="55">[6]C!$L$17</definedName>
    <definedName name="ENTL" localSheetId="56">[6]C!$L$17</definedName>
    <definedName name="ENTL" localSheetId="57">[6]C!$L$17</definedName>
    <definedName name="ENTL">[6]C!$L$17</definedName>
    <definedName name="ENTL_F" localSheetId="22">[5]Links!$T$8</definedName>
    <definedName name="ENTL_F" localSheetId="33">[5]Links!$T$8</definedName>
    <definedName name="ENTL_F" localSheetId="49">[5]Links!$T$8</definedName>
    <definedName name="ENTL_F" localSheetId="93">[5]Links!$T$8</definedName>
    <definedName name="ENTL_F" localSheetId="78">[5]Links!$T$8</definedName>
    <definedName name="ENTL_F">[5]Links!$T$8</definedName>
    <definedName name="ENTL_P" localSheetId="22">[5]Links!$X$13</definedName>
    <definedName name="ENTL_P" localSheetId="33">[5]Links!$X$13</definedName>
    <definedName name="ENTL_P" localSheetId="49">[5]Links!$X$13</definedName>
    <definedName name="ENTL_P" localSheetId="93">[5]Links!$X$13</definedName>
    <definedName name="ENTL_P" localSheetId="78">[5]Links!$X$13</definedName>
    <definedName name="ENTL_P">[5]Links!$X$13</definedName>
    <definedName name="ENTLMN" localSheetId="22">[5]Links!$Z$22</definedName>
    <definedName name="ENTLMN" localSheetId="33">[5]Links!$Z$22</definedName>
    <definedName name="ENTLMN" localSheetId="49">[5]Links!$Z$22</definedName>
    <definedName name="ENTLMN" localSheetId="93">[5]Links!$Z$22</definedName>
    <definedName name="ENTLMN" localSheetId="78">[5]Links!$Z$22</definedName>
    <definedName name="ENTLMN">[5]Links!$Z$22</definedName>
    <definedName name="ENTLY" localSheetId="22">[5]Links!$Z$25</definedName>
    <definedName name="ENTLY" localSheetId="33">[5]Links!$Z$25</definedName>
    <definedName name="ENTLY" localSheetId="49">[5]Links!$Z$25</definedName>
    <definedName name="ENTLY" localSheetId="93">[5]Links!$Z$25</definedName>
    <definedName name="ENTLY" localSheetId="78">[5]Links!$Z$25</definedName>
    <definedName name="ENTLY">[5]Links!$Z$25</definedName>
    <definedName name="ENTP" localSheetId="52">[6]C!$L$16</definedName>
    <definedName name="ENTP" localSheetId="53">[6]C!$L$16</definedName>
    <definedName name="ENTP" localSheetId="54">[6]C!$L$16</definedName>
    <definedName name="ENTP" localSheetId="55">[6]C!$L$16</definedName>
    <definedName name="ENTP" localSheetId="56">[6]C!$L$16</definedName>
    <definedName name="ENTP" localSheetId="57">[6]C!$L$16</definedName>
    <definedName name="ENTP">[6]C!$L$16</definedName>
    <definedName name="ENTP_F" localSheetId="22">[5]Links!$T$7</definedName>
    <definedName name="ENTP_F" localSheetId="33">[5]Links!$T$7</definedName>
    <definedName name="ENTP_F" localSheetId="49">[5]Links!$T$7</definedName>
    <definedName name="ENTP_F" localSheetId="93">[5]Links!$T$7</definedName>
    <definedName name="ENTP_F" localSheetId="78">[5]Links!$T$7</definedName>
    <definedName name="ENTP_F">[5]Links!$T$7</definedName>
    <definedName name="ENTP_P" localSheetId="22">[5]Links!$X$12</definedName>
    <definedName name="ENTP_P" localSheetId="33">[5]Links!$X$12</definedName>
    <definedName name="ENTP_P" localSheetId="49">[5]Links!$X$12</definedName>
    <definedName name="ENTP_P" localSheetId="93">[5]Links!$X$12</definedName>
    <definedName name="ENTP_P" localSheetId="78">[5]Links!$X$12</definedName>
    <definedName name="ENTP_P">[5]Links!$X$12</definedName>
    <definedName name="ENTPMN" localSheetId="22">[5]Links!$Z$21</definedName>
    <definedName name="ENTPMN" localSheetId="33">[5]Links!$Z$21</definedName>
    <definedName name="ENTPMN" localSheetId="49">[5]Links!$Z$21</definedName>
    <definedName name="ENTPMN" localSheetId="93">[5]Links!$Z$21</definedName>
    <definedName name="ENTPMN" localSheetId="78">[5]Links!$Z$21</definedName>
    <definedName name="ENTPMN">[5]Links!$Z$21</definedName>
    <definedName name="ENTPY" localSheetId="22">[5]Links!$Z$24</definedName>
    <definedName name="ENTPY" localSheetId="33">[5]Links!$Z$24</definedName>
    <definedName name="ENTPY" localSheetId="49">[5]Links!$Z$24</definedName>
    <definedName name="ENTPY" localSheetId="93">[5]Links!$Z$24</definedName>
    <definedName name="ENTPY" localSheetId="78">[5]Links!$Z$24</definedName>
    <definedName name="ENTPY">[5]Links!$Z$24</definedName>
    <definedName name="ENTS" localSheetId="52">[6]C!$L$18</definedName>
    <definedName name="ENTS" localSheetId="53">[6]C!$L$18</definedName>
    <definedName name="ENTS" localSheetId="54">[6]C!$L$18</definedName>
    <definedName name="ENTS" localSheetId="55">[6]C!$L$18</definedName>
    <definedName name="ENTS" localSheetId="56">[6]C!$L$18</definedName>
    <definedName name="ENTS" localSheetId="57">[6]C!$L$18</definedName>
    <definedName name="ENTS">[6]C!$L$18</definedName>
    <definedName name="ENTS_f" localSheetId="22">[5]Links!#REF!</definedName>
    <definedName name="ENTS_f" localSheetId="33">[5]Links!#REF!</definedName>
    <definedName name="ENTS_f" localSheetId="39">[5]Links!#REF!</definedName>
    <definedName name="ENTS_f" localSheetId="47">[5]Links!#REF!</definedName>
    <definedName name="ENTS_f" localSheetId="83">[5]Links!#REF!</definedName>
    <definedName name="ENTS_f" localSheetId="89">[5]Links!#REF!</definedName>
    <definedName name="ENTS_f" localSheetId="94">[5]Links!#REF!</definedName>
    <definedName name="ENTS_f" localSheetId="95">[5]Links!#REF!</definedName>
    <definedName name="ENTS_f" localSheetId="96">[5]Links!#REF!</definedName>
    <definedName name="ENTS_f" localSheetId="49">[5]Links!#REF!</definedName>
    <definedName name="ENTS_f" localSheetId="93">[5]Links!#REF!</definedName>
    <definedName name="ENTS_f" localSheetId="78">[5]Links!#REF!</definedName>
    <definedName name="ENTS_f">[5]Links!#REF!</definedName>
    <definedName name="ENTSM" localSheetId="22">[5]Links!#REF!</definedName>
    <definedName name="ENTSM" localSheetId="33">[5]Links!#REF!</definedName>
    <definedName name="ENTSM" localSheetId="39">[5]Links!#REF!</definedName>
    <definedName name="ENTSM" localSheetId="47">[5]Links!#REF!</definedName>
    <definedName name="ENTSM" localSheetId="83">[5]Links!#REF!</definedName>
    <definedName name="ENTSM" localSheetId="89">[5]Links!#REF!</definedName>
    <definedName name="ENTSM" localSheetId="94">[5]Links!#REF!</definedName>
    <definedName name="ENTSM" localSheetId="95">[5]Links!#REF!</definedName>
    <definedName name="ENTSM" localSheetId="96">[5]Links!#REF!</definedName>
    <definedName name="ENTSM" localSheetId="49">[5]Links!#REF!</definedName>
    <definedName name="ENTSM" localSheetId="93">[5]Links!#REF!</definedName>
    <definedName name="ENTSM" localSheetId="78">[5]Links!#REF!</definedName>
    <definedName name="ENTSM">[5]Links!#REF!</definedName>
    <definedName name="ENTSMN" localSheetId="22">[5]Links!$Z$23</definedName>
    <definedName name="ENTSMN" localSheetId="33">[5]Links!$Z$23</definedName>
    <definedName name="ENTSMN" localSheetId="49">[5]Links!$Z$23</definedName>
    <definedName name="ENTSMN" localSheetId="93">[5]Links!$Z$23</definedName>
    <definedName name="ENTSMN" localSheetId="78">[5]Links!$Z$23</definedName>
    <definedName name="ENTSMN">[5]Links!$Z$23</definedName>
    <definedName name="EXP" localSheetId="22">[5]Links!$L$5</definedName>
    <definedName name="EXP" localSheetId="33">[5]Links!$L$5</definedName>
    <definedName name="EXP" localSheetId="49">[5]Links!$L$5</definedName>
    <definedName name="EXP" localSheetId="93">[5]Links!$L$5</definedName>
    <definedName name="EXP" localSheetId="78">[5]Links!$L$5</definedName>
    <definedName name="EXP">[5]Links!$L$5</definedName>
    <definedName name="Exp_GDP" localSheetId="33">#REF!</definedName>
    <definedName name="Exp_GDP" localSheetId="39">#REF!</definedName>
    <definedName name="Exp_GDP" localSheetId="47">#REF!</definedName>
    <definedName name="Exp_GDP" localSheetId="52">#REF!</definedName>
    <definedName name="Exp_GDP" localSheetId="53">#REF!</definedName>
    <definedName name="Exp_GDP" localSheetId="54">#REF!</definedName>
    <definedName name="Exp_GDP" localSheetId="55">#REF!</definedName>
    <definedName name="Exp_GDP" localSheetId="56">#REF!</definedName>
    <definedName name="Exp_GDP" localSheetId="57">#REF!</definedName>
    <definedName name="Exp_GDP" localSheetId="89">#REF!</definedName>
    <definedName name="Exp_GDP" localSheetId="94">#REF!</definedName>
    <definedName name="Exp_GDP" localSheetId="95">#REF!</definedName>
    <definedName name="Exp_GDP" localSheetId="96">#REF!</definedName>
    <definedName name="Exp_GDP" localSheetId="49">#REF!</definedName>
    <definedName name="Exp_GDP" localSheetId="93">#REF!</definedName>
    <definedName name="Exp_GDP" localSheetId="78">#REF!</definedName>
    <definedName name="Exp_GDP">#REF!</definedName>
    <definedName name="Exp_nom" localSheetId="33">#REF!</definedName>
    <definedName name="Exp_nom" localSheetId="39">#REF!</definedName>
    <definedName name="Exp_nom" localSheetId="47">#REF!</definedName>
    <definedName name="Exp_nom" localSheetId="89">#REF!</definedName>
    <definedName name="Exp_nom" localSheetId="94">#REF!</definedName>
    <definedName name="Exp_nom" localSheetId="95">#REF!</definedName>
    <definedName name="Exp_nom" localSheetId="96">#REF!</definedName>
    <definedName name="Exp_nom" localSheetId="49">#REF!</definedName>
    <definedName name="Exp_nom">#REF!</definedName>
    <definedName name="EXPC" localSheetId="22">[5]Links!$L$17</definedName>
    <definedName name="EXPC" localSheetId="33">[5]Links!$L$17</definedName>
    <definedName name="EXPC" localSheetId="49">[5]Links!$L$17</definedName>
    <definedName name="EXPC" localSheetId="93">[5]Links!$L$17</definedName>
    <definedName name="EXPC" localSheetId="78">[5]Links!$L$17</definedName>
    <definedName name="EXPC">[5]Links!$L$17</definedName>
    <definedName name="EXPCP" localSheetId="22">[5]Links!$L$21</definedName>
    <definedName name="EXPCP" localSheetId="33">[5]Links!$L$21</definedName>
    <definedName name="EXPCP" localSheetId="49">[5]Links!$L$21</definedName>
    <definedName name="EXPCP" localSheetId="93">[5]Links!$L$21</definedName>
    <definedName name="EXPCP" localSheetId="78">[5]Links!$L$21</definedName>
    <definedName name="EXPCP">[5]Links!$L$21</definedName>
    <definedName name="EXPEND_f" localSheetId="22">[5]Links!#REF!</definedName>
    <definedName name="EXPEND_f" localSheetId="33">[5]Links!#REF!</definedName>
    <definedName name="EXPEND_f" localSheetId="39">[5]Links!#REF!</definedName>
    <definedName name="EXPEND_f" localSheetId="47">[5]Links!#REF!</definedName>
    <definedName name="EXPEND_f" localSheetId="83">[5]Links!#REF!</definedName>
    <definedName name="EXPEND_f" localSheetId="89">[5]Links!#REF!</definedName>
    <definedName name="EXPEND_f" localSheetId="94">[5]Links!#REF!</definedName>
    <definedName name="EXPEND_f" localSheetId="95">[5]Links!#REF!</definedName>
    <definedName name="EXPEND_f" localSheetId="96">[5]Links!#REF!</definedName>
    <definedName name="EXPEND_f" localSheetId="49">[5]Links!#REF!</definedName>
    <definedName name="EXPEND_f" localSheetId="93">[5]Links!#REF!</definedName>
    <definedName name="EXPEND_f" localSheetId="78">[5]Links!#REF!</definedName>
    <definedName name="EXPEND_f">[5]Links!#REF!</definedName>
    <definedName name="EXPENDO_f" localSheetId="22">[5]Links!#REF!</definedName>
    <definedName name="EXPENDO_f" localSheetId="33">[5]Links!#REF!</definedName>
    <definedName name="EXPENDO_f" localSheetId="39">[5]Links!#REF!</definedName>
    <definedName name="EXPENDO_f" localSheetId="47">[5]Links!#REF!</definedName>
    <definedName name="EXPENDO_f" localSheetId="83">[5]Links!#REF!</definedName>
    <definedName name="EXPENDO_f" localSheetId="89">[5]Links!#REF!</definedName>
    <definedName name="EXPENDO_f" localSheetId="94">[5]Links!#REF!</definedName>
    <definedName name="EXPENDO_f" localSheetId="95">[5]Links!#REF!</definedName>
    <definedName name="EXPENDO_f" localSheetId="96">[5]Links!#REF!</definedName>
    <definedName name="EXPENDO_f" localSheetId="49">[5]Links!#REF!</definedName>
    <definedName name="EXPENDO_f" localSheetId="93">[5]Links!#REF!</definedName>
    <definedName name="EXPENDO_f" localSheetId="78">[5]Links!#REF!</definedName>
    <definedName name="EXPENDO_f">[5]Links!#REF!</definedName>
    <definedName name="EXPM" localSheetId="22">[5]Links!$L$9</definedName>
    <definedName name="EXPM" localSheetId="33">[5]Links!$L$9</definedName>
    <definedName name="EXPM" localSheetId="49">[5]Links!$L$9</definedName>
    <definedName name="EXPM" localSheetId="93">[5]Links!$L$9</definedName>
    <definedName name="EXPM" localSheetId="78">[5]Links!$L$9</definedName>
    <definedName name="EXPM">[5]Links!$L$9</definedName>
    <definedName name="EXPRCY" localSheetId="22">[5]Links!$L$41</definedName>
    <definedName name="EXPRCY" localSheetId="33">[5]Links!$L$41</definedName>
    <definedName name="EXPRCY" localSheetId="49">[5]Links!$L$41</definedName>
    <definedName name="EXPRCY" localSheetId="93">[5]Links!$L$41</definedName>
    <definedName name="EXPRCY" localSheetId="78">[5]Links!$L$41</definedName>
    <definedName name="EXPRCY">[5]Links!$L$41</definedName>
    <definedName name="EXPRM" localSheetId="22">[5]Links!$L$29</definedName>
    <definedName name="EXPRM" localSheetId="33">[5]Links!$L$29</definedName>
    <definedName name="EXPRM" localSheetId="49">[5]Links!$L$29</definedName>
    <definedName name="EXPRM" localSheetId="93">[5]Links!$L$29</definedName>
    <definedName name="EXPRM" localSheetId="78">[5]Links!$L$29</definedName>
    <definedName name="EXPRM">[5]Links!$L$29</definedName>
    <definedName name="EXRAVR" localSheetId="52">[6]C!$L$24</definedName>
    <definedName name="EXRAVR" localSheetId="53">[6]C!$L$24</definedName>
    <definedName name="EXRAVR" localSheetId="54">[6]C!$L$24</definedName>
    <definedName name="EXRAVR" localSheetId="55">[6]C!$L$24</definedName>
    <definedName name="EXRAVR" localSheetId="56">[6]C!$L$24</definedName>
    <definedName name="EXRAVR" localSheetId="57">[6]C!$L$24</definedName>
    <definedName name="EXRAVR">[6]C!$L$24</definedName>
    <definedName name="EXRAVR_P" localSheetId="22">[5]Links!$X$19</definedName>
    <definedName name="EXRAVR_P" localSheetId="33">[5]Links!$X$19</definedName>
    <definedName name="EXRAVR_P" localSheetId="49">[5]Links!$X$19</definedName>
    <definedName name="EXRAVR_P" localSheetId="93">[5]Links!$X$19</definedName>
    <definedName name="EXRAVR_P" localSheetId="78">[5]Links!$X$19</definedName>
    <definedName name="EXRAVR_P">[5]Links!$X$19</definedName>
    <definedName name="EXREND" localSheetId="52">[6]C!$L$25</definedName>
    <definedName name="EXREND" localSheetId="53">[6]C!$L$25</definedName>
    <definedName name="EXREND" localSheetId="54">[6]C!$L$25</definedName>
    <definedName name="EXREND" localSheetId="55">[6]C!$L$25</definedName>
    <definedName name="EXREND" localSheetId="56">[6]C!$L$25</definedName>
    <definedName name="EXREND" localSheetId="57">[6]C!$L$25</definedName>
    <definedName name="EXREND">[6]C!$L$25</definedName>
    <definedName name="EXREND_P" localSheetId="22">[5]Links!$X$20</definedName>
    <definedName name="EXREND_P" localSheetId="33">[5]Links!$X$20</definedName>
    <definedName name="EXREND_P" localSheetId="49">[5]Links!$X$20</definedName>
    <definedName name="EXREND_P" localSheetId="93">[5]Links!$X$20</definedName>
    <definedName name="EXREND_P" localSheetId="78">[5]Links!$X$20</definedName>
    <definedName name="EXREND_P">[5]Links!$X$20</definedName>
    <definedName name="f" localSheetId="33">#REF!</definedName>
    <definedName name="f" localSheetId="39">#REF!</definedName>
    <definedName name="f" localSheetId="47">#REF!</definedName>
    <definedName name="f" localSheetId="52">#REF!</definedName>
    <definedName name="f" localSheetId="53">#REF!</definedName>
    <definedName name="f" localSheetId="54">#REF!</definedName>
    <definedName name="f" localSheetId="55">#REF!</definedName>
    <definedName name="f" localSheetId="56">#REF!</definedName>
    <definedName name="f" localSheetId="57">#REF!</definedName>
    <definedName name="f" localSheetId="89">#REF!</definedName>
    <definedName name="f" localSheetId="94">#REF!</definedName>
    <definedName name="f" localSheetId="95">#REF!</definedName>
    <definedName name="f" localSheetId="96">#REF!</definedName>
    <definedName name="f" localSheetId="49">#REF!</definedName>
    <definedName name="f" localSheetId="93">#REF!</definedName>
    <definedName name="f" localSheetId="78">#REF!</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2" hidden="1">{#N/A,#N/A,FALSE,"т02бд"}</definedName>
    <definedName name="fdfs" localSheetId="23" hidden="1">{#N/A,#N/A,FALSE,"т02бд"}</definedName>
    <definedName name="fdfs" localSheetId="29" hidden="1">{#N/A,#N/A,FALSE,"т02бд"}</definedName>
    <definedName name="fdfs" localSheetId="30" hidden="1">{#N/A,#N/A,FALSE,"т02бд"}</definedName>
    <definedName name="fdfs" localSheetId="32" hidden="1">{#N/A,#N/A,FALSE,"т02бд"}</definedName>
    <definedName name="fdfs" localSheetId="33"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3" hidden="1">{#N/A,#N/A,FALSE,"т02бд"}</definedName>
    <definedName name="fdfs" localSheetId="45" hidden="1">{#N/A,#N/A,FALSE,"т02бд"}</definedName>
    <definedName name="fdfs" localSheetId="46" hidden="1">{#N/A,#N/A,FALSE,"т02бд"}</definedName>
    <definedName name="fdfs" localSheetId="47"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59" hidden="1">{#N/A,#N/A,FALSE,"т02бд"}</definedName>
    <definedName name="fdfs" localSheetId="60" hidden="1">{#N/A,#N/A,FALSE,"т02бд"}</definedName>
    <definedName name="fdfs" localSheetId="64" hidden="1">{#N/A,#N/A,FALSE,"т02бд"}</definedName>
    <definedName name="fdfs" localSheetId="65" hidden="1">{#N/A,#N/A,FALSE,"т02бд"}</definedName>
    <definedName name="fdfs" localSheetId="69" hidden="1">{#N/A,#N/A,FALSE,"т02бд"}</definedName>
    <definedName name="fdfs" localSheetId="70" hidden="1">{#N/A,#N/A,FALSE,"т02бд"}</definedName>
    <definedName name="fdfs" localSheetId="72" hidden="1">{#N/A,#N/A,FALSE,"т02бд"}</definedName>
    <definedName name="fdfs" localSheetId="73" hidden="1">{#N/A,#N/A,FALSE,"т02бд"}</definedName>
    <definedName name="fdfs" localSheetId="83" hidden="1">{#N/A,#N/A,FALSE,"т02бд"}</definedName>
    <definedName name="fdfs" localSheetId="84" hidden="1">{#N/A,#N/A,FALSE,"т02бд"}</definedName>
    <definedName name="fdfs" localSheetId="87" hidden="1">{#N/A,#N/A,FALSE,"т02бд"}</definedName>
    <definedName name="fdfs" localSheetId="89" hidden="1">{#N/A,#N/A,FALSE,"т02бд"}</definedName>
    <definedName name="fdfs" localSheetId="90" hidden="1">{#N/A,#N/A,FALSE,"т02бд"}</definedName>
    <definedName name="fdfs" localSheetId="91" hidden="1">{#N/A,#N/A,FALSE,"т02бд"}</definedName>
    <definedName name="fdfs" localSheetId="92" hidden="1">{#N/A,#N/A,FALSE,"т02бд"}</definedName>
    <definedName name="fdfs" localSheetId="96" hidden="1">{#N/A,#N/A,FALSE,"т02бд"}</definedName>
    <definedName name="fdfs" localSheetId="93" hidden="1">{#N/A,#N/A,FALSE,"т02бд"}</definedName>
    <definedName name="fdfs" localSheetId="78" hidden="1">{#N/A,#N/A,FALSE,"т02бд"}</definedName>
    <definedName name="fdfs" hidden="1">{#N/A,#N/A,FALSE,"т02бд"}</definedName>
    <definedName name="FDI" localSheetId="52">[6]C!$L$40</definedName>
    <definedName name="FDI" localSheetId="53">[6]C!$L$40</definedName>
    <definedName name="FDI" localSheetId="54">[6]C!$L$40</definedName>
    <definedName name="FDI" localSheetId="55">[6]C!$L$40</definedName>
    <definedName name="FDI" localSheetId="56">[6]C!$L$40</definedName>
    <definedName name="FDI" localSheetId="57">[6]C!$L$40</definedName>
    <definedName name="FDI">[6]C!$L$40</definedName>
    <definedName name="ff" localSheetId="1" hidden="1">{#N/A,#N/A,FALSE,"т02бд"}</definedName>
    <definedName name="ff" localSheetId="22" hidden="1">{#N/A,#N/A,FALSE,"т02бд"}</definedName>
    <definedName name="ff" localSheetId="29" hidden="1">{#N/A,#N/A,FALSE,"т02бд"}</definedName>
    <definedName name="ff" localSheetId="30" hidden="1">{#N/A,#N/A,FALSE,"т02бд"}</definedName>
    <definedName name="ff" localSheetId="32" hidden="1">{#N/A,#N/A,FALSE,"т02бд"}</definedName>
    <definedName name="ff" localSheetId="33"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3" hidden="1">{#N/A,#N/A,FALSE,"т02бд"}</definedName>
    <definedName name="ff" localSheetId="45" hidden="1">{#N/A,#N/A,FALSE,"т02бд"}</definedName>
    <definedName name="ff" localSheetId="47"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59" hidden="1">{#N/A,#N/A,FALSE,"т02бд"}</definedName>
    <definedName name="ff" localSheetId="60" hidden="1">{#N/A,#N/A,FALSE,"т02бд"}</definedName>
    <definedName name="ff" localSheetId="64" hidden="1">{#N/A,#N/A,FALSE,"т02бд"}</definedName>
    <definedName name="ff" localSheetId="65" hidden="1">{#N/A,#N/A,FALSE,"т02бд"}</definedName>
    <definedName name="ff" localSheetId="69" hidden="1">{#N/A,#N/A,FALSE,"т02бд"}</definedName>
    <definedName name="ff" localSheetId="70" hidden="1">{#N/A,#N/A,FALSE,"т02бд"}</definedName>
    <definedName name="ff" localSheetId="72" hidden="1">{#N/A,#N/A,FALSE,"т02бд"}</definedName>
    <definedName name="ff" localSheetId="73" hidden="1">{#N/A,#N/A,FALSE,"т02бд"}</definedName>
    <definedName name="ff" localSheetId="83" hidden="1">{#N/A,#N/A,FALSE,"т02бд"}</definedName>
    <definedName name="ff" localSheetId="84" hidden="1">{#N/A,#N/A,FALSE,"т02бд"}</definedName>
    <definedName name="ff" localSheetId="87" hidden="1">{#N/A,#N/A,FALSE,"т02бд"}</definedName>
    <definedName name="ff" localSheetId="89" hidden="1">{#N/A,#N/A,FALSE,"т02бд"}</definedName>
    <definedName name="ff" localSheetId="90" hidden="1">{#N/A,#N/A,FALSE,"т02бд"}</definedName>
    <definedName name="ff" localSheetId="91" hidden="1">{#N/A,#N/A,FALSE,"т02бд"}</definedName>
    <definedName name="ff" localSheetId="92" hidden="1">{#N/A,#N/A,FALSE,"т02бд"}</definedName>
    <definedName name="ff" localSheetId="94" hidden="1">{#N/A,#N/A,FALSE,"т02бд"}</definedName>
    <definedName name="ff" localSheetId="96" hidden="1">{#N/A,#N/A,FALSE,"т02бд"}</definedName>
    <definedName name="ff" localSheetId="93" hidden="1">{#N/A,#N/A,FALSE,"т02бд"}</definedName>
    <definedName name="ff" localSheetId="78"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2" hidden="1">{#N/A,#N/A,FALSE,"т02бд"}</definedName>
    <definedName name="fff" localSheetId="23" hidden="1">{#N/A,#N/A,FALSE,"т02бд"}</definedName>
    <definedName name="fff" localSheetId="29" hidden="1">{#N/A,#N/A,FALSE,"т02бд"}</definedName>
    <definedName name="fff" localSheetId="30" hidden="1">{#N/A,#N/A,FALSE,"т02бд"}</definedName>
    <definedName name="fff" localSheetId="32" hidden="1">{#N/A,#N/A,FALSE,"т02бд"}</definedName>
    <definedName name="fff" localSheetId="33"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9" hidden="1">{#N/A,#N/A,FALSE,"т02бд"}</definedName>
    <definedName name="fff" localSheetId="60" hidden="1">{#N/A,#N/A,FALSE,"т02бд"}</definedName>
    <definedName name="fff" localSheetId="64" hidden="1">{#N/A,#N/A,FALSE,"т02бд"}</definedName>
    <definedName name="fff" localSheetId="65" hidden="1">{#N/A,#N/A,FALSE,"т02бд"}</definedName>
    <definedName name="fff" localSheetId="69" hidden="1">{#N/A,#N/A,FALSE,"т02бд"}</definedName>
    <definedName name="fff" localSheetId="70" hidden="1">{#N/A,#N/A,FALSE,"т02бд"}</definedName>
    <definedName name="fff" localSheetId="72" hidden="1">{#N/A,#N/A,FALSE,"т02бд"}</definedName>
    <definedName name="fff" localSheetId="73" hidden="1">{#N/A,#N/A,FALSE,"т02бд"}</definedName>
    <definedName name="fff" localSheetId="83" hidden="1">{#N/A,#N/A,FALSE,"т02бд"}</definedName>
    <definedName name="fff" localSheetId="84" hidden="1">{#N/A,#N/A,FALSE,"т02бд"}</definedName>
    <definedName name="fff" localSheetId="87" hidden="1">{#N/A,#N/A,FALSE,"т02бд"}</definedName>
    <definedName name="fff" localSheetId="89" hidden="1">{#N/A,#N/A,FALSE,"т02бд"}</definedName>
    <definedName name="fff" localSheetId="90" hidden="1">{#N/A,#N/A,FALSE,"т02бд"}</definedName>
    <definedName name="fff" localSheetId="91" hidden="1">{#N/A,#N/A,FALSE,"т02бд"}</definedName>
    <definedName name="fff" localSheetId="92" hidden="1">{#N/A,#N/A,FALSE,"т02бд"}</definedName>
    <definedName name="fff" localSheetId="94" hidden="1">{#N/A,#N/A,FALSE,"т02бд"}</definedName>
    <definedName name="fff" localSheetId="96" hidden="1">{#N/A,#N/A,FALSE,"т02бд"}</definedName>
    <definedName name="fff" localSheetId="93" hidden="1">{#N/A,#N/A,FALSE,"т02бд"}</definedName>
    <definedName name="fff" localSheetId="78" hidden="1">{#N/A,#N/A,FALSE,"т02бд"}</definedName>
    <definedName name="fff" hidden="1">{#N/A,#N/A,FALSE,"т02бд"}</definedName>
    <definedName name="fff_2" localSheetId="1" hidden="1">{#N/A,#N/A,FALSE,"т02бд"}</definedName>
    <definedName name="fff_2" localSheetId="22" hidden="1">{#N/A,#N/A,FALSE,"т02бд"}</definedName>
    <definedName name="fff_2" localSheetId="29" hidden="1">{#N/A,#N/A,FALSE,"т02бд"}</definedName>
    <definedName name="fff_2" localSheetId="30" hidden="1">{#N/A,#N/A,FALSE,"т02бд"}</definedName>
    <definedName name="fff_2" localSheetId="32" hidden="1">{#N/A,#N/A,FALSE,"т02бд"}</definedName>
    <definedName name="fff_2" localSheetId="33"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3" hidden="1">{#N/A,#N/A,FALSE,"т02бд"}</definedName>
    <definedName name="fff_2" localSheetId="45" hidden="1">{#N/A,#N/A,FALSE,"т02бд"}</definedName>
    <definedName name="fff_2" localSheetId="47"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59" hidden="1">{#N/A,#N/A,FALSE,"т02бд"}</definedName>
    <definedName name="fff_2" localSheetId="60" hidden="1">{#N/A,#N/A,FALSE,"т02бд"}</definedName>
    <definedName name="fff_2" localSheetId="64" hidden="1">{#N/A,#N/A,FALSE,"т02бд"}</definedName>
    <definedName name="fff_2" localSheetId="69" hidden="1">{#N/A,#N/A,FALSE,"т02бд"}</definedName>
    <definedName name="fff_2" localSheetId="70" hidden="1">{#N/A,#N/A,FALSE,"т02бд"}</definedName>
    <definedName name="fff_2" localSheetId="83" hidden="1">{#N/A,#N/A,FALSE,"т02бд"}</definedName>
    <definedName name="fff_2" localSheetId="84" hidden="1">{#N/A,#N/A,FALSE,"т02бд"}</definedName>
    <definedName name="fff_2" localSheetId="87" hidden="1">{#N/A,#N/A,FALSE,"т02бд"}</definedName>
    <definedName name="fff_2" localSheetId="89" hidden="1">{#N/A,#N/A,FALSE,"т02бд"}</definedName>
    <definedName name="fff_2" localSheetId="90" hidden="1">{#N/A,#N/A,FALSE,"т02бд"}</definedName>
    <definedName name="fff_2" localSheetId="91" hidden="1">{#N/A,#N/A,FALSE,"т02бд"}</definedName>
    <definedName name="fff_2" localSheetId="96" hidden="1">{#N/A,#N/A,FALSE,"т02бд"}</definedName>
    <definedName name="fff_2" localSheetId="93" hidden="1">{#N/A,#N/A,FALSE,"т02бд"}</definedName>
    <definedName name="fff_2" localSheetId="78" hidden="1">{#N/A,#N/A,FALSE,"т02бд"}</definedName>
    <definedName name="fff_2" hidden="1">{#N/A,#N/A,FALSE,"т02бд"}</definedName>
    <definedName name="fff_2_1" localSheetId="1" hidden="1">{#N/A,#N/A,FALSE,"т02бд"}</definedName>
    <definedName name="fff_2_1" localSheetId="22" hidden="1">{#N/A,#N/A,FALSE,"т02бд"}</definedName>
    <definedName name="fff_2_1" localSheetId="29" hidden="1">{#N/A,#N/A,FALSE,"т02бд"}</definedName>
    <definedName name="fff_2_1" localSheetId="30" hidden="1">{#N/A,#N/A,FALSE,"т02бд"}</definedName>
    <definedName name="fff_2_1" localSheetId="32" hidden="1">{#N/A,#N/A,FALSE,"т02бд"}</definedName>
    <definedName name="fff_2_1" localSheetId="33"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3" hidden="1">{#N/A,#N/A,FALSE,"т02бд"}</definedName>
    <definedName name="fff_2_1" localSheetId="45" hidden="1">{#N/A,#N/A,FALSE,"т02бд"}</definedName>
    <definedName name="fff_2_1" localSheetId="47"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59" hidden="1">{#N/A,#N/A,FALSE,"т02бд"}</definedName>
    <definedName name="fff_2_1" localSheetId="60" hidden="1">{#N/A,#N/A,FALSE,"т02бд"}</definedName>
    <definedName name="fff_2_1" localSheetId="64" hidden="1">{#N/A,#N/A,FALSE,"т02бд"}</definedName>
    <definedName name="fff_2_1" localSheetId="69" hidden="1">{#N/A,#N/A,FALSE,"т02бд"}</definedName>
    <definedName name="fff_2_1" localSheetId="70" hidden="1">{#N/A,#N/A,FALSE,"т02бд"}</definedName>
    <definedName name="fff_2_1" localSheetId="83" hidden="1">{#N/A,#N/A,FALSE,"т02бд"}</definedName>
    <definedName name="fff_2_1" localSheetId="84" hidden="1">{#N/A,#N/A,FALSE,"т02бд"}</definedName>
    <definedName name="fff_2_1" localSheetId="87" hidden="1">{#N/A,#N/A,FALSE,"т02бд"}</definedName>
    <definedName name="fff_2_1" localSheetId="89" hidden="1">{#N/A,#N/A,FALSE,"т02бд"}</definedName>
    <definedName name="fff_2_1" localSheetId="90" hidden="1">{#N/A,#N/A,FALSE,"т02бд"}</definedName>
    <definedName name="fff_2_1" localSheetId="91" hidden="1">{#N/A,#N/A,FALSE,"т02бд"}</definedName>
    <definedName name="fff_2_1" localSheetId="96" hidden="1">{#N/A,#N/A,FALSE,"т02бд"}</definedName>
    <definedName name="fff_2_1" localSheetId="93" hidden="1">{#N/A,#N/A,FALSE,"т02бд"}</definedName>
    <definedName name="fff_2_1" localSheetId="78"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2" hidden="1">{#N/A,#N/A,FALSE,"т17-1банки (2)"}</definedName>
    <definedName name="fffffff" localSheetId="23" hidden="1">{#N/A,#N/A,FALSE,"т17-1банки (2)"}</definedName>
    <definedName name="fffffff" localSheetId="29" hidden="1">{#N/A,#N/A,FALSE,"т17-1банки (2)"}</definedName>
    <definedName name="fffffff" localSheetId="30" hidden="1">{#N/A,#N/A,FALSE,"т17-1банки (2)"}</definedName>
    <definedName name="fffffff" localSheetId="32" hidden="1">{#N/A,#N/A,FALSE,"т17-1банки (2)"}</definedName>
    <definedName name="fffffff" localSheetId="33"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9" hidden="1">{#N/A,#N/A,FALSE,"т17-1банки (2)"}</definedName>
    <definedName name="fffffff" localSheetId="60" hidden="1">{#N/A,#N/A,FALSE,"т17-1банки (2)"}</definedName>
    <definedName name="fffffff" localSheetId="64" hidden="1">{#N/A,#N/A,FALSE,"т17-1банки (2)"}</definedName>
    <definedName name="fffffff" localSheetId="65" hidden="1">{#N/A,#N/A,FALSE,"т17-1банки (2)"}</definedName>
    <definedName name="fffffff" localSheetId="69" hidden="1">{#N/A,#N/A,FALSE,"т17-1банки (2)"}</definedName>
    <definedName name="fffffff" localSheetId="70" hidden="1">{#N/A,#N/A,FALSE,"т17-1банки (2)"}</definedName>
    <definedName name="fffffff" localSheetId="72" hidden="1">{#N/A,#N/A,FALSE,"т17-1банки (2)"}</definedName>
    <definedName name="fffffff" localSheetId="73" hidden="1">{#N/A,#N/A,FALSE,"т17-1банки (2)"}</definedName>
    <definedName name="fffffff" localSheetId="83" hidden="1">{#N/A,#N/A,FALSE,"т17-1банки (2)"}</definedName>
    <definedName name="fffffff" localSheetId="84" hidden="1">{#N/A,#N/A,FALSE,"т17-1банки (2)"}</definedName>
    <definedName name="fffffff" localSheetId="87" hidden="1">{#N/A,#N/A,FALSE,"т17-1банки (2)"}</definedName>
    <definedName name="fffffff" localSheetId="89" hidden="1">{#N/A,#N/A,FALSE,"т17-1банки (2)"}</definedName>
    <definedName name="fffffff" localSheetId="90" hidden="1">{#N/A,#N/A,FALSE,"т17-1банки (2)"}</definedName>
    <definedName name="fffffff" localSheetId="91" hidden="1">{#N/A,#N/A,FALSE,"т17-1банки (2)"}</definedName>
    <definedName name="fffffff" localSheetId="92" hidden="1">{#N/A,#N/A,FALSE,"т17-1банки (2)"}</definedName>
    <definedName name="fffffff" localSheetId="94" hidden="1">{#N/A,#N/A,FALSE,"т17-1банки (2)"}</definedName>
    <definedName name="fffffff" localSheetId="96" hidden="1">{#N/A,#N/A,FALSE,"т17-1банки (2)"}</definedName>
    <definedName name="fffffff" localSheetId="93" hidden="1">{#N/A,#N/A,FALSE,"т17-1банки (2)"}</definedName>
    <definedName name="fffffff" localSheetId="78" hidden="1">{#N/A,#N/A,FALSE,"т17-1банки (2)"}</definedName>
    <definedName name="fffffff" hidden="1">{#N/A,#N/A,FALSE,"т17-1банки (2)"}</definedName>
    <definedName name="fffffff_1" localSheetId="1" hidden="1">{#N/A,#N/A,FALSE,"т17-1банки (2)"}</definedName>
    <definedName name="fffffff_1" localSheetId="22" hidden="1">{#N/A,#N/A,FALSE,"т17-1банки (2)"}</definedName>
    <definedName name="fffffff_1" localSheetId="29" hidden="1">{#N/A,#N/A,FALSE,"т17-1банки (2)"}</definedName>
    <definedName name="fffffff_1" localSheetId="30" hidden="1">{#N/A,#N/A,FALSE,"т17-1банки (2)"}</definedName>
    <definedName name="fffffff_1" localSheetId="32" hidden="1">{#N/A,#N/A,FALSE,"т17-1банки (2)"}</definedName>
    <definedName name="fffffff_1" localSheetId="33"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3" hidden="1">{#N/A,#N/A,FALSE,"т17-1банки (2)"}</definedName>
    <definedName name="fffffff_1" localSheetId="45" hidden="1">{#N/A,#N/A,FALSE,"т17-1банки (2)"}</definedName>
    <definedName name="fffffff_1" localSheetId="47"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59" hidden="1">{#N/A,#N/A,FALSE,"т17-1банки (2)"}</definedName>
    <definedName name="fffffff_1" localSheetId="60" hidden="1">{#N/A,#N/A,FALSE,"т17-1банки (2)"}</definedName>
    <definedName name="fffffff_1" localSheetId="64" hidden="1">{#N/A,#N/A,FALSE,"т17-1банки (2)"}</definedName>
    <definedName name="fffffff_1" localSheetId="69" hidden="1">{#N/A,#N/A,FALSE,"т17-1банки (2)"}</definedName>
    <definedName name="fffffff_1" localSheetId="70" hidden="1">{#N/A,#N/A,FALSE,"т17-1банки (2)"}</definedName>
    <definedName name="fffffff_1" localSheetId="83" hidden="1">{#N/A,#N/A,FALSE,"т17-1банки (2)"}</definedName>
    <definedName name="fffffff_1" localSheetId="84" hidden="1">{#N/A,#N/A,FALSE,"т17-1банки (2)"}</definedName>
    <definedName name="fffffff_1" localSheetId="87" hidden="1">{#N/A,#N/A,FALSE,"т17-1банки (2)"}</definedName>
    <definedName name="fffffff_1" localSheetId="89" hidden="1">{#N/A,#N/A,FALSE,"т17-1банки (2)"}</definedName>
    <definedName name="fffffff_1" localSheetId="90" hidden="1">{#N/A,#N/A,FALSE,"т17-1банки (2)"}</definedName>
    <definedName name="fffffff_1" localSheetId="91" hidden="1">{#N/A,#N/A,FALSE,"т17-1банки (2)"}</definedName>
    <definedName name="fffffff_1" localSheetId="96" hidden="1">{#N/A,#N/A,FALSE,"т17-1банки (2)"}</definedName>
    <definedName name="fffffff_1" localSheetId="93" hidden="1">{#N/A,#N/A,FALSE,"т17-1банки (2)"}</definedName>
    <definedName name="fffffff_1" localSheetId="78" hidden="1">{#N/A,#N/A,FALSE,"т17-1банки (2)"}</definedName>
    <definedName name="fffffff_1" hidden="1">{#N/A,#N/A,FALSE,"т17-1банки (2)"}</definedName>
    <definedName name="fffffff_2" localSheetId="1" hidden="1">{#N/A,#N/A,FALSE,"т17-1банки (2)"}</definedName>
    <definedName name="fffffff_2" localSheetId="22" hidden="1">{#N/A,#N/A,FALSE,"т17-1банки (2)"}</definedName>
    <definedName name="fffffff_2" localSheetId="29" hidden="1">{#N/A,#N/A,FALSE,"т17-1банки (2)"}</definedName>
    <definedName name="fffffff_2" localSheetId="30" hidden="1">{#N/A,#N/A,FALSE,"т17-1банки (2)"}</definedName>
    <definedName name="fffffff_2" localSheetId="32" hidden="1">{#N/A,#N/A,FALSE,"т17-1банки (2)"}</definedName>
    <definedName name="fffffff_2" localSheetId="33"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3" hidden="1">{#N/A,#N/A,FALSE,"т17-1банки (2)"}</definedName>
    <definedName name="fffffff_2" localSheetId="45" hidden="1">{#N/A,#N/A,FALSE,"т17-1банки (2)"}</definedName>
    <definedName name="fffffff_2" localSheetId="47"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59" hidden="1">{#N/A,#N/A,FALSE,"т17-1банки (2)"}</definedName>
    <definedName name="fffffff_2" localSheetId="60" hidden="1">{#N/A,#N/A,FALSE,"т17-1банки (2)"}</definedName>
    <definedName name="fffffff_2" localSheetId="64" hidden="1">{#N/A,#N/A,FALSE,"т17-1банки (2)"}</definedName>
    <definedName name="fffffff_2" localSheetId="69" hidden="1">{#N/A,#N/A,FALSE,"т17-1банки (2)"}</definedName>
    <definedName name="fffffff_2" localSheetId="70" hidden="1">{#N/A,#N/A,FALSE,"т17-1банки (2)"}</definedName>
    <definedName name="fffffff_2" localSheetId="83" hidden="1">{#N/A,#N/A,FALSE,"т17-1банки (2)"}</definedName>
    <definedName name="fffffff_2" localSheetId="84" hidden="1">{#N/A,#N/A,FALSE,"т17-1банки (2)"}</definedName>
    <definedName name="fffffff_2" localSheetId="87" hidden="1">{#N/A,#N/A,FALSE,"т17-1банки (2)"}</definedName>
    <definedName name="fffffff_2" localSheetId="89" hidden="1">{#N/A,#N/A,FALSE,"т17-1банки (2)"}</definedName>
    <definedName name="fffffff_2" localSheetId="90" hidden="1">{#N/A,#N/A,FALSE,"т17-1банки (2)"}</definedName>
    <definedName name="fffffff_2" localSheetId="91" hidden="1">{#N/A,#N/A,FALSE,"т17-1банки (2)"}</definedName>
    <definedName name="fffffff_2" localSheetId="96" hidden="1">{#N/A,#N/A,FALSE,"т17-1банки (2)"}</definedName>
    <definedName name="fffffff_2" localSheetId="93" hidden="1">{#N/A,#N/A,FALSE,"т17-1банки (2)"}</definedName>
    <definedName name="fffffff_2" localSheetId="78"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2" hidden="1">{#N/A,#N/A,FALSE,"т02бд"}</definedName>
    <definedName name="fgf" localSheetId="23" hidden="1">{#N/A,#N/A,FALSE,"т02бд"}</definedName>
    <definedName name="fgf" localSheetId="29" hidden="1">{#N/A,#N/A,FALSE,"т02бд"}</definedName>
    <definedName name="fgf" localSheetId="30" hidden="1">{#N/A,#N/A,FALSE,"т02бд"}</definedName>
    <definedName name="fgf" localSheetId="32" hidden="1">{#N/A,#N/A,FALSE,"т02бд"}</definedName>
    <definedName name="fgf" localSheetId="33"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9" hidden="1">{#N/A,#N/A,FALSE,"т02бд"}</definedName>
    <definedName name="fgf" localSheetId="60" hidden="1">{#N/A,#N/A,FALSE,"т02бд"}</definedName>
    <definedName name="fgf" localSheetId="64" hidden="1">{#N/A,#N/A,FALSE,"т02бд"}</definedName>
    <definedName name="fgf" localSheetId="65" hidden="1">{#N/A,#N/A,FALSE,"т02бд"}</definedName>
    <definedName name="fgf" localSheetId="69" hidden="1">{#N/A,#N/A,FALSE,"т02бд"}</definedName>
    <definedName name="fgf" localSheetId="70" hidden="1">{#N/A,#N/A,FALSE,"т02бд"}</definedName>
    <definedName name="fgf" localSheetId="72" hidden="1">{#N/A,#N/A,FALSE,"т02бд"}</definedName>
    <definedName name="fgf" localSheetId="73" hidden="1">{#N/A,#N/A,FALSE,"т02бд"}</definedName>
    <definedName name="fgf" localSheetId="83" hidden="1">{#N/A,#N/A,FALSE,"т02бд"}</definedName>
    <definedName name="fgf" localSheetId="84" hidden="1">{#N/A,#N/A,FALSE,"т02бд"}</definedName>
    <definedName name="fgf" localSheetId="87" hidden="1">{#N/A,#N/A,FALSE,"т02бд"}</definedName>
    <definedName name="fgf" localSheetId="89" hidden="1">{#N/A,#N/A,FALSE,"т02бд"}</definedName>
    <definedName name="fgf" localSheetId="90" hidden="1">{#N/A,#N/A,FALSE,"т02бд"}</definedName>
    <definedName name="fgf" localSheetId="91" hidden="1">{#N/A,#N/A,FALSE,"т02бд"}</definedName>
    <definedName name="fgf" localSheetId="92" hidden="1">{#N/A,#N/A,FALSE,"т02бд"}</definedName>
    <definedName name="fgf" localSheetId="94" hidden="1">{#N/A,#N/A,FALSE,"т02бд"}</definedName>
    <definedName name="fgf" localSheetId="96" hidden="1">{#N/A,#N/A,FALSE,"т02бд"}</definedName>
    <definedName name="fgf" localSheetId="93" hidden="1">{#N/A,#N/A,FALSE,"т02бд"}</definedName>
    <definedName name="fgf" localSheetId="78" hidden="1">{#N/A,#N/A,FALSE,"т02бд"}</definedName>
    <definedName name="fgf" hidden="1">{#N/A,#N/A,FALSE,"т02бд"}</definedName>
    <definedName name="fgf_2" localSheetId="1" hidden="1">{#N/A,#N/A,FALSE,"т02бд"}</definedName>
    <definedName name="fgf_2" localSheetId="22" hidden="1">{#N/A,#N/A,FALSE,"т02бд"}</definedName>
    <definedName name="fgf_2" localSheetId="29" hidden="1">{#N/A,#N/A,FALSE,"т02бд"}</definedName>
    <definedName name="fgf_2" localSheetId="30" hidden="1">{#N/A,#N/A,FALSE,"т02бд"}</definedName>
    <definedName name="fgf_2" localSheetId="32" hidden="1">{#N/A,#N/A,FALSE,"т02бд"}</definedName>
    <definedName name="fgf_2" localSheetId="33"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3" hidden="1">{#N/A,#N/A,FALSE,"т02бд"}</definedName>
    <definedName name="fgf_2" localSheetId="45" hidden="1">{#N/A,#N/A,FALSE,"т02бд"}</definedName>
    <definedName name="fgf_2" localSheetId="47"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59" hidden="1">{#N/A,#N/A,FALSE,"т02бд"}</definedName>
    <definedName name="fgf_2" localSheetId="60" hidden="1">{#N/A,#N/A,FALSE,"т02бд"}</definedName>
    <definedName name="fgf_2" localSheetId="64" hidden="1">{#N/A,#N/A,FALSE,"т02бд"}</definedName>
    <definedName name="fgf_2" localSheetId="69" hidden="1">{#N/A,#N/A,FALSE,"т02бд"}</definedName>
    <definedName name="fgf_2" localSheetId="70" hidden="1">{#N/A,#N/A,FALSE,"т02бд"}</definedName>
    <definedName name="fgf_2" localSheetId="83" hidden="1">{#N/A,#N/A,FALSE,"т02бд"}</definedName>
    <definedName name="fgf_2" localSheetId="84" hidden="1">{#N/A,#N/A,FALSE,"т02бд"}</definedName>
    <definedName name="fgf_2" localSheetId="87" hidden="1">{#N/A,#N/A,FALSE,"т02бд"}</definedName>
    <definedName name="fgf_2" localSheetId="89" hidden="1">{#N/A,#N/A,FALSE,"т02бд"}</definedName>
    <definedName name="fgf_2" localSheetId="90" hidden="1">{#N/A,#N/A,FALSE,"т02бд"}</definedName>
    <definedName name="fgf_2" localSheetId="91" hidden="1">{#N/A,#N/A,FALSE,"т02бд"}</definedName>
    <definedName name="fgf_2" localSheetId="96" hidden="1">{#N/A,#N/A,FALSE,"т02бд"}</definedName>
    <definedName name="fgf_2" localSheetId="93" hidden="1">{#N/A,#N/A,FALSE,"т02бд"}</definedName>
    <definedName name="fgf_2" localSheetId="78" hidden="1">{#N/A,#N/A,FALSE,"т02бд"}</definedName>
    <definedName name="fgf_2" hidden="1">{#N/A,#N/A,FALSE,"т02бд"}</definedName>
    <definedName name="fgf_2_1" localSheetId="1" hidden="1">{#N/A,#N/A,FALSE,"т02бд"}</definedName>
    <definedName name="fgf_2_1" localSheetId="22" hidden="1">{#N/A,#N/A,FALSE,"т02бд"}</definedName>
    <definedName name="fgf_2_1" localSheetId="29" hidden="1">{#N/A,#N/A,FALSE,"т02бд"}</definedName>
    <definedName name="fgf_2_1" localSheetId="30" hidden="1">{#N/A,#N/A,FALSE,"т02бд"}</definedName>
    <definedName name="fgf_2_1" localSheetId="32" hidden="1">{#N/A,#N/A,FALSE,"т02бд"}</definedName>
    <definedName name="fgf_2_1" localSheetId="33"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3" hidden="1">{#N/A,#N/A,FALSE,"т02бд"}</definedName>
    <definedName name="fgf_2_1" localSheetId="45" hidden="1">{#N/A,#N/A,FALSE,"т02бд"}</definedName>
    <definedName name="fgf_2_1" localSheetId="47"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59" hidden="1">{#N/A,#N/A,FALSE,"т02бд"}</definedName>
    <definedName name="fgf_2_1" localSheetId="60" hidden="1">{#N/A,#N/A,FALSE,"т02бд"}</definedName>
    <definedName name="fgf_2_1" localSheetId="64" hidden="1">{#N/A,#N/A,FALSE,"т02бд"}</definedName>
    <definedName name="fgf_2_1" localSheetId="69" hidden="1">{#N/A,#N/A,FALSE,"т02бд"}</definedName>
    <definedName name="fgf_2_1" localSheetId="70" hidden="1">{#N/A,#N/A,FALSE,"т02бд"}</definedName>
    <definedName name="fgf_2_1" localSheetId="83" hidden="1">{#N/A,#N/A,FALSE,"т02бд"}</definedName>
    <definedName name="fgf_2_1" localSheetId="84" hidden="1">{#N/A,#N/A,FALSE,"т02бд"}</definedName>
    <definedName name="fgf_2_1" localSheetId="87" hidden="1">{#N/A,#N/A,FALSE,"т02бд"}</definedName>
    <definedName name="fgf_2_1" localSheetId="89" hidden="1">{#N/A,#N/A,FALSE,"т02бд"}</definedName>
    <definedName name="fgf_2_1" localSheetId="90" hidden="1">{#N/A,#N/A,FALSE,"т02бд"}</definedName>
    <definedName name="fgf_2_1" localSheetId="91" hidden="1">{#N/A,#N/A,FALSE,"т02бд"}</definedName>
    <definedName name="fgf_2_1" localSheetId="96" hidden="1">{#N/A,#N/A,FALSE,"т02бд"}</definedName>
    <definedName name="fgf_2_1" localSheetId="93" hidden="1">{#N/A,#N/A,FALSE,"т02бд"}</definedName>
    <definedName name="fgf_2_1" localSheetId="78"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2" hidden="1">{#N/A,#N/A,FALSE,"т02бд"}</definedName>
    <definedName name="fgfgf" localSheetId="23" hidden="1">{#N/A,#N/A,FALSE,"т02бд"}</definedName>
    <definedName name="fgfgf" localSheetId="29" hidden="1">{#N/A,#N/A,FALSE,"т02бд"}</definedName>
    <definedName name="fgfgf" localSheetId="30" hidden="1">{#N/A,#N/A,FALSE,"т02бд"}</definedName>
    <definedName name="fgfgf" localSheetId="32" hidden="1">{#N/A,#N/A,FALSE,"т02бд"}</definedName>
    <definedName name="fgfgf" localSheetId="33"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9" hidden="1">{#N/A,#N/A,FALSE,"т02бд"}</definedName>
    <definedName name="fgfgf" localSheetId="60" hidden="1">{#N/A,#N/A,FALSE,"т02бд"}</definedName>
    <definedName name="fgfgf" localSheetId="64" hidden="1">{#N/A,#N/A,FALSE,"т02бд"}</definedName>
    <definedName name="fgfgf" localSheetId="65" hidden="1">{#N/A,#N/A,FALSE,"т02бд"}</definedName>
    <definedName name="fgfgf" localSheetId="69" hidden="1">{#N/A,#N/A,FALSE,"т02бд"}</definedName>
    <definedName name="fgfgf" localSheetId="70" hidden="1">{#N/A,#N/A,FALSE,"т02бд"}</definedName>
    <definedName name="fgfgf" localSheetId="72" hidden="1">{#N/A,#N/A,FALSE,"т02бд"}</definedName>
    <definedName name="fgfgf" localSheetId="73" hidden="1">{#N/A,#N/A,FALSE,"т02бд"}</definedName>
    <definedName name="fgfgf" localSheetId="83" hidden="1">{#N/A,#N/A,FALSE,"т02бд"}</definedName>
    <definedName name="fgfgf" localSheetId="84" hidden="1">{#N/A,#N/A,FALSE,"т02бд"}</definedName>
    <definedName name="fgfgf" localSheetId="87" hidden="1">{#N/A,#N/A,FALSE,"т02бд"}</definedName>
    <definedName name="fgfgf" localSheetId="89" hidden="1">{#N/A,#N/A,FALSE,"т02бд"}</definedName>
    <definedName name="fgfgf" localSheetId="90" hidden="1">{#N/A,#N/A,FALSE,"т02бд"}</definedName>
    <definedName name="fgfgf" localSheetId="91" hidden="1">{#N/A,#N/A,FALSE,"т02бд"}</definedName>
    <definedName name="fgfgf" localSheetId="92" hidden="1">{#N/A,#N/A,FALSE,"т02бд"}</definedName>
    <definedName name="fgfgf" localSheetId="94" hidden="1">{#N/A,#N/A,FALSE,"т02бд"}</definedName>
    <definedName name="fgfgf" localSheetId="96" hidden="1">{#N/A,#N/A,FALSE,"т02бд"}</definedName>
    <definedName name="fgfgf" localSheetId="93" hidden="1">{#N/A,#N/A,FALSE,"т02бд"}</definedName>
    <definedName name="fgfgf" localSheetId="78" hidden="1">{#N/A,#N/A,FALSE,"т02бд"}</definedName>
    <definedName name="fgfgf" hidden="1">{#N/A,#N/A,FALSE,"т02бд"}</definedName>
    <definedName name="fgfgf_2" localSheetId="1" hidden="1">{#N/A,#N/A,FALSE,"т02бд"}</definedName>
    <definedName name="fgfgf_2" localSheetId="22" hidden="1">{#N/A,#N/A,FALSE,"т02бд"}</definedName>
    <definedName name="fgfgf_2" localSheetId="29" hidden="1">{#N/A,#N/A,FALSE,"т02бд"}</definedName>
    <definedName name="fgfgf_2" localSheetId="30" hidden="1">{#N/A,#N/A,FALSE,"т02бд"}</definedName>
    <definedName name="fgfgf_2" localSheetId="32" hidden="1">{#N/A,#N/A,FALSE,"т02бд"}</definedName>
    <definedName name="fgfgf_2" localSheetId="33"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3" hidden="1">{#N/A,#N/A,FALSE,"т02бд"}</definedName>
    <definedName name="fgfgf_2" localSheetId="45" hidden="1">{#N/A,#N/A,FALSE,"т02бд"}</definedName>
    <definedName name="fgfgf_2" localSheetId="47"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59" hidden="1">{#N/A,#N/A,FALSE,"т02бд"}</definedName>
    <definedName name="fgfgf_2" localSheetId="60" hidden="1">{#N/A,#N/A,FALSE,"т02бд"}</definedName>
    <definedName name="fgfgf_2" localSheetId="64" hidden="1">{#N/A,#N/A,FALSE,"т02бд"}</definedName>
    <definedName name="fgfgf_2" localSheetId="69" hidden="1">{#N/A,#N/A,FALSE,"т02бд"}</definedName>
    <definedName name="fgfgf_2" localSheetId="70" hidden="1">{#N/A,#N/A,FALSE,"т02бд"}</definedName>
    <definedName name="fgfgf_2" localSheetId="83" hidden="1">{#N/A,#N/A,FALSE,"т02бд"}</definedName>
    <definedName name="fgfgf_2" localSheetId="84" hidden="1">{#N/A,#N/A,FALSE,"т02бд"}</definedName>
    <definedName name="fgfgf_2" localSheetId="87" hidden="1">{#N/A,#N/A,FALSE,"т02бд"}</definedName>
    <definedName name="fgfgf_2" localSheetId="89" hidden="1">{#N/A,#N/A,FALSE,"т02бд"}</definedName>
    <definedName name="fgfgf_2" localSheetId="90" hidden="1">{#N/A,#N/A,FALSE,"т02бд"}</definedName>
    <definedName name="fgfgf_2" localSheetId="91" hidden="1">{#N/A,#N/A,FALSE,"т02бд"}</definedName>
    <definedName name="fgfgf_2" localSheetId="96" hidden="1">{#N/A,#N/A,FALSE,"т02бд"}</definedName>
    <definedName name="fgfgf_2" localSheetId="93" hidden="1">{#N/A,#N/A,FALSE,"т02бд"}</definedName>
    <definedName name="fgfgf_2" localSheetId="78" hidden="1">{#N/A,#N/A,FALSE,"т02бд"}</definedName>
    <definedName name="fgfgf_2" hidden="1">{#N/A,#N/A,FALSE,"т02бд"}</definedName>
    <definedName name="fgfgf_2_1" localSheetId="1" hidden="1">{#N/A,#N/A,FALSE,"т02бд"}</definedName>
    <definedName name="fgfgf_2_1" localSheetId="22" hidden="1">{#N/A,#N/A,FALSE,"т02бд"}</definedName>
    <definedName name="fgfgf_2_1" localSheetId="29" hidden="1">{#N/A,#N/A,FALSE,"т02бд"}</definedName>
    <definedName name="fgfgf_2_1" localSheetId="30" hidden="1">{#N/A,#N/A,FALSE,"т02бд"}</definedName>
    <definedName name="fgfgf_2_1" localSheetId="32" hidden="1">{#N/A,#N/A,FALSE,"т02бд"}</definedName>
    <definedName name="fgfgf_2_1" localSheetId="33"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3" hidden="1">{#N/A,#N/A,FALSE,"т02бд"}</definedName>
    <definedName name="fgfgf_2_1" localSheetId="45" hidden="1">{#N/A,#N/A,FALSE,"т02бд"}</definedName>
    <definedName name="fgfgf_2_1" localSheetId="47"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59" hidden="1">{#N/A,#N/A,FALSE,"т02бд"}</definedName>
    <definedName name="fgfgf_2_1" localSheetId="60" hidden="1">{#N/A,#N/A,FALSE,"т02бд"}</definedName>
    <definedName name="fgfgf_2_1" localSheetId="64" hidden="1">{#N/A,#N/A,FALSE,"т02бд"}</definedName>
    <definedName name="fgfgf_2_1" localSheetId="69" hidden="1">{#N/A,#N/A,FALSE,"т02бд"}</definedName>
    <definedName name="fgfgf_2_1" localSheetId="70" hidden="1">{#N/A,#N/A,FALSE,"т02бд"}</definedName>
    <definedName name="fgfgf_2_1" localSheetId="83" hidden="1">{#N/A,#N/A,FALSE,"т02бд"}</definedName>
    <definedName name="fgfgf_2_1" localSheetId="84" hidden="1">{#N/A,#N/A,FALSE,"т02бд"}</definedName>
    <definedName name="fgfgf_2_1" localSheetId="87" hidden="1">{#N/A,#N/A,FALSE,"т02бд"}</definedName>
    <definedName name="fgfgf_2_1" localSheetId="89" hidden="1">{#N/A,#N/A,FALSE,"т02бд"}</definedName>
    <definedName name="fgfgf_2_1" localSheetId="90" hidden="1">{#N/A,#N/A,FALSE,"т02бд"}</definedName>
    <definedName name="fgfgf_2_1" localSheetId="91" hidden="1">{#N/A,#N/A,FALSE,"т02бд"}</definedName>
    <definedName name="fgfgf_2_1" localSheetId="96" hidden="1">{#N/A,#N/A,FALSE,"т02бд"}</definedName>
    <definedName name="fgfgf_2_1" localSheetId="93" hidden="1">{#N/A,#N/A,FALSE,"т02бд"}</definedName>
    <definedName name="fgfgf_2_1" localSheetId="78"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2" hidden="1">{#N/A,#N/A,FALSE,"т02бд"}</definedName>
    <definedName name="fgfgfgfgfgf" localSheetId="23" hidden="1">{#N/A,#N/A,FALSE,"т02бд"}</definedName>
    <definedName name="fgfgfgfgfgf" localSheetId="29" hidden="1">{#N/A,#N/A,FALSE,"т02бд"}</definedName>
    <definedName name="fgfgfgfgfgf" localSheetId="30" hidden="1">{#N/A,#N/A,FALSE,"т02бд"}</definedName>
    <definedName name="fgfgfgfgfgf" localSheetId="32" hidden="1">{#N/A,#N/A,FALSE,"т02бд"}</definedName>
    <definedName name="fgfgfgfgfgf" localSheetId="33"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9" hidden="1">{#N/A,#N/A,FALSE,"т02бд"}</definedName>
    <definedName name="fgfgfgfgfgf" localSheetId="60" hidden="1">{#N/A,#N/A,FALSE,"т02бд"}</definedName>
    <definedName name="fgfgfgfgfgf" localSheetId="64" hidden="1">{#N/A,#N/A,FALSE,"т02бд"}</definedName>
    <definedName name="fgfgfgfgfgf" localSheetId="65" hidden="1">{#N/A,#N/A,FALSE,"т02бд"}</definedName>
    <definedName name="fgfgfgfgfgf" localSheetId="69" hidden="1">{#N/A,#N/A,FALSE,"т02бд"}</definedName>
    <definedName name="fgfgfgfgfgf" localSheetId="70" hidden="1">{#N/A,#N/A,FALSE,"т02бд"}</definedName>
    <definedName name="fgfgfgfgfgf" localSheetId="72" hidden="1">{#N/A,#N/A,FALSE,"т02бд"}</definedName>
    <definedName name="fgfgfgfgfgf" localSheetId="73" hidden="1">{#N/A,#N/A,FALSE,"т02бд"}</definedName>
    <definedName name="fgfgfgfgfgf" localSheetId="83" hidden="1">{#N/A,#N/A,FALSE,"т02бд"}</definedName>
    <definedName name="fgfgfgfgfgf" localSheetId="84" hidden="1">{#N/A,#N/A,FALSE,"т02бд"}</definedName>
    <definedName name="fgfgfgfgfgf" localSheetId="87" hidden="1">{#N/A,#N/A,FALSE,"т02бд"}</definedName>
    <definedName name="fgfgfgfgfgf" localSheetId="89" hidden="1">{#N/A,#N/A,FALSE,"т02бд"}</definedName>
    <definedName name="fgfgfgfgfgf" localSheetId="90" hidden="1">{#N/A,#N/A,FALSE,"т02бд"}</definedName>
    <definedName name="fgfgfgfgfgf" localSheetId="91" hidden="1">{#N/A,#N/A,FALSE,"т02бд"}</definedName>
    <definedName name="fgfgfgfgfgf" localSheetId="92" hidden="1">{#N/A,#N/A,FALSE,"т02бд"}</definedName>
    <definedName name="fgfgfgfgfgf" localSheetId="94" hidden="1">{#N/A,#N/A,FALSE,"т02бд"}</definedName>
    <definedName name="fgfgfgfgfgf" localSheetId="96" hidden="1">{#N/A,#N/A,FALSE,"т02бд"}</definedName>
    <definedName name="fgfgfgfgfgf" localSheetId="93" hidden="1">{#N/A,#N/A,FALSE,"т02бд"}</definedName>
    <definedName name="fgfgfgfgfgf" localSheetId="78" hidden="1">{#N/A,#N/A,FALSE,"т02бд"}</definedName>
    <definedName name="fgfgfgfgfgf" hidden="1">{#N/A,#N/A,FALSE,"т02бд"}</definedName>
    <definedName name="fgfgfgfgfgf_2" localSheetId="1" hidden="1">{#N/A,#N/A,FALSE,"т02бд"}</definedName>
    <definedName name="fgfgfgfgfgf_2" localSheetId="22" hidden="1">{#N/A,#N/A,FALSE,"т02бд"}</definedName>
    <definedName name="fgfgfgfgfgf_2" localSheetId="29" hidden="1">{#N/A,#N/A,FALSE,"т02бд"}</definedName>
    <definedName name="fgfgfgfgfgf_2" localSheetId="30" hidden="1">{#N/A,#N/A,FALSE,"т02бд"}</definedName>
    <definedName name="fgfgfgfgfgf_2" localSheetId="32" hidden="1">{#N/A,#N/A,FALSE,"т02бд"}</definedName>
    <definedName name="fgfgfgfgfgf_2" localSheetId="33"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3" hidden="1">{#N/A,#N/A,FALSE,"т02бд"}</definedName>
    <definedName name="fgfgfgfgfgf_2" localSheetId="45" hidden="1">{#N/A,#N/A,FALSE,"т02бд"}</definedName>
    <definedName name="fgfgfgfgfgf_2" localSheetId="47"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59" hidden="1">{#N/A,#N/A,FALSE,"т02бд"}</definedName>
    <definedName name="fgfgfgfgfgf_2" localSheetId="60" hidden="1">{#N/A,#N/A,FALSE,"т02бд"}</definedName>
    <definedName name="fgfgfgfgfgf_2" localSheetId="64" hidden="1">{#N/A,#N/A,FALSE,"т02бд"}</definedName>
    <definedName name="fgfgfgfgfgf_2" localSheetId="69" hidden="1">{#N/A,#N/A,FALSE,"т02бд"}</definedName>
    <definedName name="fgfgfgfgfgf_2" localSheetId="70" hidden="1">{#N/A,#N/A,FALSE,"т02бд"}</definedName>
    <definedName name="fgfgfgfgfgf_2" localSheetId="83" hidden="1">{#N/A,#N/A,FALSE,"т02бд"}</definedName>
    <definedName name="fgfgfgfgfgf_2" localSheetId="84" hidden="1">{#N/A,#N/A,FALSE,"т02бд"}</definedName>
    <definedName name="fgfgfgfgfgf_2" localSheetId="87" hidden="1">{#N/A,#N/A,FALSE,"т02бд"}</definedName>
    <definedName name="fgfgfgfgfgf_2" localSheetId="89" hidden="1">{#N/A,#N/A,FALSE,"т02бд"}</definedName>
    <definedName name="fgfgfgfgfgf_2" localSheetId="90" hidden="1">{#N/A,#N/A,FALSE,"т02бд"}</definedName>
    <definedName name="fgfgfgfgfgf_2" localSheetId="91" hidden="1">{#N/A,#N/A,FALSE,"т02бд"}</definedName>
    <definedName name="fgfgfgfgfgf_2" localSheetId="96" hidden="1">{#N/A,#N/A,FALSE,"т02бд"}</definedName>
    <definedName name="fgfgfgfgfgf_2" localSheetId="93" hidden="1">{#N/A,#N/A,FALSE,"т02бд"}</definedName>
    <definedName name="fgfgfgfgfgf_2" localSheetId="78" hidden="1">{#N/A,#N/A,FALSE,"т02бд"}</definedName>
    <definedName name="fgfgfgfgfgf_2" hidden="1">{#N/A,#N/A,FALSE,"т02бд"}</definedName>
    <definedName name="fgfgfgfgfgf_2_1" localSheetId="1" hidden="1">{#N/A,#N/A,FALSE,"т02бд"}</definedName>
    <definedName name="fgfgfgfgfgf_2_1" localSheetId="22" hidden="1">{#N/A,#N/A,FALSE,"т02бд"}</definedName>
    <definedName name="fgfgfgfgfgf_2_1" localSheetId="29" hidden="1">{#N/A,#N/A,FALSE,"т02бд"}</definedName>
    <definedName name="fgfgfgfgfgf_2_1" localSheetId="30" hidden="1">{#N/A,#N/A,FALSE,"т02бд"}</definedName>
    <definedName name="fgfgfgfgfgf_2_1" localSheetId="32" hidden="1">{#N/A,#N/A,FALSE,"т02бд"}</definedName>
    <definedName name="fgfgfgfgfgf_2_1" localSheetId="33"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3" hidden="1">{#N/A,#N/A,FALSE,"т02бд"}</definedName>
    <definedName name="fgfgfgfgfgf_2_1" localSheetId="45" hidden="1">{#N/A,#N/A,FALSE,"т02бд"}</definedName>
    <definedName name="fgfgfgfgfgf_2_1" localSheetId="47"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59" hidden="1">{#N/A,#N/A,FALSE,"т02бд"}</definedName>
    <definedName name="fgfgfgfgfgf_2_1" localSheetId="60" hidden="1">{#N/A,#N/A,FALSE,"т02бд"}</definedName>
    <definedName name="fgfgfgfgfgf_2_1" localSheetId="64" hidden="1">{#N/A,#N/A,FALSE,"т02бд"}</definedName>
    <definedName name="fgfgfgfgfgf_2_1" localSheetId="69" hidden="1">{#N/A,#N/A,FALSE,"т02бд"}</definedName>
    <definedName name="fgfgfgfgfgf_2_1" localSheetId="70" hidden="1">{#N/A,#N/A,FALSE,"т02бд"}</definedName>
    <definedName name="fgfgfgfgfgf_2_1" localSheetId="83" hidden="1">{#N/A,#N/A,FALSE,"т02бд"}</definedName>
    <definedName name="fgfgfgfgfgf_2_1" localSheetId="84" hidden="1">{#N/A,#N/A,FALSE,"т02бд"}</definedName>
    <definedName name="fgfgfgfgfgf_2_1" localSheetId="87" hidden="1">{#N/A,#N/A,FALSE,"т02бд"}</definedName>
    <definedName name="fgfgfgfgfgf_2_1" localSheetId="89" hidden="1">{#N/A,#N/A,FALSE,"т02бд"}</definedName>
    <definedName name="fgfgfgfgfgf_2_1" localSheetId="90" hidden="1">{#N/A,#N/A,FALSE,"т02бд"}</definedName>
    <definedName name="fgfgfgfgfgf_2_1" localSheetId="91" hidden="1">{#N/A,#N/A,FALSE,"т02бд"}</definedName>
    <definedName name="fgfgfgfgfgf_2_1" localSheetId="96" hidden="1">{#N/A,#N/A,FALSE,"т02бд"}</definedName>
    <definedName name="fgfgfgfgfgf_2_1" localSheetId="93" hidden="1">{#N/A,#N/A,FALSE,"т02бд"}</definedName>
    <definedName name="fgfgfgfgfgf_2_1" localSheetId="78"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2" hidden="1">{#N/A,#N/A,FALSE,"т17-1банки (2)"}</definedName>
    <definedName name="fgk" localSheetId="23" hidden="1">{#N/A,#N/A,FALSE,"т17-1банки (2)"}</definedName>
    <definedName name="fgk" localSheetId="29" hidden="1">{#N/A,#N/A,FALSE,"т17-1банки (2)"}</definedName>
    <definedName name="fgk" localSheetId="30" hidden="1">{#N/A,#N/A,FALSE,"т17-1банки (2)"}</definedName>
    <definedName name="fgk" localSheetId="32" hidden="1">{#N/A,#N/A,FALSE,"т17-1банки (2)"}</definedName>
    <definedName name="fgk" localSheetId="33"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9" hidden="1">{#N/A,#N/A,FALSE,"т17-1банки (2)"}</definedName>
    <definedName name="fgk" localSheetId="60" hidden="1">{#N/A,#N/A,FALSE,"т17-1банки (2)"}</definedName>
    <definedName name="fgk" localSheetId="64" hidden="1">{#N/A,#N/A,FALSE,"т17-1банки (2)"}</definedName>
    <definedName name="fgk" localSheetId="65" hidden="1">{#N/A,#N/A,FALSE,"т17-1банки (2)"}</definedName>
    <definedName name="fgk" localSheetId="69" hidden="1">{#N/A,#N/A,FALSE,"т17-1банки (2)"}</definedName>
    <definedName name="fgk" localSheetId="70" hidden="1">{#N/A,#N/A,FALSE,"т17-1банки (2)"}</definedName>
    <definedName name="fgk" localSheetId="72" hidden="1">{#N/A,#N/A,FALSE,"т17-1банки (2)"}</definedName>
    <definedName name="fgk" localSheetId="73" hidden="1">{#N/A,#N/A,FALSE,"т17-1банки (2)"}</definedName>
    <definedName name="fgk" localSheetId="83" hidden="1">{#N/A,#N/A,FALSE,"т17-1банки (2)"}</definedName>
    <definedName name="fgk" localSheetId="84" hidden="1">{#N/A,#N/A,FALSE,"т17-1банки (2)"}</definedName>
    <definedName name="fgk" localSheetId="87" hidden="1">{#N/A,#N/A,FALSE,"т17-1банки (2)"}</definedName>
    <definedName name="fgk" localSheetId="89" hidden="1">{#N/A,#N/A,FALSE,"т17-1банки (2)"}</definedName>
    <definedName name="fgk" localSheetId="90" hidden="1">{#N/A,#N/A,FALSE,"т17-1банки (2)"}</definedName>
    <definedName name="fgk" localSheetId="91" hidden="1">{#N/A,#N/A,FALSE,"т17-1банки (2)"}</definedName>
    <definedName name="fgk" localSheetId="92" hidden="1">{#N/A,#N/A,FALSE,"т17-1банки (2)"}</definedName>
    <definedName name="fgk" localSheetId="96" hidden="1">{#N/A,#N/A,FALSE,"т17-1банки (2)"}</definedName>
    <definedName name="fgk" localSheetId="93" hidden="1">{#N/A,#N/A,FALSE,"т17-1банки (2)"}</definedName>
    <definedName name="fgk" localSheetId="78" hidden="1">{#N/A,#N/A,FALSE,"т17-1банки (2)"}</definedName>
    <definedName name="fgk" hidden="1">{#N/A,#N/A,FALSE,"т17-1банки (2)"}</definedName>
    <definedName name="fgk_2" localSheetId="1" hidden="1">{#N/A,#N/A,FALSE,"т17-1банки (2)"}</definedName>
    <definedName name="fgk_2" localSheetId="22" hidden="1">{#N/A,#N/A,FALSE,"т17-1банки (2)"}</definedName>
    <definedName name="fgk_2" localSheetId="29" hidden="1">{#N/A,#N/A,FALSE,"т17-1банки (2)"}</definedName>
    <definedName name="fgk_2" localSheetId="30" hidden="1">{#N/A,#N/A,FALSE,"т17-1банки (2)"}</definedName>
    <definedName name="fgk_2" localSheetId="32" hidden="1">{#N/A,#N/A,FALSE,"т17-1банки (2)"}</definedName>
    <definedName name="fgk_2" localSheetId="33"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3" hidden="1">{#N/A,#N/A,FALSE,"т17-1банки (2)"}</definedName>
    <definedName name="fgk_2" localSheetId="45" hidden="1">{#N/A,#N/A,FALSE,"т17-1банки (2)"}</definedName>
    <definedName name="fgk_2" localSheetId="47"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59" hidden="1">{#N/A,#N/A,FALSE,"т17-1банки (2)"}</definedName>
    <definedName name="fgk_2" localSheetId="60" hidden="1">{#N/A,#N/A,FALSE,"т17-1банки (2)"}</definedName>
    <definedName name="fgk_2" localSheetId="64" hidden="1">{#N/A,#N/A,FALSE,"т17-1банки (2)"}</definedName>
    <definedName name="fgk_2" localSheetId="69" hidden="1">{#N/A,#N/A,FALSE,"т17-1банки (2)"}</definedName>
    <definedName name="fgk_2" localSheetId="70" hidden="1">{#N/A,#N/A,FALSE,"т17-1банки (2)"}</definedName>
    <definedName name="fgk_2" localSheetId="83" hidden="1">{#N/A,#N/A,FALSE,"т17-1банки (2)"}</definedName>
    <definedName name="fgk_2" localSheetId="84" hidden="1">{#N/A,#N/A,FALSE,"т17-1банки (2)"}</definedName>
    <definedName name="fgk_2" localSheetId="87" hidden="1">{#N/A,#N/A,FALSE,"т17-1банки (2)"}</definedName>
    <definedName name="fgk_2" localSheetId="89" hidden="1">{#N/A,#N/A,FALSE,"т17-1банки (2)"}</definedName>
    <definedName name="fgk_2" localSheetId="90" hidden="1">{#N/A,#N/A,FALSE,"т17-1банки (2)"}</definedName>
    <definedName name="fgk_2" localSheetId="91" hidden="1">{#N/A,#N/A,FALSE,"т17-1банки (2)"}</definedName>
    <definedName name="fgk_2" localSheetId="96" hidden="1">{#N/A,#N/A,FALSE,"т17-1банки (2)"}</definedName>
    <definedName name="fgk_2" localSheetId="93" hidden="1">{#N/A,#N/A,FALSE,"т17-1банки (2)"}</definedName>
    <definedName name="fgk_2" localSheetId="78" hidden="1">{#N/A,#N/A,FALSE,"т17-1банки (2)"}</definedName>
    <definedName name="fgk_2" hidden="1">{#N/A,#N/A,FALSE,"т17-1банки (2)"}</definedName>
    <definedName name="fgk_2_1" localSheetId="1" hidden="1">{#N/A,#N/A,FALSE,"т17-1банки (2)"}</definedName>
    <definedName name="fgk_2_1" localSheetId="22" hidden="1">{#N/A,#N/A,FALSE,"т17-1банки (2)"}</definedName>
    <definedName name="fgk_2_1" localSheetId="29" hidden="1">{#N/A,#N/A,FALSE,"т17-1банки (2)"}</definedName>
    <definedName name="fgk_2_1" localSheetId="30" hidden="1">{#N/A,#N/A,FALSE,"т17-1банки (2)"}</definedName>
    <definedName name="fgk_2_1" localSheetId="32" hidden="1">{#N/A,#N/A,FALSE,"т17-1банки (2)"}</definedName>
    <definedName name="fgk_2_1" localSheetId="33"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3" hidden="1">{#N/A,#N/A,FALSE,"т17-1банки (2)"}</definedName>
    <definedName name="fgk_2_1" localSheetId="45" hidden="1">{#N/A,#N/A,FALSE,"т17-1банки (2)"}</definedName>
    <definedName name="fgk_2_1" localSheetId="47"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59" hidden="1">{#N/A,#N/A,FALSE,"т17-1банки (2)"}</definedName>
    <definedName name="fgk_2_1" localSheetId="60" hidden="1">{#N/A,#N/A,FALSE,"т17-1банки (2)"}</definedName>
    <definedName name="fgk_2_1" localSheetId="64" hidden="1">{#N/A,#N/A,FALSE,"т17-1банки (2)"}</definedName>
    <definedName name="fgk_2_1" localSheetId="69" hidden="1">{#N/A,#N/A,FALSE,"т17-1банки (2)"}</definedName>
    <definedName name="fgk_2_1" localSheetId="70" hidden="1">{#N/A,#N/A,FALSE,"т17-1банки (2)"}</definedName>
    <definedName name="fgk_2_1" localSheetId="83" hidden="1">{#N/A,#N/A,FALSE,"т17-1банки (2)"}</definedName>
    <definedName name="fgk_2_1" localSheetId="84" hidden="1">{#N/A,#N/A,FALSE,"т17-1банки (2)"}</definedName>
    <definedName name="fgk_2_1" localSheetId="87" hidden="1">{#N/A,#N/A,FALSE,"т17-1банки (2)"}</definedName>
    <definedName name="fgk_2_1" localSheetId="89" hidden="1">{#N/A,#N/A,FALSE,"т17-1банки (2)"}</definedName>
    <definedName name="fgk_2_1" localSheetId="90" hidden="1">{#N/A,#N/A,FALSE,"т17-1банки (2)"}</definedName>
    <definedName name="fgk_2_1" localSheetId="91" hidden="1">{#N/A,#N/A,FALSE,"т17-1банки (2)"}</definedName>
    <definedName name="fgk_2_1" localSheetId="96" hidden="1">{#N/A,#N/A,FALSE,"т17-1банки (2)"}</definedName>
    <definedName name="fgk_2_1" localSheetId="93" hidden="1">{#N/A,#N/A,FALSE,"т17-1банки (2)"}</definedName>
    <definedName name="fgk_2_1" localSheetId="78"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2" hidden="1">{#N/A,#N/A,FALSE,"т02бд"}</definedName>
    <definedName name="fgkf" localSheetId="23" hidden="1">{#N/A,#N/A,FALSE,"т02бд"}</definedName>
    <definedName name="fgkf" localSheetId="29" hidden="1">{#N/A,#N/A,FALSE,"т02бд"}</definedName>
    <definedName name="fgkf" localSheetId="30" hidden="1">{#N/A,#N/A,FALSE,"т02бд"}</definedName>
    <definedName name="fgkf" localSheetId="32" hidden="1">{#N/A,#N/A,FALSE,"т02бд"}</definedName>
    <definedName name="fgkf" localSheetId="33"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9" hidden="1">{#N/A,#N/A,FALSE,"т02бд"}</definedName>
    <definedName name="fgkf" localSheetId="60" hidden="1">{#N/A,#N/A,FALSE,"т02бд"}</definedName>
    <definedName name="fgkf" localSheetId="64" hidden="1">{#N/A,#N/A,FALSE,"т02бд"}</definedName>
    <definedName name="fgkf" localSheetId="65" hidden="1">{#N/A,#N/A,FALSE,"т02бд"}</definedName>
    <definedName name="fgkf" localSheetId="69" hidden="1">{#N/A,#N/A,FALSE,"т02бд"}</definedName>
    <definedName name="fgkf" localSheetId="70" hidden="1">{#N/A,#N/A,FALSE,"т02бд"}</definedName>
    <definedName name="fgkf" localSheetId="72" hidden="1">{#N/A,#N/A,FALSE,"т02бд"}</definedName>
    <definedName name="fgkf" localSheetId="73" hidden="1">{#N/A,#N/A,FALSE,"т02бд"}</definedName>
    <definedName name="fgkf" localSheetId="83" hidden="1">{#N/A,#N/A,FALSE,"т02бд"}</definedName>
    <definedName name="fgkf" localSheetId="84" hidden="1">{#N/A,#N/A,FALSE,"т02бд"}</definedName>
    <definedName name="fgkf" localSheetId="87" hidden="1">{#N/A,#N/A,FALSE,"т02бд"}</definedName>
    <definedName name="fgkf" localSheetId="89" hidden="1">{#N/A,#N/A,FALSE,"т02бд"}</definedName>
    <definedName name="fgkf" localSheetId="90" hidden="1">{#N/A,#N/A,FALSE,"т02бд"}</definedName>
    <definedName name="fgkf" localSheetId="91" hidden="1">{#N/A,#N/A,FALSE,"т02бд"}</definedName>
    <definedName name="fgkf" localSheetId="92" hidden="1">{#N/A,#N/A,FALSE,"т02бд"}</definedName>
    <definedName name="fgkf" localSheetId="96" hidden="1">{#N/A,#N/A,FALSE,"т02бд"}</definedName>
    <definedName name="fgkf" localSheetId="93" hidden="1">{#N/A,#N/A,FALSE,"т02бд"}</definedName>
    <definedName name="fgkf" localSheetId="78" hidden="1">{#N/A,#N/A,FALSE,"т02бд"}</definedName>
    <definedName name="fgkf" hidden="1">{#N/A,#N/A,FALSE,"т02бд"}</definedName>
    <definedName name="fgkf_2" localSheetId="1" hidden="1">{#N/A,#N/A,FALSE,"т02бд"}</definedName>
    <definedName name="fgkf_2" localSheetId="22" hidden="1">{#N/A,#N/A,FALSE,"т02бд"}</definedName>
    <definedName name="fgkf_2" localSheetId="29" hidden="1">{#N/A,#N/A,FALSE,"т02бд"}</definedName>
    <definedName name="fgkf_2" localSheetId="30" hidden="1">{#N/A,#N/A,FALSE,"т02бд"}</definedName>
    <definedName name="fgkf_2" localSheetId="32" hidden="1">{#N/A,#N/A,FALSE,"т02бд"}</definedName>
    <definedName name="fgkf_2" localSheetId="33"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3" hidden="1">{#N/A,#N/A,FALSE,"т02бд"}</definedName>
    <definedName name="fgkf_2" localSheetId="45" hidden="1">{#N/A,#N/A,FALSE,"т02бд"}</definedName>
    <definedName name="fgkf_2" localSheetId="47"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59" hidden="1">{#N/A,#N/A,FALSE,"т02бд"}</definedName>
    <definedName name="fgkf_2" localSheetId="60" hidden="1">{#N/A,#N/A,FALSE,"т02бд"}</definedName>
    <definedName name="fgkf_2" localSheetId="64" hidden="1">{#N/A,#N/A,FALSE,"т02бд"}</definedName>
    <definedName name="fgkf_2" localSheetId="69" hidden="1">{#N/A,#N/A,FALSE,"т02бд"}</definedName>
    <definedName name="fgkf_2" localSheetId="70" hidden="1">{#N/A,#N/A,FALSE,"т02бд"}</definedName>
    <definedName name="fgkf_2" localSheetId="83" hidden="1">{#N/A,#N/A,FALSE,"т02бд"}</definedName>
    <definedName name="fgkf_2" localSheetId="84" hidden="1">{#N/A,#N/A,FALSE,"т02бд"}</definedName>
    <definedName name="fgkf_2" localSheetId="87" hidden="1">{#N/A,#N/A,FALSE,"т02бд"}</definedName>
    <definedName name="fgkf_2" localSheetId="89" hidden="1">{#N/A,#N/A,FALSE,"т02бд"}</definedName>
    <definedName name="fgkf_2" localSheetId="90" hidden="1">{#N/A,#N/A,FALSE,"т02бд"}</definedName>
    <definedName name="fgkf_2" localSheetId="91" hidden="1">{#N/A,#N/A,FALSE,"т02бд"}</definedName>
    <definedName name="fgkf_2" localSheetId="96" hidden="1">{#N/A,#N/A,FALSE,"т02бд"}</definedName>
    <definedName name="fgkf_2" localSheetId="93" hidden="1">{#N/A,#N/A,FALSE,"т02бд"}</definedName>
    <definedName name="fgkf_2" localSheetId="78" hidden="1">{#N/A,#N/A,FALSE,"т02бд"}</definedName>
    <definedName name="fgkf_2" hidden="1">{#N/A,#N/A,FALSE,"т02бд"}</definedName>
    <definedName name="fgkf_2_1" localSheetId="1" hidden="1">{#N/A,#N/A,FALSE,"т02бд"}</definedName>
    <definedName name="fgkf_2_1" localSheetId="22" hidden="1">{#N/A,#N/A,FALSE,"т02бд"}</definedName>
    <definedName name="fgkf_2_1" localSheetId="29" hidden="1">{#N/A,#N/A,FALSE,"т02бд"}</definedName>
    <definedName name="fgkf_2_1" localSheetId="30" hidden="1">{#N/A,#N/A,FALSE,"т02бд"}</definedName>
    <definedName name="fgkf_2_1" localSheetId="32" hidden="1">{#N/A,#N/A,FALSE,"т02бд"}</definedName>
    <definedName name="fgkf_2_1" localSheetId="33"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3" hidden="1">{#N/A,#N/A,FALSE,"т02бд"}</definedName>
    <definedName name="fgkf_2_1" localSheetId="45" hidden="1">{#N/A,#N/A,FALSE,"т02бд"}</definedName>
    <definedName name="fgkf_2_1" localSheetId="47"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59" hidden="1">{#N/A,#N/A,FALSE,"т02бд"}</definedName>
    <definedName name="fgkf_2_1" localSheetId="60" hidden="1">{#N/A,#N/A,FALSE,"т02бд"}</definedName>
    <definedName name="fgkf_2_1" localSheetId="64" hidden="1">{#N/A,#N/A,FALSE,"т02бд"}</definedName>
    <definedName name="fgkf_2_1" localSheetId="69" hidden="1">{#N/A,#N/A,FALSE,"т02бд"}</definedName>
    <definedName name="fgkf_2_1" localSheetId="70" hidden="1">{#N/A,#N/A,FALSE,"т02бд"}</definedName>
    <definedName name="fgkf_2_1" localSheetId="83" hidden="1">{#N/A,#N/A,FALSE,"т02бд"}</definedName>
    <definedName name="fgkf_2_1" localSheetId="84" hidden="1">{#N/A,#N/A,FALSE,"т02бд"}</definedName>
    <definedName name="fgkf_2_1" localSheetId="87" hidden="1">{#N/A,#N/A,FALSE,"т02бд"}</definedName>
    <definedName name="fgkf_2_1" localSheetId="89" hidden="1">{#N/A,#N/A,FALSE,"т02бд"}</definedName>
    <definedName name="fgkf_2_1" localSheetId="90" hidden="1">{#N/A,#N/A,FALSE,"т02бд"}</definedName>
    <definedName name="fgkf_2_1" localSheetId="91" hidden="1">{#N/A,#N/A,FALSE,"т02бд"}</definedName>
    <definedName name="fgkf_2_1" localSheetId="96" hidden="1">{#N/A,#N/A,FALSE,"т02бд"}</definedName>
    <definedName name="fgkf_2_1" localSheetId="93" hidden="1">{#N/A,#N/A,FALSE,"т02бд"}</definedName>
    <definedName name="fgkf_2_1" localSheetId="78"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2" hidden="1">{#N/A,#N/A,FALSE,"т04"}</definedName>
    <definedName name="fkfgk" localSheetId="23" hidden="1">{#N/A,#N/A,FALSE,"т04"}</definedName>
    <definedName name="fkfgk" localSheetId="29" hidden="1">{#N/A,#N/A,FALSE,"т04"}</definedName>
    <definedName name="fkfgk" localSheetId="30" hidden="1">{#N/A,#N/A,FALSE,"т04"}</definedName>
    <definedName name="fkfgk" localSheetId="32" hidden="1">{#N/A,#N/A,FALSE,"т04"}</definedName>
    <definedName name="fkfgk" localSheetId="33"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9" hidden="1">{#N/A,#N/A,FALSE,"т04"}</definedName>
    <definedName name="fkfgk" localSheetId="60" hidden="1">{#N/A,#N/A,FALSE,"т04"}</definedName>
    <definedName name="fkfgk" localSheetId="64" hidden="1">{#N/A,#N/A,FALSE,"т04"}</definedName>
    <definedName name="fkfgk" localSheetId="65" hidden="1">{#N/A,#N/A,FALSE,"т04"}</definedName>
    <definedName name="fkfgk" localSheetId="69" hidden="1">{#N/A,#N/A,FALSE,"т04"}</definedName>
    <definedName name="fkfgk" localSheetId="70" hidden="1">{#N/A,#N/A,FALSE,"т04"}</definedName>
    <definedName name="fkfgk" localSheetId="72" hidden="1">{#N/A,#N/A,FALSE,"т04"}</definedName>
    <definedName name="fkfgk" localSheetId="73" hidden="1">{#N/A,#N/A,FALSE,"т04"}</definedName>
    <definedName name="fkfgk" localSheetId="83" hidden="1">{#N/A,#N/A,FALSE,"т04"}</definedName>
    <definedName name="fkfgk" localSheetId="84" hidden="1">{#N/A,#N/A,FALSE,"т04"}</definedName>
    <definedName name="fkfgk" localSheetId="87" hidden="1">{#N/A,#N/A,FALSE,"т04"}</definedName>
    <definedName name="fkfgk" localSheetId="89" hidden="1">{#N/A,#N/A,FALSE,"т04"}</definedName>
    <definedName name="fkfgk" localSheetId="90" hidden="1">{#N/A,#N/A,FALSE,"т04"}</definedName>
    <definedName name="fkfgk" localSheetId="91" hidden="1">{#N/A,#N/A,FALSE,"т04"}</definedName>
    <definedName name="fkfgk" localSheetId="92" hidden="1">{#N/A,#N/A,FALSE,"т04"}</definedName>
    <definedName name="fkfgk" localSheetId="96" hidden="1">{#N/A,#N/A,FALSE,"т04"}</definedName>
    <definedName name="fkfgk" localSheetId="93" hidden="1">{#N/A,#N/A,FALSE,"т04"}</definedName>
    <definedName name="fkfgk" localSheetId="78" hidden="1">{#N/A,#N/A,FALSE,"т04"}</definedName>
    <definedName name="fkfgk" hidden="1">{#N/A,#N/A,FALSE,"т04"}</definedName>
    <definedName name="fkfgk_2" localSheetId="1" hidden="1">{#N/A,#N/A,FALSE,"т04"}</definedName>
    <definedName name="fkfgk_2" localSheetId="22" hidden="1">{#N/A,#N/A,FALSE,"т04"}</definedName>
    <definedName name="fkfgk_2" localSheetId="29" hidden="1">{#N/A,#N/A,FALSE,"т04"}</definedName>
    <definedName name="fkfgk_2" localSheetId="30" hidden="1">{#N/A,#N/A,FALSE,"т04"}</definedName>
    <definedName name="fkfgk_2" localSheetId="32" hidden="1">{#N/A,#N/A,FALSE,"т04"}</definedName>
    <definedName name="fkfgk_2" localSheetId="33"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3" hidden="1">{#N/A,#N/A,FALSE,"т04"}</definedName>
    <definedName name="fkfgk_2" localSheetId="45" hidden="1">{#N/A,#N/A,FALSE,"т04"}</definedName>
    <definedName name="fkfgk_2" localSheetId="47"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59" hidden="1">{#N/A,#N/A,FALSE,"т04"}</definedName>
    <definedName name="fkfgk_2" localSheetId="60" hidden="1">{#N/A,#N/A,FALSE,"т04"}</definedName>
    <definedName name="fkfgk_2" localSheetId="64" hidden="1">{#N/A,#N/A,FALSE,"т04"}</definedName>
    <definedName name="fkfgk_2" localSheetId="69" hidden="1">{#N/A,#N/A,FALSE,"т04"}</definedName>
    <definedName name="fkfgk_2" localSheetId="70" hidden="1">{#N/A,#N/A,FALSE,"т04"}</definedName>
    <definedName name="fkfgk_2" localSheetId="83" hidden="1">{#N/A,#N/A,FALSE,"т04"}</definedName>
    <definedName name="fkfgk_2" localSheetId="84" hidden="1">{#N/A,#N/A,FALSE,"т04"}</definedName>
    <definedName name="fkfgk_2" localSheetId="87" hidden="1">{#N/A,#N/A,FALSE,"т04"}</definedName>
    <definedName name="fkfgk_2" localSheetId="89" hidden="1">{#N/A,#N/A,FALSE,"т04"}</definedName>
    <definedName name="fkfgk_2" localSheetId="90" hidden="1">{#N/A,#N/A,FALSE,"т04"}</definedName>
    <definedName name="fkfgk_2" localSheetId="91" hidden="1">{#N/A,#N/A,FALSE,"т04"}</definedName>
    <definedName name="fkfgk_2" localSheetId="96" hidden="1">{#N/A,#N/A,FALSE,"т04"}</definedName>
    <definedName name="fkfgk_2" localSheetId="93" hidden="1">{#N/A,#N/A,FALSE,"т04"}</definedName>
    <definedName name="fkfgk_2" localSheetId="78" hidden="1">{#N/A,#N/A,FALSE,"т04"}</definedName>
    <definedName name="fkfgk_2" hidden="1">{#N/A,#N/A,FALSE,"т04"}</definedName>
    <definedName name="fkfgk_2_1" localSheetId="1" hidden="1">{#N/A,#N/A,FALSE,"т04"}</definedName>
    <definedName name="fkfgk_2_1" localSheetId="22" hidden="1">{#N/A,#N/A,FALSE,"т04"}</definedName>
    <definedName name="fkfgk_2_1" localSheetId="29" hidden="1">{#N/A,#N/A,FALSE,"т04"}</definedName>
    <definedName name="fkfgk_2_1" localSheetId="30" hidden="1">{#N/A,#N/A,FALSE,"т04"}</definedName>
    <definedName name="fkfgk_2_1" localSheetId="32" hidden="1">{#N/A,#N/A,FALSE,"т04"}</definedName>
    <definedName name="fkfgk_2_1" localSheetId="33"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3" hidden="1">{#N/A,#N/A,FALSE,"т04"}</definedName>
    <definedName name="fkfgk_2_1" localSheetId="45" hidden="1">{#N/A,#N/A,FALSE,"т04"}</definedName>
    <definedName name="fkfgk_2_1" localSheetId="47"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59" hidden="1">{#N/A,#N/A,FALSE,"т04"}</definedName>
    <definedName name="fkfgk_2_1" localSheetId="60" hidden="1">{#N/A,#N/A,FALSE,"т04"}</definedName>
    <definedName name="fkfgk_2_1" localSheetId="64" hidden="1">{#N/A,#N/A,FALSE,"т04"}</definedName>
    <definedName name="fkfgk_2_1" localSheetId="69" hidden="1">{#N/A,#N/A,FALSE,"т04"}</definedName>
    <definedName name="fkfgk_2_1" localSheetId="70" hidden="1">{#N/A,#N/A,FALSE,"т04"}</definedName>
    <definedName name="fkfgk_2_1" localSheetId="83" hidden="1">{#N/A,#N/A,FALSE,"т04"}</definedName>
    <definedName name="fkfgk_2_1" localSheetId="84" hidden="1">{#N/A,#N/A,FALSE,"т04"}</definedName>
    <definedName name="fkfgk_2_1" localSheetId="87" hidden="1">{#N/A,#N/A,FALSE,"т04"}</definedName>
    <definedName name="fkfgk_2_1" localSheetId="89" hidden="1">{#N/A,#N/A,FALSE,"т04"}</definedName>
    <definedName name="fkfgk_2_1" localSheetId="90" hidden="1">{#N/A,#N/A,FALSE,"т04"}</definedName>
    <definedName name="fkfgk_2_1" localSheetId="91" hidden="1">{#N/A,#N/A,FALSE,"т04"}</definedName>
    <definedName name="fkfgk_2_1" localSheetId="96" hidden="1">{#N/A,#N/A,FALSE,"т04"}</definedName>
    <definedName name="fkfgk_2_1" localSheetId="93" hidden="1">{#N/A,#N/A,FALSE,"т04"}</definedName>
    <definedName name="fkfgk_2_1" localSheetId="78"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2" hidden="1">{#N/A,#N/A,FALSE,"т02бд"}</definedName>
    <definedName name="fkfkgk" localSheetId="23" hidden="1">{#N/A,#N/A,FALSE,"т02бд"}</definedName>
    <definedName name="fkfkgk" localSheetId="29" hidden="1">{#N/A,#N/A,FALSE,"т02бд"}</definedName>
    <definedName name="fkfkgk" localSheetId="30" hidden="1">{#N/A,#N/A,FALSE,"т02бд"}</definedName>
    <definedName name="fkfkgk" localSheetId="32" hidden="1">{#N/A,#N/A,FALSE,"т02бд"}</definedName>
    <definedName name="fkfkgk" localSheetId="33"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9" hidden="1">{#N/A,#N/A,FALSE,"т02бд"}</definedName>
    <definedName name="fkfkgk" localSheetId="60" hidden="1">{#N/A,#N/A,FALSE,"т02бд"}</definedName>
    <definedName name="fkfkgk" localSheetId="64" hidden="1">{#N/A,#N/A,FALSE,"т02бд"}</definedName>
    <definedName name="fkfkgk" localSheetId="65" hidden="1">{#N/A,#N/A,FALSE,"т02бд"}</definedName>
    <definedName name="fkfkgk" localSheetId="69" hidden="1">{#N/A,#N/A,FALSE,"т02бд"}</definedName>
    <definedName name="fkfkgk" localSheetId="70" hidden="1">{#N/A,#N/A,FALSE,"т02бд"}</definedName>
    <definedName name="fkfkgk" localSheetId="72" hidden="1">{#N/A,#N/A,FALSE,"т02бд"}</definedName>
    <definedName name="fkfkgk" localSheetId="73" hidden="1">{#N/A,#N/A,FALSE,"т02бд"}</definedName>
    <definedName name="fkfkgk" localSheetId="83" hidden="1">{#N/A,#N/A,FALSE,"т02бд"}</definedName>
    <definedName name="fkfkgk" localSheetId="84" hidden="1">{#N/A,#N/A,FALSE,"т02бд"}</definedName>
    <definedName name="fkfkgk" localSheetId="87" hidden="1">{#N/A,#N/A,FALSE,"т02бд"}</definedName>
    <definedName name="fkfkgk" localSheetId="89" hidden="1">{#N/A,#N/A,FALSE,"т02бд"}</definedName>
    <definedName name="fkfkgk" localSheetId="90" hidden="1">{#N/A,#N/A,FALSE,"т02бд"}</definedName>
    <definedName name="fkfkgk" localSheetId="91" hidden="1">{#N/A,#N/A,FALSE,"т02бд"}</definedName>
    <definedName name="fkfkgk" localSheetId="92" hidden="1">{#N/A,#N/A,FALSE,"т02бд"}</definedName>
    <definedName name="fkfkgk" localSheetId="96" hidden="1">{#N/A,#N/A,FALSE,"т02бд"}</definedName>
    <definedName name="fkfkgk" localSheetId="93" hidden="1">{#N/A,#N/A,FALSE,"т02бд"}</definedName>
    <definedName name="fkfkgk" localSheetId="78" hidden="1">{#N/A,#N/A,FALSE,"т02бд"}</definedName>
    <definedName name="fkfkgk" hidden="1">{#N/A,#N/A,FALSE,"т02бд"}</definedName>
    <definedName name="fkfkgk_2" localSheetId="1" hidden="1">{#N/A,#N/A,FALSE,"т02бд"}</definedName>
    <definedName name="fkfkgk_2" localSheetId="22" hidden="1">{#N/A,#N/A,FALSE,"т02бд"}</definedName>
    <definedName name="fkfkgk_2" localSheetId="29" hidden="1">{#N/A,#N/A,FALSE,"т02бд"}</definedName>
    <definedName name="fkfkgk_2" localSheetId="30" hidden="1">{#N/A,#N/A,FALSE,"т02бд"}</definedName>
    <definedName name="fkfkgk_2" localSheetId="32" hidden="1">{#N/A,#N/A,FALSE,"т02бд"}</definedName>
    <definedName name="fkfkgk_2" localSheetId="33"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3" hidden="1">{#N/A,#N/A,FALSE,"т02бд"}</definedName>
    <definedName name="fkfkgk_2" localSheetId="45" hidden="1">{#N/A,#N/A,FALSE,"т02бд"}</definedName>
    <definedName name="fkfkgk_2" localSheetId="47"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59" hidden="1">{#N/A,#N/A,FALSE,"т02бд"}</definedName>
    <definedName name="fkfkgk_2" localSheetId="60" hidden="1">{#N/A,#N/A,FALSE,"т02бд"}</definedName>
    <definedName name="fkfkgk_2" localSheetId="64" hidden="1">{#N/A,#N/A,FALSE,"т02бд"}</definedName>
    <definedName name="fkfkgk_2" localSheetId="69" hidden="1">{#N/A,#N/A,FALSE,"т02бд"}</definedName>
    <definedName name="fkfkgk_2" localSheetId="70" hidden="1">{#N/A,#N/A,FALSE,"т02бд"}</definedName>
    <definedName name="fkfkgk_2" localSheetId="83" hidden="1">{#N/A,#N/A,FALSE,"т02бд"}</definedName>
    <definedName name="fkfkgk_2" localSheetId="84" hidden="1">{#N/A,#N/A,FALSE,"т02бд"}</definedName>
    <definedName name="fkfkgk_2" localSheetId="87" hidden="1">{#N/A,#N/A,FALSE,"т02бд"}</definedName>
    <definedName name="fkfkgk_2" localSheetId="89" hidden="1">{#N/A,#N/A,FALSE,"т02бд"}</definedName>
    <definedName name="fkfkgk_2" localSheetId="90" hidden="1">{#N/A,#N/A,FALSE,"т02бд"}</definedName>
    <definedName name="fkfkgk_2" localSheetId="91" hidden="1">{#N/A,#N/A,FALSE,"т02бд"}</definedName>
    <definedName name="fkfkgk_2" localSheetId="96" hidden="1">{#N/A,#N/A,FALSE,"т02бд"}</definedName>
    <definedName name="fkfkgk_2" localSheetId="93" hidden="1">{#N/A,#N/A,FALSE,"т02бд"}</definedName>
    <definedName name="fkfkgk_2" localSheetId="78" hidden="1">{#N/A,#N/A,FALSE,"т02бд"}</definedName>
    <definedName name="fkfkgk_2" hidden="1">{#N/A,#N/A,FALSE,"т02бд"}</definedName>
    <definedName name="fkfkgk_2_1" localSheetId="1" hidden="1">{#N/A,#N/A,FALSE,"т02бд"}</definedName>
    <definedName name="fkfkgk_2_1" localSheetId="22" hidden="1">{#N/A,#N/A,FALSE,"т02бд"}</definedName>
    <definedName name="fkfkgk_2_1" localSheetId="29" hidden="1">{#N/A,#N/A,FALSE,"т02бд"}</definedName>
    <definedName name="fkfkgk_2_1" localSheetId="30" hidden="1">{#N/A,#N/A,FALSE,"т02бд"}</definedName>
    <definedName name="fkfkgk_2_1" localSheetId="32" hidden="1">{#N/A,#N/A,FALSE,"т02бд"}</definedName>
    <definedName name="fkfkgk_2_1" localSheetId="33"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3" hidden="1">{#N/A,#N/A,FALSE,"т02бд"}</definedName>
    <definedName name="fkfkgk_2_1" localSheetId="45" hidden="1">{#N/A,#N/A,FALSE,"т02бд"}</definedName>
    <definedName name="fkfkgk_2_1" localSheetId="47"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59" hidden="1">{#N/A,#N/A,FALSE,"т02бд"}</definedName>
    <definedName name="fkfkgk_2_1" localSheetId="60" hidden="1">{#N/A,#N/A,FALSE,"т02бд"}</definedName>
    <definedName name="fkfkgk_2_1" localSheetId="64" hidden="1">{#N/A,#N/A,FALSE,"т02бд"}</definedName>
    <definedName name="fkfkgk_2_1" localSheetId="69" hidden="1">{#N/A,#N/A,FALSE,"т02бд"}</definedName>
    <definedName name="fkfkgk_2_1" localSheetId="70" hidden="1">{#N/A,#N/A,FALSE,"т02бд"}</definedName>
    <definedName name="fkfkgk_2_1" localSheetId="83" hidden="1">{#N/A,#N/A,FALSE,"т02бд"}</definedName>
    <definedName name="fkfkgk_2_1" localSheetId="84" hidden="1">{#N/A,#N/A,FALSE,"т02бд"}</definedName>
    <definedName name="fkfkgk_2_1" localSheetId="87" hidden="1">{#N/A,#N/A,FALSE,"т02бд"}</definedName>
    <definedName name="fkfkgk_2_1" localSheetId="89" hidden="1">{#N/A,#N/A,FALSE,"т02бд"}</definedName>
    <definedName name="fkfkgk_2_1" localSheetId="90" hidden="1">{#N/A,#N/A,FALSE,"т02бд"}</definedName>
    <definedName name="fkfkgk_2_1" localSheetId="91" hidden="1">{#N/A,#N/A,FALSE,"т02бд"}</definedName>
    <definedName name="fkfkgk_2_1" localSheetId="96" hidden="1">{#N/A,#N/A,FALSE,"т02бд"}</definedName>
    <definedName name="fkfkgk_2_1" localSheetId="93" hidden="1">{#N/A,#N/A,FALSE,"т02бд"}</definedName>
    <definedName name="fkfkgk_2_1" localSheetId="78"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2" hidden="1">{#N/A,#N/A,FALSE,"т02бд"}</definedName>
    <definedName name="Food_comp" localSheetId="23" hidden="1">{#N/A,#N/A,FALSE,"т02бд"}</definedName>
    <definedName name="Food_comp" localSheetId="29" hidden="1">{#N/A,#N/A,FALSE,"т02бд"}</definedName>
    <definedName name="Food_comp" localSheetId="30" hidden="1">{#N/A,#N/A,FALSE,"т02бд"}</definedName>
    <definedName name="Food_comp" localSheetId="32" hidden="1">{#N/A,#N/A,FALSE,"т02бд"}</definedName>
    <definedName name="Food_comp" localSheetId="33"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9" hidden="1">{#N/A,#N/A,FALSE,"т02бд"}</definedName>
    <definedName name="Food_comp" localSheetId="60" hidden="1">{#N/A,#N/A,FALSE,"т02бд"}</definedName>
    <definedName name="Food_comp" localSheetId="64" hidden="1">{#N/A,#N/A,FALSE,"т02бд"}</definedName>
    <definedName name="Food_comp" localSheetId="65" hidden="1">{#N/A,#N/A,FALSE,"т02бд"}</definedName>
    <definedName name="Food_comp" localSheetId="69" hidden="1">{#N/A,#N/A,FALSE,"т02бд"}</definedName>
    <definedName name="Food_comp" localSheetId="70" hidden="1">{#N/A,#N/A,FALSE,"т02бд"}</definedName>
    <definedName name="Food_comp" localSheetId="72" hidden="1">{#N/A,#N/A,FALSE,"т02бд"}</definedName>
    <definedName name="Food_comp" localSheetId="73" hidden="1">{#N/A,#N/A,FALSE,"т02бд"}</definedName>
    <definedName name="Food_comp" localSheetId="83" hidden="1">{#N/A,#N/A,FALSE,"т02бд"}</definedName>
    <definedName name="Food_comp" localSheetId="84" hidden="1">{#N/A,#N/A,FALSE,"т02бд"}</definedName>
    <definedName name="Food_comp" localSheetId="87" hidden="1">{#N/A,#N/A,FALSE,"т02бд"}</definedName>
    <definedName name="Food_comp" localSheetId="89" hidden="1">{#N/A,#N/A,FALSE,"т02бд"}</definedName>
    <definedName name="Food_comp" localSheetId="90" hidden="1">{#N/A,#N/A,FALSE,"т02бд"}</definedName>
    <definedName name="Food_comp" localSheetId="91" hidden="1">{#N/A,#N/A,FALSE,"т02бд"}</definedName>
    <definedName name="Food_comp" localSheetId="92" hidden="1">{#N/A,#N/A,FALSE,"т02бд"}</definedName>
    <definedName name="Food_comp" localSheetId="96" hidden="1">{#N/A,#N/A,FALSE,"т02бд"}</definedName>
    <definedName name="Food_comp" localSheetId="93" hidden="1">{#N/A,#N/A,FALSE,"т02бд"}</definedName>
    <definedName name="Food_comp" localSheetId="78" hidden="1">{#N/A,#N/A,FALSE,"т02бд"}</definedName>
    <definedName name="Food_comp" hidden="1">{#N/A,#N/A,FALSE,"т02бд"}</definedName>
    <definedName name="Food_comp_1" localSheetId="1" hidden="1">{#N/A,#N/A,FALSE,"т02бд"}</definedName>
    <definedName name="Food_comp_1" localSheetId="22" hidden="1">{#N/A,#N/A,FALSE,"т02бд"}</definedName>
    <definedName name="Food_comp_1" localSheetId="29" hidden="1">{#N/A,#N/A,FALSE,"т02бд"}</definedName>
    <definedName name="Food_comp_1" localSheetId="30" hidden="1">{#N/A,#N/A,FALSE,"т02бд"}</definedName>
    <definedName name="Food_comp_1" localSheetId="32" hidden="1">{#N/A,#N/A,FALSE,"т02бд"}</definedName>
    <definedName name="Food_comp_1" localSheetId="33"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3" hidden="1">{#N/A,#N/A,FALSE,"т02бд"}</definedName>
    <definedName name="Food_comp_1" localSheetId="45" hidden="1">{#N/A,#N/A,FALSE,"т02бд"}</definedName>
    <definedName name="Food_comp_1" localSheetId="47"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59" hidden="1">{#N/A,#N/A,FALSE,"т02бд"}</definedName>
    <definedName name="Food_comp_1" localSheetId="60" hidden="1">{#N/A,#N/A,FALSE,"т02бд"}</definedName>
    <definedName name="Food_comp_1" localSheetId="64" hidden="1">{#N/A,#N/A,FALSE,"т02бд"}</definedName>
    <definedName name="Food_comp_1" localSheetId="69" hidden="1">{#N/A,#N/A,FALSE,"т02бд"}</definedName>
    <definedName name="Food_comp_1" localSheetId="70" hidden="1">{#N/A,#N/A,FALSE,"т02бд"}</definedName>
    <definedName name="Food_comp_1" localSheetId="83" hidden="1">{#N/A,#N/A,FALSE,"т02бд"}</definedName>
    <definedName name="Food_comp_1" localSheetId="84" hidden="1">{#N/A,#N/A,FALSE,"т02бд"}</definedName>
    <definedName name="Food_comp_1" localSheetId="87" hidden="1">{#N/A,#N/A,FALSE,"т02бд"}</definedName>
    <definedName name="Food_comp_1" localSheetId="89" hidden="1">{#N/A,#N/A,FALSE,"т02бд"}</definedName>
    <definedName name="Food_comp_1" localSheetId="90" hidden="1">{#N/A,#N/A,FALSE,"т02бд"}</definedName>
    <definedName name="Food_comp_1" localSheetId="91" hidden="1">{#N/A,#N/A,FALSE,"т02бд"}</definedName>
    <definedName name="Food_comp_1" localSheetId="96" hidden="1">{#N/A,#N/A,FALSE,"т02бд"}</definedName>
    <definedName name="Food_comp_1" localSheetId="93" hidden="1">{#N/A,#N/A,FALSE,"т02бд"}</definedName>
    <definedName name="Food_comp_1" localSheetId="78" hidden="1">{#N/A,#N/A,FALSE,"т02бд"}</definedName>
    <definedName name="Food_comp_1" hidden="1">{#N/A,#N/A,FALSE,"т02бд"}</definedName>
    <definedName name="Food_comp_2" localSheetId="1" hidden="1">{#N/A,#N/A,FALSE,"т02бд"}</definedName>
    <definedName name="Food_comp_2" localSheetId="22" hidden="1">{#N/A,#N/A,FALSE,"т02бд"}</definedName>
    <definedName name="Food_comp_2" localSheetId="29" hidden="1">{#N/A,#N/A,FALSE,"т02бд"}</definedName>
    <definedName name="Food_comp_2" localSheetId="30" hidden="1">{#N/A,#N/A,FALSE,"т02бд"}</definedName>
    <definedName name="Food_comp_2" localSheetId="32" hidden="1">{#N/A,#N/A,FALSE,"т02бд"}</definedName>
    <definedName name="Food_comp_2" localSheetId="33"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3" hidden="1">{#N/A,#N/A,FALSE,"т02бд"}</definedName>
    <definedName name="Food_comp_2" localSheetId="45" hidden="1">{#N/A,#N/A,FALSE,"т02бд"}</definedName>
    <definedName name="Food_comp_2" localSheetId="47"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59" hidden="1">{#N/A,#N/A,FALSE,"т02бд"}</definedName>
    <definedName name="Food_comp_2" localSheetId="60" hidden="1">{#N/A,#N/A,FALSE,"т02бд"}</definedName>
    <definedName name="Food_comp_2" localSheetId="64" hidden="1">{#N/A,#N/A,FALSE,"т02бд"}</definedName>
    <definedName name="Food_comp_2" localSheetId="69" hidden="1">{#N/A,#N/A,FALSE,"т02бд"}</definedName>
    <definedName name="Food_comp_2" localSheetId="70" hidden="1">{#N/A,#N/A,FALSE,"т02бд"}</definedName>
    <definedName name="Food_comp_2" localSheetId="83" hidden="1">{#N/A,#N/A,FALSE,"т02бд"}</definedName>
    <definedName name="Food_comp_2" localSheetId="84" hidden="1">{#N/A,#N/A,FALSE,"т02бд"}</definedName>
    <definedName name="Food_comp_2" localSheetId="87" hidden="1">{#N/A,#N/A,FALSE,"т02бд"}</definedName>
    <definedName name="Food_comp_2" localSheetId="89" hidden="1">{#N/A,#N/A,FALSE,"т02бд"}</definedName>
    <definedName name="Food_comp_2" localSheetId="90" hidden="1">{#N/A,#N/A,FALSE,"т02бд"}</definedName>
    <definedName name="Food_comp_2" localSheetId="91" hidden="1">{#N/A,#N/A,FALSE,"т02бд"}</definedName>
    <definedName name="Food_comp_2" localSheetId="96" hidden="1">{#N/A,#N/A,FALSE,"т02бд"}</definedName>
    <definedName name="Food_comp_2" localSheetId="93" hidden="1">{#N/A,#N/A,FALSE,"т02бд"}</definedName>
    <definedName name="Food_comp_2" localSheetId="78"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1" hidden="1">{"BOP_TAB",#N/A,FALSE,"N";"MIDTERM_TAB",#N/A,FALSE,"O";"FUND_CRED",#N/A,FALSE,"P";"DEBT_TAB1",#N/A,FALSE,"Q";"DEBT_TAB2",#N/A,FALSE,"Q";"FORFIN_TAB1",#N/A,FALSE,"R";"FORFIN_TAB2",#N/A,FALSE,"R";"BOP_ANALY",#N/A,FALSE,"U"}</definedName>
    <definedName name="FOR_KV_2" localSheetId="96"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1" hidden="1">{"BOP_TAB",#N/A,FALSE,"N";"MIDTERM_TAB",#N/A,FALSE,"O";"FUND_CRED",#N/A,FALSE,"P";"DEBT_TAB1",#N/A,FALSE,"Q";"DEBT_TAB2",#N/A,FALSE,"Q";"FORFIN_TAB1",#N/A,FALSE,"R";"FORFIN_TAB2",#N/A,FALSE,"R";"BOP_ANALY",#N/A,FALSE,"U"}</definedName>
    <definedName name="FOR_KV_2_1" localSheetId="96"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3">#REF!</definedName>
    <definedName name="Foreign_liabilities" localSheetId="39">#REF!</definedName>
    <definedName name="Foreign_liabilities" localSheetId="47">#REF!</definedName>
    <definedName name="Foreign_liabilities" localSheetId="52">#REF!</definedName>
    <definedName name="Foreign_liabilities" localSheetId="53">#REF!</definedName>
    <definedName name="Foreign_liabilities" localSheetId="54">#REF!</definedName>
    <definedName name="Foreign_liabilities" localSheetId="55">#REF!</definedName>
    <definedName name="Foreign_liabilities" localSheetId="56">#REF!</definedName>
    <definedName name="Foreign_liabilities" localSheetId="57">#REF!</definedName>
    <definedName name="Foreign_liabilities" localSheetId="89">#REF!</definedName>
    <definedName name="Foreign_liabilities" localSheetId="94">#REF!</definedName>
    <definedName name="Foreign_liabilities" localSheetId="95">#REF!</definedName>
    <definedName name="Foreign_liabilities" localSheetId="96">#REF!</definedName>
    <definedName name="Foreign_liabilities" localSheetId="49">#REF!</definedName>
    <definedName name="Foreign_liabilities" localSheetId="93">#REF!</definedName>
    <definedName name="Foreign_liabilities" localSheetId="78">#REF!</definedName>
    <definedName name="Foreign_liabilities">#REF!</definedName>
    <definedName name="FrequencyList">'[12]Report Form'!$F$4:$F$8</definedName>
    <definedName name="fuh" localSheetId="1" hidden="1">{#N/A,#N/A,FALSE,"т02бд"}</definedName>
    <definedName name="fuh" localSheetId="22" hidden="1">{#N/A,#N/A,FALSE,"т02бд"}</definedName>
    <definedName name="fuh" localSheetId="29" hidden="1">{#N/A,#N/A,FALSE,"т02бд"}</definedName>
    <definedName name="fuh" localSheetId="30" hidden="1">{#N/A,#N/A,FALSE,"т02бд"}</definedName>
    <definedName name="fuh" localSheetId="32" hidden="1">{#N/A,#N/A,FALSE,"т02бд"}</definedName>
    <definedName name="fuh" localSheetId="33"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3" hidden="1">{#N/A,#N/A,FALSE,"т02бд"}</definedName>
    <definedName name="fuh" localSheetId="45" hidden="1">{#N/A,#N/A,FALSE,"т02бд"}</definedName>
    <definedName name="fuh" localSheetId="47"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59" hidden="1">{#N/A,#N/A,FALSE,"т02бд"}</definedName>
    <definedName name="fuh" localSheetId="60" hidden="1">{#N/A,#N/A,FALSE,"т02бд"}</definedName>
    <definedName name="fuh" localSheetId="64" hidden="1">{#N/A,#N/A,FALSE,"т02бд"}</definedName>
    <definedName name="fuh" localSheetId="65" hidden="1">{#N/A,#N/A,FALSE,"т02бд"}</definedName>
    <definedName name="fuh" localSheetId="69" hidden="1">{#N/A,#N/A,FALSE,"т02бд"}</definedName>
    <definedName name="fuh" localSheetId="70" hidden="1">{#N/A,#N/A,FALSE,"т02бд"}</definedName>
    <definedName name="fuh" localSheetId="72" hidden="1">{#N/A,#N/A,FALSE,"т02бд"}</definedName>
    <definedName name="fuh" localSheetId="73" hidden="1">{#N/A,#N/A,FALSE,"т02бд"}</definedName>
    <definedName name="fuh" localSheetId="83" hidden="1">{#N/A,#N/A,FALSE,"т02бд"}</definedName>
    <definedName name="fuh" localSheetId="84" hidden="1">{#N/A,#N/A,FALSE,"т02бд"}</definedName>
    <definedName name="fuh" localSheetId="87" hidden="1">{#N/A,#N/A,FALSE,"т02бд"}</definedName>
    <definedName name="fuh" localSheetId="89" hidden="1">{#N/A,#N/A,FALSE,"т02бд"}</definedName>
    <definedName name="fuh" localSheetId="90" hidden="1">{#N/A,#N/A,FALSE,"т02бд"}</definedName>
    <definedName name="fuh" localSheetId="91" hidden="1">{#N/A,#N/A,FALSE,"т02бд"}</definedName>
    <definedName name="fuh" localSheetId="92" hidden="1">{#N/A,#N/A,FALSE,"т02бд"}</definedName>
    <definedName name="fuh" localSheetId="94" hidden="1">{#N/A,#N/A,FALSE,"т02бд"}</definedName>
    <definedName name="fuh" localSheetId="96" hidden="1">{#N/A,#N/A,FALSE,"т02бд"}</definedName>
    <definedName name="fuh" localSheetId="93" hidden="1">{#N/A,#N/A,FALSE,"т02бд"}</definedName>
    <definedName name="fuh" localSheetId="78" hidden="1">{#N/A,#N/A,FALSE,"т02бд"}</definedName>
    <definedName name="fuh" hidden="1">{#N/A,#N/A,FALSE,"т02бд"}</definedName>
    <definedName name="fx" localSheetId="1" hidden="1">{#N/A,#N/A,FALSE,"т02бд"}</definedName>
    <definedName name="fx" localSheetId="2" hidden="1">{#N/A,#N/A,FALSE,"т02бд"}</definedName>
    <definedName name="fx" localSheetId="22" hidden="1">{#N/A,#N/A,FALSE,"т02бд"}</definedName>
    <definedName name="fx" localSheetId="29" hidden="1">{#N/A,#N/A,FALSE,"т02бд"}</definedName>
    <definedName name="fx" localSheetId="30" hidden="1">{#N/A,#N/A,FALSE,"т02бд"}</definedName>
    <definedName name="fx" localSheetId="32" hidden="1">{#N/A,#N/A,FALSE,"т02бд"}</definedName>
    <definedName name="fx" localSheetId="33"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3" hidden="1">{#N/A,#N/A,FALSE,"т02бд"}</definedName>
    <definedName name="fx" localSheetId="45" hidden="1">{#N/A,#N/A,FALSE,"т02бд"}</definedName>
    <definedName name="fx" localSheetId="46" hidden="1">{#N/A,#N/A,FALSE,"т02бд"}</definedName>
    <definedName name="fx" localSheetId="47"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59" hidden="1">{#N/A,#N/A,FALSE,"т02бд"}</definedName>
    <definedName name="fx" localSheetId="60" hidden="1">{#N/A,#N/A,FALSE,"т02бд"}</definedName>
    <definedName name="fx" localSheetId="64" hidden="1">{#N/A,#N/A,FALSE,"т02бд"}</definedName>
    <definedName name="fx" localSheetId="65" hidden="1">{#N/A,#N/A,FALSE,"т02бд"}</definedName>
    <definedName name="fx" localSheetId="69" hidden="1">{#N/A,#N/A,FALSE,"т02бд"}</definedName>
    <definedName name="fx" localSheetId="70" hidden="1">{#N/A,#N/A,FALSE,"т02бд"}</definedName>
    <definedName name="fx" localSheetId="72" hidden="1">{#N/A,#N/A,FALSE,"т02бд"}</definedName>
    <definedName name="fx" localSheetId="73" hidden="1">{#N/A,#N/A,FALSE,"т02бд"}</definedName>
    <definedName name="fx" localSheetId="83" hidden="1">{#N/A,#N/A,FALSE,"т02бд"}</definedName>
    <definedName name="fx" localSheetId="84" hidden="1">{#N/A,#N/A,FALSE,"т02бд"}</definedName>
    <definedName name="fx" localSheetId="87" hidden="1">{#N/A,#N/A,FALSE,"т02бд"}</definedName>
    <definedName name="fx" localSheetId="89" hidden="1">{#N/A,#N/A,FALSE,"т02бд"}</definedName>
    <definedName name="fx" localSheetId="90" hidden="1">{#N/A,#N/A,FALSE,"т02бд"}</definedName>
    <definedName name="fx" localSheetId="91" hidden="1">{#N/A,#N/A,FALSE,"т02бд"}</definedName>
    <definedName name="fx" localSheetId="92" hidden="1">{#N/A,#N/A,FALSE,"т02бд"}</definedName>
    <definedName name="fx" localSheetId="96" hidden="1">{#N/A,#N/A,FALSE,"т02бд"}</definedName>
    <definedName name="fx" localSheetId="93" hidden="1">{#N/A,#N/A,FALSE,"т02бд"}</definedName>
    <definedName name="fx" localSheetId="78" hidden="1">{#N/A,#N/A,FALSE,"т02бд"}</definedName>
    <definedName name="fx" hidden="1">{#N/A,#N/A,FALSE,"т02бд"}</definedName>
    <definedName name="g" localSheetId="33">#REF!</definedName>
    <definedName name="g" localSheetId="39">#REF!</definedName>
    <definedName name="g" localSheetId="47">#REF!</definedName>
    <definedName name="g" localSheetId="89">#REF!</definedName>
    <definedName name="g" localSheetId="94">#REF!</definedName>
    <definedName name="g" localSheetId="95">#REF!</definedName>
    <definedName name="g" localSheetId="96">#REF!</definedName>
    <definedName name="g" localSheetId="49">#REF!</definedName>
    <definedName name="g" localSheetId="93">#REF!</definedName>
    <definedName name="g" localSheetId="78">#REF!</definedName>
    <definedName name="g">#REF!</definedName>
    <definedName name="g7.2" localSheetId="1" hidden="1">{#N/A,#N/A,FALSE,"т04"}</definedName>
    <definedName name="g7.2" localSheetId="22" hidden="1">{#N/A,#N/A,FALSE,"т04"}</definedName>
    <definedName name="g7.2" localSheetId="29" hidden="1">{#N/A,#N/A,FALSE,"т04"}</definedName>
    <definedName name="g7.2" localSheetId="30" hidden="1">{#N/A,#N/A,FALSE,"т04"}</definedName>
    <definedName name="g7.2" localSheetId="32" hidden="1">{#N/A,#N/A,FALSE,"т04"}</definedName>
    <definedName name="g7.2" localSheetId="33"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3" hidden="1">{#N/A,#N/A,FALSE,"т04"}</definedName>
    <definedName name="g7.2" localSheetId="45" hidden="1">{#N/A,#N/A,FALSE,"т04"}</definedName>
    <definedName name="g7.2" localSheetId="47"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59" hidden="1">{#N/A,#N/A,FALSE,"т04"}</definedName>
    <definedName name="g7.2" localSheetId="60" hidden="1">{#N/A,#N/A,FALSE,"т04"}</definedName>
    <definedName name="g7.2" localSheetId="64" hidden="1">{#N/A,#N/A,FALSE,"т04"}</definedName>
    <definedName name="g7.2" localSheetId="65" hidden="1">{#N/A,#N/A,FALSE,"т04"}</definedName>
    <definedName name="g7.2" localSheetId="69" hidden="1">{#N/A,#N/A,FALSE,"т04"}</definedName>
    <definedName name="g7.2" localSheetId="70" hidden="1">{#N/A,#N/A,FALSE,"т04"}</definedName>
    <definedName name="g7.2" localSheetId="72" hidden="1">{#N/A,#N/A,FALSE,"т04"}</definedName>
    <definedName name="g7.2" localSheetId="73" hidden="1">{#N/A,#N/A,FALSE,"т04"}</definedName>
    <definedName name="g7.2" localSheetId="83" hidden="1">{#N/A,#N/A,FALSE,"т04"}</definedName>
    <definedName name="g7.2" localSheetId="84" hidden="1">{#N/A,#N/A,FALSE,"т04"}</definedName>
    <definedName name="g7.2" localSheetId="87" hidden="1">{#N/A,#N/A,FALSE,"т04"}</definedName>
    <definedName name="g7.2" localSheetId="89" hidden="1">{#N/A,#N/A,FALSE,"т04"}</definedName>
    <definedName name="g7.2" localSheetId="90" hidden="1">{#N/A,#N/A,FALSE,"т04"}</definedName>
    <definedName name="g7.2" localSheetId="91" hidden="1">{#N/A,#N/A,FALSE,"т04"}</definedName>
    <definedName name="g7.2" localSheetId="92" hidden="1">{#N/A,#N/A,FALSE,"т04"}</definedName>
    <definedName name="g7.2" localSheetId="94" hidden="1">{#N/A,#N/A,FALSE,"т04"}</definedName>
    <definedName name="g7.2" localSheetId="96" hidden="1">{#N/A,#N/A,FALSE,"т04"}</definedName>
    <definedName name="g7.2" localSheetId="93" hidden="1">{#N/A,#N/A,FALSE,"т04"}</definedName>
    <definedName name="g7.2" localSheetId="78" hidden="1">{#N/A,#N/A,FALSE,"т04"}</definedName>
    <definedName name="g7.2" hidden="1">{#N/A,#N/A,FALSE,"т04"}</definedName>
    <definedName name="GDP" localSheetId="52">[6]C!$L$6</definedName>
    <definedName name="GDP" localSheetId="53">[6]C!$L$6</definedName>
    <definedName name="GDP" localSheetId="54">[6]C!$L$6</definedName>
    <definedName name="GDP" localSheetId="55">[6]C!$L$6</definedName>
    <definedName name="GDP" localSheetId="56">[6]C!$L$6</definedName>
    <definedName name="GDP" localSheetId="57">[6]C!$L$6</definedName>
    <definedName name="GDP">[6]C!$L$6</definedName>
    <definedName name="GDP_F" localSheetId="22">[5]Links!$T$2</definedName>
    <definedName name="GDP_F" localSheetId="33">[5]Links!$T$2</definedName>
    <definedName name="GDP_F" localSheetId="49">[5]Links!$T$2</definedName>
    <definedName name="GDP_F" localSheetId="93">[5]Links!$T$2</definedName>
    <definedName name="GDP_F" localSheetId="78">[5]Links!$T$2</definedName>
    <definedName name="GDP_F">[5]Links!$T$2</definedName>
    <definedName name="GDP_P" localSheetId="22">[5]Links!$X$2</definedName>
    <definedName name="GDP_P" localSheetId="33">[5]Links!$X$2</definedName>
    <definedName name="GDP_P" localSheetId="49">[5]Links!$X$2</definedName>
    <definedName name="GDP_P" localSheetId="93">[5]Links!$X$2</definedName>
    <definedName name="GDP_P" localSheetId="78">[5]Links!$X$2</definedName>
    <definedName name="GDP_P">[5]Links!$X$2</definedName>
    <definedName name="GDPDme" localSheetId="22">[5]Links!$R$20</definedName>
    <definedName name="GDPDme" localSheetId="33">[5]Links!$R$20</definedName>
    <definedName name="GDPDme" localSheetId="49">[5]Links!$R$20</definedName>
    <definedName name="GDPDme" localSheetId="93">[5]Links!$R$20</definedName>
    <definedName name="GDPDme" localSheetId="78">[5]Links!$R$20</definedName>
    <definedName name="GDPDme">[5]Links!$R$20</definedName>
    <definedName name="GDPgrowth" localSheetId="33">#REF!</definedName>
    <definedName name="GDPgrowth" localSheetId="39">#REF!</definedName>
    <definedName name="GDPgrowth" localSheetId="47">#REF!</definedName>
    <definedName name="GDPgrowth" localSheetId="52">#REF!</definedName>
    <definedName name="GDPgrowth" localSheetId="53">#REF!</definedName>
    <definedName name="GDPgrowth" localSheetId="54">#REF!</definedName>
    <definedName name="GDPgrowth" localSheetId="55">#REF!</definedName>
    <definedName name="GDPgrowth" localSheetId="56">#REF!</definedName>
    <definedName name="GDPgrowth" localSheetId="57">#REF!</definedName>
    <definedName name="GDPgrowth" localSheetId="89">#REF!</definedName>
    <definedName name="GDPgrowth" localSheetId="94">#REF!</definedName>
    <definedName name="GDPgrowth" localSheetId="95">#REF!</definedName>
    <definedName name="GDPgrowth" localSheetId="96">#REF!</definedName>
    <definedName name="GDPgrowth" localSheetId="49">#REF!</definedName>
    <definedName name="GDPgrowth" localSheetId="93">#REF!</definedName>
    <definedName name="GDPgrowth" localSheetId="78">#REF!</definedName>
    <definedName name="GDPgrowth">#REF!</definedName>
    <definedName name="GDPM" localSheetId="22">[5]Links!$J$12</definedName>
    <definedName name="GDPM" localSheetId="33">[5]Links!$J$12</definedName>
    <definedName name="GDPM" localSheetId="49">[5]Links!$J$12</definedName>
    <definedName name="GDPM" localSheetId="93">[5]Links!$J$12</definedName>
    <definedName name="GDPM" localSheetId="78">[5]Links!$J$12</definedName>
    <definedName name="GDPM">[5]Links!$J$12</definedName>
    <definedName name="GDPM_f" localSheetId="22">[5]Links!#REF!</definedName>
    <definedName name="GDPM_f" localSheetId="33">[5]Links!#REF!</definedName>
    <definedName name="GDPM_f" localSheetId="39">[5]Links!#REF!</definedName>
    <definedName name="GDPM_f" localSheetId="47">[5]Links!#REF!</definedName>
    <definedName name="GDPM_f" localSheetId="83">[5]Links!#REF!</definedName>
    <definedName name="GDPM_f" localSheetId="89">[5]Links!#REF!</definedName>
    <definedName name="GDPM_f" localSheetId="94">[5]Links!#REF!</definedName>
    <definedName name="GDPM_f" localSheetId="95">[5]Links!#REF!</definedName>
    <definedName name="GDPM_f" localSheetId="96">[5]Links!#REF!</definedName>
    <definedName name="GDPM_f" localSheetId="49">[5]Links!#REF!</definedName>
    <definedName name="GDPM_f" localSheetId="93">[5]Links!#REF!</definedName>
    <definedName name="GDPM_f" localSheetId="78">[5]Links!#REF!</definedName>
    <definedName name="GDPM_f">[5]Links!#REF!</definedName>
    <definedName name="GDPMNC_f" localSheetId="22">[5]Links!#REF!</definedName>
    <definedName name="GDPMNC_f" localSheetId="33">[5]Links!#REF!</definedName>
    <definedName name="GDPMNC_f" localSheetId="39">[5]Links!#REF!</definedName>
    <definedName name="GDPMNC_f" localSheetId="47">[5]Links!#REF!</definedName>
    <definedName name="GDPMNC_f" localSheetId="83">[5]Links!#REF!</definedName>
    <definedName name="GDPMNC_f" localSheetId="89">[5]Links!#REF!</definedName>
    <definedName name="GDPMNC_f" localSheetId="94">[5]Links!#REF!</definedName>
    <definedName name="GDPMNC_f" localSheetId="95">[5]Links!#REF!</definedName>
    <definedName name="GDPMNC_f" localSheetId="96">[5]Links!#REF!</definedName>
    <definedName name="GDPMNC_f" localSheetId="49">[5]Links!#REF!</definedName>
    <definedName name="GDPMNC_f" localSheetId="93">[5]Links!#REF!</definedName>
    <definedName name="GDPMNC_f" localSheetId="78">[5]Links!#REF!</definedName>
    <definedName name="GDPMNC_f">[5]Links!#REF!</definedName>
    <definedName name="GDPMY" localSheetId="22">[5]Links!$J$22</definedName>
    <definedName name="GDPMY" localSheetId="33">[5]Links!$J$22</definedName>
    <definedName name="GDPMY" localSheetId="49">[5]Links!$J$22</definedName>
    <definedName name="GDPMY" localSheetId="93">[5]Links!$J$22</definedName>
    <definedName name="GDPMY" localSheetId="78">[5]Links!$J$22</definedName>
    <definedName name="GDPMY">[5]Links!$J$22</definedName>
    <definedName name="GDPNC_f" localSheetId="22">[5]Links!#REF!</definedName>
    <definedName name="GDPNC_f" localSheetId="33">[5]Links!#REF!</definedName>
    <definedName name="GDPNC_f" localSheetId="39">[5]Links!#REF!</definedName>
    <definedName name="GDPNC_f" localSheetId="47">[5]Links!#REF!</definedName>
    <definedName name="GDPNC_f" localSheetId="83">[5]Links!#REF!</definedName>
    <definedName name="GDPNC_f" localSheetId="89">[5]Links!#REF!</definedName>
    <definedName name="GDPNC_f" localSheetId="94">[5]Links!#REF!</definedName>
    <definedName name="GDPNC_f" localSheetId="95">[5]Links!#REF!</definedName>
    <definedName name="GDPNC_f" localSheetId="96">[5]Links!#REF!</definedName>
    <definedName name="GDPNC_f" localSheetId="49">[5]Links!#REF!</definedName>
    <definedName name="GDPNC_f" localSheetId="93">[5]Links!#REF!</definedName>
    <definedName name="GDPNC_f" localSheetId="78">[5]Links!#REF!</definedName>
    <definedName name="GDPNC_f">[5]Links!#REF!</definedName>
    <definedName name="GDPR" localSheetId="52">[6]C!$L$7</definedName>
    <definedName name="GDPR" localSheetId="53">[6]C!$L$7</definedName>
    <definedName name="GDPR" localSheetId="54">[6]C!$L$7</definedName>
    <definedName name="GDPR" localSheetId="55">[6]C!$L$7</definedName>
    <definedName name="GDPR" localSheetId="56">[6]C!$L$7</definedName>
    <definedName name="GDPR" localSheetId="57">[6]C!$L$7</definedName>
    <definedName name="GDPR">[6]C!$L$7</definedName>
    <definedName name="GDPR_F" localSheetId="22">[5]Links!$T$19</definedName>
    <definedName name="GDPR_F" localSheetId="33">[5]Links!$T$19</definedName>
    <definedName name="GDPR_F" localSheetId="49">[5]Links!$T$19</definedName>
    <definedName name="GDPR_F" localSheetId="93">[5]Links!$T$19</definedName>
    <definedName name="GDPR_F" localSheetId="78">[5]Links!$T$19</definedName>
    <definedName name="GDPR_F">[5]Links!$T$19</definedName>
    <definedName name="GDPR_P" localSheetId="22">[5]Links!$X$3</definedName>
    <definedName name="GDPR_P" localSheetId="33">[5]Links!$X$3</definedName>
    <definedName name="GDPR_P" localSheetId="49">[5]Links!$X$3</definedName>
    <definedName name="GDPR_P" localSheetId="93">[5]Links!$X$3</definedName>
    <definedName name="GDPR_P" localSheetId="78">[5]Links!$X$3</definedName>
    <definedName name="GDPR_P">[5]Links!$X$3</definedName>
    <definedName name="GDPRG_f" localSheetId="22">[5]Links!#REF!</definedName>
    <definedName name="GDPRG_f" localSheetId="33">[5]Links!#REF!</definedName>
    <definedName name="GDPRG_f" localSheetId="39">[5]Links!#REF!</definedName>
    <definedName name="GDPRG_f" localSheetId="47">[5]Links!#REF!</definedName>
    <definedName name="GDPRG_f" localSheetId="83">[5]Links!#REF!</definedName>
    <definedName name="GDPRG_f" localSheetId="89">[5]Links!#REF!</definedName>
    <definedName name="GDPRG_f" localSheetId="94">[5]Links!#REF!</definedName>
    <definedName name="GDPRG_f" localSheetId="95">[5]Links!#REF!</definedName>
    <definedName name="GDPRG_f" localSheetId="96">[5]Links!#REF!</definedName>
    <definedName name="GDPRG_f" localSheetId="49">[5]Links!#REF!</definedName>
    <definedName name="GDPRG_f" localSheetId="93">[5]Links!#REF!</definedName>
    <definedName name="GDPRG_f" localSheetId="78">[5]Links!#REF!</definedName>
    <definedName name="GDPRG_f">[5]Links!#REF!</definedName>
    <definedName name="GDPRM" localSheetId="22">[5]Links!$R$2</definedName>
    <definedName name="GDPRM" localSheetId="33">[5]Links!$R$2</definedName>
    <definedName name="GDPRM" localSheetId="49">[5]Links!$R$2</definedName>
    <definedName name="GDPRM" localSheetId="93">[5]Links!$R$2</definedName>
    <definedName name="GDPRM" localSheetId="78">[5]Links!$R$2</definedName>
    <definedName name="GDPRM">[5]Links!$R$2</definedName>
    <definedName name="GDPRM_f" localSheetId="22">[5]Links!#REF!</definedName>
    <definedName name="GDPRM_f" localSheetId="33">[5]Links!#REF!</definedName>
    <definedName name="GDPRM_f" localSheetId="39">[5]Links!#REF!</definedName>
    <definedName name="GDPRM_f" localSheetId="47">[5]Links!#REF!</definedName>
    <definedName name="GDPRM_f" localSheetId="83">[5]Links!#REF!</definedName>
    <definedName name="GDPRM_f" localSheetId="89">[5]Links!#REF!</definedName>
    <definedName name="GDPRM_f" localSheetId="94">[5]Links!#REF!</definedName>
    <definedName name="GDPRM_f" localSheetId="95">[5]Links!#REF!</definedName>
    <definedName name="GDPRM_f" localSheetId="96">[5]Links!#REF!</definedName>
    <definedName name="GDPRM_f" localSheetId="49">[5]Links!#REF!</definedName>
    <definedName name="GDPRM_f" localSheetId="93">[5]Links!#REF!</definedName>
    <definedName name="GDPRM_f" localSheetId="78">[5]Links!#REF!</definedName>
    <definedName name="GDPRM_f">[5]Links!#REF!</definedName>
    <definedName name="GDPRMG_f" localSheetId="22">[5]Links!#REF!</definedName>
    <definedName name="GDPRMG_f" localSheetId="33">[5]Links!#REF!</definedName>
    <definedName name="GDPRMG_f" localSheetId="39">[5]Links!#REF!</definedName>
    <definedName name="GDPRMG_f" localSheetId="47">[5]Links!#REF!</definedName>
    <definedName name="GDPRMG_f" localSheetId="83">[5]Links!#REF!</definedName>
    <definedName name="GDPRMG_f" localSheetId="89">[5]Links!#REF!</definedName>
    <definedName name="GDPRMG_f" localSheetId="94">[5]Links!#REF!</definedName>
    <definedName name="GDPRMG_f" localSheetId="95">[5]Links!#REF!</definedName>
    <definedName name="GDPRMG_f" localSheetId="96">[5]Links!#REF!</definedName>
    <definedName name="GDPRMG_f" localSheetId="49">[5]Links!#REF!</definedName>
    <definedName name="GDPRMG_f" localSheetId="93">[5]Links!#REF!</definedName>
    <definedName name="GDPRMG_f" localSheetId="78">[5]Links!#REF!</definedName>
    <definedName name="GDPRMG_f">[5]Links!#REF!</definedName>
    <definedName name="GDPRMOC_f" localSheetId="22">[5]Links!#REF!</definedName>
    <definedName name="GDPRMOC_f" localSheetId="33">[5]Links!#REF!</definedName>
    <definedName name="GDPRMOC_f" localSheetId="39">[5]Links!#REF!</definedName>
    <definedName name="GDPRMOC_f" localSheetId="47">[5]Links!#REF!</definedName>
    <definedName name="GDPRMOC_f" localSheetId="83">[5]Links!#REF!</definedName>
    <definedName name="GDPRMOC_f" localSheetId="89">[5]Links!#REF!</definedName>
    <definedName name="GDPRMOC_f" localSheetId="94">[5]Links!#REF!</definedName>
    <definedName name="GDPRMOC_f" localSheetId="95">[5]Links!#REF!</definedName>
    <definedName name="GDPRMOC_f" localSheetId="96">[5]Links!#REF!</definedName>
    <definedName name="GDPRMOC_f" localSheetId="49">[5]Links!#REF!</definedName>
    <definedName name="GDPRMOC_f" localSheetId="93">[5]Links!#REF!</definedName>
    <definedName name="GDPRMOC_f" localSheetId="78">[5]Links!#REF!</definedName>
    <definedName name="GDPRMOC_f">[5]Links!#REF!</definedName>
    <definedName name="GDPRNC_f" localSheetId="22">[5]Links!#REF!</definedName>
    <definedName name="GDPRNC_f" localSheetId="33">[5]Links!#REF!</definedName>
    <definedName name="GDPRNC_f" localSheetId="39">[5]Links!#REF!</definedName>
    <definedName name="GDPRNC_f" localSheetId="47">[5]Links!#REF!</definedName>
    <definedName name="GDPRNC_f" localSheetId="83">[5]Links!#REF!</definedName>
    <definedName name="GDPRNC_f" localSheetId="89">[5]Links!#REF!</definedName>
    <definedName name="GDPRNC_f" localSheetId="94">[5]Links!#REF!</definedName>
    <definedName name="GDPRNC_f" localSheetId="95">[5]Links!#REF!</definedName>
    <definedName name="GDPRNC_f" localSheetId="96">[5]Links!#REF!</definedName>
    <definedName name="GDPRNC_f" localSheetId="49">[5]Links!#REF!</definedName>
    <definedName name="GDPRNC_f" localSheetId="93">[5]Links!#REF!</definedName>
    <definedName name="GDPRNC_f" localSheetId="78">[5]Links!#REF!</definedName>
    <definedName name="GDPRNC_f">[5]Links!#REF!</definedName>
    <definedName name="GDPY" localSheetId="22">[5]Links!$J$7</definedName>
    <definedName name="GDPY" localSheetId="33">[5]Links!$J$7</definedName>
    <definedName name="GDPY" localSheetId="49">[5]Links!$J$7</definedName>
    <definedName name="GDPY" localSheetId="93">[5]Links!$J$7</definedName>
    <definedName name="GDPY" localSheetId="78">[5]Links!$J$7</definedName>
    <definedName name="GDPY">[5]Links!$J$7</definedName>
    <definedName name="ggg" localSheetId="1" hidden="1">{#N/A,#N/A,FALSE,"т02бд"}</definedName>
    <definedName name="ggg" localSheetId="2" hidden="1">{#N/A,#N/A,FALSE,"т02бд"}</definedName>
    <definedName name="ggg" localSheetId="21" hidden="1">{#N/A,#N/A,FALSE,"т02бд"}</definedName>
    <definedName name="ggg" localSheetId="22" hidden="1">{#N/A,#N/A,FALSE,"т02бд"}</definedName>
    <definedName name="ggg" localSheetId="23" hidden="1">{#N/A,#N/A,FALSE,"т02бд"}</definedName>
    <definedName name="ggg" localSheetId="29" hidden="1">{#N/A,#N/A,FALSE,"т02бд"}</definedName>
    <definedName name="ggg" localSheetId="30" hidden="1">{#N/A,#N/A,FALSE,"т02бд"}</definedName>
    <definedName name="ggg" localSheetId="32" hidden="1">{#N/A,#N/A,FALSE,"т02бд"}</definedName>
    <definedName name="ggg" localSheetId="33"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9" hidden="1">{#N/A,#N/A,FALSE,"т02бд"}</definedName>
    <definedName name="ggg" localSheetId="60" hidden="1">{#N/A,#N/A,FALSE,"т02бд"}</definedName>
    <definedName name="ggg" localSheetId="64" hidden="1">{#N/A,#N/A,FALSE,"т02бд"}</definedName>
    <definedName name="ggg" localSheetId="65" hidden="1">{#N/A,#N/A,FALSE,"т02бд"}</definedName>
    <definedName name="ggg" localSheetId="69" hidden="1">{#N/A,#N/A,FALSE,"т02бд"}</definedName>
    <definedName name="ggg" localSheetId="70" hidden="1">{#N/A,#N/A,FALSE,"т02бд"}</definedName>
    <definedName name="ggg" localSheetId="72" hidden="1">{#N/A,#N/A,FALSE,"т02бд"}</definedName>
    <definedName name="ggg" localSheetId="73" hidden="1">{#N/A,#N/A,FALSE,"т02бд"}</definedName>
    <definedName name="ggg" localSheetId="83" hidden="1">{#N/A,#N/A,FALSE,"т02бд"}</definedName>
    <definedName name="ggg" localSheetId="84" hidden="1">{#N/A,#N/A,FALSE,"т02бд"}</definedName>
    <definedName name="ggg" localSheetId="87" hidden="1">{#N/A,#N/A,FALSE,"т02бд"}</definedName>
    <definedName name="ggg" localSheetId="89" hidden="1">{#N/A,#N/A,FALSE,"т02бд"}</definedName>
    <definedName name="ggg" localSheetId="90" hidden="1">{#N/A,#N/A,FALSE,"т02бд"}</definedName>
    <definedName name="ggg" localSheetId="91" hidden="1">{#N/A,#N/A,FALSE,"т02бд"}</definedName>
    <definedName name="ggg" localSheetId="92" hidden="1">{#N/A,#N/A,FALSE,"т02бд"}</definedName>
    <definedName name="ggg" localSheetId="94" hidden="1">{#N/A,#N/A,FALSE,"т02бд"}</definedName>
    <definedName name="ggg" localSheetId="96" hidden="1">{#N/A,#N/A,FALSE,"т02бд"}</definedName>
    <definedName name="ggg" localSheetId="93" hidden="1">{#N/A,#N/A,FALSE,"т02бд"}</definedName>
    <definedName name="ggg" localSheetId="78" hidden="1">{#N/A,#N/A,FALSE,"т02бд"}</definedName>
    <definedName name="ggg" hidden="1">{#N/A,#N/A,FALSE,"т02бд"}</definedName>
    <definedName name="ggg_2" localSheetId="1" hidden="1">{#N/A,#N/A,FALSE,"т02бд"}</definedName>
    <definedName name="ggg_2" localSheetId="22" hidden="1">{#N/A,#N/A,FALSE,"т02бд"}</definedName>
    <definedName name="ggg_2" localSheetId="29" hidden="1">{#N/A,#N/A,FALSE,"т02бд"}</definedName>
    <definedName name="ggg_2" localSheetId="30" hidden="1">{#N/A,#N/A,FALSE,"т02бд"}</definedName>
    <definedName name="ggg_2" localSheetId="32" hidden="1">{#N/A,#N/A,FALSE,"т02бд"}</definedName>
    <definedName name="ggg_2" localSheetId="33"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3" hidden="1">{#N/A,#N/A,FALSE,"т02бд"}</definedName>
    <definedName name="ggg_2" localSheetId="45" hidden="1">{#N/A,#N/A,FALSE,"т02бд"}</definedName>
    <definedName name="ggg_2" localSheetId="47"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59" hidden="1">{#N/A,#N/A,FALSE,"т02бд"}</definedName>
    <definedName name="ggg_2" localSheetId="60" hidden="1">{#N/A,#N/A,FALSE,"т02бд"}</definedName>
    <definedName name="ggg_2" localSheetId="64" hidden="1">{#N/A,#N/A,FALSE,"т02бд"}</definedName>
    <definedName name="ggg_2" localSheetId="69" hidden="1">{#N/A,#N/A,FALSE,"т02бд"}</definedName>
    <definedName name="ggg_2" localSheetId="70" hidden="1">{#N/A,#N/A,FALSE,"т02бд"}</definedName>
    <definedName name="ggg_2" localSheetId="83" hidden="1">{#N/A,#N/A,FALSE,"т02бд"}</definedName>
    <definedName name="ggg_2" localSheetId="84" hidden="1">{#N/A,#N/A,FALSE,"т02бд"}</definedName>
    <definedName name="ggg_2" localSheetId="87" hidden="1">{#N/A,#N/A,FALSE,"т02бд"}</definedName>
    <definedName name="ggg_2" localSheetId="89" hidden="1">{#N/A,#N/A,FALSE,"т02бд"}</definedName>
    <definedName name="ggg_2" localSheetId="90" hidden="1">{#N/A,#N/A,FALSE,"т02бд"}</definedName>
    <definedName name="ggg_2" localSheetId="91" hidden="1">{#N/A,#N/A,FALSE,"т02бд"}</definedName>
    <definedName name="ggg_2" localSheetId="96" hidden="1">{#N/A,#N/A,FALSE,"т02бд"}</definedName>
    <definedName name="ggg_2" localSheetId="93" hidden="1">{#N/A,#N/A,FALSE,"т02бд"}</definedName>
    <definedName name="ggg_2" localSheetId="78" hidden="1">{#N/A,#N/A,FALSE,"т02бд"}</definedName>
    <definedName name="ggg_2" hidden="1">{#N/A,#N/A,FALSE,"т02бд"}</definedName>
    <definedName name="ggg_2_1" localSheetId="1" hidden="1">{#N/A,#N/A,FALSE,"т02бд"}</definedName>
    <definedName name="ggg_2_1" localSheetId="22" hidden="1">{#N/A,#N/A,FALSE,"т02бд"}</definedName>
    <definedName name="ggg_2_1" localSheetId="29" hidden="1">{#N/A,#N/A,FALSE,"т02бд"}</definedName>
    <definedName name="ggg_2_1" localSheetId="30" hidden="1">{#N/A,#N/A,FALSE,"т02бд"}</definedName>
    <definedName name="ggg_2_1" localSheetId="32" hidden="1">{#N/A,#N/A,FALSE,"т02бд"}</definedName>
    <definedName name="ggg_2_1" localSheetId="33"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3" hidden="1">{#N/A,#N/A,FALSE,"т02бд"}</definedName>
    <definedName name="ggg_2_1" localSheetId="45" hidden="1">{#N/A,#N/A,FALSE,"т02бд"}</definedName>
    <definedName name="ggg_2_1" localSheetId="47"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59" hidden="1">{#N/A,#N/A,FALSE,"т02бд"}</definedName>
    <definedName name="ggg_2_1" localSheetId="60" hidden="1">{#N/A,#N/A,FALSE,"т02бд"}</definedName>
    <definedName name="ggg_2_1" localSheetId="64" hidden="1">{#N/A,#N/A,FALSE,"т02бд"}</definedName>
    <definedName name="ggg_2_1" localSheetId="69" hidden="1">{#N/A,#N/A,FALSE,"т02бд"}</definedName>
    <definedName name="ggg_2_1" localSheetId="70" hidden="1">{#N/A,#N/A,FALSE,"т02бд"}</definedName>
    <definedName name="ggg_2_1" localSheetId="83" hidden="1">{#N/A,#N/A,FALSE,"т02бд"}</definedName>
    <definedName name="ggg_2_1" localSheetId="84" hidden="1">{#N/A,#N/A,FALSE,"т02бд"}</definedName>
    <definedName name="ggg_2_1" localSheetId="87" hidden="1">{#N/A,#N/A,FALSE,"т02бд"}</definedName>
    <definedName name="ggg_2_1" localSheetId="89" hidden="1">{#N/A,#N/A,FALSE,"т02бд"}</definedName>
    <definedName name="ggg_2_1" localSheetId="90" hidden="1">{#N/A,#N/A,FALSE,"т02бд"}</definedName>
    <definedName name="ggg_2_1" localSheetId="91" hidden="1">{#N/A,#N/A,FALSE,"т02бд"}</definedName>
    <definedName name="ggg_2_1" localSheetId="96" hidden="1">{#N/A,#N/A,FALSE,"т02бд"}</definedName>
    <definedName name="ggg_2_1" localSheetId="93" hidden="1">{#N/A,#N/A,FALSE,"т02бд"}</definedName>
    <definedName name="ggg_2_1" localSheetId="78"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2" hidden="1">{#N/A,#N/A,FALSE,"т02бд"}</definedName>
    <definedName name="gggggg" localSheetId="23" hidden="1">{#N/A,#N/A,FALSE,"т02бд"}</definedName>
    <definedName name="gggggg" localSheetId="29" hidden="1">{#N/A,#N/A,FALSE,"т02бд"}</definedName>
    <definedName name="gggggg" localSheetId="30" hidden="1">{#N/A,#N/A,FALSE,"т02бд"}</definedName>
    <definedName name="gggggg" localSheetId="32" hidden="1">{#N/A,#N/A,FALSE,"т02бд"}</definedName>
    <definedName name="gggggg" localSheetId="33"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9" hidden="1">{#N/A,#N/A,FALSE,"т02бд"}</definedName>
    <definedName name="gggggg" localSheetId="60" hidden="1">{#N/A,#N/A,FALSE,"т02бд"}</definedName>
    <definedName name="gggggg" localSheetId="64" hidden="1">{#N/A,#N/A,FALSE,"т02бд"}</definedName>
    <definedName name="gggggg" localSheetId="65" hidden="1">{#N/A,#N/A,FALSE,"т02бд"}</definedName>
    <definedName name="gggggg" localSheetId="69" hidden="1">{#N/A,#N/A,FALSE,"т02бд"}</definedName>
    <definedName name="gggggg" localSheetId="70" hidden="1">{#N/A,#N/A,FALSE,"т02бд"}</definedName>
    <definedName name="gggggg" localSheetId="72" hidden="1">{#N/A,#N/A,FALSE,"т02бд"}</definedName>
    <definedName name="gggggg" localSheetId="73" hidden="1">{#N/A,#N/A,FALSE,"т02бд"}</definedName>
    <definedName name="gggggg" localSheetId="83" hidden="1">{#N/A,#N/A,FALSE,"т02бд"}</definedName>
    <definedName name="gggggg" localSheetId="84" hidden="1">{#N/A,#N/A,FALSE,"т02бд"}</definedName>
    <definedName name="gggggg" localSheetId="87" hidden="1">{#N/A,#N/A,FALSE,"т02бд"}</definedName>
    <definedName name="gggggg" localSheetId="89" hidden="1">{#N/A,#N/A,FALSE,"т02бд"}</definedName>
    <definedName name="gggggg" localSheetId="90" hidden="1">{#N/A,#N/A,FALSE,"т02бд"}</definedName>
    <definedName name="gggggg" localSheetId="91" hidden="1">{#N/A,#N/A,FALSE,"т02бд"}</definedName>
    <definedName name="gggggg" localSheetId="92" hidden="1">{#N/A,#N/A,FALSE,"т02бд"}</definedName>
    <definedName name="gggggg" localSheetId="94" hidden="1">{#N/A,#N/A,FALSE,"т02бд"}</definedName>
    <definedName name="gggggg" localSheetId="96" hidden="1">{#N/A,#N/A,FALSE,"т02бд"}</definedName>
    <definedName name="gggggg" localSheetId="93" hidden="1">{#N/A,#N/A,FALSE,"т02бд"}</definedName>
    <definedName name="gggggg" localSheetId="78" hidden="1">{#N/A,#N/A,FALSE,"т02бд"}</definedName>
    <definedName name="gggggg" hidden="1">{#N/A,#N/A,FALSE,"т02бд"}</definedName>
    <definedName name="gggggg_2" localSheetId="1" hidden="1">{#N/A,#N/A,FALSE,"т02бд"}</definedName>
    <definedName name="gggggg_2" localSheetId="22" hidden="1">{#N/A,#N/A,FALSE,"т02бд"}</definedName>
    <definedName name="gggggg_2" localSheetId="29" hidden="1">{#N/A,#N/A,FALSE,"т02бд"}</definedName>
    <definedName name="gggggg_2" localSheetId="30" hidden="1">{#N/A,#N/A,FALSE,"т02бд"}</definedName>
    <definedName name="gggggg_2" localSheetId="32" hidden="1">{#N/A,#N/A,FALSE,"т02бд"}</definedName>
    <definedName name="gggggg_2" localSheetId="33"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3" hidden="1">{#N/A,#N/A,FALSE,"т02бд"}</definedName>
    <definedName name="gggggg_2" localSheetId="45" hidden="1">{#N/A,#N/A,FALSE,"т02бд"}</definedName>
    <definedName name="gggggg_2" localSheetId="47"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59" hidden="1">{#N/A,#N/A,FALSE,"т02бд"}</definedName>
    <definedName name="gggggg_2" localSheetId="60" hidden="1">{#N/A,#N/A,FALSE,"т02бд"}</definedName>
    <definedName name="gggggg_2" localSheetId="64" hidden="1">{#N/A,#N/A,FALSE,"т02бд"}</definedName>
    <definedName name="gggggg_2" localSheetId="69" hidden="1">{#N/A,#N/A,FALSE,"т02бд"}</definedName>
    <definedName name="gggggg_2" localSheetId="70" hidden="1">{#N/A,#N/A,FALSE,"т02бд"}</definedName>
    <definedName name="gggggg_2" localSheetId="83" hidden="1">{#N/A,#N/A,FALSE,"т02бд"}</definedName>
    <definedName name="gggggg_2" localSheetId="84" hidden="1">{#N/A,#N/A,FALSE,"т02бд"}</definedName>
    <definedName name="gggggg_2" localSheetId="87" hidden="1">{#N/A,#N/A,FALSE,"т02бд"}</definedName>
    <definedName name="gggggg_2" localSheetId="89" hidden="1">{#N/A,#N/A,FALSE,"т02бд"}</definedName>
    <definedName name="gggggg_2" localSheetId="90" hidden="1">{#N/A,#N/A,FALSE,"т02бд"}</definedName>
    <definedName name="gggggg_2" localSheetId="91" hidden="1">{#N/A,#N/A,FALSE,"т02бд"}</definedName>
    <definedName name="gggggg_2" localSheetId="96" hidden="1">{#N/A,#N/A,FALSE,"т02бд"}</definedName>
    <definedName name="gggggg_2" localSheetId="93" hidden="1">{#N/A,#N/A,FALSE,"т02бд"}</definedName>
    <definedName name="gggggg_2" localSheetId="78" hidden="1">{#N/A,#N/A,FALSE,"т02бд"}</definedName>
    <definedName name="gggggg_2" hidden="1">{#N/A,#N/A,FALSE,"т02бд"}</definedName>
    <definedName name="gggggg_2_1" localSheetId="1" hidden="1">{#N/A,#N/A,FALSE,"т02бд"}</definedName>
    <definedName name="gggggg_2_1" localSheetId="22" hidden="1">{#N/A,#N/A,FALSE,"т02бд"}</definedName>
    <definedName name="gggggg_2_1" localSheetId="29" hidden="1">{#N/A,#N/A,FALSE,"т02бд"}</definedName>
    <definedName name="gggggg_2_1" localSheetId="30" hidden="1">{#N/A,#N/A,FALSE,"т02бд"}</definedName>
    <definedName name="gggggg_2_1" localSheetId="32" hidden="1">{#N/A,#N/A,FALSE,"т02бд"}</definedName>
    <definedName name="gggggg_2_1" localSheetId="33"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3" hidden="1">{#N/A,#N/A,FALSE,"т02бд"}</definedName>
    <definedName name="gggggg_2_1" localSheetId="45" hidden="1">{#N/A,#N/A,FALSE,"т02бд"}</definedName>
    <definedName name="gggggg_2_1" localSheetId="47"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59" hidden="1">{#N/A,#N/A,FALSE,"т02бд"}</definedName>
    <definedName name="gggggg_2_1" localSheetId="60" hidden="1">{#N/A,#N/A,FALSE,"т02бд"}</definedName>
    <definedName name="gggggg_2_1" localSheetId="64" hidden="1">{#N/A,#N/A,FALSE,"т02бд"}</definedName>
    <definedName name="gggggg_2_1" localSheetId="69" hidden="1">{#N/A,#N/A,FALSE,"т02бд"}</definedName>
    <definedName name="gggggg_2_1" localSheetId="70" hidden="1">{#N/A,#N/A,FALSE,"т02бд"}</definedName>
    <definedName name="gggggg_2_1" localSheetId="83" hidden="1">{#N/A,#N/A,FALSE,"т02бд"}</definedName>
    <definedName name="gggggg_2_1" localSheetId="84" hidden="1">{#N/A,#N/A,FALSE,"т02бд"}</definedName>
    <definedName name="gggggg_2_1" localSheetId="87" hidden="1">{#N/A,#N/A,FALSE,"т02бд"}</definedName>
    <definedName name="gggggg_2_1" localSheetId="89" hidden="1">{#N/A,#N/A,FALSE,"т02бд"}</definedName>
    <definedName name="gggggg_2_1" localSheetId="90" hidden="1">{#N/A,#N/A,FALSE,"т02бд"}</definedName>
    <definedName name="gggggg_2_1" localSheetId="91" hidden="1">{#N/A,#N/A,FALSE,"т02бд"}</definedName>
    <definedName name="gggggg_2_1" localSheetId="96" hidden="1">{#N/A,#N/A,FALSE,"т02бд"}</definedName>
    <definedName name="gggggg_2_1" localSheetId="93" hidden="1">{#N/A,#N/A,FALSE,"т02бд"}</definedName>
    <definedName name="gggggg_2_1" localSheetId="78"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2" hidden="1">{#N/A,#N/A,FALSE,"т02бд"}</definedName>
    <definedName name="ghghg" localSheetId="23" hidden="1">{#N/A,#N/A,FALSE,"т02бд"}</definedName>
    <definedName name="ghghg" localSheetId="29" hidden="1">{#N/A,#N/A,FALSE,"т02бд"}</definedName>
    <definedName name="ghghg" localSheetId="30" hidden="1">{#N/A,#N/A,FALSE,"т02бд"}</definedName>
    <definedName name="ghghg" localSheetId="32" hidden="1">{#N/A,#N/A,FALSE,"т02бд"}</definedName>
    <definedName name="ghghg" localSheetId="33"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9" hidden="1">{#N/A,#N/A,FALSE,"т02бд"}</definedName>
    <definedName name="ghghg" localSheetId="60" hidden="1">{#N/A,#N/A,FALSE,"т02бд"}</definedName>
    <definedName name="ghghg" localSheetId="64" hidden="1">{#N/A,#N/A,FALSE,"т02бд"}</definedName>
    <definedName name="ghghg" localSheetId="65" hidden="1">{#N/A,#N/A,FALSE,"т02бд"}</definedName>
    <definedName name="ghghg" localSheetId="69" hidden="1">{#N/A,#N/A,FALSE,"т02бд"}</definedName>
    <definedName name="ghghg" localSheetId="70" hidden="1">{#N/A,#N/A,FALSE,"т02бд"}</definedName>
    <definedName name="ghghg" localSheetId="72" hidden="1">{#N/A,#N/A,FALSE,"т02бд"}</definedName>
    <definedName name="ghghg" localSheetId="73" hidden="1">{#N/A,#N/A,FALSE,"т02бд"}</definedName>
    <definedName name="ghghg" localSheetId="83" hidden="1">{#N/A,#N/A,FALSE,"т02бд"}</definedName>
    <definedName name="ghghg" localSheetId="84" hidden="1">{#N/A,#N/A,FALSE,"т02бд"}</definedName>
    <definedName name="ghghg" localSheetId="87" hidden="1">{#N/A,#N/A,FALSE,"т02бд"}</definedName>
    <definedName name="ghghg" localSheetId="89" hidden="1">{#N/A,#N/A,FALSE,"т02бд"}</definedName>
    <definedName name="ghghg" localSheetId="90" hidden="1">{#N/A,#N/A,FALSE,"т02бд"}</definedName>
    <definedName name="ghghg" localSheetId="91" hidden="1">{#N/A,#N/A,FALSE,"т02бд"}</definedName>
    <definedName name="ghghg" localSheetId="92" hidden="1">{#N/A,#N/A,FALSE,"т02бд"}</definedName>
    <definedName name="ghghg" localSheetId="94" hidden="1">{#N/A,#N/A,FALSE,"т02бд"}</definedName>
    <definedName name="ghghg" localSheetId="96" hidden="1">{#N/A,#N/A,FALSE,"т02бд"}</definedName>
    <definedName name="ghghg" localSheetId="93" hidden="1">{#N/A,#N/A,FALSE,"т02бд"}</definedName>
    <definedName name="ghghg" localSheetId="78" hidden="1">{#N/A,#N/A,FALSE,"т02бд"}</definedName>
    <definedName name="ghghg" hidden="1">{#N/A,#N/A,FALSE,"т02бд"}</definedName>
    <definedName name="ghghg_2" localSheetId="1" hidden="1">{#N/A,#N/A,FALSE,"т02бд"}</definedName>
    <definedName name="ghghg_2" localSheetId="22" hidden="1">{#N/A,#N/A,FALSE,"т02бд"}</definedName>
    <definedName name="ghghg_2" localSheetId="29" hidden="1">{#N/A,#N/A,FALSE,"т02бд"}</definedName>
    <definedName name="ghghg_2" localSheetId="30" hidden="1">{#N/A,#N/A,FALSE,"т02бд"}</definedName>
    <definedName name="ghghg_2" localSheetId="32" hidden="1">{#N/A,#N/A,FALSE,"т02бд"}</definedName>
    <definedName name="ghghg_2" localSheetId="33"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3" hidden="1">{#N/A,#N/A,FALSE,"т02бд"}</definedName>
    <definedName name="ghghg_2" localSheetId="45" hidden="1">{#N/A,#N/A,FALSE,"т02бд"}</definedName>
    <definedName name="ghghg_2" localSheetId="47"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59" hidden="1">{#N/A,#N/A,FALSE,"т02бд"}</definedName>
    <definedName name="ghghg_2" localSheetId="60" hidden="1">{#N/A,#N/A,FALSE,"т02бд"}</definedName>
    <definedName name="ghghg_2" localSheetId="64" hidden="1">{#N/A,#N/A,FALSE,"т02бд"}</definedName>
    <definedName name="ghghg_2" localSheetId="69" hidden="1">{#N/A,#N/A,FALSE,"т02бд"}</definedName>
    <definedName name="ghghg_2" localSheetId="70" hidden="1">{#N/A,#N/A,FALSE,"т02бд"}</definedName>
    <definedName name="ghghg_2" localSheetId="83" hidden="1">{#N/A,#N/A,FALSE,"т02бд"}</definedName>
    <definedName name="ghghg_2" localSheetId="84" hidden="1">{#N/A,#N/A,FALSE,"т02бд"}</definedName>
    <definedName name="ghghg_2" localSheetId="87" hidden="1">{#N/A,#N/A,FALSE,"т02бд"}</definedName>
    <definedName name="ghghg_2" localSheetId="89" hidden="1">{#N/A,#N/A,FALSE,"т02бд"}</definedName>
    <definedName name="ghghg_2" localSheetId="90" hidden="1">{#N/A,#N/A,FALSE,"т02бд"}</definedName>
    <definedName name="ghghg_2" localSheetId="91" hidden="1">{#N/A,#N/A,FALSE,"т02бд"}</definedName>
    <definedName name="ghghg_2" localSheetId="96" hidden="1">{#N/A,#N/A,FALSE,"т02бд"}</definedName>
    <definedName name="ghghg_2" localSheetId="93" hidden="1">{#N/A,#N/A,FALSE,"т02бд"}</definedName>
    <definedName name="ghghg_2" localSheetId="78" hidden="1">{#N/A,#N/A,FALSE,"т02бд"}</definedName>
    <definedName name="ghghg_2" hidden="1">{#N/A,#N/A,FALSE,"т02бд"}</definedName>
    <definedName name="ghghg_2_1" localSheetId="1" hidden="1">{#N/A,#N/A,FALSE,"т02бд"}</definedName>
    <definedName name="ghghg_2_1" localSheetId="22" hidden="1">{#N/A,#N/A,FALSE,"т02бд"}</definedName>
    <definedName name="ghghg_2_1" localSheetId="29" hidden="1">{#N/A,#N/A,FALSE,"т02бд"}</definedName>
    <definedName name="ghghg_2_1" localSheetId="30" hidden="1">{#N/A,#N/A,FALSE,"т02бд"}</definedName>
    <definedName name="ghghg_2_1" localSheetId="32" hidden="1">{#N/A,#N/A,FALSE,"т02бд"}</definedName>
    <definedName name="ghghg_2_1" localSheetId="33"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3" hidden="1">{#N/A,#N/A,FALSE,"т02бд"}</definedName>
    <definedName name="ghghg_2_1" localSheetId="45" hidden="1">{#N/A,#N/A,FALSE,"т02бд"}</definedName>
    <definedName name="ghghg_2_1" localSheetId="47"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59" hidden="1">{#N/A,#N/A,FALSE,"т02бд"}</definedName>
    <definedName name="ghghg_2_1" localSheetId="60" hidden="1">{#N/A,#N/A,FALSE,"т02бд"}</definedName>
    <definedName name="ghghg_2_1" localSheetId="64" hidden="1">{#N/A,#N/A,FALSE,"т02бд"}</definedName>
    <definedName name="ghghg_2_1" localSheetId="69" hidden="1">{#N/A,#N/A,FALSE,"т02бд"}</definedName>
    <definedName name="ghghg_2_1" localSheetId="70" hidden="1">{#N/A,#N/A,FALSE,"т02бд"}</definedName>
    <definedName name="ghghg_2_1" localSheetId="83" hidden="1">{#N/A,#N/A,FALSE,"т02бд"}</definedName>
    <definedName name="ghghg_2_1" localSheetId="84" hidden="1">{#N/A,#N/A,FALSE,"т02бд"}</definedName>
    <definedName name="ghghg_2_1" localSheetId="87" hidden="1">{#N/A,#N/A,FALSE,"т02бд"}</definedName>
    <definedName name="ghghg_2_1" localSheetId="89" hidden="1">{#N/A,#N/A,FALSE,"т02бд"}</definedName>
    <definedName name="ghghg_2_1" localSheetId="90" hidden="1">{#N/A,#N/A,FALSE,"т02бд"}</definedName>
    <definedName name="ghghg_2_1" localSheetId="91" hidden="1">{#N/A,#N/A,FALSE,"т02бд"}</definedName>
    <definedName name="ghghg_2_1" localSheetId="96" hidden="1">{#N/A,#N/A,FALSE,"т02бд"}</definedName>
    <definedName name="ghghg_2_1" localSheetId="93" hidden="1">{#N/A,#N/A,FALSE,"т02бд"}</definedName>
    <definedName name="ghghg_2_1" localSheetId="78"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2" hidden="1">{#N/A,#N/A,FALSE,"т02бд"}</definedName>
    <definedName name="ghghghg" localSheetId="23" hidden="1">{#N/A,#N/A,FALSE,"т02бд"}</definedName>
    <definedName name="ghghghg" localSheetId="29" hidden="1">{#N/A,#N/A,FALSE,"т02бд"}</definedName>
    <definedName name="ghghghg" localSheetId="30" hidden="1">{#N/A,#N/A,FALSE,"т02бд"}</definedName>
    <definedName name="ghghghg" localSheetId="32" hidden="1">{#N/A,#N/A,FALSE,"т02бд"}</definedName>
    <definedName name="ghghghg" localSheetId="33"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9" hidden="1">{#N/A,#N/A,FALSE,"т02бд"}</definedName>
    <definedName name="ghghghg" localSheetId="60" hidden="1">{#N/A,#N/A,FALSE,"т02бд"}</definedName>
    <definedName name="ghghghg" localSheetId="64" hidden="1">{#N/A,#N/A,FALSE,"т02бд"}</definedName>
    <definedName name="ghghghg" localSheetId="65" hidden="1">{#N/A,#N/A,FALSE,"т02бд"}</definedName>
    <definedName name="ghghghg" localSheetId="69" hidden="1">{#N/A,#N/A,FALSE,"т02бд"}</definedName>
    <definedName name="ghghghg" localSheetId="70" hidden="1">{#N/A,#N/A,FALSE,"т02бд"}</definedName>
    <definedName name="ghghghg" localSheetId="72" hidden="1">{#N/A,#N/A,FALSE,"т02бд"}</definedName>
    <definedName name="ghghghg" localSheetId="73" hidden="1">{#N/A,#N/A,FALSE,"т02бд"}</definedName>
    <definedName name="ghghghg" localSheetId="83" hidden="1">{#N/A,#N/A,FALSE,"т02бд"}</definedName>
    <definedName name="ghghghg" localSheetId="84" hidden="1">{#N/A,#N/A,FALSE,"т02бд"}</definedName>
    <definedName name="ghghghg" localSheetId="87" hidden="1">{#N/A,#N/A,FALSE,"т02бд"}</definedName>
    <definedName name="ghghghg" localSheetId="89" hidden="1">{#N/A,#N/A,FALSE,"т02бд"}</definedName>
    <definedName name="ghghghg" localSheetId="90" hidden="1">{#N/A,#N/A,FALSE,"т02бд"}</definedName>
    <definedName name="ghghghg" localSheetId="91" hidden="1">{#N/A,#N/A,FALSE,"т02бд"}</definedName>
    <definedName name="ghghghg" localSheetId="92" hidden="1">{#N/A,#N/A,FALSE,"т02бд"}</definedName>
    <definedName name="ghghghg" localSheetId="94" hidden="1">{#N/A,#N/A,FALSE,"т02бд"}</definedName>
    <definedName name="ghghghg" localSheetId="96" hidden="1">{#N/A,#N/A,FALSE,"т02бд"}</definedName>
    <definedName name="ghghghg" localSheetId="93" hidden="1">{#N/A,#N/A,FALSE,"т02бд"}</definedName>
    <definedName name="ghghghg" localSheetId="78" hidden="1">{#N/A,#N/A,FALSE,"т02бд"}</definedName>
    <definedName name="ghghghg" hidden="1">{#N/A,#N/A,FALSE,"т02бд"}</definedName>
    <definedName name="ghghghg_2" localSheetId="1" hidden="1">{#N/A,#N/A,FALSE,"т02бд"}</definedName>
    <definedName name="ghghghg_2" localSheetId="22" hidden="1">{#N/A,#N/A,FALSE,"т02бд"}</definedName>
    <definedName name="ghghghg_2" localSheetId="29" hidden="1">{#N/A,#N/A,FALSE,"т02бд"}</definedName>
    <definedName name="ghghghg_2" localSheetId="30" hidden="1">{#N/A,#N/A,FALSE,"т02бд"}</definedName>
    <definedName name="ghghghg_2" localSheetId="32" hidden="1">{#N/A,#N/A,FALSE,"т02бд"}</definedName>
    <definedName name="ghghghg_2" localSheetId="33"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3" hidden="1">{#N/A,#N/A,FALSE,"т02бд"}</definedName>
    <definedName name="ghghghg_2" localSheetId="45" hidden="1">{#N/A,#N/A,FALSE,"т02бд"}</definedName>
    <definedName name="ghghghg_2" localSheetId="47"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59" hidden="1">{#N/A,#N/A,FALSE,"т02бд"}</definedName>
    <definedName name="ghghghg_2" localSheetId="60" hidden="1">{#N/A,#N/A,FALSE,"т02бд"}</definedName>
    <definedName name="ghghghg_2" localSheetId="64" hidden="1">{#N/A,#N/A,FALSE,"т02бд"}</definedName>
    <definedName name="ghghghg_2" localSheetId="69" hidden="1">{#N/A,#N/A,FALSE,"т02бд"}</definedName>
    <definedName name="ghghghg_2" localSheetId="70" hidden="1">{#N/A,#N/A,FALSE,"т02бд"}</definedName>
    <definedName name="ghghghg_2" localSheetId="83" hidden="1">{#N/A,#N/A,FALSE,"т02бд"}</definedName>
    <definedName name="ghghghg_2" localSheetId="84" hidden="1">{#N/A,#N/A,FALSE,"т02бд"}</definedName>
    <definedName name="ghghghg_2" localSheetId="87" hidden="1">{#N/A,#N/A,FALSE,"т02бд"}</definedName>
    <definedName name="ghghghg_2" localSheetId="89" hidden="1">{#N/A,#N/A,FALSE,"т02бд"}</definedName>
    <definedName name="ghghghg_2" localSheetId="90" hidden="1">{#N/A,#N/A,FALSE,"т02бд"}</definedName>
    <definedName name="ghghghg_2" localSheetId="91" hidden="1">{#N/A,#N/A,FALSE,"т02бд"}</definedName>
    <definedName name="ghghghg_2" localSheetId="96" hidden="1">{#N/A,#N/A,FALSE,"т02бд"}</definedName>
    <definedName name="ghghghg_2" localSheetId="93" hidden="1">{#N/A,#N/A,FALSE,"т02бд"}</definedName>
    <definedName name="ghghghg_2" localSheetId="78" hidden="1">{#N/A,#N/A,FALSE,"т02бд"}</definedName>
    <definedName name="ghghghg_2" hidden="1">{#N/A,#N/A,FALSE,"т02бд"}</definedName>
    <definedName name="ghghghg_2_1" localSheetId="1" hidden="1">{#N/A,#N/A,FALSE,"т02бд"}</definedName>
    <definedName name="ghghghg_2_1" localSheetId="22" hidden="1">{#N/A,#N/A,FALSE,"т02бд"}</definedName>
    <definedName name="ghghghg_2_1" localSheetId="29" hidden="1">{#N/A,#N/A,FALSE,"т02бд"}</definedName>
    <definedName name="ghghghg_2_1" localSheetId="30" hidden="1">{#N/A,#N/A,FALSE,"т02бд"}</definedName>
    <definedName name="ghghghg_2_1" localSheetId="32" hidden="1">{#N/A,#N/A,FALSE,"т02бд"}</definedName>
    <definedName name="ghghghg_2_1" localSheetId="33"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3" hidden="1">{#N/A,#N/A,FALSE,"т02бд"}</definedName>
    <definedName name="ghghghg_2_1" localSheetId="45" hidden="1">{#N/A,#N/A,FALSE,"т02бд"}</definedName>
    <definedName name="ghghghg_2_1" localSheetId="47"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59" hidden="1">{#N/A,#N/A,FALSE,"т02бд"}</definedName>
    <definedName name="ghghghg_2_1" localSheetId="60" hidden="1">{#N/A,#N/A,FALSE,"т02бд"}</definedName>
    <definedName name="ghghghg_2_1" localSheetId="64" hidden="1">{#N/A,#N/A,FALSE,"т02бд"}</definedName>
    <definedName name="ghghghg_2_1" localSheetId="69" hidden="1">{#N/A,#N/A,FALSE,"т02бд"}</definedName>
    <definedName name="ghghghg_2_1" localSheetId="70" hidden="1">{#N/A,#N/A,FALSE,"т02бд"}</definedName>
    <definedName name="ghghghg_2_1" localSheetId="83" hidden="1">{#N/A,#N/A,FALSE,"т02бд"}</definedName>
    <definedName name="ghghghg_2_1" localSheetId="84" hidden="1">{#N/A,#N/A,FALSE,"т02бд"}</definedName>
    <definedName name="ghghghg_2_1" localSheetId="87" hidden="1">{#N/A,#N/A,FALSE,"т02бд"}</definedName>
    <definedName name="ghghghg_2_1" localSheetId="89" hidden="1">{#N/A,#N/A,FALSE,"т02бд"}</definedName>
    <definedName name="ghghghg_2_1" localSheetId="90" hidden="1">{#N/A,#N/A,FALSE,"т02бд"}</definedName>
    <definedName name="ghghghg_2_1" localSheetId="91" hidden="1">{#N/A,#N/A,FALSE,"т02бд"}</definedName>
    <definedName name="ghghghg_2_1" localSheetId="96" hidden="1">{#N/A,#N/A,FALSE,"т02бд"}</definedName>
    <definedName name="ghghghg_2_1" localSheetId="93" hidden="1">{#N/A,#N/A,FALSE,"т02бд"}</definedName>
    <definedName name="ghghghg_2_1" localSheetId="78" hidden="1">{#N/A,#N/A,FALSE,"т02бд"}</definedName>
    <definedName name="ghghghg_2_1" hidden="1">{#N/A,#N/A,FALSE,"т02бд"}</definedName>
    <definedName name="GNC" localSheetId="22">[5]Links!$J$5</definedName>
    <definedName name="GNC" localSheetId="33">[5]Links!$J$5</definedName>
    <definedName name="GNC" localSheetId="49">[5]Links!$J$5</definedName>
    <definedName name="GNC" localSheetId="93">[5]Links!$J$5</definedName>
    <definedName name="GNC" localSheetId="78">[5]Links!$J$5</definedName>
    <definedName name="GNC">[5]Links!$J$5</definedName>
    <definedName name="GNC_F" localSheetId="22">[5]Links!$T$5</definedName>
    <definedName name="GNC_F" localSheetId="33">[5]Links!$T$5</definedName>
    <definedName name="GNC_F" localSheetId="49">[5]Links!$T$5</definedName>
    <definedName name="GNC_F" localSheetId="93">[5]Links!$T$5</definedName>
    <definedName name="GNC_F" localSheetId="78">[5]Links!$T$5</definedName>
    <definedName name="GNC_F">[5]Links!$T$5</definedName>
    <definedName name="GNCM" localSheetId="22">[5]Links!$J$15</definedName>
    <definedName name="GNCM" localSheetId="33">[5]Links!$J$15</definedName>
    <definedName name="GNCM" localSheetId="49">[5]Links!$J$15</definedName>
    <definedName name="GNCM" localSheetId="93">[5]Links!$J$15</definedName>
    <definedName name="GNCM" localSheetId="78">[5]Links!$J$15</definedName>
    <definedName name="GNCM">[5]Links!$J$15</definedName>
    <definedName name="GNCMY" localSheetId="22">[5]Links!$J$25</definedName>
    <definedName name="GNCMY" localSheetId="33">[5]Links!$J$25</definedName>
    <definedName name="GNCMY" localSheetId="49">[5]Links!$J$25</definedName>
    <definedName name="GNCMY" localSheetId="93">[5]Links!$J$25</definedName>
    <definedName name="GNCMY" localSheetId="78">[5]Links!$J$25</definedName>
    <definedName name="GNCMY">[5]Links!$J$25</definedName>
    <definedName name="GNCR" localSheetId="22">[5]Links!$R$10</definedName>
    <definedName name="GNCR" localSheetId="33">[5]Links!$R$10</definedName>
    <definedName name="GNCR" localSheetId="49">[5]Links!$R$10</definedName>
    <definedName name="GNCR" localSheetId="93">[5]Links!$R$10</definedName>
    <definedName name="GNCR" localSheetId="78">[5]Links!$R$10</definedName>
    <definedName name="GNCR">[5]Links!$R$10</definedName>
    <definedName name="GNCR_F" localSheetId="22">[5]Links!$T$22</definedName>
    <definedName name="GNCR_F" localSheetId="33">[5]Links!$T$22</definedName>
    <definedName name="GNCR_F" localSheetId="49">[5]Links!$T$22</definedName>
    <definedName name="GNCR_F" localSheetId="93">[5]Links!$T$22</definedName>
    <definedName name="GNCR_F" localSheetId="78">[5]Links!$T$22</definedName>
    <definedName name="GNCR_F">[5]Links!$T$22</definedName>
    <definedName name="GNCRM" localSheetId="22">[5]Links!$R$5</definedName>
    <definedName name="GNCRM" localSheetId="33">[5]Links!$R$5</definedName>
    <definedName name="GNCRM" localSheetId="49">[5]Links!$R$5</definedName>
    <definedName name="GNCRM" localSheetId="93">[5]Links!$R$5</definedName>
    <definedName name="GNCRM" localSheetId="78">[5]Links!$R$5</definedName>
    <definedName name="GNCRM">[5]Links!$R$5</definedName>
    <definedName name="GNCRMY" localSheetId="22">[5]Links!#REF!</definedName>
    <definedName name="GNCRMY" localSheetId="33">[5]Links!#REF!</definedName>
    <definedName name="GNCRMY" localSheetId="39">[5]Links!#REF!</definedName>
    <definedName name="GNCRMY" localSheetId="47">[5]Links!#REF!</definedName>
    <definedName name="GNCRMY" localSheetId="83">[5]Links!#REF!</definedName>
    <definedName name="GNCRMY" localSheetId="89">[5]Links!#REF!</definedName>
    <definedName name="GNCRMY" localSheetId="94">[5]Links!#REF!</definedName>
    <definedName name="GNCRMY" localSheetId="95">[5]Links!#REF!</definedName>
    <definedName name="GNCRMY" localSheetId="96">[5]Links!#REF!</definedName>
    <definedName name="GNCRMY" localSheetId="49">[5]Links!#REF!</definedName>
    <definedName name="GNCRMY" localSheetId="93">[5]Links!#REF!</definedName>
    <definedName name="GNCRMY" localSheetId="78">[5]Links!#REF!</definedName>
    <definedName name="GNCRMY">[5]Links!#REF!</definedName>
    <definedName name="GNCY" localSheetId="22">[5]Links!$J$10</definedName>
    <definedName name="GNCY" localSheetId="33">[5]Links!$J$10</definedName>
    <definedName name="GNCY" localSheetId="49">[5]Links!$J$10</definedName>
    <definedName name="GNCY" localSheetId="93">[5]Links!$J$10</definedName>
    <definedName name="GNCY" localSheetId="78">[5]Links!$J$10</definedName>
    <definedName name="GNCY">[5]Links!$J$10</definedName>
    <definedName name="God">[9]C!$E$3</definedName>
    <definedName name="GOODS_f" localSheetId="22">[5]Links!#REF!</definedName>
    <definedName name="GOODS_f" localSheetId="33">[5]Links!#REF!</definedName>
    <definedName name="GOODS_f" localSheetId="39">[5]Links!#REF!</definedName>
    <definedName name="GOODS_f" localSheetId="47">[5]Links!#REF!</definedName>
    <definedName name="GOODS_f" localSheetId="83">[5]Links!#REF!</definedName>
    <definedName name="GOODS_f" localSheetId="89">[5]Links!#REF!</definedName>
    <definedName name="GOODS_f" localSheetId="94">[5]Links!#REF!</definedName>
    <definedName name="GOODS_f" localSheetId="95">[5]Links!#REF!</definedName>
    <definedName name="GOODS_f" localSheetId="96">[5]Links!#REF!</definedName>
    <definedName name="GOODS_f" localSheetId="49">[5]Links!#REF!</definedName>
    <definedName name="GOODS_f" localSheetId="93">[5]Links!#REF!</definedName>
    <definedName name="GOODS_f" localSheetId="78">[5]Links!#REF!</definedName>
    <definedName name="GOODS_f">[5]Links!#REF!</definedName>
    <definedName name="GRANT_f" localSheetId="22">[5]Links!#REF!</definedName>
    <definedName name="GRANT_f" localSheetId="33">[5]Links!#REF!</definedName>
    <definedName name="GRANT_f" localSheetId="39">[5]Links!#REF!</definedName>
    <definedName name="GRANT_f" localSheetId="47">[5]Links!#REF!</definedName>
    <definedName name="GRANT_f" localSheetId="83">[5]Links!#REF!</definedName>
    <definedName name="GRANT_f" localSheetId="89">[5]Links!#REF!</definedName>
    <definedName name="GRANT_f" localSheetId="94">[5]Links!#REF!</definedName>
    <definedName name="GRANT_f" localSheetId="95">[5]Links!#REF!</definedName>
    <definedName name="GRANT_f" localSheetId="96">[5]Links!#REF!</definedName>
    <definedName name="GRANT_f" localSheetId="49">[5]Links!#REF!</definedName>
    <definedName name="GRANT_f" localSheetId="93">[5]Links!#REF!</definedName>
    <definedName name="GRANT_f" localSheetId="78">[5]Links!#REF!</definedName>
    <definedName name="GRANT_f">[5]Links!#REF!</definedName>
    <definedName name="Gross_reserves" localSheetId="33">#REF!</definedName>
    <definedName name="Gross_reserves" localSheetId="39">#REF!</definedName>
    <definedName name="Gross_reserves" localSheetId="47">#REF!</definedName>
    <definedName name="Gross_reserves" localSheetId="52">#REF!</definedName>
    <definedName name="Gross_reserves" localSheetId="53">#REF!</definedName>
    <definedName name="Gross_reserves" localSheetId="54">#REF!</definedName>
    <definedName name="Gross_reserves" localSheetId="55">#REF!</definedName>
    <definedName name="Gross_reserves" localSheetId="56">#REF!</definedName>
    <definedName name="Gross_reserves" localSheetId="57">#REF!</definedName>
    <definedName name="Gross_reserves" localSheetId="89">#REF!</definedName>
    <definedName name="Gross_reserves" localSheetId="94">#REF!</definedName>
    <definedName name="Gross_reserves" localSheetId="95">#REF!</definedName>
    <definedName name="Gross_reserves" localSheetId="96">#REF!</definedName>
    <definedName name="Gross_reserves" localSheetId="49">#REF!</definedName>
    <definedName name="Gross_reserves" localSheetId="93">#REF!</definedName>
    <definedName name="Gross_reserves" localSheetId="78">#REF!</definedName>
    <definedName name="Gross_reserves">#REF!</definedName>
    <definedName name="HERE" localSheetId="33">#REF!</definedName>
    <definedName name="HERE" localSheetId="39">#REF!</definedName>
    <definedName name="HERE" localSheetId="47">#REF!</definedName>
    <definedName name="HERE" localSheetId="89">#REF!</definedName>
    <definedName name="HERE" localSheetId="94">#REF!</definedName>
    <definedName name="HERE" localSheetId="95">#REF!</definedName>
    <definedName name="HERE" localSheetId="96">#REF!</definedName>
    <definedName name="HERE" localSheetId="49">#REF!</definedName>
    <definedName name="HERE">#REF!</definedName>
    <definedName name="hgj" localSheetId="1" hidden="1">{#N/A,#N/A,FALSE,"т02бд"}</definedName>
    <definedName name="hgj" localSheetId="22" hidden="1">{#N/A,#N/A,FALSE,"т02бд"}</definedName>
    <definedName name="hgj" localSheetId="29" hidden="1">{#N/A,#N/A,FALSE,"т02бд"}</definedName>
    <definedName name="hgj" localSheetId="30" hidden="1">{#N/A,#N/A,FALSE,"т02бд"}</definedName>
    <definedName name="hgj" localSheetId="32" hidden="1">{#N/A,#N/A,FALSE,"т02бд"}</definedName>
    <definedName name="hgj" localSheetId="33"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3" hidden="1">{#N/A,#N/A,FALSE,"т02бд"}</definedName>
    <definedName name="hgj" localSheetId="45" hidden="1">{#N/A,#N/A,FALSE,"т02бд"}</definedName>
    <definedName name="hgj" localSheetId="47"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59" hidden="1">{#N/A,#N/A,FALSE,"т02бд"}</definedName>
    <definedName name="hgj" localSheetId="60" hidden="1">{#N/A,#N/A,FALSE,"т02бд"}</definedName>
    <definedName name="hgj" localSheetId="64" hidden="1">{#N/A,#N/A,FALSE,"т02бд"}</definedName>
    <definedName name="hgj" localSheetId="69" hidden="1">{#N/A,#N/A,FALSE,"т02бд"}</definedName>
    <definedName name="hgj" localSheetId="70" hidden="1">{#N/A,#N/A,FALSE,"т02бд"}</definedName>
    <definedName name="hgj" localSheetId="83" hidden="1">{#N/A,#N/A,FALSE,"т02бд"}</definedName>
    <definedName name="hgj" localSheetId="84" hidden="1">{#N/A,#N/A,FALSE,"т02бд"}</definedName>
    <definedName name="hgj" localSheetId="87" hidden="1">{#N/A,#N/A,FALSE,"т02бд"}</definedName>
    <definedName name="hgj" localSheetId="89" hidden="1">{#N/A,#N/A,FALSE,"т02бд"}</definedName>
    <definedName name="hgj" localSheetId="90" hidden="1">{#N/A,#N/A,FALSE,"т02бд"}</definedName>
    <definedName name="hgj" localSheetId="91" hidden="1">{#N/A,#N/A,FALSE,"т02бд"}</definedName>
    <definedName name="hgj" localSheetId="96" hidden="1">{#N/A,#N/A,FALSE,"т02бд"}</definedName>
    <definedName name="hgj" localSheetId="93" hidden="1">{#N/A,#N/A,FALSE,"т02бд"}</definedName>
    <definedName name="hgj" localSheetId="78" hidden="1">{#N/A,#N/A,FALSE,"т02бд"}</definedName>
    <definedName name="hgj" hidden="1">{#N/A,#N/A,FALSE,"т02бд"}</definedName>
    <definedName name="hgj_1" localSheetId="1" hidden="1">{#N/A,#N/A,FALSE,"т02бд"}</definedName>
    <definedName name="hgj_1" localSheetId="22" hidden="1">{#N/A,#N/A,FALSE,"т02бд"}</definedName>
    <definedName name="hgj_1" localSheetId="29" hidden="1">{#N/A,#N/A,FALSE,"т02бд"}</definedName>
    <definedName name="hgj_1" localSheetId="30" hidden="1">{#N/A,#N/A,FALSE,"т02бд"}</definedName>
    <definedName name="hgj_1" localSheetId="32" hidden="1">{#N/A,#N/A,FALSE,"т02бд"}</definedName>
    <definedName name="hgj_1" localSheetId="33"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3" hidden="1">{#N/A,#N/A,FALSE,"т02бд"}</definedName>
    <definedName name="hgj_1" localSheetId="45" hidden="1">{#N/A,#N/A,FALSE,"т02бд"}</definedName>
    <definedName name="hgj_1" localSheetId="47"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59" hidden="1">{#N/A,#N/A,FALSE,"т02бд"}</definedName>
    <definedName name="hgj_1" localSheetId="60" hidden="1">{#N/A,#N/A,FALSE,"т02бд"}</definedName>
    <definedName name="hgj_1" localSheetId="64" hidden="1">{#N/A,#N/A,FALSE,"т02бд"}</definedName>
    <definedName name="hgj_1" localSheetId="69" hidden="1">{#N/A,#N/A,FALSE,"т02бд"}</definedName>
    <definedName name="hgj_1" localSheetId="70" hidden="1">{#N/A,#N/A,FALSE,"т02бд"}</definedName>
    <definedName name="hgj_1" localSheetId="83" hidden="1">{#N/A,#N/A,FALSE,"т02бд"}</definedName>
    <definedName name="hgj_1" localSheetId="84" hidden="1">{#N/A,#N/A,FALSE,"т02бд"}</definedName>
    <definedName name="hgj_1" localSheetId="87" hidden="1">{#N/A,#N/A,FALSE,"т02бд"}</definedName>
    <definedName name="hgj_1" localSheetId="89" hidden="1">{#N/A,#N/A,FALSE,"т02бд"}</definedName>
    <definedName name="hgj_1" localSheetId="90" hidden="1">{#N/A,#N/A,FALSE,"т02бд"}</definedName>
    <definedName name="hgj_1" localSheetId="91" hidden="1">{#N/A,#N/A,FALSE,"т02бд"}</definedName>
    <definedName name="hgj_1" localSheetId="96" hidden="1">{#N/A,#N/A,FALSE,"т02бд"}</definedName>
    <definedName name="hgj_1" localSheetId="93" hidden="1">{#N/A,#N/A,FALSE,"т02бд"}</definedName>
    <definedName name="hgj_1" localSheetId="78" hidden="1">{#N/A,#N/A,FALSE,"т02бд"}</definedName>
    <definedName name="hgj_1" hidden="1">{#N/A,#N/A,FALSE,"т02бд"}</definedName>
    <definedName name="hgj_2" localSheetId="1" hidden="1">{#N/A,#N/A,FALSE,"т02бд"}</definedName>
    <definedName name="hgj_2" localSheetId="22" hidden="1">{#N/A,#N/A,FALSE,"т02бд"}</definedName>
    <definedName name="hgj_2" localSheetId="29" hidden="1">{#N/A,#N/A,FALSE,"т02бд"}</definedName>
    <definedName name="hgj_2" localSheetId="30" hidden="1">{#N/A,#N/A,FALSE,"т02бд"}</definedName>
    <definedName name="hgj_2" localSheetId="32" hidden="1">{#N/A,#N/A,FALSE,"т02бд"}</definedName>
    <definedName name="hgj_2" localSheetId="33"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3" hidden="1">{#N/A,#N/A,FALSE,"т02бд"}</definedName>
    <definedName name="hgj_2" localSheetId="45" hidden="1">{#N/A,#N/A,FALSE,"т02бд"}</definedName>
    <definedName name="hgj_2" localSheetId="47"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59" hidden="1">{#N/A,#N/A,FALSE,"т02бд"}</definedName>
    <definedName name="hgj_2" localSheetId="60" hidden="1">{#N/A,#N/A,FALSE,"т02бд"}</definedName>
    <definedName name="hgj_2" localSheetId="64" hidden="1">{#N/A,#N/A,FALSE,"т02бд"}</definedName>
    <definedName name="hgj_2" localSheetId="69" hidden="1">{#N/A,#N/A,FALSE,"т02бд"}</definedName>
    <definedName name="hgj_2" localSheetId="70" hidden="1">{#N/A,#N/A,FALSE,"т02бд"}</definedName>
    <definedName name="hgj_2" localSheetId="83" hidden="1">{#N/A,#N/A,FALSE,"т02бд"}</definedName>
    <definedName name="hgj_2" localSheetId="84" hidden="1">{#N/A,#N/A,FALSE,"т02бд"}</definedName>
    <definedName name="hgj_2" localSheetId="87" hidden="1">{#N/A,#N/A,FALSE,"т02бд"}</definedName>
    <definedName name="hgj_2" localSheetId="89" hidden="1">{#N/A,#N/A,FALSE,"т02бд"}</definedName>
    <definedName name="hgj_2" localSheetId="90" hidden="1">{#N/A,#N/A,FALSE,"т02бд"}</definedName>
    <definedName name="hgj_2" localSheetId="91" hidden="1">{#N/A,#N/A,FALSE,"т02бд"}</definedName>
    <definedName name="hgj_2" localSheetId="96" hidden="1">{#N/A,#N/A,FALSE,"т02бд"}</definedName>
    <definedName name="hgj_2" localSheetId="93" hidden="1">{#N/A,#N/A,FALSE,"т02бд"}</definedName>
    <definedName name="hgj_2" localSheetId="78" hidden="1">{#N/A,#N/A,FALSE,"т02бд"}</definedName>
    <definedName name="hgj_2" hidden="1">{#N/A,#N/A,FALSE,"т02бд"}</definedName>
    <definedName name="hj" localSheetId="1" hidden="1">{#N/A,#N/A,FALSE,"т02бд"}</definedName>
    <definedName name="hj" localSheetId="22" hidden="1">{#N/A,#N/A,FALSE,"т02бд"}</definedName>
    <definedName name="hj" localSheetId="29" hidden="1">{#N/A,#N/A,FALSE,"т02бд"}</definedName>
    <definedName name="hj" localSheetId="30" hidden="1">{#N/A,#N/A,FALSE,"т02бд"}</definedName>
    <definedName name="hj" localSheetId="32" hidden="1">{#N/A,#N/A,FALSE,"т02бд"}</definedName>
    <definedName name="hj" localSheetId="33"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3" hidden="1">{#N/A,#N/A,FALSE,"т02бд"}</definedName>
    <definedName name="hj" localSheetId="45" hidden="1">{#N/A,#N/A,FALSE,"т02бд"}</definedName>
    <definedName name="hj" localSheetId="47"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59" hidden="1">{#N/A,#N/A,FALSE,"т02бд"}</definedName>
    <definedName name="hj" localSheetId="60" hidden="1">{#N/A,#N/A,FALSE,"т02бд"}</definedName>
    <definedName name="hj" localSheetId="64" hidden="1">{#N/A,#N/A,FALSE,"т02бд"}</definedName>
    <definedName name="hj" localSheetId="69" hidden="1">{#N/A,#N/A,FALSE,"т02бд"}</definedName>
    <definedName name="hj" localSheetId="70" hidden="1">{#N/A,#N/A,FALSE,"т02бд"}</definedName>
    <definedName name="hj" localSheetId="83" hidden="1">{#N/A,#N/A,FALSE,"т02бд"}</definedName>
    <definedName name="hj" localSheetId="84" hidden="1">{#N/A,#N/A,FALSE,"т02бд"}</definedName>
    <definedName name="hj" localSheetId="87" hidden="1">{#N/A,#N/A,FALSE,"т02бд"}</definedName>
    <definedName name="hj" localSheetId="89" hidden="1">{#N/A,#N/A,FALSE,"т02бд"}</definedName>
    <definedName name="hj" localSheetId="90" hidden="1">{#N/A,#N/A,FALSE,"т02бд"}</definedName>
    <definedName name="hj" localSheetId="91" hidden="1">{#N/A,#N/A,FALSE,"т02бд"}</definedName>
    <definedName name="hj" localSheetId="96" hidden="1">{#N/A,#N/A,FALSE,"т02бд"}</definedName>
    <definedName name="hj" localSheetId="93" hidden="1">{#N/A,#N/A,FALSE,"т02бд"}</definedName>
    <definedName name="hj" localSheetId="78" hidden="1">{#N/A,#N/A,FALSE,"т02бд"}</definedName>
    <definedName name="hj" hidden="1">{#N/A,#N/A,FALSE,"т02бд"}</definedName>
    <definedName name="hj_1" localSheetId="1" hidden="1">{#N/A,#N/A,FALSE,"т02бд"}</definedName>
    <definedName name="hj_1" localSheetId="22" hidden="1">{#N/A,#N/A,FALSE,"т02бд"}</definedName>
    <definedName name="hj_1" localSheetId="29" hidden="1">{#N/A,#N/A,FALSE,"т02бд"}</definedName>
    <definedName name="hj_1" localSheetId="30" hidden="1">{#N/A,#N/A,FALSE,"т02бд"}</definedName>
    <definedName name="hj_1" localSheetId="32" hidden="1">{#N/A,#N/A,FALSE,"т02бд"}</definedName>
    <definedName name="hj_1" localSheetId="33"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3" hidden="1">{#N/A,#N/A,FALSE,"т02бд"}</definedName>
    <definedName name="hj_1" localSheetId="45" hidden="1">{#N/A,#N/A,FALSE,"т02бд"}</definedName>
    <definedName name="hj_1" localSheetId="47"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59" hidden="1">{#N/A,#N/A,FALSE,"т02бд"}</definedName>
    <definedName name="hj_1" localSheetId="60" hidden="1">{#N/A,#N/A,FALSE,"т02бд"}</definedName>
    <definedName name="hj_1" localSheetId="64" hidden="1">{#N/A,#N/A,FALSE,"т02бд"}</definedName>
    <definedName name="hj_1" localSheetId="69" hidden="1">{#N/A,#N/A,FALSE,"т02бд"}</definedName>
    <definedName name="hj_1" localSheetId="70" hidden="1">{#N/A,#N/A,FALSE,"т02бд"}</definedName>
    <definedName name="hj_1" localSheetId="83" hidden="1">{#N/A,#N/A,FALSE,"т02бд"}</definedName>
    <definedName name="hj_1" localSheetId="84" hidden="1">{#N/A,#N/A,FALSE,"т02бд"}</definedName>
    <definedName name="hj_1" localSheetId="87" hidden="1">{#N/A,#N/A,FALSE,"т02бд"}</definedName>
    <definedName name="hj_1" localSheetId="89" hidden="1">{#N/A,#N/A,FALSE,"т02бд"}</definedName>
    <definedName name="hj_1" localSheetId="90" hidden="1">{#N/A,#N/A,FALSE,"т02бд"}</definedName>
    <definedName name="hj_1" localSheetId="91" hidden="1">{#N/A,#N/A,FALSE,"т02бд"}</definedName>
    <definedName name="hj_1" localSheetId="96" hidden="1">{#N/A,#N/A,FALSE,"т02бд"}</definedName>
    <definedName name="hj_1" localSheetId="93" hidden="1">{#N/A,#N/A,FALSE,"т02бд"}</definedName>
    <definedName name="hj_1" localSheetId="78" hidden="1">{#N/A,#N/A,FALSE,"т02бд"}</definedName>
    <definedName name="hj_1" hidden="1">{#N/A,#N/A,FALSE,"т02бд"}</definedName>
    <definedName name="hj_2" localSheetId="1" hidden="1">{#N/A,#N/A,FALSE,"т02бд"}</definedName>
    <definedName name="hj_2" localSheetId="22" hidden="1">{#N/A,#N/A,FALSE,"т02бд"}</definedName>
    <definedName name="hj_2" localSheetId="29" hidden="1">{#N/A,#N/A,FALSE,"т02бд"}</definedName>
    <definedName name="hj_2" localSheetId="30" hidden="1">{#N/A,#N/A,FALSE,"т02бд"}</definedName>
    <definedName name="hj_2" localSheetId="32" hidden="1">{#N/A,#N/A,FALSE,"т02бд"}</definedName>
    <definedName name="hj_2" localSheetId="33"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3" hidden="1">{#N/A,#N/A,FALSE,"т02бд"}</definedName>
    <definedName name="hj_2" localSheetId="45" hidden="1">{#N/A,#N/A,FALSE,"т02бд"}</definedName>
    <definedName name="hj_2" localSheetId="47"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59" hidden="1">{#N/A,#N/A,FALSE,"т02бд"}</definedName>
    <definedName name="hj_2" localSheetId="60" hidden="1">{#N/A,#N/A,FALSE,"т02бд"}</definedName>
    <definedName name="hj_2" localSheetId="64" hidden="1">{#N/A,#N/A,FALSE,"т02бд"}</definedName>
    <definedName name="hj_2" localSheetId="69" hidden="1">{#N/A,#N/A,FALSE,"т02бд"}</definedName>
    <definedName name="hj_2" localSheetId="70" hidden="1">{#N/A,#N/A,FALSE,"т02бд"}</definedName>
    <definedName name="hj_2" localSheetId="83" hidden="1">{#N/A,#N/A,FALSE,"т02бд"}</definedName>
    <definedName name="hj_2" localSheetId="84" hidden="1">{#N/A,#N/A,FALSE,"т02бд"}</definedName>
    <definedName name="hj_2" localSheetId="87" hidden="1">{#N/A,#N/A,FALSE,"т02бд"}</definedName>
    <definedName name="hj_2" localSheetId="89" hidden="1">{#N/A,#N/A,FALSE,"т02бд"}</definedName>
    <definedName name="hj_2" localSheetId="90" hidden="1">{#N/A,#N/A,FALSE,"т02бд"}</definedName>
    <definedName name="hj_2" localSheetId="91" hidden="1">{#N/A,#N/A,FALSE,"т02бд"}</definedName>
    <definedName name="hj_2" localSheetId="96" hidden="1">{#N/A,#N/A,FALSE,"т02бд"}</definedName>
    <definedName name="hj_2" localSheetId="93" hidden="1">{#N/A,#N/A,FALSE,"т02бд"}</definedName>
    <definedName name="hj_2" localSheetId="78"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2" hidden="1">{#N/A,#N/A,FALSE,"т02бд"}</definedName>
    <definedName name="i" localSheetId="23" hidden="1">{#N/A,#N/A,FALSE,"т02бд"}</definedName>
    <definedName name="i" localSheetId="29" hidden="1">{#N/A,#N/A,FALSE,"т02бд"}</definedName>
    <definedName name="i" localSheetId="30" hidden="1">{#N/A,#N/A,FALSE,"т02бд"}</definedName>
    <definedName name="i" localSheetId="32" hidden="1">{#N/A,#N/A,FALSE,"т02бд"}</definedName>
    <definedName name="i" localSheetId="33"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9" hidden="1">{#N/A,#N/A,FALSE,"т02бд"}</definedName>
    <definedName name="i" localSheetId="60" hidden="1">{#N/A,#N/A,FALSE,"т02бд"}</definedName>
    <definedName name="i" localSheetId="64" hidden="1">{#N/A,#N/A,FALSE,"т02бд"}</definedName>
    <definedName name="i" localSheetId="65" hidden="1">{#N/A,#N/A,FALSE,"т02бд"}</definedName>
    <definedName name="i" localSheetId="69" hidden="1">{#N/A,#N/A,FALSE,"т02бд"}</definedName>
    <definedName name="i" localSheetId="70" hidden="1">{#N/A,#N/A,FALSE,"т02бд"}</definedName>
    <definedName name="i" localSheetId="72" hidden="1">{#N/A,#N/A,FALSE,"т02бд"}</definedName>
    <definedName name="i" localSheetId="73" hidden="1">{#N/A,#N/A,FALSE,"т02бд"}</definedName>
    <definedName name="i" localSheetId="83" hidden="1">{#N/A,#N/A,FALSE,"т02бд"}</definedName>
    <definedName name="i" localSheetId="84" hidden="1">{#N/A,#N/A,FALSE,"т02бд"}</definedName>
    <definedName name="i" localSheetId="87" hidden="1">{#N/A,#N/A,FALSE,"т02бд"}</definedName>
    <definedName name="i" localSheetId="89" hidden="1">{#N/A,#N/A,FALSE,"т02бд"}</definedName>
    <definedName name="i" localSheetId="90" hidden="1">{#N/A,#N/A,FALSE,"т02бд"}</definedName>
    <definedName name="i" localSheetId="91" hidden="1">{#N/A,#N/A,FALSE,"т02бд"}</definedName>
    <definedName name="i" localSheetId="92" hidden="1">{#N/A,#N/A,FALSE,"т02бд"}</definedName>
    <definedName name="i" localSheetId="94" hidden="1">{#N/A,#N/A,FALSE,"т02бд"}</definedName>
    <definedName name="i" localSheetId="96" hidden="1">{#N/A,#N/A,FALSE,"т02бд"}</definedName>
    <definedName name="i" localSheetId="93" hidden="1">{#N/A,#N/A,FALSE,"т02бд"}</definedName>
    <definedName name="i" localSheetId="78" hidden="1">{#N/A,#N/A,FALSE,"т02бд"}</definedName>
    <definedName name="i" hidden="1">{#N/A,#N/A,FALSE,"т02бд"}</definedName>
    <definedName name="i_1" localSheetId="1" hidden="1">{#N/A,#N/A,FALSE,"т02бд"}</definedName>
    <definedName name="i_1" localSheetId="22" hidden="1">{#N/A,#N/A,FALSE,"т02бд"}</definedName>
    <definedName name="i_1" localSheetId="29" hidden="1">{#N/A,#N/A,FALSE,"т02бд"}</definedName>
    <definedName name="i_1" localSheetId="30" hidden="1">{#N/A,#N/A,FALSE,"т02бд"}</definedName>
    <definedName name="i_1" localSheetId="32" hidden="1">{#N/A,#N/A,FALSE,"т02бд"}</definedName>
    <definedName name="i_1" localSheetId="33"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3" hidden="1">{#N/A,#N/A,FALSE,"т02бд"}</definedName>
    <definedName name="i_1" localSheetId="45" hidden="1">{#N/A,#N/A,FALSE,"т02бд"}</definedName>
    <definedName name="i_1" localSheetId="47"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59" hidden="1">{#N/A,#N/A,FALSE,"т02бд"}</definedName>
    <definedName name="i_1" localSheetId="60" hidden="1">{#N/A,#N/A,FALSE,"т02бд"}</definedName>
    <definedName name="i_1" localSheetId="64" hidden="1">{#N/A,#N/A,FALSE,"т02бд"}</definedName>
    <definedName name="i_1" localSheetId="69" hidden="1">{#N/A,#N/A,FALSE,"т02бд"}</definedName>
    <definedName name="i_1" localSheetId="70" hidden="1">{#N/A,#N/A,FALSE,"т02бд"}</definedName>
    <definedName name="i_1" localSheetId="83" hidden="1">{#N/A,#N/A,FALSE,"т02бд"}</definedName>
    <definedName name="i_1" localSheetId="84" hidden="1">{#N/A,#N/A,FALSE,"т02бд"}</definedName>
    <definedName name="i_1" localSheetId="87" hidden="1">{#N/A,#N/A,FALSE,"т02бд"}</definedName>
    <definedName name="i_1" localSheetId="89" hidden="1">{#N/A,#N/A,FALSE,"т02бд"}</definedName>
    <definedName name="i_1" localSheetId="90" hidden="1">{#N/A,#N/A,FALSE,"т02бд"}</definedName>
    <definedName name="i_1" localSheetId="91" hidden="1">{#N/A,#N/A,FALSE,"т02бд"}</definedName>
    <definedName name="i_1" localSheetId="96" hidden="1">{#N/A,#N/A,FALSE,"т02бд"}</definedName>
    <definedName name="i_1" localSheetId="93" hidden="1">{#N/A,#N/A,FALSE,"т02бд"}</definedName>
    <definedName name="i_1" localSheetId="78" hidden="1">{#N/A,#N/A,FALSE,"т02бд"}</definedName>
    <definedName name="i_1" hidden="1">{#N/A,#N/A,FALSE,"т02бд"}</definedName>
    <definedName name="i_2" localSheetId="1" hidden="1">{#N/A,#N/A,FALSE,"т02бд"}</definedName>
    <definedName name="i_2" localSheetId="22" hidden="1">{#N/A,#N/A,FALSE,"т02бд"}</definedName>
    <definedName name="i_2" localSheetId="29" hidden="1">{#N/A,#N/A,FALSE,"т02бд"}</definedName>
    <definedName name="i_2" localSheetId="30" hidden="1">{#N/A,#N/A,FALSE,"т02бд"}</definedName>
    <definedName name="i_2" localSheetId="32" hidden="1">{#N/A,#N/A,FALSE,"т02бд"}</definedName>
    <definedName name="i_2" localSheetId="33"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3" hidden="1">{#N/A,#N/A,FALSE,"т02бд"}</definedName>
    <definedName name="i_2" localSheetId="45" hidden="1">{#N/A,#N/A,FALSE,"т02бд"}</definedName>
    <definedName name="i_2" localSheetId="47"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59" hidden="1">{#N/A,#N/A,FALSE,"т02бд"}</definedName>
    <definedName name="i_2" localSheetId="60" hidden="1">{#N/A,#N/A,FALSE,"т02бд"}</definedName>
    <definedName name="i_2" localSheetId="64" hidden="1">{#N/A,#N/A,FALSE,"т02бд"}</definedName>
    <definedName name="i_2" localSheetId="69" hidden="1">{#N/A,#N/A,FALSE,"т02бд"}</definedName>
    <definedName name="i_2" localSheetId="70" hidden="1">{#N/A,#N/A,FALSE,"т02бд"}</definedName>
    <definedName name="i_2" localSheetId="83" hidden="1">{#N/A,#N/A,FALSE,"т02бд"}</definedName>
    <definedName name="i_2" localSheetId="84" hidden="1">{#N/A,#N/A,FALSE,"т02бд"}</definedName>
    <definedName name="i_2" localSheetId="87" hidden="1">{#N/A,#N/A,FALSE,"т02бд"}</definedName>
    <definedName name="i_2" localSheetId="89" hidden="1">{#N/A,#N/A,FALSE,"т02бд"}</definedName>
    <definedName name="i_2" localSheetId="90" hidden="1">{#N/A,#N/A,FALSE,"т02бд"}</definedName>
    <definedName name="i_2" localSheetId="91" hidden="1">{#N/A,#N/A,FALSE,"т02бд"}</definedName>
    <definedName name="i_2" localSheetId="96" hidden="1">{#N/A,#N/A,FALSE,"т02бд"}</definedName>
    <definedName name="i_2" localSheetId="93" hidden="1">{#N/A,#N/A,FALSE,"т02бд"}</definedName>
    <definedName name="i_2" localSheetId="78" hidden="1">{#N/A,#N/A,FALSE,"т02бд"}</definedName>
    <definedName name="i_2" hidden="1">{#N/A,#N/A,FALSE,"т02бд"}</definedName>
    <definedName name="IGS" localSheetId="52">[6]C!$L$42</definedName>
    <definedName name="IGS" localSheetId="53">[6]C!$L$42</definedName>
    <definedName name="IGS" localSheetId="54">[6]C!$L$42</definedName>
    <definedName name="IGS" localSheetId="55">[6]C!$L$42</definedName>
    <definedName name="IGS" localSheetId="56">[6]C!$L$42</definedName>
    <definedName name="IGS" localSheetId="57">[6]C!$L$42</definedName>
    <definedName name="IGS">[6]C!$L$42</definedName>
    <definedName name="IGS_P" localSheetId="22">[5]Links!$X$36</definedName>
    <definedName name="IGS_P" localSheetId="33">[5]Links!$X$36</definedName>
    <definedName name="IGS_P" localSheetId="49">[5]Links!$X$36</definedName>
    <definedName name="IGS_P" localSheetId="93">[5]Links!$X$36</definedName>
    <definedName name="IGS_P" localSheetId="78">[5]Links!$X$36</definedName>
    <definedName name="IGS_P">[5]Links!$X$36</definedName>
    <definedName name="IGSG" localSheetId="22">[5]Links!$Z$38</definedName>
    <definedName name="IGSG" localSheetId="33">[5]Links!$Z$38</definedName>
    <definedName name="IGSG" localSheetId="49">[5]Links!$Z$38</definedName>
    <definedName name="IGSG" localSheetId="93">[5]Links!$Z$38</definedName>
    <definedName name="IGSG" localSheetId="78">[5]Links!$Z$38</definedName>
    <definedName name="IGSG">[5]Links!$Z$38</definedName>
    <definedName name="IGSM" localSheetId="22">[5]Links!$Z$19</definedName>
    <definedName name="IGSM" localSheetId="33">[5]Links!$Z$19</definedName>
    <definedName name="IGSM" localSheetId="49">[5]Links!$Z$19</definedName>
    <definedName name="IGSM" localSheetId="93">[5]Links!$Z$19</definedName>
    <definedName name="IGSM" localSheetId="78">[5]Links!$Z$19</definedName>
    <definedName name="IGSM">[5]Links!$Z$19</definedName>
    <definedName name="IGSMG" localSheetId="22">[5]Links!$Z$35</definedName>
    <definedName name="IGSMG" localSheetId="33">[5]Links!$Z$35</definedName>
    <definedName name="IGSMG" localSheetId="49">[5]Links!$Z$35</definedName>
    <definedName name="IGSMG" localSheetId="93">[5]Links!$Z$35</definedName>
    <definedName name="IGSMG" localSheetId="78">[5]Links!$Z$35</definedName>
    <definedName name="IGSMG">[5]Links!$Z$35</definedName>
    <definedName name="IGSY" localSheetId="22">[5]Links!$V$16</definedName>
    <definedName name="IGSY" localSheetId="33">[5]Links!$V$16</definedName>
    <definedName name="IGSY" localSheetId="49">[5]Links!$V$16</definedName>
    <definedName name="IGSY" localSheetId="93">[5]Links!$V$16</definedName>
    <definedName name="IGSY" localSheetId="78">[5]Links!$V$16</definedName>
    <definedName name="IGSY">[5]Links!$V$16</definedName>
    <definedName name="IGSYG" localSheetId="22">[5]Links!$V$19</definedName>
    <definedName name="IGSYG" localSheetId="33">[5]Links!$V$19</definedName>
    <definedName name="IGSYG" localSheetId="49">[5]Links!$V$19</definedName>
    <definedName name="IGSYG" localSheetId="93">[5]Links!$V$19</definedName>
    <definedName name="IGSYG" localSheetId="78">[5]Links!$V$19</definedName>
    <definedName name="IGSYG">[5]Links!$V$19</definedName>
    <definedName name="In_millions_of_lei" localSheetId="33">#REF!</definedName>
    <definedName name="In_millions_of_lei" localSheetId="39">#REF!</definedName>
    <definedName name="In_millions_of_lei" localSheetId="47">#REF!</definedName>
    <definedName name="In_millions_of_lei" localSheetId="52">#REF!</definedName>
    <definedName name="In_millions_of_lei" localSheetId="53">#REF!</definedName>
    <definedName name="In_millions_of_lei" localSheetId="54">#REF!</definedName>
    <definedName name="In_millions_of_lei" localSheetId="55">#REF!</definedName>
    <definedName name="In_millions_of_lei" localSheetId="56">#REF!</definedName>
    <definedName name="In_millions_of_lei" localSheetId="57">#REF!</definedName>
    <definedName name="In_millions_of_lei" localSheetId="89">#REF!</definedName>
    <definedName name="In_millions_of_lei" localSheetId="94">#REF!</definedName>
    <definedName name="In_millions_of_lei" localSheetId="95">#REF!</definedName>
    <definedName name="In_millions_of_lei" localSheetId="96">#REF!</definedName>
    <definedName name="In_millions_of_lei" localSheetId="49">#REF!</definedName>
    <definedName name="In_millions_of_lei" localSheetId="93">#REF!</definedName>
    <definedName name="In_millions_of_lei" localSheetId="78">#REF!</definedName>
    <definedName name="In_millions_of_lei">#REF!</definedName>
    <definedName name="In_millions_of_U.S._dollars" localSheetId="33">#REF!</definedName>
    <definedName name="In_millions_of_U.S._dollars" localSheetId="39">#REF!</definedName>
    <definedName name="In_millions_of_U.S._dollars" localSheetId="47">#REF!</definedName>
    <definedName name="In_millions_of_U.S._dollars" localSheetId="89">#REF!</definedName>
    <definedName name="In_millions_of_U.S._dollars" localSheetId="94">#REF!</definedName>
    <definedName name="In_millions_of_U.S._dollars" localSheetId="95">#REF!</definedName>
    <definedName name="In_millions_of_U.S._dollars" localSheetId="96">#REF!</definedName>
    <definedName name="In_millions_of_U.S._dollars" localSheetId="49">#REF!</definedName>
    <definedName name="In_millions_of_U.S._dollars">#REF!</definedName>
    <definedName name="INC" localSheetId="22">[5]Links!$L$2</definedName>
    <definedName name="INC" localSheetId="33">[5]Links!$L$2</definedName>
    <definedName name="INC" localSheetId="49">[5]Links!$L$2</definedName>
    <definedName name="INC" localSheetId="93">[5]Links!$L$2</definedName>
    <definedName name="INC" localSheetId="78">[5]Links!$L$2</definedName>
    <definedName name="INC">[5]Links!$L$2</definedName>
    <definedName name="INC_F" localSheetId="22">[5]Links!$T$14</definedName>
    <definedName name="INC_F" localSheetId="33">[5]Links!$T$14</definedName>
    <definedName name="INC_F" localSheetId="49">[5]Links!$T$14</definedName>
    <definedName name="INC_F" localSheetId="93">[5]Links!$T$14</definedName>
    <definedName name="INC_F" localSheetId="78">[5]Links!$T$14</definedName>
    <definedName name="INC_F">[5]Links!$T$14</definedName>
    <definedName name="INCBAL_f" localSheetId="22">[5]Links!#REF!</definedName>
    <definedName name="INCBAL_f" localSheetId="33">[5]Links!#REF!</definedName>
    <definedName name="INCBAL_f" localSheetId="39">[5]Links!#REF!</definedName>
    <definedName name="INCBAL_f" localSheetId="47">[5]Links!#REF!</definedName>
    <definedName name="INCBAL_f" localSheetId="83">[5]Links!#REF!</definedName>
    <definedName name="INCBAL_f" localSheetId="89">[5]Links!#REF!</definedName>
    <definedName name="INCBAL_f" localSheetId="94">[5]Links!#REF!</definedName>
    <definedName name="INCBAL_f" localSheetId="95">[5]Links!#REF!</definedName>
    <definedName name="INCBAL_f" localSheetId="96">[5]Links!#REF!</definedName>
    <definedName name="INCBAL_f" localSheetId="49">[5]Links!#REF!</definedName>
    <definedName name="INCBAL_f" localSheetId="93">[5]Links!#REF!</definedName>
    <definedName name="INCBAL_f" localSheetId="78">[5]Links!#REF!</definedName>
    <definedName name="INCBAL_f">[5]Links!#REF!</definedName>
    <definedName name="INCC" localSheetId="22">[5]Links!$L$14</definedName>
    <definedName name="INCC" localSheetId="33">[5]Links!$L$14</definedName>
    <definedName name="INCC" localSheetId="49">[5]Links!$L$14</definedName>
    <definedName name="INCC" localSheetId="93">[5]Links!$L$14</definedName>
    <definedName name="INCC" localSheetId="78">[5]Links!$L$14</definedName>
    <definedName name="INCC">[5]Links!$L$14</definedName>
    <definedName name="INCC_f" localSheetId="22">[5]Links!#REF!</definedName>
    <definedName name="INCC_f" localSheetId="33">[5]Links!#REF!</definedName>
    <definedName name="INCC_f" localSheetId="39">[5]Links!#REF!</definedName>
    <definedName name="INCC_f" localSheetId="47">[5]Links!#REF!</definedName>
    <definedName name="INCC_f" localSheetId="83">[5]Links!#REF!</definedName>
    <definedName name="INCC_f" localSheetId="89">[5]Links!#REF!</definedName>
    <definedName name="INCC_f" localSheetId="94">[5]Links!#REF!</definedName>
    <definedName name="INCC_f" localSheetId="95">[5]Links!#REF!</definedName>
    <definedName name="INCC_f" localSheetId="96">[5]Links!#REF!</definedName>
    <definedName name="INCC_f" localSheetId="49">[5]Links!#REF!</definedName>
    <definedName name="INCC_f" localSheetId="93">[5]Links!#REF!</definedName>
    <definedName name="INCC_f" localSheetId="78">[5]Links!#REF!</definedName>
    <definedName name="INCC_f">[5]Links!#REF!</definedName>
    <definedName name="INCCP" localSheetId="22">[5]Links!$L$18</definedName>
    <definedName name="INCCP" localSheetId="33">[5]Links!$L$18</definedName>
    <definedName name="INCCP" localSheetId="49">[5]Links!$L$18</definedName>
    <definedName name="INCCP" localSheetId="93">[5]Links!$L$18</definedName>
    <definedName name="INCCP" localSheetId="78">[5]Links!$L$18</definedName>
    <definedName name="INCCP">[5]Links!$L$18</definedName>
    <definedName name="INCCURR_f" localSheetId="22">[5]Links!#REF!</definedName>
    <definedName name="INCCURR_f" localSheetId="33">[5]Links!#REF!</definedName>
    <definedName name="INCCURR_f" localSheetId="39">[5]Links!#REF!</definedName>
    <definedName name="INCCURR_f" localSheetId="47">[5]Links!#REF!</definedName>
    <definedName name="INCCURR_f" localSheetId="83">[5]Links!#REF!</definedName>
    <definedName name="INCCURR_f" localSheetId="89">[5]Links!#REF!</definedName>
    <definedName name="INCCURR_f" localSheetId="94">[5]Links!#REF!</definedName>
    <definedName name="INCCURR_f" localSheetId="95">[5]Links!#REF!</definedName>
    <definedName name="INCCURR_f" localSheetId="96">[5]Links!#REF!</definedName>
    <definedName name="INCCURR_f" localSheetId="49">[5]Links!#REF!</definedName>
    <definedName name="INCCURR_f" localSheetId="93">[5]Links!#REF!</definedName>
    <definedName name="INCCURR_f" localSheetId="78">[5]Links!#REF!</definedName>
    <definedName name="INCCURR_f">[5]Links!#REF!</definedName>
    <definedName name="INCM" localSheetId="22">[5]Links!$L$6</definedName>
    <definedName name="INCM" localSheetId="33">[5]Links!$L$6</definedName>
    <definedName name="INCM" localSheetId="49">[5]Links!$L$6</definedName>
    <definedName name="INCM" localSheetId="93">[5]Links!$L$6</definedName>
    <definedName name="INCM" localSheetId="78">[5]Links!$L$6</definedName>
    <definedName name="INCM">[5]Links!$L$6</definedName>
    <definedName name="INCO_f" localSheetId="22">[5]Links!#REF!</definedName>
    <definedName name="INCO_f" localSheetId="33">[5]Links!#REF!</definedName>
    <definedName name="INCO_f" localSheetId="39">[5]Links!#REF!</definedName>
    <definedName name="INCO_f" localSheetId="47">[5]Links!#REF!</definedName>
    <definedName name="INCO_f" localSheetId="83">[5]Links!#REF!</definedName>
    <definedName name="INCO_f" localSheetId="89">[5]Links!#REF!</definedName>
    <definedName name="INCO_f" localSheetId="94">[5]Links!#REF!</definedName>
    <definedName name="INCO_f" localSheetId="95">[5]Links!#REF!</definedName>
    <definedName name="INCO_f" localSheetId="96">[5]Links!#REF!</definedName>
    <definedName name="INCO_f" localSheetId="49">[5]Links!#REF!</definedName>
    <definedName name="INCO_f" localSheetId="93">[5]Links!#REF!</definedName>
    <definedName name="INCO_f" localSheetId="78">[5]Links!#REF!</definedName>
    <definedName name="INCO_f">[5]Links!#REF!</definedName>
    <definedName name="INCRCY" localSheetId="22">[5]Links!$L$38</definedName>
    <definedName name="INCRCY" localSheetId="33">[5]Links!$L$38</definedName>
    <definedName name="INCRCY" localSheetId="49">[5]Links!$L$38</definedName>
    <definedName name="INCRCY" localSheetId="93">[5]Links!$L$38</definedName>
    <definedName name="INCRCY" localSheetId="78">[5]Links!$L$38</definedName>
    <definedName name="INCRCY">[5]Links!$L$38</definedName>
    <definedName name="INCRM" localSheetId="22">[5]Links!$L$26</definedName>
    <definedName name="INCRM" localSheetId="33">[5]Links!$L$26</definedName>
    <definedName name="INCRM" localSheetId="49">[5]Links!$L$26</definedName>
    <definedName name="INCRM" localSheetId="93">[5]Links!$L$26</definedName>
    <definedName name="INCRM" localSheetId="78">[5]Links!$L$26</definedName>
    <definedName name="INCRM">[5]Links!$L$26</definedName>
    <definedName name="IND" localSheetId="52">[6]C!$L$12</definedName>
    <definedName name="IND" localSheetId="53">[6]C!$L$12</definedName>
    <definedName name="IND" localSheetId="54">[6]C!$L$12</definedName>
    <definedName name="IND" localSheetId="55">[6]C!$L$12</definedName>
    <definedName name="IND" localSheetId="56">[6]C!$L$12</definedName>
    <definedName name="IND" localSheetId="57">[6]C!$L$12</definedName>
    <definedName name="IND">[6]C!$L$12</definedName>
    <definedName name="IND_F" localSheetId="22">[5]Links!$T$3</definedName>
    <definedName name="IND_F" localSheetId="33">[5]Links!$T$3</definedName>
    <definedName name="IND_F" localSheetId="49">[5]Links!$T$3</definedName>
    <definedName name="IND_F" localSheetId="93">[5]Links!$T$3</definedName>
    <definedName name="IND_F" localSheetId="78">[5]Links!$T$3</definedName>
    <definedName name="IND_F">[5]Links!$T$3</definedName>
    <definedName name="IND_P" localSheetId="22">[5]Links!$X$8</definedName>
    <definedName name="IND_P" localSheetId="33">[5]Links!$X$8</definedName>
    <definedName name="IND_P" localSheetId="49">[5]Links!$X$8</definedName>
    <definedName name="IND_P" localSheetId="93">[5]Links!$X$8</definedName>
    <definedName name="IND_P" localSheetId="78">[5]Links!$X$8</definedName>
    <definedName name="IND_P">[5]Links!$X$8</definedName>
    <definedName name="INDM" localSheetId="22">[5]Links!$J$13</definedName>
    <definedName name="INDM" localSheetId="33">[5]Links!$J$13</definedName>
    <definedName name="INDM" localSheetId="49">[5]Links!$J$13</definedName>
    <definedName name="INDM" localSheetId="93">[5]Links!$J$13</definedName>
    <definedName name="INDM" localSheetId="78">[5]Links!$J$13</definedName>
    <definedName name="INDM">[5]Links!$J$13</definedName>
    <definedName name="INDMY" localSheetId="22">[5]Links!$J$23</definedName>
    <definedName name="INDMY" localSheetId="33">[5]Links!$J$23</definedName>
    <definedName name="INDMY" localSheetId="49">[5]Links!$J$23</definedName>
    <definedName name="INDMY" localSheetId="93">[5]Links!$J$23</definedName>
    <definedName name="INDMY" localSheetId="78">[5]Links!$J$23</definedName>
    <definedName name="INDMY">[5]Links!$J$23</definedName>
    <definedName name="INDR" localSheetId="52">[6]C!$L$13</definedName>
    <definedName name="INDR" localSheetId="53">[6]C!$L$13</definedName>
    <definedName name="INDR" localSheetId="54">[6]C!$L$13</definedName>
    <definedName name="INDR" localSheetId="55">[6]C!$L$13</definedName>
    <definedName name="INDR" localSheetId="56">[6]C!$L$13</definedName>
    <definedName name="INDR" localSheetId="57">[6]C!$L$13</definedName>
    <definedName name="INDR">[6]C!$L$13</definedName>
    <definedName name="INDR_F" localSheetId="22">[5]Links!$T$20</definedName>
    <definedName name="INDR_F" localSheetId="33">[5]Links!$T$20</definedName>
    <definedName name="INDR_F" localSheetId="49">[5]Links!$T$20</definedName>
    <definedName name="INDR_F" localSheetId="93">[5]Links!$T$20</definedName>
    <definedName name="INDR_F" localSheetId="78">[5]Links!$T$20</definedName>
    <definedName name="INDR_F">[5]Links!$T$20</definedName>
    <definedName name="INDR_P" localSheetId="22">[5]Links!$X$9</definedName>
    <definedName name="INDR_P" localSheetId="33">[5]Links!$X$9</definedName>
    <definedName name="INDR_P" localSheetId="49">[5]Links!$X$9</definedName>
    <definedName name="INDR_P" localSheetId="93">[5]Links!$X$9</definedName>
    <definedName name="INDR_P" localSheetId="78">[5]Links!$X$9</definedName>
    <definedName name="INDR_P">[5]Links!$X$9</definedName>
    <definedName name="INDRM" localSheetId="22">[5]Links!$R$3</definedName>
    <definedName name="INDRM" localSheetId="33">[5]Links!$R$3</definedName>
    <definedName name="INDRM" localSheetId="49">[5]Links!$R$3</definedName>
    <definedName name="INDRM" localSheetId="93">[5]Links!$R$3</definedName>
    <definedName name="INDRM" localSheetId="78">[5]Links!$R$3</definedName>
    <definedName name="INDRM">[5]Links!$R$3</definedName>
    <definedName name="INDRMY" localSheetId="22">[5]Links!#REF!</definedName>
    <definedName name="INDRMY" localSheetId="33">[5]Links!#REF!</definedName>
    <definedName name="INDRMY" localSheetId="39">[5]Links!#REF!</definedName>
    <definedName name="INDRMY" localSheetId="47">[5]Links!#REF!</definedName>
    <definedName name="INDRMY" localSheetId="83">[5]Links!#REF!</definedName>
    <definedName name="INDRMY" localSheetId="89">[5]Links!#REF!</definedName>
    <definedName name="INDRMY" localSheetId="94">[5]Links!#REF!</definedName>
    <definedName name="INDRMY" localSheetId="95">[5]Links!#REF!</definedName>
    <definedName name="INDRMY" localSheetId="96">[5]Links!#REF!</definedName>
    <definedName name="INDRMY" localSheetId="49">[5]Links!#REF!</definedName>
    <definedName name="INDRMY" localSheetId="93">[5]Links!#REF!</definedName>
    <definedName name="INDRMY" localSheetId="78">[5]Links!#REF!</definedName>
    <definedName name="INDRMY">[5]Links!#REF!</definedName>
    <definedName name="INDY" localSheetId="22">[5]Links!$J$8</definedName>
    <definedName name="INDY" localSheetId="33">[5]Links!$J$8</definedName>
    <definedName name="INDY" localSheetId="49">[5]Links!$J$8</definedName>
    <definedName name="INDY" localSheetId="93">[5]Links!$J$8</definedName>
    <definedName name="INDY" localSheetId="78">[5]Links!$J$8</definedName>
    <definedName name="INDY">[5]Links!$J$8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[9]Graph!$A$2</definedName>
    <definedName name="jmki" localSheetId="22">#REF!</definedName>
    <definedName name="jmki" localSheetId="33">#REF!</definedName>
    <definedName name="jmki" localSheetId="39">#REF!</definedName>
    <definedName name="jmki" localSheetId="47">#REF!</definedName>
    <definedName name="jmki" localSheetId="89">#REF!</definedName>
    <definedName name="jmki" localSheetId="94">#REF!</definedName>
    <definedName name="jmki" localSheetId="95">#REF!</definedName>
    <definedName name="jmki" localSheetId="96">#REF!</definedName>
    <definedName name="jmki" localSheetId="49">#REF!</definedName>
    <definedName name="jmki" localSheetId="93">#REF!</definedName>
    <definedName name="jmki" localSheetId="78">#REF!</definedName>
    <definedName name="jmki">#REF!</definedName>
    <definedName name="joe" localSheetId="22">#REF!</definedName>
    <definedName name="joe" localSheetId="33">#REF!</definedName>
    <definedName name="joe" localSheetId="39">#REF!</definedName>
    <definedName name="joe" localSheetId="47">#REF!</definedName>
    <definedName name="joe" localSheetId="89">#REF!</definedName>
    <definedName name="joe" localSheetId="94">#REF!</definedName>
    <definedName name="joe" localSheetId="95">#REF!</definedName>
    <definedName name="joe" localSheetId="96">#REF!</definedName>
    <definedName name="joe" localSheetId="49">#REF!</definedName>
    <definedName name="joe">#REF!</definedName>
    <definedName name="k" localSheetId="22" hidden="1">[5]Links!$D$2</definedName>
    <definedName name="k" localSheetId="29" hidden="1">[5]Links!$D$2</definedName>
    <definedName name="k" localSheetId="30" hidden="1">[5]Links!$D$2</definedName>
    <definedName name="k" localSheetId="32" hidden="1">[5]Links!$D$2</definedName>
    <definedName name="k" localSheetId="33" hidden="1">[5]Links!$D$2</definedName>
    <definedName name="k" localSheetId="42" hidden="1">[5]Links!$D$2</definedName>
    <definedName name="k" localSheetId="44" hidden="1">{"WEO",#N/A,FALSE,"T"}</definedName>
    <definedName name="k" localSheetId="45" hidden="1">{"WEO",#N/A,FALSE,"T"}</definedName>
    <definedName name="k" localSheetId="47" hidden="1">{"WEO",#N/A,FALSE,"T"}</definedName>
    <definedName name="k" localSheetId="48" hidden="1">{#N/A,#N/A,FALSE,"т02бд"}</definedName>
    <definedName name="k" localSheetId="53" hidden="1">{"WEO",#N/A,FALSE,"T"}</definedName>
    <definedName name="k" localSheetId="54" hidden="1">{"WEO",#N/A,FALSE,"T"}</definedName>
    <definedName name="k" localSheetId="55" hidden="1">{"WEO",#N/A,FALSE,"T"}</definedName>
    <definedName name="k" localSheetId="72" hidden="1">{"WEO",#N/A,FALSE,"T"}</definedName>
    <definedName name="k" localSheetId="87" hidden="1">[5]Links!$D$2</definedName>
    <definedName name="k" localSheetId="91" hidden="1">[5]Links!$D$2</definedName>
    <definedName name="k" localSheetId="92" hidden="1">[5]Links!$D$2</definedName>
    <definedName name="k" localSheetId="94" hidden="1">{"WEO",#N/A,FALSE,"T"}</definedName>
    <definedName name="k" localSheetId="49" hidden="1">[5]Links!$D$2</definedName>
    <definedName name="k" localSheetId="93" hidden="1">{"WEO",#N/A,FALSE,"T"}</definedName>
    <definedName name="k" localSheetId="78" hidden="1">{"WEO",#N/A,FALSE,"T"}</definedName>
    <definedName name="k" hidden="1">{"WEO",#N/A,FALSE,"T"}</definedName>
    <definedName name="k_1" localSheetId="1" hidden="1">{"WEO",#N/A,FALSE,"T"}</definedName>
    <definedName name="k_1" localSheetId="22" hidden="1">{"WEO",#N/A,FALSE,"T"}</definedName>
    <definedName name="k_1" localSheetId="29" hidden="1">{"WEO",#N/A,FALSE,"T"}</definedName>
    <definedName name="k_1" localSheetId="30" hidden="1">{"WEO",#N/A,FALSE,"T"}</definedName>
    <definedName name="k_1" localSheetId="32" hidden="1">{"WEO",#N/A,FALSE,"T"}</definedName>
    <definedName name="k_1" localSheetId="33"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3" hidden="1">{"WEO",#N/A,FALSE,"T"}</definedName>
    <definedName name="k_1" localSheetId="45" hidden="1">{"WEO",#N/A,FALSE,"T"}</definedName>
    <definedName name="k_1" localSheetId="47"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59" hidden="1">{"WEO",#N/A,FALSE,"T"}</definedName>
    <definedName name="k_1" localSheetId="60" hidden="1">{"WEO",#N/A,FALSE,"T"}</definedName>
    <definedName name="k_1" localSheetId="64" hidden="1">{"WEO",#N/A,FALSE,"T"}</definedName>
    <definedName name="k_1" localSheetId="69" hidden="1">{"WEO",#N/A,FALSE,"T"}</definedName>
    <definedName name="k_1" localSheetId="70" hidden="1">{"WEO",#N/A,FALSE,"T"}</definedName>
    <definedName name="k_1" localSheetId="83" hidden="1">{"WEO",#N/A,FALSE,"T"}</definedName>
    <definedName name="k_1" localSheetId="84" hidden="1">{"WEO",#N/A,FALSE,"T"}</definedName>
    <definedName name="k_1" localSheetId="87" hidden="1">{"WEO",#N/A,FALSE,"T"}</definedName>
    <definedName name="k_1" localSheetId="89" hidden="1">{"WEO",#N/A,FALSE,"T"}</definedName>
    <definedName name="k_1" localSheetId="90" hidden="1">{"WEO",#N/A,FALSE,"T"}</definedName>
    <definedName name="k_1" localSheetId="91" hidden="1">{"WEO",#N/A,FALSE,"T"}</definedName>
    <definedName name="k_1" localSheetId="96" hidden="1">{"WEO",#N/A,FALSE,"T"}</definedName>
    <definedName name="k_1" localSheetId="93" hidden="1">{"WEO",#N/A,FALSE,"T"}</definedName>
    <definedName name="k_1" localSheetId="78" hidden="1">{"WEO",#N/A,FALSE,"T"}</definedName>
    <definedName name="k_1" hidden="1">{"WEO",#N/A,FALSE,"T"}</definedName>
    <definedName name="k_2" localSheetId="1" hidden="1">{"WEO",#N/A,FALSE,"T"}</definedName>
    <definedName name="k_2" localSheetId="22" hidden="1">{"WEO",#N/A,FALSE,"T"}</definedName>
    <definedName name="k_2" localSheetId="29" hidden="1">{"WEO",#N/A,FALSE,"T"}</definedName>
    <definedName name="k_2" localSheetId="30" hidden="1">{"WEO",#N/A,FALSE,"T"}</definedName>
    <definedName name="k_2" localSheetId="32" hidden="1">{"WEO",#N/A,FALSE,"T"}</definedName>
    <definedName name="k_2" localSheetId="33"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3" hidden="1">{"WEO",#N/A,FALSE,"T"}</definedName>
    <definedName name="k_2" localSheetId="45" hidden="1">{"WEO",#N/A,FALSE,"T"}</definedName>
    <definedName name="k_2" localSheetId="47"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59" hidden="1">{"WEO",#N/A,FALSE,"T"}</definedName>
    <definedName name="k_2" localSheetId="60" hidden="1">{"WEO",#N/A,FALSE,"T"}</definedName>
    <definedName name="k_2" localSheetId="64" hidden="1">{"WEO",#N/A,FALSE,"T"}</definedName>
    <definedName name="k_2" localSheetId="69" hidden="1">{"WEO",#N/A,FALSE,"T"}</definedName>
    <definedName name="k_2" localSheetId="70" hidden="1">{"WEO",#N/A,FALSE,"T"}</definedName>
    <definedName name="k_2" localSheetId="83" hidden="1">{"WEO",#N/A,FALSE,"T"}</definedName>
    <definedName name="k_2" localSheetId="84" hidden="1">{"WEO",#N/A,FALSE,"T"}</definedName>
    <definedName name="k_2" localSheetId="87" hidden="1">{"WEO",#N/A,FALSE,"T"}</definedName>
    <definedName name="k_2" localSheetId="89" hidden="1">{"WEO",#N/A,FALSE,"T"}</definedName>
    <definedName name="k_2" localSheetId="90" hidden="1">{"WEO",#N/A,FALSE,"T"}</definedName>
    <definedName name="k_2" localSheetId="91" hidden="1">{"WEO",#N/A,FALSE,"T"}</definedName>
    <definedName name="k_2" localSheetId="96" hidden="1">{"WEO",#N/A,FALSE,"T"}</definedName>
    <definedName name="k_2" localSheetId="93" hidden="1">{"WEO",#N/A,FALSE,"T"}</definedName>
    <definedName name="k_2" localSheetId="78" hidden="1">{"WEO",#N/A,FALSE,"T"}</definedName>
    <definedName name="k_2" hidden="1">{"WEO",#N/A,FALSE,"T"}</definedName>
    <definedName name="KEND" localSheetId="33">#REF!</definedName>
    <definedName name="KEND" localSheetId="39">#REF!</definedName>
    <definedName name="KEND" localSheetId="47">#REF!</definedName>
    <definedName name="KEND" localSheetId="52">#REF!</definedName>
    <definedName name="KEND" localSheetId="53">#REF!</definedName>
    <definedName name="KEND" localSheetId="54">#REF!</definedName>
    <definedName name="KEND" localSheetId="55">#REF!</definedName>
    <definedName name="KEND" localSheetId="56">#REF!</definedName>
    <definedName name="KEND" localSheetId="57">#REF!</definedName>
    <definedName name="KEND" localSheetId="89">#REF!</definedName>
    <definedName name="KEND" localSheetId="94">#REF!</definedName>
    <definedName name="KEND" localSheetId="95">#REF!</definedName>
    <definedName name="KEND" localSheetId="96">#REF!</definedName>
    <definedName name="KEND" localSheetId="49">#REF!</definedName>
    <definedName name="KEND" localSheetId="93">#REF!</definedName>
    <definedName name="KEND" localSheetId="78">#REF!</definedName>
    <definedName name="KEND">#REF!</definedName>
    <definedName name="khjkj" localSheetId="1" hidden="1">{#N/A,#N/A,FALSE,"т02бд"}</definedName>
    <definedName name="khjkj" localSheetId="2" hidden="1">{#N/A,#N/A,FALSE,"т02бд"}</definedName>
    <definedName name="khjkj" localSheetId="22" hidden="1">{#N/A,#N/A,FALSE,"т02бд"}</definedName>
    <definedName name="khjkj" localSheetId="29" hidden="1">{#N/A,#N/A,FALSE,"т02бд"}</definedName>
    <definedName name="khjkj" localSheetId="30" hidden="1">{#N/A,#N/A,FALSE,"т02бд"}</definedName>
    <definedName name="khjkj" localSheetId="32" hidden="1">{#N/A,#N/A,FALSE,"т02бд"}</definedName>
    <definedName name="khjkj" localSheetId="33"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3" hidden="1">{#N/A,#N/A,FALSE,"т02бд"}</definedName>
    <definedName name="khjkj" localSheetId="45" hidden="1">{#N/A,#N/A,FALSE,"т02бд"}</definedName>
    <definedName name="khjkj" localSheetId="46" hidden="1">{#N/A,#N/A,FALSE,"т02бд"}</definedName>
    <definedName name="khjkj" localSheetId="47"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59" hidden="1">{#N/A,#N/A,FALSE,"т02бд"}</definedName>
    <definedName name="khjkj" localSheetId="60" hidden="1">{#N/A,#N/A,FALSE,"т02бд"}</definedName>
    <definedName name="khjkj" localSheetId="64" hidden="1">{#N/A,#N/A,FALSE,"т02бд"}</definedName>
    <definedName name="khjkj" localSheetId="65" hidden="1">{#N/A,#N/A,FALSE,"т02бд"}</definedName>
    <definedName name="khjkj" localSheetId="69" hidden="1">{#N/A,#N/A,FALSE,"т02бд"}</definedName>
    <definedName name="khjkj" localSheetId="70" hidden="1">{#N/A,#N/A,FALSE,"т02бд"}</definedName>
    <definedName name="khjkj" localSheetId="72" hidden="1">{#N/A,#N/A,FALSE,"т02бд"}</definedName>
    <definedName name="khjkj" localSheetId="73" hidden="1">{#N/A,#N/A,FALSE,"т02бд"}</definedName>
    <definedName name="khjkj" localSheetId="83" hidden="1">{#N/A,#N/A,FALSE,"т02бд"}</definedName>
    <definedName name="khjkj" localSheetId="84" hidden="1">{#N/A,#N/A,FALSE,"т02бд"}</definedName>
    <definedName name="khjkj" localSheetId="87" hidden="1">{#N/A,#N/A,FALSE,"т02бд"}</definedName>
    <definedName name="khjkj" localSheetId="89" hidden="1">{#N/A,#N/A,FALSE,"т02бд"}</definedName>
    <definedName name="khjkj" localSheetId="90" hidden="1">{#N/A,#N/A,FALSE,"т02бд"}</definedName>
    <definedName name="khjkj" localSheetId="91" hidden="1">{#N/A,#N/A,FALSE,"т02бд"}</definedName>
    <definedName name="khjkj" localSheetId="92" hidden="1">{#N/A,#N/A,FALSE,"т02бд"}</definedName>
    <definedName name="khjkj" localSheetId="96" hidden="1">{#N/A,#N/A,FALSE,"т02бд"}</definedName>
    <definedName name="khjkj" localSheetId="93" hidden="1">{#N/A,#N/A,FALSE,"т02бд"}</definedName>
    <definedName name="khjkj" localSheetId="78"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2" hidden="1">{#N/A,#N/A,FALSE,"т02бд"}</definedName>
    <definedName name="kkk" localSheetId="23" hidden="1">{#N/A,#N/A,FALSE,"т02бд"}</definedName>
    <definedName name="kkk" localSheetId="29" hidden="1">{#N/A,#N/A,FALSE,"т02бд"}</definedName>
    <definedName name="kkk" localSheetId="30" hidden="1">{#N/A,#N/A,FALSE,"т02бд"}</definedName>
    <definedName name="kkk" localSheetId="32" hidden="1">{#N/A,#N/A,FALSE,"т02бд"}</definedName>
    <definedName name="kkk" localSheetId="33"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9" hidden="1">{#N/A,#N/A,FALSE,"т02бд"}</definedName>
    <definedName name="kkk" localSheetId="60" hidden="1">{#N/A,#N/A,FALSE,"т02бд"}</definedName>
    <definedName name="kkk" localSheetId="64" hidden="1">{#N/A,#N/A,FALSE,"т02бд"}</definedName>
    <definedName name="kkk" localSheetId="65" hidden="1">{#N/A,#N/A,FALSE,"т02бд"}</definedName>
    <definedName name="kkk" localSheetId="69" hidden="1">{#N/A,#N/A,FALSE,"т02бд"}</definedName>
    <definedName name="kkk" localSheetId="70" hidden="1">{#N/A,#N/A,FALSE,"т02бд"}</definedName>
    <definedName name="kkk" localSheetId="72" hidden="1">{#N/A,#N/A,FALSE,"т02бд"}</definedName>
    <definedName name="kkk" localSheetId="73" hidden="1">{#N/A,#N/A,FALSE,"т02бд"}</definedName>
    <definedName name="kkk" localSheetId="83" hidden="1">{#N/A,#N/A,FALSE,"т02бд"}</definedName>
    <definedName name="kkk" localSheetId="84" hidden="1">{#N/A,#N/A,FALSE,"т02бд"}</definedName>
    <definedName name="kkk" localSheetId="87" hidden="1">{#N/A,#N/A,FALSE,"т02бд"}</definedName>
    <definedName name="kkk" localSheetId="89" hidden="1">{#N/A,#N/A,FALSE,"т02бд"}</definedName>
    <definedName name="kkk" localSheetId="90" hidden="1">{#N/A,#N/A,FALSE,"т02бд"}</definedName>
    <definedName name="kkk" localSheetId="91" hidden="1">{#N/A,#N/A,FALSE,"т02бд"}</definedName>
    <definedName name="kkk" localSheetId="92" hidden="1">{#N/A,#N/A,FALSE,"т02бд"}</definedName>
    <definedName name="kkk" localSheetId="94" hidden="1">{#N/A,#N/A,FALSE,"т02бд"}</definedName>
    <definedName name="kkk" localSheetId="96" hidden="1">{#N/A,#N/A,FALSE,"т02бд"}</definedName>
    <definedName name="kkk" localSheetId="93" hidden="1">{#N/A,#N/A,FALSE,"т02бд"}</definedName>
    <definedName name="kkk" localSheetId="78" hidden="1">{#N/A,#N/A,FALSE,"т02бд"}</definedName>
    <definedName name="kkk" hidden="1">{#N/A,#N/A,FALSE,"т02бд"}</definedName>
    <definedName name="kkk_1" localSheetId="1" hidden="1">{#N/A,#N/A,FALSE,"т02бд"}</definedName>
    <definedName name="kkk_1" localSheetId="22" hidden="1">{#N/A,#N/A,FALSE,"т02бд"}</definedName>
    <definedName name="kkk_1" localSheetId="29" hidden="1">{#N/A,#N/A,FALSE,"т02бд"}</definedName>
    <definedName name="kkk_1" localSheetId="30" hidden="1">{#N/A,#N/A,FALSE,"т02бд"}</definedName>
    <definedName name="kkk_1" localSheetId="32" hidden="1">{#N/A,#N/A,FALSE,"т02бд"}</definedName>
    <definedName name="kkk_1" localSheetId="33"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3" hidden="1">{#N/A,#N/A,FALSE,"т02бд"}</definedName>
    <definedName name="kkk_1" localSheetId="45" hidden="1">{#N/A,#N/A,FALSE,"т02бд"}</definedName>
    <definedName name="kkk_1" localSheetId="47"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59" hidden="1">{#N/A,#N/A,FALSE,"т02бд"}</definedName>
    <definedName name="kkk_1" localSheetId="60" hidden="1">{#N/A,#N/A,FALSE,"т02бд"}</definedName>
    <definedName name="kkk_1" localSheetId="64" hidden="1">{#N/A,#N/A,FALSE,"т02бд"}</definedName>
    <definedName name="kkk_1" localSheetId="69" hidden="1">{#N/A,#N/A,FALSE,"т02бд"}</definedName>
    <definedName name="kkk_1" localSheetId="70" hidden="1">{#N/A,#N/A,FALSE,"т02бд"}</definedName>
    <definedName name="kkk_1" localSheetId="83" hidden="1">{#N/A,#N/A,FALSE,"т02бд"}</definedName>
    <definedName name="kkk_1" localSheetId="84" hidden="1">{#N/A,#N/A,FALSE,"т02бд"}</definedName>
    <definedName name="kkk_1" localSheetId="87" hidden="1">{#N/A,#N/A,FALSE,"т02бд"}</definedName>
    <definedName name="kkk_1" localSheetId="89" hidden="1">{#N/A,#N/A,FALSE,"т02бд"}</definedName>
    <definedName name="kkk_1" localSheetId="90" hidden="1">{#N/A,#N/A,FALSE,"т02бд"}</definedName>
    <definedName name="kkk_1" localSheetId="91" hidden="1">{#N/A,#N/A,FALSE,"т02бд"}</definedName>
    <definedName name="kkk_1" localSheetId="96" hidden="1">{#N/A,#N/A,FALSE,"т02бд"}</definedName>
    <definedName name="kkk_1" localSheetId="93" hidden="1">{#N/A,#N/A,FALSE,"т02бд"}</definedName>
    <definedName name="kkk_1" localSheetId="78" hidden="1">{#N/A,#N/A,FALSE,"т02бд"}</definedName>
    <definedName name="kkk_1" hidden="1">{#N/A,#N/A,FALSE,"т02бд"}</definedName>
    <definedName name="kkk_2" localSheetId="1" hidden="1">{#N/A,#N/A,FALSE,"т02бд"}</definedName>
    <definedName name="kkk_2" localSheetId="22" hidden="1">{#N/A,#N/A,FALSE,"т02бд"}</definedName>
    <definedName name="kkk_2" localSheetId="29" hidden="1">{#N/A,#N/A,FALSE,"т02бд"}</definedName>
    <definedName name="kkk_2" localSheetId="30" hidden="1">{#N/A,#N/A,FALSE,"т02бд"}</definedName>
    <definedName name="kkk_2" localSheetId="32" hidden="1">{#N/A,#N/A,FALSE,"т02бд"}</definedName>
    <definedName name="kkk_2" localSheetId="33"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3" hidden="1">{#N/A,#N/A,FALSE,"т02бд"}</definedName>
    <definedName name="kkk_2" localSheetId="45" hidden="1">{#N/A,#N/A,FALSE,"т02бд"}</definedName>
    <definedName name="kkk_2" localSheetId="47"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59" hidden="1">{#N/A,#N/A,FALSE,"т02бд"}</definedName>
    <definedName name="kkk_2" localSheetId="60" hidden="1">{#N/A,#N/A,FALSE,"т02бд"}</definedName>
    <definedName name="kkk_2" localSheetId="64" hidden="1">{#N/A,#N/A,FALSE,"т02бд"}</definedName>
    <definedName name="kkk_2" localSheetId="69" hidden="1">{#N/A,#N/A,FALSE,"т02бд"}</definedName>
    <definedName name="kkk_2" localSheetId="70" hidden="1">{#N/A,#N/A,FALSE,"т02бд"}</definedName>
    <definedName name="kkk_2" localSheetId="83" hidden="1">{#N/A,#N/A,FALSE,"т02бд"}</definedName>
    <definedName name="kkk_2" localSheetId="84" hidden="1">{#N/A,#N/A,FALSE,"т02бд"}</definedName>
    <definedName name="kkk_2" localSheetId="87" hidden="1">{#N/A,#N/A,FALSE,"т02бд"}</definedName>
    <definedName name="kkk_2" localSheetId="89" hidden="1">{#N/A,#N/A,FALSE,"т02бд"}</definedName>
    <definedName name="kkk_2" localSheetId="90" hidden="1">{#N/A,#N/A,FALSE,"т02бд"}</definedName>
    <definedName name="kkk_2" localSheetId="91" hidden="1">{#N/A,#N/A,FALSE,"т02бд"}</definedName>
    <definedName name="kkk_2" localSheetId="96" hidden="1">{#N/A,#N/A,FALSE,"т02бд"}</definedName>
    <definedName name="kkk_2" localSheetId="93" hidden="1">{#N/A,#N/A,FALSE,"т02бд"}</definedName>
    <definedName name="kkk_2" localSheetId="78"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2" hidden="1">{#N/A,#N/A,FALSE,"т02бд"}</definedName>
    <definedName name="kkkkk" localSheetId="23" hidden="1">{#N/A,#N/A,FALSE,"т02бд"}</definedName>
    <definedName name="kkkkk" localSheetId="29" hidden="1">{#N/A,#N/A,FALSE,"т02бд"}</definedName>
    <definedName name="kkkkk" localSheetId="30" hidden="1">{#N/A,#N/A,FALSE,"т02бд"}</definedName>
    <definedName name="kkkkk" localSheetId="32" hidden="1">{#N/A,#N/A,FALSE,"т02бд"}</definedName>
    <definedName name="kkkkk" localSheetId="33"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9" hidden="1">{#N/A,#N/A,FALSE,"т02бд"}</definedName>
    <definedName name="kkkkk" localSheetId="60" hidden="1">{#N/A,#N/A,FALSE,"т02бд"}</definedName>
    <definedName name="kkkkk" localSheetId="64" hidden="1">{#N/A,#N/A,FALSE,"т02бд"}</definedName>
    <definedName name="kkkkk" localSheetId="65" hidden="1">{#N/A,#N/A,FALSE,"т02бд"}</definedName>
    <definedName name="kkkkk" localSheetId="69" hidden="1">{#N/A,#N/A,FALSE,"т02бд"}</definedName>
    <definedName name="kkkkk" localSheetId="70" hidden="1">{#N/A,#N/A,FALSE,"т02бд"}</definedName>
    <definedName name="kkkkk" localSheetId="72" hidden="1">{#N/A,#N/A,FALSE,"т02бд"}</definedName>
    <definedName name="kkkkk" localSheetId="73" hidden="1">{#N/A,#N/A,FALSE,"т02бд"}</definedName>
    <definedName name="kkkkk" localSheetId="83" hidden="1">{#N/A,#N/A,FALSE,"т02бд"}</definedName>
    <definedName name="kkkkk" localSheetId="84" hidden="1">{#N/A,#N/A,FALSE,"т02бд"}</definedName>
    <definedName name="kkkkk" localSheetId="87" hidden="1">{#N/A,#N/A,FALSE,"т02бд"}</definedName>
    <definedName name="kkkkk" localSheetId="89" hidden="1">{#N/A,#N/A,FALSE,"т02бд"}</definedName>
    <definedName name="kkkkk" localSheetId="90" hidden="1">{#N/A,#N/A,FALSE,"т02бд"}</definedName>
    <definedName name="kkkkk" localSheetId="91" hidden="1">{#N/A,#N/A,FALSE,"т02бд"}</definedName>
    <definedName name="kkkkk" localSheetId="92" hidden="1">{#N/A,#N/A,FALSE,"т02бд"}</definedName>
    <definedName name="kkkkk" localSheetId="94" hidden="1">{#N/A,#N/A,FALSE,"т02бд"}</definedName>
    <definedName name="kkkkk" localSheetId="96" hidden="1">{#N/A,#N/A,FALSE,"т02бд"}</definedName>
    <definedName name="kkkkk" localSheetId="93" hidden="1">{#N/A,#N/A,FALSE,"т02бд"}</definedName>
    <definedName name="kkkkk" localSheetId="78" hidden="1">{#N/A,#N/A,FALSE,"т02бд"}</definedName>
    <definedName name="kkkkk" hidden="1">{#N/A,#N/A,FALSE,"т02бд"}</definedName>
    <definedName name="kkkkk_1" localSheetId="1" hidden="1">{#N/A,#N/A,FALSE,"т02бд"}</definedName>
    <definedName name="kkkkk_1" localSheetId="22" hidden="1">{#N/A,#N/A,FALSE,"т02бд"}</definedName>
    <definedName name="kkkkk_1" localSheetId="29" hidden="1">{#N/A,#N/A,FALSE,"т02бд"}</definedName>
    <definedName name="kkkkk_1" localSheetId="30" hidden="1">{#N/A,#N/A,FALSE,"т02бд"}</definedName>
    <definedName name="kkkkk_1" localSheetId="32" hidden="1">{#N/A,#N/A,FALSE,"т02бд"}</definedName>
    <definedName name="kkkkk_1" localSheetId="33"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3" hidden="1">{#N/A,#N/A,FALSE,"т02бд"}</definedName>
    <definedName name="kkkkk_1" localSheetId="45" hidden="1">{#N/A,#N/A,FALSE,"т02бд"}</definedName>
    <definedName name="kkkkk_1" localSheetId="47"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59" hidden="1">{#N/A,#N/A,FALSE,"т02бд"}</definedName>
    <definedName name="kkkkk_1" localSheetId="60" hidden="1">{#N/A,#N/A,FALSE,"т02бд"}</definedName>
    <definedName name="kkkkk_1" localSheetId="64" hidden="1">{#N/A,#N/A,FALSE,"т02бд"}</definedName>
    <definedName name="kkkkk_1" localSheetId="69" hidden="1">{#N/A,#N/A,FALSE,"т02бд"}</definedName>
    <definedName name="kkkkk_1" localSheetId="70" hidden="1">{#N/A,#N/A,FALSE,"т02бд"}</definedName>
    <definedName name="kkkkk_1" localSheetId="83" hidden="1">{#N/A,#N/A,FALSE,"т02бд"}</definedName>
    <definedName name="kkkkk_1" localSheetId="84" hidden="1">{#N/A,#N/A,FALSE,"т02бд"}</definedName>
    <definedName name="kkkkk_1" localSheetId="87" hidden="1">{#N/A,#N/A,FALSE,"т02бд"}</definedName>
    <definedName name="kkkkk_1" localSheetId="89" hidden="1">{#N/A,#N/A,FALSE,"т02бд"}</definedName>
    <definedName name="kkkkk_1" localSheetId="90" hidden="1">{#N/A,#N/A,FALSE,"т02бд"}</definedName>
    <definedName name="kkkkk_1" localSheetId="91" hidden="1">{#N/A,#N/A,FALSE,"т02бд"}</definedName>
    <definedName name="kkkkk_1" localSheetId="96" hidden="1">{#N/A,#N/A,FALSE,"т02бд"}</definedName>
    <definedName name="kkkkk_1" localSheetId="93" hidden="1">{#N/A,#N/A,FALSE,"т02бд"}</definedName>
    <definedName name="kkkkk_1" localSheetId="78" hidden="1">{#N/A,#N/A,FALSE,"т02бд"}</definedName>
    <definedName name="kkkkk_1" hidden="1">{#N/A,#N/A,FALSE,"т02бд"}</definedName>
    <definedName name="kkkkk_2" localSheetId="1" hidden="1">{#N/A,#N/A,FALSE,"т02бд"}</definedName>
    <definedName name="kkkkk_2" localSheetId="22" hidden="1">{#N/A,#N/A,FALSE,"т02бд"}</definedName>
    <definedName name="kkkkk_2" localSheetId="29" hidden="1">{#N/A,#N/A,FALSE,"т02бд"}</definedName>
    <definedName name="kkkkk_2" localSheetId="30" hidden="1">{#N/A,#N/A,FALSE,"т02бд"}</definedName>
    <definedName name="kkkkk_2" localSheetId="32" hidden="1">{#N/A,#N/A,FALSE,"т02бд"}</definedName>
    <definedName name="kkkkk_2" localSheetId="33"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3" hidden="1">{#N/A,#N/A,FALSE,"т02бд"}</definedName>
    <definedName name="kkkkk_2" localSheetId="45" hidden="1">{#N/A,#N/A,FALSE,"т02бд"}</definedName>
    <definedName name="kkkkk_2" localSheetId="47"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59" hidden="1">{#N/A,#N/A,FALSE,"т02бд"}</definedName>
    <definedName name="kkkkk_2" localSheetId="60" hidden="1">{#N/A,#N/A,FALSE,"т02бд"}</definedName>
    <definedName name="kkkkk_2" localSheetId="64" hidden="1">{#N/A,#N/A,FALSE,"т02бд"}</definedName>
    <definedName name="kkkkk_2" localSheetId="69" hidden="1">{#N/A,#N/A,FALSE,"т02бд"}</definedName>
    <definedName name="kkkkk_2" localSheetId="70" hidden="1">{#N/A,#N/A,FALSE,"т02бд"}</definedName>
    <definedName name="kkkkk_2" localSheetId="83" hidden="1">{#N/A,#N/A,FALSE,"т02бд"}</definedName>
    <definedName name="kkkkk_2" localSheetId="84" hidden="1">{#N/A,#N/A,FALSE,"т02бд"}</definedName>
    <definedName name="kkkkk_2" localSheetId="87" hidden="1">{#N/A,#N/A,FALSE,"т02бд"}</definedName>
    <definedName name="kkkkk_2" localSheetId="89" hidden="1">{#N/A,#N/A,FALSE,"т02бд"}</definedName>
    <definedName name="kkkkk_2" localSheetId="90" hidden="1">{#N/A,#N/A,FALSE,"т02бд"}</definedName>
    <definedName name="kkkkk_2" localSheetId="91" hidden="1">{#N/A,#N/A,FALSE,"т02бд"}</definedName>
    <definedName name="kkkkk_2" localSheetId="96" hidden="1">{#N/A,#N/A,FALSE,"т02бд"}</definedName>
    <definedName name="kkkkk_2" localSheetId="93" hidden="1">{#N/A,#N/A,FALSE,"т02бд"}</definedName>
    <definedName name="kkkkk_2" localSheetId="78" hidden="1">{#N/A,#N/A,FALSE,"т02бд"}</definedName>
    <definedName name="kkkkk_2" hidden="1">{#N/A,#N/A,FALSE,"т02бд"}</definedName>
    <definedName name="KMENU" localSheetId="33">#REF!</definedName>
    <definedName name="KMENU" localSheetId="39">#REF!</definedName>
    <definedName name="KMENU" localSheetId="47">#REF!</definedName>
    <definedName name="KMENU" localSheetId="52">#REF!</definedName>
    <definedName name="KMENU" localSheetId="53">#REF!</definedName>
    <definedName name="KMENU" localSheetId="54">#REF!</definedName>
    <definedName name="KMENU" localSheetId="55">#REF!</definedName>
    <definedName name="KMENU" localSheetId="56">#REF!</definedName>
    <definedName name="KMENU" localSheetId="57">#REF!</definedName>
    <definedName name="KMENU" localSheetId="89">#REF!</definedName>
    <definedName name="KMENU" localSheetId="94">#REF!</definedName>
    <definedName name="KMENU" localSheetId="95">#REF!</definedName>
    <definedName name="KMENU" localSheetId="96">#REF!</definedName>
    <definedName name="KMENU" localSheetId="49">#REF!</definedName>
    <definedName name="KMENU" localSheetId="93">#REF!</definedName>
    <definedName name="KMENU" localSheetId="78">#REF!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1" hidden="1">{"BOP_TAB",#N/A,FALSE,"N";"MIDTERM_TAB",#N/A,FALSE,"O";"FUND_CRED",#N/A,FALSE,"P";"DEBT_TAB1",#N/A,FALSE,"Q";"DEBT_TAB2",#N/A,FALSE,"Q";"FORFIN_TAB1",#N/A,FALSE,"R";"FORFIN_TAB2",#N/A,FALSE,"R";"BOP_ANALY",#N/A,FALSE,"U"}</definedName>
    <definedName name="KV_SH_FIN_2" localSheetId="96"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1" hidden="1">{"BOP_TAB",#N/A,FALSE,"N";"MIDTERM_TAB",#N/A,FALSE,"O";"FUND_CRED",#N/A,FALSE,"P";"DEBT_TAB1",#N/A,FALSE,"Q";"DEBT_TAB2",#N/A,FALSE,"Q";"FORFIN_TAB1",#N/A,FALSE,"R";"FORFIN_TAB2",#N/A,FALSE,"R";"BOP_ANALY",#N/A,FALSE,"U"}</definedName>
    <definedName name="KV_SH_FIN_2_1" localSheetId="96"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33">#REF!</definedName>
    <definedName name="lang" localSheetId="39">#REF!</definedName>
    <definedName name="lang" localSheetId="47">#REF!</definedName>
    <definedName name="lang" localSheetId="89">#REF!</definedName>
    <definedName name="lang" localSheetId="94">#REF!</definedName>
    <definedName name="lang" localSheetId="95">#REF!</definedName>
    <definedName name="lang" localSheetId="96">#REF!</definedName>
    <definedName name="lang" localSheetId="49">#REF!</definedName>
    <definedName name="lang" localSheetId="93">#REF!</definedName>
    <definedName name="lang" localSheetId="78">#REF!</definedName>
    <definedName name="lang">#REF!</definedName>
    <definedName name="liquidity_reserve" localSheetId="33">#REF!</definedName>
    <definedName name="liquidity_reserve" localSheetId="39">#REF!</definedName>
    <definedName name="liquidity_reserve" localSheetId="47">#REF!</definedName>
    <definedName name="liquidity_reserve" localSheetId="89">#REF!</definedName>
    <definedName name="liquidity_reserve" localSheetId="94">#REF!</definedName>
    <definedName name="liquidity_reserve" localSheetId="95">#REF!</definedName>
    <definedName name="liquidity_reserve" localSheetId="96">#REF!</definedName>
    <definedName name="liquidity_reserve" localSheetId="49">#REF!</definedName>
    <definedName name="liquidity_reserve">#REF!</definedName>
    <definedName name="List2" localSheetId="52">[6]Instructions!$B$71:$B$152</definedName>
    <definedName name="List2" localSheetId="53">[6]Instructions!$B$71:$B$152</definedName>
    <definedName name="List2" localSheetId="54">[6]Instructions!$B$71:$B$152</definedName>
    <definedName name="List2" localSheetId="55">[6]Instructions!$B$71:$B$152</definedName>
    <definedName name="List2" localSheetId="56">[6]Instructions!$B$71:$B$152</definedName>
    <definedName name="List2" localSheetId="57">[6]Instructions!$B$71:$B$152</definedName>
    <definedName name="List2">[6]Instructions!$B$71:$B$152</definedName>
    <definedName name="lk" localSheetId="1" hidden="1">{#N/A,#N/A,FALSE,"т02бд"}</definedName>
    <definedName name="lk" localSheetId="2" hidden="1">{#N/A,#N/A,FALSE,"т02бд"}</definedName>
    <definedName name="lk" localSheetId="21" hidden="1">{#N/A,#N/A,FALSE,"т02бд"}</definedName>
    <definedName name="lk" localSheetId="22" hidden="1">{#N/A,#N/A,FALSE,"т02бд"}</definedName>
    <definedName name="lk" localSheetId="23" hidden="1">{#N/A,#N/A,FALSE,"т02бд"}</definedName>
    <definedName name="lk" localSheetId="29" hidden="1">{#N/A,#N/A,FALSE,"т02бд"}</definedName>
    <definedName name="lk" localSheetId="30" hidden="1">{#N/A,#N/A,FALSE,"т02бд"}</definedName>
    <definedName name="lk" localSheetId="32" hidden="1">{#N/A,#N/A,FALSE,"т02бд"}</definedName>
    <definedName name="lk" localSheetId="33"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9" hidden="1">{#N/A,#N/A,FALSE,"т02бд"}</definedName>
    <definedName name="lk" localSheetId="60" hidden="1">{#N/A,#N/A,FALSE,"т02бд"}</definedName>
    <definedName name="lk" localSheetId="64" hidden="1">{#N/A,#N/A,FALSE,"т02бд"}</definedName>
    <definedName name="lk" localSheetId="65" hidden="1">{#N/A,#N/A,FALSE,"т02бд"}</definedName>
    <definedName name="lk" localSheetId="69" hidden="1">{#N/A,#N/A,FALSE,"т02бд"}</definedName>
    <definedName name="lk" localSheetId="70" hidden="1">{#N/A,#N/A,FALSE,"т02бд"}</definedName>
    <definedName name="lk" localSheetId="72" hidden="1">{#N/A,#N/A,FALSE,"т02бд"}</definedName>
    <definedName name="lk" localSheetId="73" hidden="1">{#N/A,#N/A,FALSE,"т02бд"}</definedName>
    <definedName name="lk" localSheetId="83" hidden="1">{#N/A,#N/A,FALSE,"т02бд"}</definedName>
    <definedName name="lk" localSheetId="84" hidden="1">{#N/A,#N/A,FALSE,"т02бд"}</definedName>
    <definedName name="lk" localSheetId="87" hidden="1">{#N/A,#N/A,FALSE,"т02бд"}</definedName>
    <definedName name="lk" localSheetId="89" hidden="1">{#N/A,#N/A,FALSE,"т02бд"}</definedName>
    <definedName name="lk" localSheetId="90" hidden="1">{#N/A,#N/A,FALSE,"т02бд"}</definedName>
    <definedName name="lk" localSheetId="91" hidden="1">{#N/A,#N/A,FALSE,"т02бд"}</definedName>
    <definedName name="lk" localSheetId="92" hidden="1">{#N/A,#N/A,FALSE,"т02бд"}</definedName>
    <definedName name="lk" localSheetId="94" hidden="1">{#N/A,#N/A,FALSE,"т02бд"}</definedName>
    <definedName name="lk" localSheetId="96" hidden="1">{#N/A,#N/A,FALSE,"т02бд"}</definedName>
    <definedName name="lk" localSheetId="93" hidden="1">{#N/A,#N/A,FALSE,"т02бд"}</definedName>
    <definedName name="lk" localSheetId="78" hidden="1">{#N/A,#N/A,FALSE,"т02бд"}</definedName>
    <definedName name="lk" hidden="1">{#N/A,#N/A,FALSE,"т02бд"}</definedName>
    <definedName name="lk_1" localSheetId="1" hidden="1">{#N/A,#N/A,FALSE,"т02бд"}</definedName>
    <definedName name="lk_1" localSheetId="22" hidden="1">{#N/A,#N/A,FALSE,"т02бд"}</definedName>
    <definedName name="lk_1" localSheetId="29" hidden="1">{#N/A,#N/A,FALSE,"т02бд"}</definedName>
    <definedName name="lk_1" localSheetId="30" hidden="1">{#N/A,#N/A,FALSE,"т02бд"}</definedName>
    <definedName name="lk_1" localSheetId="32" hidden="1">{#N/A,#N/A,FALSE,"т02бд"}</definedName>
    <definedName name="lk_1" localSheetId="33"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3" hidden="1">{#N/A,#N/A,FALSE,"т02бд"}</definedName>
    <definedName name="lk_1" localSheetId="45" hidden="1">{#N/A,#N/A,FALSE,"т02бд"}</definedName>
    <definedName name="lk_1" localSheetId="47"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59" hidden="1">{#N/A,#N/A,FALSE,"т02бд"}</definedName>
    <definedName name="lk_1" localSheetId="60" hidden="1">{#N/A,#N/A,FALSE,"т02бд"}</definedName>
    <definedName name="lk_1" localSheetId="64" hidden="1">{#N/A,#N/A,FALSE,"т02бд"}</definedName>
    <definedName name="lk_1" localSheetId="69" hidden="1">{#N/A,#N/A,FALSE,"т02бд"}</definedName>
    <definedName name="lk_1" localSheetId="70" hidden="1">{#N/A,#N/A,FALSE,"т02бд"}</definedName>
    <definedName name="lk_1" localSheetId="83" hidden="1">{#N/A,#N/A,FALSE,"т02бд"}</definedName>
    <definedName name="lk_1" localSheetId="84" hidden="1">{#N/A,#N/A,FALSE,"т02бд"}</definedName>
    <definedName name="lk_1" localSheetId="87" hidden="1">{#N/A,#N/A,FALSE,"т02бд"}</definedName>
    <definedName name="lk_1" localSheetId="89" hidden="1">{#N/A,#N/A,FALSE,"т02бд"}</definedName>
    <definedName name="lk_1" localSheetId="90" hidden="1">{#N/A,#N/A,FALSE,"т02бд"}</definedName>
    <definedName name="lk_1" localSheetId="91" hidden="1">{#N/A,#N/A,FALSE,"т02бд"}</definedName>
    <definedName name="lk_1" localSheetId="96" hidden="1">{#N/A,#N/A,FALSE,"т02бд"}</definedName>
    <definedName name="lk_1" localSheetId="93" hidden="1">{#N/A,#N/A,FALSE,"т02бд"}</definedName>
    <definedName name="lk_1" localSheetId="78" hidden="1">{#N/A,#N/A,FALSE,"т02бд"}</definedName>
    <definedName name="lk_1" hidden="1">{#N/A,#N/A,FALSE,"т02бд"}</definedName>
    <definedName name="lk_2" localSheetId="1" hidden="1">{#N/A,#N/A,FALSE,"т02бд"}</definedName>
    <definedName name="lk_2" localSheetId="22" hidden="1">{#N/A,#N/A,FALSE,"т02бд"}</definedName>
    <definedName name="lk_2" localSheetId="29" hidden="1">{#N/A,#N/A,FALSE,"т02бд"}</definedName>
    <definedName name="lk_2" localSheetId="30" hidden="1">{#N/A,#N/A,FALSE,"т02бд"}</definedName>
    <definedName name="lk_2" localSheetId="32" hidden="1">{#N/A,#N/A,FALSE,"т02бд"}</definedName>
    <definedName name="lk_2" localSheetId="33"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3" hidden="1">{#N/A,#N/A,FALSE,"т02бд"}</definedName>
    <definedName name="lk_2" localSheetId="45" hidden="1">{#N/A,#N/A,FALSE,"т02бд"}</definedName>
    <definedName name="lk_2" localSheetId="47"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59" hidden="1">{#N/A,#N/A,FALSE,"т02бд"}</definedName>
    <definedName name="lk_2" localSheetId="60" hidden="1">{#N/A,#N/A,FALSE,"т02бд"}</definedName>
    <definedName name="lk_2" localSheetId="64" hidden="1">{#N/A,#N/A,FALSE,"т02бд"}</definedName>
    <definedName name="lk_2" localSheetId="69" hidden="1">{#N/A,#N/A,FALSE,"т02бд"}</definedName>
    <definedName name="lk_2" localSheetId="70" hidden="1">{#N/A,#N/A,FALSE,"т02бд"}</definedName>
    <definedName name="lk_2" localSheetId="83" hidden="1">{#N/A,#N/A,FALSE,"т02бд"}</definedName>
    <definedName name="lk_2" localSheetId="84" hidden="1">{#N/A,#N/A,FALSE,"т02бд"}</definedName>
    <definedName name="lk_2" localSheetId="87" hidden="1">{#N/A,#N/A,FALSE,"т02бд"}</definedName>
    <definedName name="lk_2" localSheetId="89" hidden="1">{#N/A,#N/A,FALSE,"т02бд"}</definedName>
    <definedName name="lk_2" localSheetId="90" hidden="1">{#N/A,#N/A,FALSE,"т02бд"}</definedName>
    <definedName name="lk_2" localSheetId="91" hidden="1">{#N/A,#N/A,FALSE,"т02бд"}</definedName>
    <definedName name="lk_2" localSheetId="96" hidden="1">{#N/A,#N/A,FALSE,"т02бд"}</definedName>
    <definedName name="lk_2" localSheetId="93" hidden="1">{#N/A,#N/A,FALSE,"т02бд"}</definedName>
    <definedName name="lk_2" localSheetId="78" hidden="1">{#N/A,#N/A,FALSE,"т02бд"}</definedName>
    <definedName name="lk_2" hidden="1">{#N/A,#N/A,FALSE,"т02бд"}</definedName>
    <definedName name="ll" localSheetId="1" hidden="1">{#N/A,#N/A,FALSE,"Лист4"}</definedName>
    <definedName name="ll" localSheetId="22" hidden="1">{#N/A,#N/A,FALSE,"Лист4"}</definedName>
    <definedName name="ll" localSheetId="29" hidden="1">{#N/A,#N/A,FALSE,"Лист4"}</definedName>
    <definedName name="ll" localSheetId="30" hidden="1">{#N/A,#N/A,FALSE,"Лист4"}</definedName>
    <definedName name="ll" localSheetId="32" hidden="1">{#N/A,#N/A,FALSE,"Лист4"}</definedName>
    <definedName name="ll" localSheetId="33"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3" hidden="1">{#N/A,#N/A,FALSE,"Лист4"}</definedName>
    <definedName name="ll" localSheetId="45" hidden="1">{#N/A,#N/A,FALSE,"Лист4"}</definedName>
    <definedName name="ll" localSheetId="47"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59" hidden="1">{#N/A,#N/A,FALSE,"Лист4"}</definedName>
    <definedName name="ll" localSheetId="60" hidden="1">{#N/A,#N/A,FALSE,"Лист4"}</definedName>
    <definedName name="ll" localSheetId="64" hidden="1">{#N/A,#N/A,FALSE,"Лист4"}</definedName>
    <definedName name="ll" localSheetId="65" hidden="1">{#N/A,#N/A,FALSE,"Лист4"}</definedName>
    <definedName name="ll" localSheetId="69" hidden="1">{#N/A,#N/A,FALSE,"Лист4"}</definedName>
    <definedName name="ll" localSheetId="70" hidden="1">{#N/A,#N/A,FALSE,"Лист4"}</definedName>
    <definedName name="ll" localSheetId="72" hidden="1">{#N/A,#N/A,FALSE,"Лист4"}</definedName>
    <definedName name="ll" localSheetId="73" hidden="1">{#N/A,#N/A,FALSE,"Лист4"}</definedName>
    <definedName name="ll" localSheetId="83" hidden="1">{#N/A,#N/A,FALSE,"Лист4"}</definedName>
    <definedName name="ll" localSheetId="84" hidden="1">{#N/A,#N/A,FALSE,"Лист4"}</definedName>
    <definedName name="ll" localSheetId="87" hidden="1">{#N/A,#N/A,FALSE,"Лист4"}</definedName>
    <definedName name="ll" localSheetId="89" hidden="1">{#N/A,#N/A,FALSE,"Лист4"}</definedName>
    <definedName name="ll" localSheetId="90" hidden="1">{#N/A,#N/A,FALSE,"Лист4"}</definedName>
    <definedName name="ll" localSheetId="91" hidden="1">{#N/A,#N/A,FALSE,"Лист4"}</definedName>
    <definedName name="ll" localSheetId="92" hidden="1">{#N/A,#N/A,FALSE,"Лист4"}</definedName>
    <definedName name="ll" localSheetId="94" hidden="1">{#N/A,#N/A,FALSE,"Лист4"}</definedName>
    <definedName name="ll" localSheetId="96" hidden="1">{#N/A,#N/A,FALSE,"Лист4"}</definedName>
    <definedName name="ll" localSheetId="93" hidden="1">{#N/A,#N/A,FALSE,"Лист4"}</definedName>
    <definedName name="ll" localSheetId="78"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2" hidden="1">{#N/A,#N/A,FALSE,"т02бд"}</definedName>
    <definedName name="lll" localSheetId="23" hidden="1">{#N/A,#N/A,FALSE,"т02бд"}</definedName>
    <definedName name="lll" localSheetId="29" hidden="1">{#N/A,#N/A,FALSE,"т02бд"}</definedName>
    <definedName name="lll" localSheetId="30" hidden="1">{#N/A,#N/A,FALSE,"т02бд"}</definedName>
    <definedName name="lll" localSheetId="32" hidden="1">{#N/A,#N/A,FALSE,"т02бд"}</definedName>
    <definedName name="lll" localSheetId="33"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9" hidden="1">{#N/A,#N/A,FALSE,"т02бд"}</definedName>
    <definedName name="lll" localSheetId="60" hidden="1">{#N/A,#N/A,FALSE,"т02бд"}</definedName>
    <definedName name="lll" localSheetId="64" hidden="1">{#N/A,#N/A,FALSE,"т02бд"}</definedName>
    <definedName name="lll" localSheetId="65" hidden="1">{#N/A,#N/A,FALSE,"т02бд"}</definedName>
    <definedName name="lll" localSheetId="69" hidden="1">{#N/A,#N/A,FALSE,"т02бд"}</definedName>
    <definedName name="lll" localSheetId="70" hidden="1">{#N/A,#N/A,FALSE,"т02бд"}</definedName>
    <definedName name="lll" localSheetId="72" hidden="1">{#N/A,#N/A,FALSE,"т02бд"}</definedName>
    <definedName name="lll" localSheetId="73" hidden="1">{#N/A,#N/A,FALSE,"т02бд"}</definedName>
    <definedName name="lll" localSheetId="83" hidden="1">{#N/A,#N/A,FALSE,"т02бд"}</definedName>
    <definedName name="lll" localSheetId="84" hidden="1">{#N/A,#N/A,FALSE,"т02бд"}</definedName>
    <definedName name="lll" localSheetId="87" hidden="1">{#N/A,#N/A,FALSE,"т02бд"}</definedName>
    <definedName name="lll" localSheetId="89" hidden="1">{#N/A,#N/A,FALSE,"т02бд"}</definedName>
    <definedName name="lll" localSheetId="90" hidden="1">{#N/A,#N/A,FALSE,"т02бд"}</definedName>
    <definedName name="lll" localSheetId="91" hidden="1">{#N/A,#N/A,FALSE,"т02бд"}</definedName>
    <definedName name="lll" localSheetId="92" hidden="1">{#N/A,#N/A,FALSE,"т02бд"}</definedName>
    <definedName name="lll" localSheetId="94" hidden="1">{#N/A,#N/A,FALSE,"т02бд"}</definedName>
    <definedName name="lll" localSheetId="96" hidden="1">{#N/A,#N/A,FALSE,"т02бд"}</definedName>
    <definedName name="lll" localSheetId="93" hidden="1">{#N/A,#N/A,FALSE,"т02бд"}</definedName>
    <definedName name="lll" localSheetId="78" hidden="1">{#N/A,#N/A,FALSE,"т02бд"}</definedName>
    <definedName name="lll" hidden="1">{#N/A,#N/A,FALSE,"т02бд"}</definedName>
    <definedName name="lll_2" localSheetId="1" hidden="1">{#N/A,#N/A,FALSE,"т02бд"}</definedName>
    <definedName name="lll_2" localSheetId="22" hidden="1">{#N/A,#N/A,FALSE,"т02бд"}</definedName>
    <definedName name="lll_2" localSheetId="29" hidden="1">{#N/A,#N/A,FALSE,"т02бд"}</definedName>
    <definedName name="lll_2" localSheetId="30" hidden="1">{#N/A,#N/A,FALSE,"т02бд"}</definedName>
    <definedName name="lll_2" localSheetId="32" hidden="1">{#N/A,#N/A,FALSE,"т02бд"}</definedName>
    <definedName name="lll_2" localSheetId="33"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3" hidden="1">{#N/A,#N/A,FALSE,"т02бд"}</definedName>
    <definedName name="lll_2" localSheetId="45" hidden="1">{#N/A,#N/A,FALSE,"т02бд"}</definedName>
    <definedName name="lll_2" localSheetId="47"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59" hidden="1">{#N/A,#N/A,FALSE,"т02бд"}</definedName>
    <definedName name="lll_2" localSheetId="60" hidden="1">{#N/A,#N/A,FALSE,"т02бд"}</definedName>
    <definedName name="lll_2" localSheetId="64" hidden="1">{#N/A,#N/A,FALSE,"т02бд"}</definedName>
    <definedName name="lll_2" localSheetId="69" hidden="1">{#N/A,#N/A,FALSE,"т02бд"}</definedName>
    <definedName name="lll_2" localSheetId="70" hidden="1">{#N/A,#N/A,FALSE,"т02бд"}</definedName>
    <definedName name="lll_2" localSheetId="83" hidden="1">{#N/A,#N/A,FALSE,"т02бд"}</definedName>
    <definedName name="lll_2" localSheetId="84" hidden="1">{#N/A,#N/A,FALSE,"т02бд"}</definedName>
    <definedName name="lll_2" localSheetId="87" hidden="1">{#N/A,#N/A,FALSE,"т02бд"}</definedName>
    <definedName name="lll_2" localSheetId="89" hidden="1">{#N/A,#N/A,FALSE,"т02бд"}</definedName>
    <definedName name="lll_2" localSheetId="90" hidden="1">{#N/A,#N/A,FALSE,"т02бд"}</definedName>
    <definedName name="lll_2" localSheetId="91" hidden="1">{#N/A,#N/A,FALSE,"т02бд"}</definedName>
    <definedName name="lll_2" localSheetId="96" hidden="1">{#N/A,#N/A,FALSE,"т02бд"}</definedName>
    <definedName name="lll_2" localSheetId="93" hidden="1">{#N/A,#N/A,FALSE,"т02бд"}</definedName>
    <definedName name="lll_2" localSheetId="78" hidden="1">{#N/A,#N/A,FALSE,"т02бд"}</definedName>
    <definedName name="lll_2" hidden="1">{#N/A,#N/A,FALSE,"т02бд"}</definedName>
    <definedName name="lll_2_1" localSheetId="1" hidden="1">{#N/A,#N/A,FALSE,"т02бд"}</definedName>
    <definedName name="lll_2_1" localSheetId="22" hidden="1">{#N/A,#N/A,FALSE,"т02бд"}</definedName>
    <definedName name="lll_2_1" localSheetId="29" hidden="1">{#N/A,#N/A,FALSE,"т02бд"}</definedName>
    <definedName name="lll_2_1" localSheetId="30" hidden="1">{#N/A,#N/A,FALSE,"т02бд"}</definedName>
    <definedName name="lll_2_1" localSheetId="32" hidden="1">{#N/A,#N/A,FALSE,"т02бд"}</definedName>
    <definedName name="lll_2_1" localSheetId="33"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3" hidden="1">{#N/A,#N/A,FALSE,"т02бд"}</definedName>
    <definedName name="lll_2_1" localSheetId="45" hidden="1">{#N/A,#N/A,FALSE,"т02бд"}</definedName>
    <definedName name="lll_2_1" localSheetId="47"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59" hidden="1">{#N/A,#N/A,FALSE,"т02бд"}</definedName>
    <definedName name="lll_2_1" localSheetId="60" hidden="1">{#N/A,#N/A,FALSE,"т02бд"}</definedName>
    <definedName name="lll_2_1" localSheetId="64" hidden="1">{#N/A,#N/A,FALSE,"т02бд"}</definedName>
    <definedName name="lll_2_1" localSheetId="69" hidden="1">{#N/A,#N/A,FALSE,"т02бд"}</definedName>
    <definedName name="lll_2_1" localSheetId="70" hidden="1">{#N/A,#N/A,FALSE,"т02бд"}</definedName>
    <definedName name="lll_2_1" localSheetId="83" hidden="1">{#N/A,#N/A,FALSE,"т02бд"}</definedName>
    <definedName name="lll_2_1" localSheetId="84" hidden="1">{#N/A,#N/A,FALSE,"т02бд"}</definedName>
    <definedName name="lll_2_1" localSheetId="87" hidden="1">{#N/A,#N/A,FALSE,"т02бд"}</definedName>
    <definedName name="lll_2_1" localSheetId="89" hidden="1">{#N/A,#N/A,FALSE,"т02бд"}</definedName>
    <definedName name="lll_2_1" localSheetId="90" hidden="1">{#N/A,#N/A,FALSE,"т02бд"}</definedName>
    <definedName name="lll_2_1" localSheetId="91" hidden="1">{#N/A,#N/A,FALSE,"т02бд"}</definedName>
    <definedName name="lll_2_1" localSheetId="96" hidden="1">{#N/A,#N/A,FALSE,"т02бд"}</definedName>
    <definedName name="lll_2_1" localSheetId="93" hidden="1">{#N/A,#N/A,FALSE,"т02бд"}</definedName>
    <definedName name="lll_2_1" localSheetId="78" hidden="1">{#N/A,#N/A,FALSE,"т02бд"}</definedName>
    <definedName name="lll_2_1" hidden="1">{#N/A,#N/A,FALSE,"т02бд"}</definedName>
    <definedName name="Local" localSheetId="33">#REF!</definedName>
    <definedName name="Local" localSheetId="39">#REF!</definedName>
    <definedName name="Local" localSheetId="47">#REF!</definedName>
    <definedName name="Local" localSheetId="52">#REF!</definedName>
    <definedName name="Local" localSheetId="53">#REF!</definedName>
    <definedName name="Local" localSheetId="54">#REF!</definedName>
    <definedName name="Local" localSheetId="55">#REF!</definedName>
    <definedName name="Local" localSheetId="56">#REF!</definedName>
    <definedName name="Local" localSheetId="57">#REF!</definedName>
    <definedName name="Local" localSheetId="89">#REF!</definedName>
    <definedName name="Local" localSheetId="94">#REF!</definedName>
    <definedName name="Local" localSheetId="95">#REF!</definedName>
    <definedName name="Local" localSheetId="96">#REF!</definedName>
    <definedName name="Local" localSheetId="49">#REF!</definedName>
    <definedName name="Local" localSheetId="93">#REF!</definedName>
    <definedName name="Local" localSheetId="78">#REF!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9" hidden="1">{#N/A,#N/A,FALSE,"I";#N/A,#N/A,FALSE,"J";#N/A,#N/A,FALSE,"K";#N/A,#N/A,FALSE,"L";#N/A,#N/A,FALSE,"M";#N/A,#N/A,FALSE,"N";#N/A,#N/A,FALSE,"O"}</definedName>
    <definedName name="m" localSheetId="60"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2" hidden="1">{#N/A,#N/A,FALSE,"I";#N/A,#N/A,FALSE,"J";#N/A,#N/A,FALSE,"K";#N/A,#N/A,FALSE,"L";#N/A,#N/A,FALSE,"M";#N/A,#N/A,FALSE,"N";#N/A,#N/A,FALSE,"O"}</definedName>
    <definedName name="m" localSheetId="73" hidden="1">{#N/A,#N/A,FALSE,"I";#N/A,#N/A,FALSE,"J";#N/A,#N/A,FALSE,"K";#N/A,#N/A,FALSE,"L";#N/A,#N/A,FALSE,"M";#N/A,#N/A,FALSE,"N";#N/A,#N/A,FALSE,"O"}</definedName>
    <definedName name="m" localSheetId="83" hidden="1">{#N/A,#N/A,FALSE,"I";#N/A,#N/A,FALSE,"J";#N/A,#N/A,FALSE,"K";#N/A,#N/A,FALSE,"L";#N/A,#N/A,FALSE,"M";#N/A,#N/A,FALSE,"N";#N/A,#N/A,FALSE,"O"}</definedName>
    <definedName name="m" localSheetId="84" hidden="1">{#N/A,#N/A,FALSE,"I";#N/A,#N/A,FALSE,"J";#N/A,#N/A,FALSE,"K";#N/A,#N/A,FALSE,"L";#N/A,#N/A,FALSE,"M";#N/A,#N/A,FALSE,"N";#N/A,#N/A,FALSE,"O"}</definedName>
    <definedName name="m" localSheetId="87"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4" hidden="1">{#N/A,#N/A,FALSE,"I";#N/A,#N/A,FALSE,"J";#N/A,#N/A,FALSE,"K";#N/A,#N/A,FALSE,"L";#N/A,#N/A,FALSE,"M";#N/A,#N/A,FALSE,"N";#N/A,#N/A,FALSE,"O"}</definedName>
    <definedName name="m" localSheetId="96" hidden="1">{#N/A,#N/A,FALSE,"I";#N/A,#N/A,FALSE,"J";#N/A,#N/A,FALSE,"K";#N/A,#N/A,FALSE,"L";#N/A,#N/A,FALSE,"M";#N/A,#N/A,FALSE,"N";#N/A,#N/A,FALSE,"O"}</definedName>
    <definedName name="m" localSheetId="49" hidden="1">{#N/A,#N/A,FALSE,"I";#N/A,#N/A,FALSE,"J";#N/A,#N/A,FALSE,"K";#N/A,#N/A,FALSE,"L";#N/A,#N/A,FALSE,"M";#N/A,#N/A,FALSE,"N";#N/A,#N/A,FALSE,"O"}</definedName>
    <definedName name="m" localSheetId="93" hidden="1">{#N/A,#N/A,FALSE,"I";#N/A,#N/A,FALSE,"J";#N/A,#N/A,FALSE,"K";#N/A,#N/A,FALSE,"L";#N/A,#N/A,FALSE,"M";#N/A,#N/A,FALSE,"N";#N/A,#N/A,FALSE,"O"}</definedName>
    <definedName name="m" localSheetId="78"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2"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3" hidden="1">{#N/A,#N/A,FALSE,"I";#N/A,#N/A,FALSE,"J";#N/A,#N/A,FALSE,"K";#N/A,#N/A,FALSE,"L";#N/A,#N/A,FALSE,"M";#N/A,#N/A,FALSE,"N";#N/A,#N/A,FALSE,"O"}</definedName>
    <definedName name="m_1" localSheetId="45" hidden="1">{#N/A,#N/A,FALSE,"I";#N/A,#N/A,FALSE,"J";#N/A,#N/A,FALSE,"K";#N/A,#N/A,FALSE,"L";#N/A,#N/A,FALSE,"M";#N/A,#N/A,FALSE,"N";#N/A,#N/A,FALSE,"O"}</definedName>
    <definedName name="m_1" localSheetId="47"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59" hidden="1">{#N/A,#N/A,FALSE,"I";#N/A,#N/A,FALSE,"J";#N/A,#N/A,FALSE,"K";#N/A,#N/A,FALSE,"L";#N/A,#N/A,FALSE,"M";#N/A,#N/A,FALSE,"N";#N/A,#N/A,FALSE,"O"}</definedName>
    <definedName name="m_1" localSheetId="60" hidden="1">{#N/A,#N/A,FALSE,"I";#N/A,#N/A,FALSE,"J";#N/A,#N/A,FALSE,"K";#N/A,#N/A,FALSE,"L";#N/A,#N/A,FALSE,"M";#N/A,#N/A,FALSE,"N";#N/A,#N/A,FALSE,"O"}</definedName>
    <definedName name="m_1" localSheetId="64"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localSheetId="83" hidden="1">{#N/A,#N/A,FALSE,"I";#N/A,#N/A,FALSE,"J";#N/A,#N/A,FALSE,"K";#N/A,#N/A,FALSE,"L";#N/A,#N/A,FALSE,"M";#N/A,#N/A,FALSE,"N";#N/A,#N/A,FALSE,"O"}</definedName>
    <definedName name="m_1" localSheetId="84" hidden="1">{#N/A,#N/A,FALSE,"I";#N/A,#N/A,FALSE,"J";#N/A,#N/A,FALSE,"K";#N/A,#N/A,FALSE,"L";#N/A,#N/A,FALSE,"M";#N/A,#N/A,FALSE,"N";#N/A,#N/A,FALSE,"O"}</definedName>
    <definedName name="m_1" localSheetId="87" hidden="1">{#N/A,#N/A,FALSE,"I";#N/A,#N/A,FALSE,"J";#N/A,#N/A,FALSE,"K";#N/A,#N/A,FALSE,"L";#N/A,#N/A,FALSE,"M";#N/A,#N/A,FALSE,"N";#N/A,#N/A,FALSE,"O"}</definedName>
    <definedName name="m_1" localSheetId="89" hidden="1">{#N/A,#N/A,FALSE,"I";#N/A,#N/A,FALSE,"J";#N/A,#N/A,FALSE,"K";#N/A,#N/A,FALSE,"L";#N/A,#N/A,FALSE,"M";#N/A,#N/A,FALSE,"N";#N/A,#N/A,FALSE,"O"}</definedName>
    <definedName name="m_1" localSheetId="90" hidden="1">{#N/A,#N/A,FALSE,"I";#N/A,#N/A,FALSE,"J";#N/A,#N/A,FALSE,"K";#N/A,#N/A,FALSE,"L";#N/A,#N/A,FALSE,"M";#N/A,#N/A,FALSE,"N";#N/A,#N/A,FALSE,"O"}</definedName>
    <definedName name="m_1" localSheetId="91" hidden="1">{#N/A,#N/A,FALSE,"I";#N/A,#N/A,FALSE,"J";#N/A,#N/A,FALSE,"K";#N/A,#N/A,FALSE,"L";#N/A,#N/A,FALSE,"M";#N/A,#N/A,FALSE,"N";#N/A,#N/A,FALSE,"O"}</definedName>
    <definedName name="m_1" localSheetId="96" hidden="1">{#N/A,#N/A,FALSE,"I";#N/A,#N/A,FALSE,"J";#N/A,#N/A,FALSE,"K";#N/A,#N/A,FALSE,"L";#N/A,#N/A,FALSE,"M";#N/A,#N/A,FALSE,"N";#N/A,#N/A,FALSE,"O"}</definedName>
    <definedName name="m_1" localSheetId="93" hidden="1">{#N/A,#N/A,FALSE,"I";#N/A,#N/A,FALSE,"J";#N/A,#N/A,FALSE,"K";#N/A,#N/A,FALSE,"L";#N/A,#N/A,FALSE,"M";#N/A,#N/A,FALSE,"N";#N/A,#N/A,FALSE,"O"}</definedName>
    <definedName name="m_1" localSheetId="78"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2"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3" hidden="1">{#N/A,#N/A,FALSE,"I";#N/A,#N/A,FALSE,"J";#N/A,#N/A,FALSE,"K";#N/A,#N/A,FALSE,"L";#N/A,#N/A,FALSE,"M";#N/A,#N/A,FALSE,"N";#N/A,#N/A,FALSE,"O"}</definedName>
    <definedName name="m_2" localSheetId="45" hidden="1">{#N/A,#N/A,FALSE,"I";#N/A,#N/A,FALSE,"J";#N/A,#N/A,FALSE,"K";#N/A,#N/A,FALSE,"L";#N/A,#N/A,FALSE,"M";#N/A,#N/A,FALSE,"N";#N/A,#N/A,FALSE,"O"}</definedName>
    <definedName name="m_2" localSheetId="47"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59" hidden="1">{#N/A,#N/A,FALSE,"I";#N/A,#N/A,FALSE,"J";#N/A,#N/A,FALSE,"K";#N/A,#N/A,FALSE,"L";#N/A,#N/A,FALSE,"M";#N/A,#N/A,FALSE,"N";#N/A,#N/A,FALSE,"O"}</definedName>
    <definedName name="m_2" localSheetId="60" hidden="1">{#N/A,#N/A,FALSE,"I";#N/A,#N/A,FALSE,"J";#N/A,#N/A,FALSE,"K";#N/A,#N/A,FALSE,"L";#N/A,#N/A,FALSE,"M";#N/A,#N/A,FALSE,"N";#N/A,#N/A,FALSE,"O"}</definedName>
    <definedName name="m_2" localSheetId="64"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localSheetId="83" hidden="1">{#N/A,#N/A,FALSE,"I";#N/A,#N/A,FALSE,"J";#N/A,#N/A,FALSE,"K";#N/A,#N/A,FALSE,"L";#N/A,#N/A,FALSE,"M";#N/A,#N/A,FALSE,"N";#N/A,#N/A,FALSE,"O"}</definedName>
    <definedName name="m_2" localSheetId="84" hidden="1">{#N/A,#N/A,FALSE,"I";#N/A,#N/A,FALSE,"J";#N/A,#N/A,FALSE,"K";#N/A,#N/A,FALSE,"L";#N/A,#N/A,FALSE,"M";#N/A,#N/A,FALSE,"N";#N/A,#N/A,FALSE,"O"}</definedName>
    <definedName name="m_2" localSheetId="87" hidden="1">{#N/A,#N/A,FALSE,"I";#N/A,#N/A,FALSE,"J";#N/A,#N/A,FALSE,"K";#N/A,#N/A,FALSE,"L";#N/A,#N/A,FALSE,"M";#N/A,#N/A,FALSE,"N";#N/A,#N/A,FALSE,"O"}</definedName>
    <definedName name="m_2" localSheetId="89" hidden="1">{#N/A,#N/A,FALSE,"I";#N/A,#N/A,FALSE,"J";#N/A,#N/A,FALSE,"K";#N/A,#N/A,FALSE,"L";#N/A,#N/A,FALSE,"M";#N/A,#N/A,FALSE,"N";#N/A,#N/A,FALSE,"O"}</definedName>
    <definedName name="m_2" localSheetId="90" hidden="1">{#N/A,#N/A,FALSE,"I";#N/A,#N/A,FALSE,"J";#N/A,#N/A,FALSE,"K";#N/A,#N/A,FALSE,"L";#N/A,#N/A,FALSE,"M";#N/A,#N/A,FALSE,"N";#N/A,#N/A,FALSE,"O"}</definedName>
    <definedName name="m_2" localSheetId="91" hidden="1">{#N/A,#N/A,FALSE,"I";#N/A,#N/A,FALSE,"J";#N/A,#N/A,FALSE,"K";#N/A,#N/A,FALSE,"L";#N/A,#N/A,FALSE,"M";#N/A,#N/A,FALSE,"N";#N/A,#N/A,FALSE,"O"}</definedName>
    <definedName name="m_2" localSheetId="96" hidden="1">{#N/A,#N/A,FALSE,"I";#N/A,#N/A,FALSE,"J";#N/A,#N/A,FALSE,"K";#N/A,#N/A,FALSE,"L";#N/A,#N/A,FALSE,"M";#N/A,#N/A,FALSE,"N";#N/A,#N/A,FALSE,"O"}</definedName>
    <definedName name="m_2" localSheetId="93" hidden="1">{#N/A,#N/A,FALSE,"I";#N/A,#N/A,FALSE,"J";#N/A,#N/A,FALSE,"K";#N/A,#N/A,FALSE,"L";#N/A,#N/A,FALSE,"M";#N/A,#N/A,FALSE,"N";#N/A,#N/A,FALSE,"O"}</definedName>
    <definedName name="m_2" localSheetId="78" hidden="1">{#N/A,#N/A,FALSE,"I";#N/A,#N/A,FALSE,"J";#N/A,#N/A,FALSE,"K";#N/A,#N/A,FALSE,"L";#N/A,#N/A,FALSE,"M";#N/A,#N/A,FALSE,"N";#N/A,#N/A,FALSE,"O"}</definedName>
    <definedName name="m_2" hidden="1">{#N/A,#N/A,FALSE,"I";#N/A,#N/A,FALSE,"J";#N/A,#N/A,FALSE,"K";#N/A,#N/A,FALSE,"L";#N/A,#N/A,FALSE,"M";#N/A,#N/A,FALSE,"N";#N/A,#N/A,FALSE,"O"}</definedName>
    <definedName name="M0" localSheetId="52">[6]Links!$V$2</definedName>
    <definedName name="M0" localSheetId="53">[6]Links!$V$2</definedName>
    <definedName name="M0" localSheetId="54">[6]Links!$V$2</definedName>
    <definedName name="M0" localSheetId="55">[6]Links!$V$2</definedName>
    <definedName name="M0" localSheetId="56">[6]Links!$V$2</definedName>
    <definedName name="M0" localSheetId="57">[6]Links!$V$2</definedName>
    <definedName name="M0">[6]Links!$V$2</definedName>
    <definedName name="M0_F" localSheetId="22">[5]Links!$T$34</definedName>
    <definedName name="M0_F" localSheetId="33">[5]Links!$T$34</definedName>
    <definedName name="M0_F" localSheetId="49">[5]Links!$T$34</definedName>
    <definedName name="M0_F" localSheetId="93">[5]Links!$T$34</definedName>
    <definedName name="M0_F" localSheetId="78">[5]Links!$T$34</definedName>
    <definedName name="M0_F">[5]Links!$T$34</definedName>
    <definedName name="M0M" localSheetId="22">[5]Links!$F$9</definedName>
    <definedName name="M0M" localSheetId="33">[5]Links!$F$9</definedName>
    <definedName name="M0M" localSheetId="49">[5]Links!$F$9</definedName>
    <definedName name="M0M" localSheetId="93">[5]Links!$F$9</definedName>
    <definedName name="M0M" localSheetId="78">[5]Links!$F$9</definedName>
    <definedName name="M0M">[5]Links!$F$9</definedName>
    <definedName name="M0R_f" localSheetId="22">[5]Links!#REF!</definedName>
    <definedName name="M0R_f" localSheetId="33">[5]Links!#REF!</definedName>
    <definedName name="M0R_f" localSheetId="39">[5]Links!#REF!</definedName>
    <definedName name="M0R_f" localSheetId="47">[5]Links!#REF!</definedName>
    <definedName name="M0R_f" localSheetId="83">[5]Links!#REF!</definedName>
    <definedName name="M0R_f" localSheetId="89">[5]Links!#REF!</definedName>
    <definedName name="M0R_f" localSheetId="94">[5]Links!#REF!</definedName>
    <definedName name="M0R_f" localSheetId="95">[5]Links!#REF!</definedName>
    <definedName name="M0R_f" localSheetId="96">[5]Links!#REF!</definedName>
    <definedName name="M0R_f" localSheetId="49">[5]Links!#REF!</definedName>
    <definedName name="M0R_f" localSheetId="93">[5]Links!#REF!</definedName>
    <definedName name="M0R_f" localSheetId="78">[5]Links!#REF!</definedName>
    <definedName name="M0R_f">[5]Links!#REF!</definedName>
    <definedName name="M0RM" localSheetId="22">[5]Links!$H$9</definedName>
    <definedName name="M0RM" localSheetId="33">[5]Links!$H$9</definedName>
    <definedName name="M0RM" localSheetId="49">[5]Links!$H$9</definedName>
    <definedName name="M0RM" localSheetId="93">[5]Links!$H$9</definedName>
    <definedName name="M0RM" localSheetId="78">[5]Links!$H$9</definedName>
    <definedName name="M0RM">[5]Links!$H$9</definedName>
    <definedName name="M0RY" localSheetId="22">[5]Links!$H$16</definedName>
    <definedName name="M0RY" localSheetId="33">[5]Links!$H$16</definedName>
    <definedName name="M0RY" localSheetId="49">[5]Links!$H$16</definedName>
    <definedName name="M0RY" localSheetId="93">[5]Links!$H$16</definedName>
    <definedName name="M0RY" localSheetId="78">[5]Links!$H$16</definedName>
    <definedName name="M0RY">[5]Links!$H$16</definedName>
    <definedName name="M0Y" localSheetId="22">[5]Links!$F$16</definedName>
    <definedName name="M0Y" localSheetId="33">[5]Links!$F$16</definedName>
    <definedName name="M0Y" localSheetId="49">[5]Links!$F$16</definedName>
    <definedName name="M0Y" localSheetId="93">[5]Links!$F$16</definedName>
    <definedName name="M0Y" localSheetId="78">[5]Links!$F$16</definedName>
    <definedName name="M0Y">[5]Links!$F$16</definedName>
    <definedName name="M0YN" localSheetId="22">[5]Links!$F$30</definedName>
    <definedName name="M0YN" localSheetId="33">[5]Links!$F$30</definedName>
    <definedName name="M0YN" localSheetId="49">[5]Links!$F$30</definedName>
    <definedName name="M0YN" localSheetId="93">[5]Links!$F$30</definedName>
    <definedName name="M0YN" localSheetId="78">[5]Links!$F$30</definedName>
    <definedName name="M0YN">[5]Links!$F$30</definedName>
    <definedName name="M0YND" localSheetId="22">[5]Links!$F$37</definedName>
    <definedName name="M0YND" localSheetId="33">[5]Links!$F$37</definedName>
    <definedName name="M0YND" localSheetId="49">[5]Links!$F$37</definedName>
    <definedName name="M0YND" localSheetId="93">[5]Links!$F$37</definedName>
    <definedName name="M0YND" localSheetId="78">[5]Links!$F$37</definedName>
    <definedName name="M0YND">[5]Links!$F$37</definedName>
    <definedName name="M1_F" localSheetId="22">[5]Links!$T$35</definedName>
    <definedName name="M1_F" localSheetId="33">[5]Links!$T$35</definedName>
    <definedName name="M1_F" localSheetId="49">[5]Links!$T$35</definedName>
    <definedName name="M1_F" localSheetId="93">[5]Links!$T$35</definedName>
    <definedName name="M1_F" localSheetId="78">[5]Links!$T$35</definedName>
    <definedName name="M1_F">[5]Links!$T$35</definedName>
    <definedName name="M1m_f" localSheetId="22">[5]Links!#REF!</definedName>
    <definedName name="M1m_f" localSheetId="33">[5]Links!#REF!</definedName>
    <definedName name="M1m_f" localSheetId="39">[5]Links!#REF!</definedName>
    <definedName name="M1m_f" localSheetId="47">[5]Links!#REF!</definedName>
    <definedName name="M1m_f" localSheetId="83">[5]Links!#REF!</definedName>
    <definedName name="M1m_f" localSheetId="89">[5]Links!#REF!</definedName>
    <definedName name="M1m_f" localSheetId="94">[5]Links!#REF!</definedName>
    <definedName name="M1m_f" localSheetId="95">[5]Links!#REF!</definedName>
    <definedName name="M1m_f" localSheetId="96">[5]Links!#REF!</definedName>
    <definedName name="M1m_f" localSheetId="49">[5]Links!#REF!</definedName>
    <definedName name="M1m_f" localSheetId="93">[5]Links!#REF!</definedName>
    <definedName name="M1m_f" localSheetId="78">[5]Links!#REF!</definedName>
    <definedName name="M1m_f">[5]Links!#REF!</definedName>
    <definedName name="M1R_f" localSheetId="22">[5]Links!#REF!</definedName>
    <definedName name="M1R_f" localSheetId="33">[5]Links!#REF!</definedName>
    <definedName name="M1R_f" localSheetId="39">[5]Links!#REF!</definedName>
    <definedName name="M1R_f" localSheetId="47">[5]Links!#REF!</definedName>
    <definedName name="M1R_f" localSheetId="83">[5]Links!#REF!</definedName>
    <definedName name="M1R_f" localSheetId="89">[5]Links!#REF!</definedName>
    <definedName name="M1R_f" localSheetId="94">[5]Links!#REF!</definedName>
    <definedName name="M1R_f" localSheetId="95">[5]Links!#REF!</definedName>
    <definedName name="M1R_f" localSheetId="96">[5]Links!#REF!</definedName>
    <definedName name="M1R_f" localSheetId="49">[5]Links!#REF!</definedName>
    <definedName name="M1R_f" localSheetId="93">[5]Links!#REF!</definedName>
    <definedName name="M1R_f" localSheetId="78">[5]Links!#REF!</definedName>
    <definedName name="M1R_f">[5]Links!#REF!</definedName>
    <definedName name="M2_F" localSheetId="22">[5]Links!$T$36</definedName>
    <definedName name="M2_F" localSheetId="33">[5]Links!$T$36</definedName>
    <definedName name="M2_F" localSheetId="49">[5]Links!$T$36</definedName>
    <definedName name="M2_F" localSheetId="93">[5]Links!$T$36</definedName>
    <definedName name="M2_F" localSheetId="78">[5]Links!$T$36</definedName>
    <definedName name="M2_F">[5]Links!$T$36</definedName>
    <definedName name="M2m_f" localSheetId="22">[5]Links!#REF!</definedName>
    <definedName name="M2m_f" localSheetId="33">[5]Links!#REF!</definedName>
    <definedName name="M2m_f" localSheetId="39">[5]Links!#REF!</definedName>
    <definedName name="M2m_f" localSheetId="47">[5]Links!#REF!</definedName>
    <definedName name="M2m_f" localSheetId="83">[5]Links!#REF!</definedName>
    <definedName name="M2m_f" localSheetId="89">[5]Links!#REF!</definedName>
    <definedName name="M2m_f" localSheetId="94">[5]Links!#REF!</definedName>
    <definedName name="M2m_f" localSheetId="95">[5]Links!#REF!</definedName>
    <definedName name="M2m_f" localSheetId="96">[5]Links!#REF!</definedName>
    <definedName name="M2m_f" localSheetId="49">[5]Links!#REF!</definedName>
    <definedName name="M2m_f" localSheetId="93">[5]Links!#REF!</definedName>
    <definedName name="M2m_f" localSheetId="78">[5]Links!#REF!</definedName>
    <definedName name="M2m_f">[5]Links!#REF!</definedName>
    <definedName name="M2R_f" localSheetId="22">[5]Links!#REF!</definedName>
    <definedName name="M2R_f" localSheetId="33">[5]Links!#REF!</definedName>
    <definedName name="M2R_f" localSheetId="39">[5]Links!#REF!</definedName>
    <definedName name="M2R_f" localSheetId="47">[5]Links!#REF!</definedName>
    <definedName name="M2R_f" localSheetId="83">[5]Links!#REF!</definedName>
    <definedName name="M2R_f" localSheetId="89">[5]Links!#REF!</definedName>
    <definedName name="M2R_f" localSheetId="94">[5]Links!#REF!</definedName>
    <definedName name="M2R_f" localSheetId="95">[5]Links!#REF!</definedName>
    <definedName name="M2R_f" localSheetId="96">[5]Links!#REF!</definedName>
    <definedName name="M2R_f" localSheetId="49">[5]Links!#REF!</definedName>
    <definedName name="M2R_f" localSheetId="93">[5]Links!#REF!</definedName>
    <definedName name="M2R_f" localSheetId="78">[5]Links!#REF!</definedName>
    <definedName name="M2R_f">[5]Links!#REF!</definedName>
    <definedName name="M3_F" localSheetId="52">[6]Links!$AD$37</definedName>
    <definedName name="M3_F" localSheetId="53">[6]Links!$AD$37</definedName>
    <definedName name="M3_F" localSheetId="54">[6]Links!$AD$37</definedName>
    <definedName name="M3_F" localSheetId="55">[6]Links!$AD$37</definedName>
    <definedName name="M3_F" localSheetId="56">[6]Links!$AD$37</definedName>
    <definedName name="M3_F" localSheetId="57">[6]Links!$AD$37</definedName>
    <definedName name="M3_F">[6]Links!$AD$37</definedName>
    <definedName name="M3_P" localSheetId="22">[5]Links!$X$23</definedName>
    <definedName name="M3_P" localSheetId="33">[5]Links!$X$23</definedName>
    <definedName name="M3_P" localSheetId="49">[5]Links!$X$23</definedName>
    <definedName name="M3_P" localSheetId="93">[5]Links!$X$23</definedName>
    <definedName name="M3_P" localSheetId="78">[5]Links!$X$23</definedName>
    <definedName name="M3_P">[5]Links!$X$23</definedName>
    <definedName name="M3_R" localSheetId="52">[6]C!$L$28</definedName>
    <definedName name="M3_R" localSheetId="53">[6]C!$L$28</definedName>
    <definedName name="M3_R" localSheetId="54">[6]C!$L$28</definedName>
    <definedName name="M3_R" localSheetId="55">[6]C!$L$28</definedName>
    <definedName name="M3_R" localSheetId="56">[6]C!$L$28</definedName>
    <definedName name="M3_R" localSheetId="57">[6]C!$L$28</definedName>
    <definedName name="M3_R">[6]C!$L$28</definedName>
    <definedName name="M3_R1" localSheetId="52">[6]C!$L$29</definedName>
    <definedName name="M3_R1" localSheetId="53">[6]C!$L$29</definedName>
    <definedName name="M3_R1" localSheetId="54">[6]C!$L$29</definedName>
    <definedName name="M3_R1" localSheetId="55">[6]C!$L$29</definedName>
    <definedName name="M3_R1" localSheetId="56">[6]C!$L$29</definedName>
    <definedName name="M3_R1" localSheetId="57">[6]C!$L$29</definedName>
    <definedName name="M3_R1">[6]C!$L$29</definedName>
    <definedName name="M3M" localSheetId="22">[5]Links!$F$10</definedName>
    <definedName name="M3M" localSheetId="33">[5]Links!$F$10</definedName>
    <definedName name="M3M" localSheetId="49">[5]Links!$F$10</definedName>
    <definedName name="M3M" localSheetId="93">[5]Links!$F$10</definedName>
    <definedName name="M3M" localSheetId="78">[5]Links!$F$10</definedName>
    <definedName name="M3M">[5]Links!$F$10</definedName>
    <definedName name="M3m_f" localSheetId="22">[5]Links!#REF!</definedName>
    <definedName name="M3m_f" localSheetId="33">[5]Links!#REF!</definedName>
    <definedName name="M3m_f" localSheetId="39">[5]Links!#REF!</definedName>
    <definedName name="M3m_f" localSheetId="47">[5]Links!#REF!</definedName>
    <definedName name="M3m_f" localSheetId="83">[5]Links!#REF!</definedName>
    <definedName name="M3m_f" localSheetId="89">[5]Links!#REF!</definedName>
    <definedName name="M3m_f" localSheetId="94">[5]Links!#REF!</definedName>
    <definedName name="M3m_f" localSheetId="95">[5]Links!#REF!</definedName>
    <definedName name="M3m_f" localSheetId="96">[5]Links!#REF!</definedName>
    <definedName name="M3m_f" localSheetId="49">[5]Links!#REF!</definedName>
    <definedName name="M3m_f" localSheetId="93">[5]Links!#REF!</definedName>
    <definedName name="M3m_f" localSheetId="78">[5]Links!#REF!</definedName>
    <definedName name="M3m_f">[5]Links!#REF!</definedName>
    <definedName name="M3R_f" localSheetId="22">[5]Links!#REF!</definedName>
    <definedName name="M3R_f" localSheetId="33">[5]Links!#REF!</definedName>
    <definedName name="M3R_f" localSheetId="39">[5]Links!#REF!</definedName>
    <definedName name="M3R_f" localSheetId="47">[5]Links!#REF!</definedName>
    <definedName name="M3R_f" localSheetId="83">[5]Links!#REF!</definedName>
    <definedName name="M3R_f" localSheetId="89">[5]Links!#REF!</definedName>
    <definedName name="M3R_f" localSheetId="94">[5]Links!#REF!</definedName>
    <definedName name="M3R_f" localSheetId="95">[5]Links!#REF!</definedName>
    <definedName name="M3R_f" localSheetId="96">[5]Links!#REF!</definedName>
    <definedName name="M3R_f" localSheetId="49">[5]Links!#REF!</definedName>
    <definedName name="M3R_f" localSheetId="93">[5]Links!#REF!</definedName>
    <definedName name="M3R_f" localSheetId="78">[5]Links!#REF!</definedName>
    <definedName name="M3R_f">[5]Links!#REF!</definedName>
    <definedName name="M3RM" localSheetId="22">[5]Links!$H$10</definedName>
    <definedName name="M3RM" localSheetId="33">[5]Links!$H$10</definedName>
    <definedName name="M3RM" localSheetId="49">[5]Links!$H$10</definedName>
    <definedName name="M3RM" localSheetId="93">[5]Links!$H$10</definedName>
    <definedName name="M3RM" localSheetId="78">[5]Links!$H$10</definedName>
    <definedName name="M3RM">[5]Links!$H$10</definedName>
    <definedName name="M3RY" localSheetId="22">[5]Links!$H$17</definedName>
    <definedName name="M3RY" localSheetId="33">[5]Links!$H$17</definedName>
    <definedName name="M3RY" localSheetId="49">[5]Links!$H$17</definedName>
    <definedName name="M3RY" localSheetId="93">[5]Links!$H$17</definedName>
    <definedName name="M3RY" localSheetId="78">[5]Links!$H$17</definedName>
    <definedName name="M3RY">[5]Links!$H$17</definedName>
    <definedName name="M3Y" localSheetId="22">[5]Links!$F$17</definedName>
    <definedName name="M3Y" localSheetId="33">[5]Links!$F$17</definedName>
    <definedName name="M3Y" localSheetId="49">[5]Links!$F$17</definedName>
    <definedName name="M3Y" localSheetId="93">[5]Links!$F$17</definedName>
    <definedName name="M3Y" localSheetId="78">[5]Links!$F$17</definedName>
    <definedName name="M3Y">[5]Links!$F$17</definedName>
    <definedName name="M3YN" localSheetId="22">[5]Links!$F$31</definedName>
    <definedName name="M3YN" localSheetId="33">[5]Links!$F$31</definedName>
    <definedName name="M3YN" localSheetId="49">[5]Links!$F$31</definedName>
    <definedName name="M3YN" localSheetId="93">[5]Links!$F$31</definedName>
    <definedName name="M3YN" localSheetId="78">[5]Links!$F$31</definedName>
    <definedName name="M3YN">[5]Links!$F$31</definedName>
    <definedName name="M3YND" localSheetId="22">[5]Links!$F$38</definedName>
    <definedName name="M3YND" localSheetId="33">[5]Links!$F$38</definedName>
    <definedName name="M3YND" localSheetId="49">[5]Links!$F$38</definedName>
    <definedName name="M3YND" localSheetId="93">[5]Links!$F$38</definedName>
    <definedName name="M3YND" localSheetId="78">[5]Links!$F$38</definedName>
    <definedName name="M3YND">[5]Links!$F$38</definedName>
    <definedName name="macro" localSheetId="22">[5]C!#REF!</definedName>
    <definedName name="macro" localSheetId="33">[5]C!#REF!</definedName>
    <definedName name="macro" localSheetId="39">[5]C!#REF!</definedName>
    <definedName name="macro" localSheetId="47">[5]C!#REF!</definedName>
    <definedName name="macro" localSheetId="83">[5]C!#REF!</definedName>
    <definedName name="macro" localSheetId="89">[5]C!#REF!</definedName>
    <definedName name="macro" localSheetId="94">[5]C!#REF!</definedName>
    <definedName name="macro" localSheetId="95">[5]C!#REF!</definedName>
    <definedName name="macro" localSheetId="96">[5]C!#REF!</definedName>
    <definedName name="macro" localSheetId="49">[5]C!#REF!</definedName>
    <definedName name="macro" localSheetId="93">[5]C!#REF!</definedName>
    <definedName name="macro" localSheetId="78">[5]C!#REF!</definedName>
    <definedName name="macro">[5]C!#REF!</definedName>
    <definedName name="MACROS" localSheetId="22">#REF!</definedName>
    <definedName name="MACROS" localSheetId="33">#REF!</definedName>
    <definedName name="MACROS" localSheetId="39">#REF!</definedName>
    <definedName name="MACROS" localSheetId="47">#REF!</definedName>
    <definedName name="MACROS" localSheetId="89">#REF!</definedName>
    <definedName name="MACROS" localSheetId="94">#REF!</definedName>
    <definedName name="MACROS" localSheetId="95">#REF!</definedName>
    <definedName name="MACROS" localSheetId="96">#REF!</definedName>
    <definedName name="MACROS" localSheetId="49">#REF!</definedName>
    <definedName name="MACROS" localSheetId="93">#REF!</definedName>
    <definedName name="MACROS" localSheetId="78">#REF!</definedName>
    <definedName name="MACROS">#REF!</definedName>
    <definedName name="main_m" localSheetId="22">[5]C!#REF!</definedName>
    <definedName name="main_m" localSheetId="33">[5]C!#REF!</definedName>
    <definedName name="main_m" localSheetId="39">[5]C!#REF!</definedName>
    <definedName name="main_m" localSheetId="47">[5]C!#REF!</definedName>
    <definedName name="main_m" localSheetId="83">[5]C!#REF!</definedName>
    <definedName name="main_m" localSheetId="89">[5]C!#REF!</definedName>
    <definedName name="main_m" localSheetId="94">[5]C!#REF!</definedName>
    <definedName name="main_m" localSheetId="95">[5]C!#REF!</definedName>
    <definedName name="main_m" localSheetId="96">[5]C!#REF!</definedName>
    <definedName name="main_m" localSheetId="49">[5]C!#REF!</definedName>
    <definedName name="main_m" localSheetId="93">[5]C!#REF!</definedName>
    <definedName name="main_m" localSheetId="78">[5]C!#REF!</definedName>
    <definedName name="main_m">[5]C!#REF!</definedName>
    <definedName name="MB" localSheetId="22">[5]Links!$F$8</definedName>
    <definedName name="MB" localSheetId="33">[5]Links!$F$8</definedName>
    <definedName name="MB" localSheetId="49">[5]Links!$F$8</definedName>
    <definedName name="MB" localSheetId="93">[5]Links!$F$8</definedName>
    <definedName name="MB" localSheetId="78">[5]Links!$F$8</definedName>
    <definedName name="MB">[5]Links!$F$8</definedName>
    <definedName name="MB_F" localSheetId="52">[6]Links!$AD$42</definedName>
    <definedName name="MB_F" localSheetId="53">[6]Links!$AD$42</definedName>
    <definedName name="MB_F" localSheetId="54">[6]Links!$AD$42</definedName>
    <definedName name="MB_F" localSheetId="55">[6]Links!$AD$42</definedName>
    <definedName name="MB_F" localSheetId="56">[6]Links!$AD$42</definedName>
    <definedName name="MB_F" localSheetId="57">[6]Links!$AD$42</definedName>
    <definedName name="MB_F">[6]Links!$AD$42</definedName>
    <definedName name="MB_P" localSheetId="22">[5]Links!$X$21</definedName>
    <definedName name="MB_P" localSheetId="33">[5]Links!$X$21</definedName>
    <definedName name="MB_P" localSheetId="49">[5]Links!$X$21</definedName>
    <definedName name="MB_P" localSheetId="93">[5]Links!$X$21</definedName>
    <definedName name="MB_P" localSheetId="78">[5]Links!$X$21</definedName>
    <definedName name="MB_P">[5]Links!$X$21</definedName>
    <definedName name="MB_R" localSheetId="52">[6]C!$L$26</definedName>
    <definedName name="MB_R" localSheetId="53">[6]C!$L$26</definedName>
    <definedName name="MB_R" localSheetId="54">[6]C!$L$26</definedName>
    <definedName name="MB_R" localSheetId="55">[6]C!$L$26</definedName>
    <definedName name="MB_R" localSheetId="56">[6]C!$L$26</definedName>
    <definedName name="MB_R" localSheetId="57">[6]C!$L$26</definedName>
    <definedName name="MB_R">[6]C!$L$26</definedName>
    <definedName name="MB_R1" localSheetId="52">[6]C!$L$27</definedName>
    <definedName name="MB_R1" localSheetId="53">[6]C!$L$27</definedName>
    <definedName name="MB_R1" localSheetId="54">[6]C!$L$27</definedName>
    <definedName name="MB_R1" localSheetId="55">[6]C!$L$27</definedName>
    <definedName name="MB_R1" localSheetId="56">[6]C!$L$27</definedName>
    <definedName name="MB_R1" localSheetId="57">[6]C!$L$27</definedName>
    <definedName name="MB_R1">[6]C!$L$27</definedName>
    <definedName name="MBM" localSheetId="22">[5]Links!$F$15</definedName>
    <definedName name="MBM" localSheetId="33">[5]Links!$F$15</definedName>
    <definedName name="MBM" localSheetId="49">[5]Links!$F$15</definedName>
    <definedName name="MBM" localSheetId="93">[5]Links!$F$15</definedName>
    <definedName name="MBM" localSheetId="78">[5]Links!$F$15</definedName>
    <definedName name="MBM">[5]Links!$F$15</definedName>
    <definedName name="MBR_f" localSheetId="22">[5]Links!#REF!</definedName>
    <definedName name="MBR_f" localSheetId="33">[5]Links!#REF!</definedName>
    <definedName name="MBR_f" localSheetId="39">[5]Links!#REF!</definedName>
    <definedName name="MBR_f" localSheetId="47">[5]Links!#REF!</definedName>
    <definedName name="MBR_f" localSheetId="83">[5]Links!#REF!</definedName>
    <definedName name="MBR_f" localSheetId="89">[5]Links!#REF!</definedName>
    <definedName name="MBR_f" localSheetId="94">[5]Links!#REF!</definedName>
    <definedName name="MBR_f" localSheetId="95">[5]Links!#REF!</definedName>
    <definedName name="MBR_f" localSheetId="96">[5]Links!#REF!</definedName>
    <definedName name="MBR_f" localSheetId="49">[5]Links!#REF!</definedName>
    <definedName name="MBR_f" localSheetId="93">[5]Links!#REF!</definedName>
    <definedName name="MBR_f" localSheetId="78">[5]Links!#REF!</definedName>
    <definedName name="MBR_f">[5]Links!#REF!</definedName>
    <definedName name="MBRM" localSheetId="22">[5]Links!$H$15</definedName>
    <definedName name="MBRM" localSheetId="33">[5]Links!$H$15</definedName>
    <definedName name="MBRM" localSheetId="49">[5]Links!$H$15</definedName>
    <definedName name="MBRM" localSheetId="93">[5]Links!$H$15</definedName>
    <definedName name="MBRM" localSheetId="78">[5]Links!$H$15</definedName>
    <definedName name="MBRM">[5]Links!$H$15</definedName>
    <definedName name="MBRY" localSheetId="22">[5]Links!$H$22</definedName>
    <definedName name="MBRY" localSheetId="33">[5]Links!$H$22</definedName>
    <definedName name="MBRY" localSheetId="49">[5]Links!$H$22</definedName>
    <definedName name="MBRY" localSheetId="93">[5]Links!$H$22</definedName>
    <definedName name="MBRY" localSheetId="78">[5]Links!$H$22</definedName>
    <definedName name="MBRY">[5]Links!$H$22</definedName>
    <definedName name="MBY" localSheetId="22">[5]Links!$F$22</definedName>
    <definedName name="MBY" localSheetId="33">[5]Links!$F$22</definedName>
    <definedName name="MBY" localSheetId="49">[5]Links!$F$22</definedName>
    <definedName name="MBY" localSheetId="93">[5]Links!$F$22</definedName>
    <definedName name="MBY" localSheetId="78">[5]Links!$F$22</definedName>
    <definedName name="MBY">[5]Links!$F$22</definedName>
    <definedName name="MBYN" localSheetId="22">[5]Links!$F$36</definedName>
    <definedName name="MBYN" localSheetId="33">[5]Links!$F$36</definedName>
    <definedName name="MBYN" localSheetId="49">[5]Links!$F$36</definedName>
    <definedName name="MBYN" localSheetId="93">[5]Links!$F$36</definedName>
    <definedName name="MBYN" localSheetId="78">[5]Links!$F$36</definedName>
    <definedName name="MBYN">[5]Links!$F$36</definedName>
    <definedName name="MBYND" localSheetId="22">[5]Links!$F$43</definedName>
    <definedName name="MBYND" localSheetId="33">[5]Links!$F$43</definedName>
    <definedName name="MBYND" localSheetId="49">[5]Links!$F$43</definedName>
    <definedName name="MBYND" localSheetId="93">[5]Links!$F$43</definedName>
    <definedName name="MBYND" localSheetId="78">[5]Links!$F$43</definedName>
    <definedName name="MBYND">[5]Links!$F$43</definedName>
    <definedName name="ME" localSheetId="22">[5]Links!$F$4</definedName>
    <definedName name="ME" localSheetId="33">[5]Links!$F$4</definedName>
    <definedName name="ME" localSheetId="49">[5]Links!$F$4</definedName>
    <definedName name="ME" localSheetId="93">[5]Links!$F$4</definedName>
    <definedName name="ME" localSheetId="78">[5]Links!$F$4</definedName>
    <definedName name="ME">[5]Links!$F$4</definedName>
    <definedName name="ME_F" localSheetId="22">[5]Links!$T$38</definedName>
    <definedName name="ME_F" localSheetId="33">[5]Links!$T$38</definedName>
    <definedName name="ME_F" localSheetId="49">[5]Links!$T$38</definedName>
    <definedName name="ME_F" localSheetId="93">[5]Links!$T$38</definedName>
    <definedName name="ME_F" localSheetId="78">[5]Links!$T$38</definedName>
    <definedName name="ME_F">[5]Links!$T$38</definedName>
    <definedName name="Medium_term_BOP_scenario" localSheetId="33">#REF!</definedName>
    <definedName name="Medium_term_BOP_scenario" localSheetId="39">#REF!</definedName>
    <definedName name="Medium_term_BOP_scenario" localSheetId="47">#REF!</definedName>
    <definedName name="Medium_term_BOP_scenario" localSheetId="52">#REF!</definedName>
    <definedName name="Medium_term_BOP_scenario" localSheetId="53">#REF!</definedName>
    <definedName name="Medium_term_BOP_scenario" localSheetId="54">#REF!</definedName>
    <definedName name="Medium_term_BOP_scenario" localSheetId="55">#REF!</definedName>
    <definedName name="Medium_term_BOP_scenario" localSheetId="56">#REF!</definedName>
    <definedName name="Medium_term_BOP_scenario" localSheetId="57">#REF!</definedName>
    <definedName name="Medium_term_BOP_scenario" localSheetId="89">#REF!</definedName>
    <definedName name="Medium_term_BOP_scenario" localSheetId="94">#REF!</definedName>
    <definedName name="Medium_term_BOP_scenario" localSheetId="95">#REF!</definedName>
    <definedName name="Medium_term_BOP_scenario" localSheetId="96">#REF!</definedName>
    <definedName name="Medium_term_BOP_scenario" localSheetId="49">#REF!</definedName>
    <definedName name="Medium_term_BOP_scenario" localSheetId="93">#REF!</definedName>
    <definedName name="Medium_term_BOP_scenario" localSheetId="78">#REF!</definedName>
    <definedName name="Medium_term_BOP_scenario">#REF!</definedName>
    <definedName name="MEM" localSheetId="22">[5]Links!$F$11</definedName>
    <definedName name="MEM" localSheetId="33">[5]Links!$F$11</definedName>
    <definedName name="MEM" localSheetId="49">[5]Links!$F$11</definedName>
    <definedName name="MEM" localSheetId="93">[5]Links!$F$11</definedName>
    <definedName name="MEM" localSheetId="78">[5]Links!$F$11</definedName>
    <definedName name="MEM">[5]Links!$F$11</definedName>
    <definedName name="MERM" localSheetId="22">[5]Links!$H$11</definedName>
    <definedName name="MERM" localSheetId="33">[5]Links!$H$11</definedName>
    <definedName name="MERM" localSheetId="49">[5]Links!$H$11</definedName>
    <definedName name="MERM" localSheetId="93">[5]Links!$H$11</definedName>
    <definedName name="MERM" localSheetId="78">[5]Links!$H$11</definedName>
    <definedName name="MERM">[5]Links!$H$11</definedName>
    <definedName name="MERY" localSheetId="22">[5]Links!$H$18</definedName>
    <definedName name="MERY" localSheetId="33">[5]Links!$H$18</definedName>
    <definedName name="MERY" localSheetId="49">[5]Links!$H$18</definedName>
    <definedName name="MERY" localSheetId="93">[5]Links!$H$18</definedName>
    <definedName name="MERY" localSheetId="78">[5]Links!$H$18</definedName>
    <definedName name="MERY">[5]Links!$H$18</definedName>
    <definedName name="MEY" localSheetId="22">[5]Links!$F$18</definedName>
    <definedName name="MEY" localSheetId="33">[5]Links!$F$18</definedName>
    <definedName name="MEY" localSheetId="49">[5]Links!$F$18</definedName>
    <definedName name="MEY" localSheetId="93">[5]Links!$F$18</definedName>
    <definedName name="MEY" localSheetId="78">[5]Links!$F$18</definedName>
    <definedName name="MEY">[5]Links!$F$18</definedName>
    <definedName name="MEYN" localSheetId="22">[5]Links!$F$32</definedName>
    <definedName name="MEYN" localSheetId="33">[5]Links!$F$32</definedName>
    <definedName name="MEYN" localSheetId="49">[5]Links!$F$32</definedName>
    <definedName name="MEYN" localSheetId="93">[5]Links!$F$32</definedName>
    <definedName name="MEYN" localSheetId="78">[5]Links!$F$32</definedName>
    <definedName name="MEYN">[5]Links!$F$32</definedName>
    <definedName name="MEYND" localSheetId="22">[5]Links!$F$39</definedName>
    <definedName name="MEYND" localSheetId="33">[5]Links!$F$39</definedName>
    <definedName name="MEYND" localSheetId="49">[5]Links!$F$39</definedName>
    <definedName name="MEYND" localSheetId="93">[5]Links!$F$39</definedName>
    <definedName name="MEYND" localSheetId="78">[5]Links!$F$39</definedName>
    <definedName name="MEYND">[5]Links!$F$39</definedName>
    <definedName name="MH" localSheetId="22">[5]Links!$F$5</definedName>
    <definedName name="MH" localSheetId="33">[5]Links!$F$5</definedName>
    <definedName name="MH" localSheetId="49">[5]Links!$F$5</definedName>
    <definedName name="MH" localSheetId="93">[5]Links!$F$5</definedName>
    <definedName name="MH" localSheetId="78">[5]Links!$F$5</definedName>
    <definedName name="MH">[5]Links!$F$5</definedName>
    <definedName name="MH_F" localSheetId="22">[5]Links!$T$39</definedName>
    <definedName name="MH_F" localSheetId="33">[5]Links!$T$39</definedName>
    <definedName name="MH_F" localSheetId="49">[5]Links!$T$39</definedName>
    <definedName name="MH_F" localSheetId="93">[5]Links!$T$39</definedName>
    <definedName name="MH_F" localSheetId="78">[5]Links!$T$39</definedName>
    <definedName name="MH_F">[5]Links!$T$39</definedName>
    <definedName name="MHM" localSheetId="22">[5]Links!$F$12</definedName>
    <definedName name="MHM" localSheetId="33">[5]Links!$F$12</definedName>
    <definedName name="MHM" localSheetId="49">[5]Links!$F$12</definedName>
    <definedName name="MHM" localSheetId="93">[5]Links!$F$12</definedName>
    <definedName name="MHM" localSheetId="78">[5]Links!$F$12</definedName>
    <definedName name="MHM">[5]Links!$F$12</definedName>
    <definedName name="MHRM" localSheetId="22">[5]Links!$H$12</definedName>
    <definedName name="MHRM" localSheetId="33">[5]Links!$H$12</definedName>
    <definedName name="MHRM" localSheetId="49">[5]Links!$H$12</definedName>
    <definedName name="MHRM" localSheetId="93">[5]Links!$H$12</definedName>
    <definedName name="MHRM" localSheetId="78">[5]Links!$H$12</definedName>
    <definedName name="MHRM">[5]Links!$H$12</definedName>
    <definedName name="MHRY" localSheetId="22">[5]Links!$H$19</definedName>
    <definedName name="MHRY" localSheetId="33">[5]Links!$H$19</definedName>
    <definedName name="MHRY" localSheetId="49">[5]Links!$H$19</definedName>
    <definedName name="MHRY" localSheetId="93">[5]Links!$H$19</definedName>
    <definedName name="MHRY" localSheetId="78">[5]Links!$H$19</definedName>
    <definedName name="MHRY">[5]Links!$H$19</definedName>
    <definedName name="MHY" localSheetId="22">[5]Links!$F$19</definedName>
    <definedName name="MHY" localSheetId="33">[5]Links!$F$19</definedName>
    <definedName name="MHY" localSheetId="49">[5]Links!$F$19</definedName>
    <definedName name="MHY" localSheetId="93">[5]Links!$F$19</definedName>
    <definedName name="MHY" localSheetId="78">[5]Links!$F$19</definedName>
    <definedName name="MHY">[5]Links!$F$19</definedName>
    <definedName name="MHYN" localSheetId="22">[5]Links!$F$33</definedName>
    <definedName name="MHYN" localSheetId="33">[5]Links!$F$33</definedName>
    <definedName name="MHYN" localSheetId="49">[5]Links!$F$33</definedName>
    <definedName name="MHYN" localSheetId="93">[5]Links!$F$33</definedName>
    <definedName name="MHYN" localSheetId="78">[5]Links!$F$33</definedName>
    <definedName name="MHYN">[5]Links!$F$33</definedName>
    <definedName name="MHYND" localSheetId="22">[5]Links!$F$40</definedName>
    <definedName name="MHYND" localSheetId="33">[5]Links!$F$40</definedName>
    <definedName name="MHYND" localSheetId="49">[5]Links!$F$40</definedName>
    <definedName name="MHYND" localSheetId="93">[5]Links!$F$40</definedName>
    <definedName name="MHYND" localSheetId="78">[5]Links!$F$40</definedName>
    <definedName name="MHYND">[5]Links!$F$40</definedName>
    <definedName name="mn" localSheetId="1" hidden="1">{"MONA",#N/A,FALSE,"S"}</definedName>
    <definedName name="mn" localSheetId="2" hidden="1">{"MONA",#N/A,FALSE,"S"}</definedName>
    <definedName name="mn" localSheetId="21" hidden="1">{"MONA",#N/A,FALSE,"S"}</definedName>
    <definedName name="mn" localSheetId="22" hidden="1">{"MONA",#N/A,FALSE,"S"}</definedName>
    <definedName name="mn" localSheetId="23" hidden="1">{"MONA",#N/A,FALSE,"S"}</definedName>
    <definedName name="mn" localSheetId="29" hidden="1">{"MONA",#N/A,FALSE,"S"}</definedName>
    <definedName name="mn" localSheetId="30" hidden="1">{"MONA",#N/A,FALSE,"S"}</definedName>
    <definedName name="mn" localSheetId="32" hidden="1">{"MONA",#N/A,FALSE,"S"}</definedName>
    <definedName name="mn" localSheetId="33"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9" hidden="1">{"MONA",#N/A,FALSE,"S"}</definedName>
    <definedName name="mn" localSheetId="60" hidden="1">{"MONA",#N/A,FALSE,"S"}</definedName>
    <definedName name="mn" localSheetId="64" hidden="1">{"MONA",#N/A,FALSE,"S"}</definedName>
    <definedName name="mn" localSheetId="65" hidden="1">{"MONA",#N/A,FALSE,"S"}</definedName>
    <definedName name="mn" localSheetId="69" hidden="1">{"MONA",#N/A,FALSE,"S"}</definedName>
    <definedName name="mn" localSheetId="70" hidden="1">{"MONA",#N/A,FALSE,"S"}</definedName>
    <definedName name="mn" localSheetId="72" hidden="1">{"MONA",#N/A,FALSE,"S"}</definedName>
    <definedName name="mn" localSheetId="73" hidden="1">{"MONA",#N/A,FALSE,"S"}</definedName>
    <definedName name="mn" localSheetId="83" hidden="1">{"MONA",#N/A,FALSE,"S"}</definedName>
    <definedName name="mn" localSheetId="84" hidden="1">{"MONA",#N/A,FALSE,"S"}</definedName>
    <definedName name="mn" localSheetId="87" hidden="1">{"MONA",#N/A,FALSE,"S"}</definedName>
    <definedName name="mn" localSheetId="89" hidden="1">{"MONA",#N/A,FALSE,"S"}</definedName>
    <definedName name="mn" localSheetId="90" hidden="1">{"MONA",#N/A,FALSE,"S"}</definedName>
    <definedName name="mn" localSheetId="91" hidden="1">{"MONA",#N/A,FALSE,"S"}</definedName>
    <definedName name="mn" localSheetId="92" hidden="1">{"MONA",#N/A,FALSE,"S"}</definedName>
    <definedName name="mn" localSheetId="94" hidden="1">{"MONA",#N/A,FALSE,"S"}</definedName>
    <definedName name="mn" localSheetId="96" hidden="1">{"MONA",#N/A,FALSE,"S"}</definedName>
    <definedName name="mn" localSheetId="49" hidden="1">{"MONA",#N/A,FALSE,"S"}</definedName>
    <definedName name="mn" localSheetId="93" hidden="1">{"MONA",#N/A,FALSE,"S"}</definedName>
    <definedName name="mn" localSheetId="78" hidden="1">{"MONA",#N/A,FALSE,"S"}</definedName>
    <definedName name="mn" hidden="1">{"MONA",#N/A,FALSE,"S"}</definedName>
    <definedName name="mn_1" localSheetId="1" hidden="1">{"MONA",#N/A,FALSE,"S"}</definedName>
    <definedName name="mn_1" localSheetId="22" hidden="1">{"MONA",#N/A,FALSE,"S"}</definedName>
    <definedName name="mn_1" localSheetId="29" hidden="1">{"MONA",#N/A,FALSE,"S"}</definedName>
    <definedName name="mn_1" localSheetId="30" hidden="1">{"MONA",#N/A,FALSE,"S"}</definedName>
    <definedName name="mn_1" localSheetId="32" hidden="1">{"MONA",#N/A,FALSE,"S"}</definedName>
    <definedName name="mn_1" localSheetId="33"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3" hidden="1">{"MONA",#N/A,FALSE,"S"}</definedName>
    <definedName name="mn_1" localSheetId="45" hidden="1">{"MONA",#N/A,FALSE,"S"}</definedName>
    <definedName name="mn_1" localSheetId="47"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59" hidden="1">{"MONA",#N/A,FALSE,"S"}</definedName>
    <definedName name="mn_1" localSheetId="60" hidden="1">{"MONA",#N/A,FALSE,"S"}</definedName>
    <definedName name="mn_1" localSheetId="64" hidden="1">{"MONA",#N/A,FALSE,"S"}</definedName>
    <definedName name="mn_1" localSheetId="69" hidden="1">{"MONA",#N/A,FALSE,"S"}</definedName>
    <definedName name="mn_1" localSheetId="70" hidden="1">{"MONA",#N/A,FALSE,"S"}</definedName>
    <definedName name="mn_1" localSheetId="83" hidden="1">{"MONA",#N/A,FALSE,"S"}</definedName>
    <definedName name="mn_1" localSheetId="84" hidden="1">{"MONA",#N/A,FALSE,"S"}</definedName>
    <definedName name="mn_1" localSheetId="87" hidden="1">{"MONA",#N/A,FALSE,"S"}</definedName>
    <definedName name="mn_1" localSheetId="89" hidden="1">{"MONA",#N/A,FALSE,"S"}</definedName>
    <definedName name="mn_1" localSheetId="90" hidden="1">{"MONA",#N/A,FALSE,"S"}</definedName>
    <definedName name="mn_1" localSheetId="91" hidden="1">{"MONA",#N/A,FALSE,"S"}</definedName>
    <definedName name="mn_1" localSheetId="96" hidden="1">{"MONA",#N/A,FALSE,"S"}</definedName>
    <definedName name="mn_1" localSheetId="93" hidden="1">{"MONA",#N/A,FALSE,"S"}</definedName>
    <definedName name="mn_1" localSheetId="78" hidden="1">{"MONA",#N/A,FALSE,"S"}</definedName>
    <definedName name="mn_1" hidden="1">{"MONA",#N/A,FALSE,"S"}</definedName>
    <definedName name="mn_2" localSheetId="1" hidden="1">{"MONA",#N/A,FALSE,"S"}</definedName>
    <definedName name="mn_2" localSheetId="22" hidden="1">{"MONA",#N/A,FALSE,"S"}</definedName>
    <definedName name="mn_2" localSheetId="29" hidden="1">{"MONA",#N/A,FALSE,"S"}</definedName>
    <definedName name="mn_2" localSheetId="30" hidden="1">{"MONA",#N/A,FALSE,"S"}</definedName>
    <definedName name="mn_2" localSheetId="32" hidden="1">{"MONA",#N/A,FALSE,"S"}</definedName>
    <definedName name="mn_2" localSheetId="33"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3" hidden="1">{"MONA",#N/A,FALSE,"S"}</definedName>
    <definedName name="mn_2" localSheetId="45" hidden="1">{"MONA",#N/A,FALSE,"S"}</definedName>
    <definedName name="mn_2" localSheetId="47"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59" hidden="1">{"MONA",#N/A,FALSE,"S"}</definedName>
    <definedName name="mn_2" localSheetId="60" hidden="1">{"MONA",#N/A,FALSE,"S"}</definedName>
    <definedName name="mn_2" localSheetId="64" hidden="1">{"MONA",#N/A,FALSE,"S"}</definedName>
    <definedName name="mn_2" localSheetId="69" hidden="1">{"MONA",#N/A,FALSE,"S"}</definedName>
    <definedName name="mn_2" localSheetId="70" hidden="1">{"MONA",#N/A,FALSE,"S"}</definedName>
    <definedName name="mn_2" localSheetId="83" hidden="1">{"MONA",#N/A,FALSE,"S"}</definedName>
    <definedName name="mn_2" localSheetId="84" hidden="1">{"MONA",#N/A,FALSE,"S"}</definedName>
    <definedName name="mn_2" localSheetId="87" hidden="1">{"MONA",#N/A,FALSE,"S"}</definedName>
    <definedName name="mn_2" localSheetId="89" hidden="1">{"MONA",#N/A,FALSE,"S"}</definedName>
    <definedName name="mn_2" localSheetId="90" hidden="1">{"MONA",#N/A,FALSE,"S"}</definedName>
    <definedName name="mn_2" localSheetId="91" hidden="1">{"MONA",#N/A,FALSE,"S"}</definedName>
    <definedName name="mn_2" localSheetId="96" hidden="1">{"MONA",#N/A,FALSE,"S"}</definedName>
    <definedName name="mn_2" localSheetId="93" hidden="1">{"MONA",#N/A,FALSE,"S"}</definedName>
    <definedName name="mn_2" localSheetId="78" hidden="1">{"MONA",#N/A,FALSE,"S"}</definedName>
    <definedName name="mn_2" hidden="1">{"MONA",#N/A,FALSE,"S"}</definedName>
    <definedName name="MNTZ_f" localSheetId="22">[5]Links!#REF!</definedName>
    <definedName name="MNTZ_f" localSheetId="33">[5]Links!#REF!</definedName>
    <definedName name="MNTZ_f" localSheetId="83">[5]Links!#REF!</definedName>
    <definedName name="MNTZ_f" localSheetId="89">[5]Links!#REF!</definedName>
    <definedName name="MNTZ_f" localSheetId="94">[5]Links!#REF!</definedName>
    <definedName name="MNTZ_f" localSheetId="95">[5]Links!#REF!</definedName>
    <definedName name="MNTZ_f" localSheetId="96">[5]Links!#REF!</definedName>
    <definedName name="MNTZ_f" localSheetId="49">[5]Links!#REF!</definedName>
    <definedName name="MNTZ_f" localSheetId="93">[5]Links!#REF!</definedName>
    <definedName name="MNTZ_f" localSheetId="78">[5]Links!#REF!</definedName>
    <definedName name="MNTZ_f">[5]Links!#REF!</definedName>
    <definedName name="Moldova__Balance_of_Payments__1994_98" localSheetId="33">#REF!</definedName>
    <definedName name="Moldova__Balance_of_Payments__1994_98" localSheetId="39">#REF!</definedName>
    <definedName name="Moldova__Balance_of_Payments__1994_98" localSheetId="47">#REF!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55">#REF!</definedName>
    <definedName name="Moldova__Balance_of_Payments__1994_98" localSheetId="56">#REF!</definedName>
    <definedName name="Moldova__Balance_of_Payments__1994_98" localSheetId="57">#REF!</definedName>
    <definedName name="Moldova__Balance_of_Payments__1994_98" localSheetId="89">#REF!</definedName>
    <definedName name="Moldova__Balance_of_Payments__1994_98" localSheetId="94">#REF!</definedName>
    <definedName name="Moldova__Balance_of_Payments__1994_98" localSheetId="95">#REF!</definedName>
    <definedName name="Moldova__Balance_of_Payments__1994_98" localSheetId="96">#REF!</definedName>
    <definedName name="Moldova__Balance_of_Payments__1994_98" localSheetId="49">#REF!</definedName>
    <definedName name="Moldova__Balance_of_Payments__1994_98" localSheetId="93">#REF!</definedName>
    <definedName name="Moldova__Balance_of_Payments__1994_98" localSheetId="78">#REF!</definedName>
    <definedName name="Moldova__Balance_of_Payments__1994_98">#REF!</definedName>
    <definedName name="MONET" localSheetId="22">[5]Links!$V$2</definedName>
    <definedName name="MONET" localSheetId="33">[5]Links!$V$2</definedName>
    <definedName name="MONET" localSheetId="49">[5]Links!$V$2</definedName>
    <definedName name="MONET" localSheetId="93">[5]Links!$V$2</definedName>
    <definedName name="MONET" localSheetId="78">[5]Links!$V$2</definedName>
    <definedName name="MONET">[5]Links!$V$2</definedName>
    <definedName name="Monetary_Program_Parameters" localSheetId="33">#REF!</definedName>
    <definedName name="Monetary_Program_Parameters" localSheetId="39">#REF!</definedName>
    <definedName name="Monetary_Program_Parameters" localSheetId="47">#REF!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55">#REF!</definedName>
    <definedName name="Monetary_Program_Parameters" localSheetId="56">#REF!</definedName>
    <definedName name="Monetary_Program_Parameters" localSheetId="57">#REF!</definedName>
    <definedName name="Monetary_Program_Parameters" localSheetId="89">#REF!</definedName>
    <definedName name="Monetary_Program_Parameters" localSheetId="94">#REF!</definedName>
    <definedName name="Monetary_Program_Parameters" localSheetId="95">#REF!</definedName>
    <definedName name="Monetary_Program_Parameters" localSheetId="96">#REF!</definedName>
    <definedName name="Monetary_Program_Parameters" localSheetId="49">#REF!</definedName>
    <definedName name="Monetary_Program_Parameters" localSheetId="93">#REF!</definedName>
    <definedName name="Monetary_Program_Parameters" localSheetId="78">#REF!</definedName>
    <definedName name="Monetary_Program_Parameters">#REF!</definedName>
    <definedName name="MONETM" localSheetId="22">[5]Links!$J$29</definedName>
    <definedName name="MONETM" localSheetId="33">[5]Links!$J$29</definedName>
    <definedName name="MONETM" localSheetId="49">[5]Links!$J$29</definedName>
    <definedName name="MONETM" localSheetId="93">[5]Links!$J$29</definedName>
    <definedName name="MONETM" localSheetId="78">[5]Links!$J$29</definedName>
    <definedName name="MONETM">[5]Links!$J$29</definedName>
    <definedName name="MONETMC" localSheetId="22">[5]Links!$J$32</definedName>
    <definedName name="MONETMC" localSheetId="33">[5]Links!$J$32</definedName>
    <definedName name="MONETMC" localSheetId="49">[5]Links!$J$32</definedName>
    <definedName name="MONETMC" localSheetId="93">[5]Links!$J$32</definedName>
    <definedName name="MONETMC" localSheetId="78">[5]Links!$J$32</definedName>
    <definedName name="MONETMC">[5]Links!$J$32</definedName>
    <definedName name="MONETP" localSheetId="22">[5]Links!$V$21</definedName>
    <definedName name="MONETP" localSheetId="33">[5]Links!$V$21</definedName>
    <definedName name="MONETP" localSheetId="49">[5]Links!$V$21</definedName>
    <definedName name="MONETP" localSheetId="93">[5]Links!$V$21</definedName>
    <definedName name="MONETP" localSheetId="78">[5]Links!$V$21</definedName>
    <definedName name="MONETP">[5]Links!$V$21</definedName>
    <definedName name="moneyprogram" localSheetId="33">#REF!</definedName>
    <definedName name="moneyprogram" localSheetId="39">#REF!</definedName>
    <definedName name="moneyprogram" localSheetId="47">#REF!</definedName>
    <definedName name="moneyprogram" localSheetId="52">#REF!</definedName>
    <definedName name="moneyprogram" localSheetId="53">#REF!</definedName>
    <definedName name="moneyprogram" localSheetId="54">#REF!</definedName>
    <definedName name="moneyprogram" localSheetId="55">#REF!</definedName>
    <definedName name="moneyprogram" localSheetId="56">#REF!</definedName>
    <definedName name="moneyprogram" localSheetId="57">#REF!</definedName>
    <definedName name="moneyprogram" localSheetId="89">#REF!</definedName>
    <definedName name="moneyprogram" localSheetId="94">#REF!</definedName>
    <definedName name="moneyprogram" localSheetId="95">#REF!</definedName>
    <definedName name="moneyprogram" localSheetId="96">#REF!</definedName>
    <definedName name="moneyprogram" localSheetId="49">#REF!</definedName>
    <definedName name="moneyprogram" localSheetId="93">#REF!</definedName>
    <definedName name="moneyprogram" localSheetId="78">#REF!</definedName>
    <definedName name="moneyprogram">#REF!</definedName>
    <definedName name="monprogparameters" localSheetId="33">#REF!</definedName>
    <definedName name="monprogparameters" localSheetId="39">#REF!</definedName>
    <definedName name="monprogparameters" localSheetId="47">#REF!</definedName>
    <definedName name="monprogparameters" localSheetId="89">#REF!</definedName>
    <definedName name="monprogparameters" localSheetId="94">#REF!</definedName>
    <definedName name="monprogparameters" localSheetId="95">#REF!</definedName>
    <definedName name="monprogparameters" localSheetId="96">#REF!</definedName>
    <definedName name="monprogparameters" localSheetId="49">#REF!</definedName>
    <definedName name="monprogparameters">#REF!</definedName>
    <definedName name="monsurvey" localSheetId="33">#REF!</definedName>
    <definedName name="monsurvey" localSheetId="39">#REF!</definedName>
    <definedName name="monsurvey" localSheetId="47">#REF!</definedName>
    <definedName name="monsurvey" localSheetId="89">#REF!</definedName>
    <definedName name="monsurvey" localSheetId="94">#REF!</definedName>
    <definedName name="monsurvey" localSheetId="95">#REF!</definedName>
    <definedName name="monsurvey" localSheetId="96">#REF!</definedName>
    <definedName name="monsurvey" localSheetId="49">#REF!</definedName>
    <definedName name="monsurvey">#REF!</definedName>
    <definedName name="Month" localSheetId="52">[6]C!$G$14</definedName>
    <definedName name="Month" localSheetId="53">[6]C!$G$14</definedName>
    <definedName name="Month" localSheetId="54">[6]C!$G$14</definedName>
    <definedName name="Month" localSheetId="55">[6]C!$G$14</definedName>
    <definedName name="Month" localSheetId="56">[6]C!$G$14</definedName>
    <definedName name="Month" localSheetId="57">[6]C!$G$14</definedName>
    <definedName name="Month">[6]C!$G$14</definedName>
    <definedName name="Month_" localSheetId="22">#REF!</definedName>
    <definedName name="Month_" localSheetId="33">#REF!</definedName>
    <definedName name="Month_" localSheetId="39">#REF!</definedName>
    <definedName name="Month_" localSheetId="47">#REF!</definedName>
    <definedName name="Month_" localSheetId="89">#REF!</definedName>
    <definedName name="Month_" localSheetId="94">#REF!</definedName>
    <definedName name="Month_" localSheetId="95">#REF!</definedName>
    <definedName name="Month_" localSheetId="96">#REF!</definedName>
    <definedName name="Month_" localSheetId="49">#REF!</definedName>
    <definedName name="Month_" localSheetId="93">#REF!</definedName>
    <definedName name="Month_" localSheetId="78">#REF!</definedName>
    <definedName name="Month_">#REF!</definedName>
    <definedName name="MonthL" localSheetId="52">[6]C!$G$15</definedName>
    <definedName name="MonthL" localSheetId="53">[6]C!$G$15</definedName>
    <definedName name="MonthL" localSheetId="54">[6]C!$G$15</definedName>
    <definedName name="MonthL" localSheetId="55">[6]C!$G$15</definedName>
    <definedName name="MonthL" localSheetId="56">[6]C!$G$15</definedName>
    <definedName name="MonthL" localSheetId="57">[6]C!$G$15</definedName>
    <definedName name="MonthL">[6]C!$G$15</definedName>
    <definedName name="mt_moneyprog" localSheetId="22">#REF!</definedName>
    <definedName name="mt_moneyprog" localSheetId="33">#REF!</definedName>
    <definedName name="mt_moneyprog" localSheetId="39">#REF!</definedName>
    <definedName name="mt_moneyprog" localSheetId="47">#REF!</definedName>
    <definedName name="mt_moneyprog" localSheetId="89">#REF!</definedName>
    <definedName name="mt_moneyprog" localSheetId="94">#REF!</definedName>
    <definedName name="mt_moneyprog" localSheetId="95">#REF!</definedName>
    <definedName name="mt_moneyprog" localSheetId="96">#REF!</definedName>
    <definedName name="mt_moneyprog" localSheetId="49">#REF!</definedName>
    <definedName name="mt_moneyprog" localSheetId="93">#REF!</definedName>
    <definedName name="mt_moneyprog" localSheetId="78">#REF!</definedName>
    <definedName name="mt_moneyprog">#REF!</definedName>
    <definedName name="n" localSheetId="1" hidden="1">{#N/A,#N/A,FALSE,"Лист4"}</definedName>
    <definedName name="n" localSheetId="22" hidden="1">{#N/A,#N/A,FALSE,"Лист4"}</definedName>
    <definedName name="n" localSheetId="29" hidden="1">{#N/A,#N/A,FALSE,"Лист4"}</definedName>
    <definedName name="n" localSheetId="30" hidden="1">{#N/A,#N/A,FALSE,"Лист4"}</definedName>
    <definedName name="n" localSheetId="32" hidden="1">{#N/A,#N/A,FALSE,"Лист4"}</definedName>
    <definedName name="n" localSheetId="33"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3" hidden="1">{#N/A,#N/A,FALSE,"Лист4"}</definedName>
    <definedName name="n" localSheetId="45" hidden="1">{#N/A,#N/A,FALSE,"Лист4"}</definedName>
    <definedName name="n" localSheetId="47"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59" hidden="1">{#N/A,#N/A,FALSE,"Лист4"}</definedName>
    <definedName name="n" localSheetId="60" hidden="1">{#N/A,#N/A,FALSE,"Лист4"}</definedName>
    <definedName name="n" localSheetId="64" hidden="1">{#N/A,#N/A,FALSE,"Лист4"}</definedName>
    <definedName name="n" localSheetId="65" hidden="1">{#N/A,#N/A,FALSE,"Лист4"}</definedName>
    <definedName name="n" localSheetId="69" hidden="1">{#N/A,#N/A,FALSE,"Лист4"}</definedName>
    <definedName name="n" localSheetId="70" hidden="1">{#N/A,#N/A,FALSE,"Лист4"}</definedName>
    <definedName name="n" localSheetId="72" hidden="1">{#N/A,#N/A,FALSE,"Лист4"}</definedName>
    <definedName name="n" localSheetId="73" hidden="1">{#N/A,#N/A,FALSE,"Лист4"}</definedName>
    <definedName name="n" localSheetId="83" hidden="1">{#N/A,#N/A,FALSE,"Лист4"}</definedName>
    <definedName name="n" localSheetId="84" hidden="1">{#N/A,#N/A,FALSE,"Лист4"}</definedName>
    <definedName name="n" localSheetId="87" hidden="1">{#N/A,#N/A,FALSE,"Лист4"}</definedName>
    <definedName name="n" localSheetId="89" hidden="1">{#N/A,#N/A,FALSE,"Лист4"}</definedName>
    <definedName name="n" localSheetId="90" hidden="1">{#N/A,#N/A,FALSE,"Лист4"}</definedName>
    <definedName name="n" localSheetId="91" hidden="1">{#N/A,#N/A,FALSE,"Лист4"}</definedName>
    <definedName name="n" localSheetId="92" hidden="1">{#N/A,#N/A,FALSE,"Лист4"}</definedName>
    <definedName name="n" localSheetId="94" hidden="1">{#N/A,#N/A,FALSE,"Лист4"}</definedName>
    <definedName name="n" localSheetId="96" hidden="1">{#N/A,#N/A,FALSE,"Лист4"}</definedName>
    <definedName name="n" localSheetId="93" hidden="1">{#N/A,#N/A,FALSE,"Лист4"}</definedName>
    <definedName name="n" localSheetId="78" hidden="1">{#N/A,#N/A,FALSE,"Лист4"}</definedName>
    <definedName name="n" hidden="1">{#N/A,#N/A,FALSE,"Лист4"}</definedName>
    <definedName name="NAMES" localSheetId="33">#REF!</definedName>
    <definedName name="NAMES" localSheetId="39">#REF!</definedName>
    <definedName name="NAMES" localSheetId="47">#REF!</definedName>
    <definedName name="NAMES" localSheetId="52">#REF!</definedName>
    <definedName name="NAMES" localSheetId="53">#REF!</definedName>
    <definedName name="NAMES" localSheetId="54">#REF!</definedName>
    <definedName name="NAMES" localSheetId="55">#REF!</definedName>
    <definedName name="NAMES" localSheetId="56">#REF!</definedName>
    <definedName name="NAMES" localSheetId="57">#REF!</definedName>
    <definedName name="NAMES" localSheetId="89">#REF!</definedName>
    <definedName name="NAMES" localSheetId="94">#REF!</definedName>
    <definedName name="NAMES" localSheetId="95">#REF!</definedName>
    <definedName name="NAMES" localSheetId="96">#REF!</definedName>
    <definedName name="NAMES" localSheetId="49">#REF!</definedName>
    <definedName name="NAMES" localSheetId="93">#REF!</definedName>
    <definedName name="NAMES" localSheetId="78">#REF!</definedName>
    <definedName name="NAMES">#REF!</definedName>
    <definedName name="NAMESA" localSheetId="33">#REF!</definedName>
    <definedName name="NAMESA" localSheetId="39">#REF!</definedName>
    <definedName name="NAMESA" localSheetId="47">#REF!</definedName>
    <definedName name="NAMESA" localSheetId="89">#REF!</definedName>
    <definedName name="NAMESA" localSheetId="94">#REF!</definedName>
    <definedName name="NAMESA" localSheetId="95">#REF!</definedName>
    <definedName name="NAMESA" localSheetId="96">#REF!</definedName>
    <definedName name="NAMESA" localSheetId="49">#REF!</definedName>
    <definedName name="NAMESA">#REF!</definedName>
    <definedName name="NAMESM" localSheetId="33">#REF!</definedName>
    <definedName name="NAMESM" localSheetId="39">#REF!</definedName>
    <definedName name="NAMESM" localSheetId="47">#REF!</definedName>
    <definedName name="NAMESM" localSheetId="89">#REF!</definedName>
    <definedName name="NAMESM" localSheetId="94">#REF!</definedName>
    <definedName name="NAMESM" localSheetId="95">#REF!</definedName>
    <definedName name="NAMESM" localSheetId="96">#REF!</definedName>
    <definedName name="NAMESM" localSheetId="49">#REF!</definedName>
    <definedName name="NAMESM">#REF!</definedName>
    <definedName name="NAMESQ" localSheetId="33">#REF!</definedName>
    <definedName name="NAMESQ" localSheetId="89">#REF!</definedName>
    <definedName name="NAMESQ" localSheetId="94">#REF!</definedName>
    <definedName name="NAMESQ" localSheetId="95">#REF!</definedName>
    <definedName name="NAMESQ" localSheetId="96">#REF!</definedName>
    <definedName name="NAMESQ" localSheetId="49">#REF!</definedName>
    <definedName name="NAMESQ">#REF!</definedName>
    <definedName name="NFA_assumptions" localSheetId="33">#REF!</definedName>
    <definedName name="NFA_assumptions" localSheetId="89">#REF!</definedName>
    <definedName name="NFA_assumptions" localSheetId="94">#REF!</definedName>
    <definedName name="NFA_assumptions" localSheetId="95">#REF!</definedName>
    <definedName name="NFA_assumptions" localSheetId="96">#REF!</definedName>
    <definedName name="NFA_assumptions" localSheetId="49">#REF!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2" hidden="1">{#N/A,#N/A,FALSE,"т04"}</definedName>
    <definedName name="njgf" localSheetId="23" hidden="1">{#N/A,#N/A,FALSE,"т04"}</definedName>
    <definedName name="njgf" localSheetId="29" hidden="1">{#N/A,#N/A,FALSE,"т04"}</definedName>
    <definedName name="njgf" localSheetId="30" hidden="1">{#N/A,#N/A,FALSE,"т04"}</definedName>
    <definedName name="njgf" localSheetId="32" hidden="1">{#N/A,#N/A,FALSE,"т04"}</definedName>
    <definedName name="njgf" localSheetId="33"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9" hidden="1">{#N/A,#N/A,FALSE,"т04"}</definedName>
    <definedName name="njgf" localSheetId="60" hidden="1">{#N/A,#N/A,FALSE,"т04"}</definedName>
    <definedName name="njgf" localSheetId="64" hidden="1">{#N/A,#N/A,FALSE,"т04"}</definedName>
    <definedName name="njgf" localSheetId="65" hidden="1">{#N/A,#N/A,FALSE,"т04"}</definedName>
    <definedName name="njgf" localSheetId="69" hidden="1">{#N/A,#N/A,FALSE,"т04"}</definedName>
    <definedName name="njgf" localSheetId="70" hidden="1">{#N/A,#N/A,FALSE,"т04"}</definedName>
    <definedName name="njgf" localSheetId="72" hidden="1">{#N/A,#N/A,FALSE,"т04"}</definedName>
    <definedName name="njgf" localSheetId="73" hidden="1">{#N/A,#N/A,FALSE,"т04"}</definedName>
    <definedName name="njgf" localSheetId="83" hidden="1">{#N/A,#N/A,FALSE,"т04"}</definedName>
    <definedName name="njgf" localSheetId="84" hidden="1">{#N/A,#N/A,FALSE,"т04"}</definedName>
    <definedName name="njgf" localSheetId="87" hidden="1">{#N/A,#N/A,FALSE,"т04"}</definedName>
    <definedName name="njgf" localSheetId="89" hidden="1">{#N/A,#N/A,FALSE,"т04"}</definedName>
    <definedName name="njgf" localSheetId="90" hidden="1">{#N/A,#N/A,FALSE,"т04"}</definedName>
    <definedName name="njgf" localSheetId="91" hidden="1">{#N/A,#N/A,FALSE,"т04"}</definedName>
    <definedName name="njgf" localSheetId="92" hidden="1">{#N/A,#N/A,FALSE,"т04"}</definedName>
    <definedName name="njgf" localSheetId="96" hidden="1">{#N/A,#N/A,FALSE,"т04"}</definedName>
    <definedName name="njgf" localSheetId="93" hidden="1">{#N/A,#N/A,FALSE,"т04"}</definedName>
    <definedName name="njgf" localSheetId="78" hidden="1">{#N/A,#N/A,FALSE,"т04"}</definedName>
    <definedName name="njgf" hidden="1">{#N/A,#N/A,FALSE,"т04"}</definedName>
    <definedName name="njgf_2" localSheetId="1" hidden="1">{#N/A,#N/A,FALSE,"т04"}</definedName>
    <definedName name="njgf_2" localSheetId="22" hidden="1">{#N/A,#N/A,FALSE,"т04"}</definedName>
    <definedName name="njgf_2" localSheetId="29" hidden="1">{#N/A,#N/A,FALSE,"т04"}</definedName>
    <definedName name="njgf_2" localSheetId="30" hidden="1">{#N/A,#N/A,FALSE,"т04"}</definedName>
    <definedName name="njgf_2" localSheetId="32" hidden="1">{#N/A,#N/A,FALSE,"т04"}</definedName>
    <definedName name="njgf_2" localSheetId="33"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3" hidden="1">{#N/A,#N/A,FALSE,"т04"}</definedName>
    <definedName name="njgf_2" localSheetId="45" hidden="1">{#N/A,#N/A,FALSE,"т04"}</definedName>
    <definedName name="njgf_2" localSheetId="47"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59" hidden="1">{#N/A,#N/A,FALSE,"т04"}</definedName>
    <definedName name="njgf_2" localSheetId="60" hidden="1">{#N/A,#N/A,FALSE,"т04"}</definedName>
    <definedName name="njgf_2" localSheetId="64" hidden="1">{#N/A,#N/A,FALSE,"т04"}</definedName>
    <definedName name="njgf_2" localSheetId="69" hidden="1">{#N/A,#N/A,FALSE,"т04"}</definedName>
    <definedName name="njgf_2" localSheetId="70" hidden="1">{#N/A,#N/A,FALSE,"т04"}</definedName>
    <definedName name="njgf_2" localSheetId="83" hidden="1">{#N/A,#N/A,FALSE,"т04"}</definedName>
    <definedName name="njgf_2" localSheetId="84" hidden="1">{#N/A,#N/A,FALSE,"т04"}</definedName>
    <definedName name="njgf_2" localSheetId="87" hidden="1">{#N/A,#N/A,FALSE,"т04"}</definedName>
    <definedName name="njgf_2" localSheetId="89" hidden="1">{#N/A,#N/A,FALSE,"т04"}</definedName>
    <definedName name="njgf_2" localSheetId="90" hidden="1">{#N/A,#N/A,FALSE,"т04"}</definedName>
    <definedName name="njgf_2" localSheetId="91" hidden="1">{#N/A,#N/A,FALSE,"т04"}</definedName>
    <definedName name="njgf_2" localSheetId="96" hidden="1">{#N/A,#N/A,FALSE,"т04"}</definedName>
    <definedName name="njgf_2" localSheetId="93" hidden="1">{#N/A,#N/A,FALSE,"т04"}</definedName>
    <definedName name="njgf_2" localSheetId="78" hidden="1">{#N/A,#N/A,FALSE,"т04"}</definedName>
    <definedName name="njgf_2" hidden="1">{#N/A,#N/A,FALSE,"т04"}</definedName>
    <definedName name="njgf_2_1" localSheetId="1" hidden="1">{#N/A,#N/A,FALSE,"т04"}</definedName>
    <definedName name="njgf_2_1" localSheetId="22" hidden="1">{#N/A,#N/A,FALSE,"т04"}</definedName>
    <definedName name="njgf_2_1" localSheetId="29" hidden="1">{#N/A,#N/A,FALSE,"т04"}</definedName>
    <definedName name="njgf_2_1" localSheetId="30" hidden="1">{#N/A,#N/A,FALSE,"т04"}</definedName>
    <definedName name="njgf_2_1" localSheetId="32" hidden="1">{#N/A,#N/A,FALSE,"т04"}</definedName>
    <definedName name="njgf_2_1" localSheetId="33"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3" hidden="1">{#N/A,#N/A,FALSE,"т04"}</definedName>
    <definedName name="njgf_2_1" localSheetId="45" hidden="1">{#N/A,#N/A,FALSE,"т04"}</definedName>
    <definedName name="njgf_2_1" localSheetId="47"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59" hidden="1">{#N/A,#N/A,FALSE,"т04"}</definedName>
    <definedName name="njgf_2_1" localSheetId="60" hidden="1">{#N/A,#N/A,FALSE,"т04"}</definedName>
    <definedName name="njgf_2_1" localSheetId="64" hidden="1">{#N/A,#N/A,FALSE,"т04"}</definedName>
    <definedName name="njgf_2_1" localSheetId="69" hidden="1">{#N/A,#N/A,FALSE,"т04"}</definedName>
    <definedName name="njgf_2_1" localSheetId="70" hidden="1">{#N/A,#N/A,FALSE,"т04"}</definedName>
    <definedName name="njgf_2_1" localSheetId="83" hidden="1">{#N/A,#N/A,FALSE,"т04"}</definedName>
    <definedName name="njgf_2_1" localSheetId="84" hidden="1">{#N/A,#N/A,FALSE,"т04"}</definedName>
    <definedName name="njgf_2_1" localSheetId="87" hidden="1">{#N/A,#N/A,FALSE,"т04"}</definedName>
    <definedName name="njgf_2_1" localSheetId="89" hidden="1">{#N/A,#N/A,FALSE,"т04"}</definedName>
    <definedName name="njgf_2_1" localSheetId="90" hidden="1">{#N/A,#N/A,FALSE,"т04"}</definedName>
    <definedName name="njgf_2_1" localSheetId="91" hidden="1">{#N/A,#N/A,FALSE,"т04"}</definedName>
    <definedName name="njgf_2_1" localSheetId="96" hidden="1">{#N/A,#N/A,FALSE,"т04"}</definedName>
    <definedName name="njgf_2_1" localSheetId="93" hidden="1">{#N/A,#N/A,FALSE,"т04"}</definedName>
    <definedName name="njgf_2_1" localSheetId="78" hidden="1">{#N/A,#N/A,FALSE,"т04"}</definedName>
    <definedName name="njgf_2_1" hidden="1">{#N/A,#N/A,FALSE,"т04"}</definedName>
    <definedName name="Nomer" localSheetId="22">[5]C!$D$12</definedName>
    <definedName name="Nomer" localSheetId="33">[5]C!$D$12</definedName>
    <definedName name="Nomer" localSheetId="49">[5]C!$D$12</definedName>
    <definedName name="Nomer" localSheetId="93">[5]C!$D$12</definedName>
    <definedName name="Nomer" localSheetId="78">[5]C!$D$12</definedName>
    <definedName name="Nomer">[5]C!$D$12</definedName>
    <definedName name="Non_BRO" localSheetId="22">#REF!</definedName>
    <definedName name="Non_BRO" localSheetId="33">#REF!</definedName>
    <definedName name="Non_BRO" localSheetId="39">#REF!</definedName>
    <definedName name="Non_BRO" localSheetId="47">#REF!</definedName>
    <definedName name="Non_BRO" localSheetId="89">#REF!</definedName>
    <definedName name="Non_BRO" localSheetId="94">#REF!</definedName>
    <definedName name="Non_BRO" localSheetId="95">#REF!</definedName>
    <definedName name="Non_BRO" localSheetId="96">#REF!</definedName>
    <definedName name="Non_BRO" localSheetId="49">#REF!</definedName>
    <definedName name="Non_BRO" localSheetId="93">#REF!</definedName>
    <definedName name="Non_BRO" localSheetId="78">#REF!</definedName>
    <definedName name="Non_BRO">#REF!</definedName>
    <definedName name="Notes" localSheetId="22">#REF!</definedName>
    <definedName name="Notes" localSheetId="33">#REF!</definedName>
    <definedName name="Notes" localSheetId="39">#REF!</definedName>
    <definedName name="Notes" localSheetId="47">#REF!</definedName>
    <definedName name="Notes" localSheetId="89">#REF!</definedName>
    <definedName name="Notes" localSheetId="94">#REF!</definedName>
    <definedName name="Notes" localSheetId="95">#REF!</definedName>
    <definedName name="Notes" localSheetId="96">#REF!</definedName>
    <definedName name="Notes" localSheetId="49">#REF!</definedName>
    <definedName name="Notes">#REF!</definedName>
    <definedName name="Number" localSheetId="22">#REF!</definedName>
    <definedName name="Number" localSheetId="33">#REF!</definedName>
    <definedName name="Number" localSheetId="39">#REF!</definedName>
    <definedName name="Number" localSheetId="47">#REF!</definedName>
    <definedName name="Number" localSheetId="89">#REF!</definedName>
    <definedName name="Number" localSheetId="94">#REF!</definedName>
    <definedName name="Number" localSheetId="95">#REF!</definedName>
    <definedName name="Number" localSheetId="96">#REF!</definedName>
    <definedName name="Number" localSheetId="49">#REF!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2" hidden="1">{#N/A,#N/A,FALSE,"т02бд"}</definedName>
    <definedName name="ooo" localSheetId="23" hidden="1">{#N/A,#N/A,FALSE,"т02бд"}</definedName>
    <definedName name="ooo" localSheetId="29" hidden="1">{#N/A,#N/A,FALSE,"т02бд"}</definedName>
    <definedName name="ooo" localSheetId="30" hidden="1">{#N/A,#N/A,FALSE,"т02бд"}</definedName>
    <definedName name="ooo" localSheetId="32" hidden="1">{#N/A,#N/A,FALSE,"т02бд"}</definedName>
    <definedName name="ooo" localSheetId="33"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9" hidden="1">{#N/A,#N/A,FALSE,"т02бд"}</definedName>
    <definedName name="ooo" localSheetId="60" hidden="1">{#N/A,#N/A,FALSE,"т02бд"}</definedName>
    <definedName name="ooo" localSheetId="64" hidden="1">{#N/A,#N/A,FALSE,"т02бд"}</definedName>
    <definedName name="ooo" localSheetId="65" hidden="1">{#N/A,#N/A,FALSE,"т02бд"}</definedName>
    <definedName name="ooo" localSheetId="69" hidden="1">{#N/A,#N/A,FALSE,"т02бд"}</definedName>
    <definedName name="ooo" localSheetId="70" hidden="1">{#N/A,#N/A,FALSE,"т02бд"}</definedName>
    <definedName name="ooo" localSheetId="72" hidden="1">{#N/A,#N/A,FALSE,"т02бд"}</definedName>
    <definedName name="ooo" localSheetId="73" hidden="1">{#N/A,#N/A,FALSE,"т02бд"}</definedName>
    <definedName name="ooo" localSheetId="83" hidden="1">{#N/A,#N/A,FALSE,"т02бд"}</definedName>
    <definedName name="ooo" localSheetId="84" hidden="1">{#N/A,#N/A,FALSE,"т02бд"}</definedName>
    <definedName name="ooo" localSheetId="87" hidden="1">{#N/A,#N/A,FALSE,"т02бд"}</definedName>
    <definedName name="ooo" localSheetId="89" hidden="1">{#N/A,#N/A,FALSE,"т02бд"}</definedName>
    <definedName name="ooo" localSheetId="90" hidden="1">{#N/A,#N/A,FALSE,"т02бд"}</definedName>
    <definedName name="ooo" localSheetId="91" hidden="1">{#N/A,#N/A,FALSE,"т02бд"}</definedName>
    <definedName name="ooo" localSheetId="92" hidden="1">{#N/A,#N/A,FALSE,"т02бд"}</definedName>
    <definedName name="ooo" localSheetId="94" hidden="1">{#N/A,#N/A,FALSE,"т02бд"}</definedName>
    <definedName name="ooo" localSheetId="96" hidden="1">{#N/A,#N/A,FALSE,"т02бд"}</definedName>
    <definedName name="ooo" localSheetId="93" hidden="1">{#N/A,#N/A,FALSE,"т02бд"}</definedName>
    <definedName name="ooo" localSheetId="78" hidden="1">{#N/A,#N/A,FALSE,"т02бд"}</definedName>
    <definedName name="ooo" hidden="1">{#N/A,#N/A,FALSE,"т02бд"}</definedName>
    <definedName name="ooo_1" localSheetId="1" hidden="1">{#N/A,#N/A,FALSE,"т02бд"}</definedName>
    <definedName name="ooo_1" localSheetId="22" hidden="1">{#N/A,#N/A,FALSE,"т02бд"}</definedName>
    <definedName name="ooo_1" localSheetId="29" hidden="1">{#N/A,#N/A,FALSE,"т02бд"}</definedName>
    <definedName name="ooo_1" localSheetId="30" hidden="1">{#N/A,#N/A,FALSE,"т02бд"}</definedName>
    <definedName name="ooo_1" localSheetId="32" hidden="1">{#N/A,#N/A,FALSE,"т02бд"}</definedName>
    <definedName name="ooo_1" localSheetId="33"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3" hidden="1">{#N/A,#N/A,FALSE,"т02бд"}</definedName>
    <definedName name="ooo_1" localSheetId="45" hidden="1">{#N/A,#N/A,FALSE,"т02бд"}</definedName>
    <definedName name="ooo_1" localSheetId="47"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59" hidden="1">{#N/A,#N/A,FALSE,"т02бд"}</definedName>
    <definedName name="ooo_1" localSheetId="60" hidden="1">{#N/A,#N/A,FALSE,"т02бд"}</definedName>
    <definedName name="ooo_1" localSheetId="64" hidden="1">{#N/A,#N/A,FALSE,"т02бд"}</definedName>
    <definedName name="ooo_1" localSheetId="69" hidden="1">{#N/A,#N/A,FALSE,"т02бд"}</definedName>
    <definedName name="ooo_1" localSheetId="70" hidden="1">{#N/A,#N/A,FALSE,"т02бд"}</definedName>
    <definedName name="ooo_1" localSheetId="83" hidden="1">{#N/A,#N/A,FALSE,"т02бд"}</definedName>
    <definedName name="ooo_1" localSheetId="84" hidden="1">{#N/A,#N/A,FALSE,"т02бд"}</definedName>
    <definedName name="ooo_1" localSheetId="87" hidden="1">{#N/A,#N/A,FALSE,"т02бд"}</definedName>
    <definedName name="ooo_1" localSheetId="89" hidden="1">{#N/A,#N/A,FALSE,"т02бд"}</definedName>
    <definedName name="ooo_1" localSheetId="90" hidden="1">{#N/A,#N/A,FALSE,"т02бд"}</definedName>
    <definedName name="ooo_1" localSheetId="91" hidden="1">{#N/A,#N/A,FALSE,"т02бд"}</definedName>
    <definedName name="ooo_1" localSheetId="96" hidden="1">{#N/A,#N/A,FALSE,"т02бд"}</definedName>
    <definedName name="ooo_1" localSheetId="93" hidden="1">{#N/A,#N/A,FALSE,"т02бд"}</definedName>
    <definedName name="ooo_1" localSheetId="78" hidden="1">{#N/A,#N/A,FALSE,"т02бд"}</definedName>
    <definedName name="ooo_1" hidden="1">{#N/A,#N/A,FALSE,"т02бд"}</definedName>
    <definedName name="ooo_2" localSheetId="1" hidden="1">{#N/A,#N/A,FALSE,"т02бд"}</definedName>
    <definedName name="ooo_2" localSheetId="22" hidden="1">{#N/A,#N/A,FALSE,"т02бд"}</definedName>
    <definedName name="ooo_2" localSheetId="29" hidden="1">{#N/A,#N/A,FALSE,"т02бд"}</definedName>
    <definedName name="ooo_2" localSheetId="30" hidden="1">{#N/A,#N/A,FALSE,"т02бд"}</definedName>
    <definedName name="ooo_2" localSheetId="32" hidden="1">{#N/A,#N/A,FALSE,"т02бд"}</definedName>
    <definedName name="ooo_2" localSheetId="33"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3" hidden="1">{#N/A,#N/A,FALSE,"т02бд"}</definedName>
    <definedName name="ooo_2" localSheetId="45" hidden="1">{#N/A,#N/A,FALSE,"т02бд"}</definedName>
    <definedName name="ooo_2" localSheetId="47"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59" hidden="1">{#N/A,#N/A,FALSE,"т02бд"}</definedName>
    <definedName name="ooo_2" localSheetId="60" hidden="1">{#N/A,#N/A,FALSE,"т02бд"}</definedName>
    <definedName name="ooo_2" localSheetId="64" hidden="1">{#N/A,#N/A,FALSE,"т02бд"}</definedName>
    <definedName name="ooo_2" localSheetId="69" hidden="1">{#N/A,#N/A,FALSE,"т02бд"}</definedName>
    <definedName name="ooo_2" localSheetId="70" hidden="1">{#N/A,#N/A,FALSE,"т02бд"}</definedName>
    <definedName name="ooo_2" localSheetId="83" hidden="1">{#N/A,#N/A,FALSE,"т02бд"}</definedName>
    <definedName name="ooo_2" localSheetId="84" hidden="1">{#N/A,#N/A,FALSE,"т02бд"}</definedName>
    <definedName name="ooo_2" localSheetId="87" hidden="1">{#N/A,#N/A,FALSE,"т02бд"}</definedName>
    <definedName name="ooo_2" localSheetId="89" hidden="1">{#N/A,#N/A,FALSE,"т02бд"}</definedName>
    <definedName name="ooo_2" localSheetId="90" hidden="1">{#N/A,#N/A,FALSE,"т02бд"}</definedName>
    <definedName name="ooo_2" localSheetId="91" hidden="1">{#N/A,#N/A,FALSE,"т02бд"}</definedName>
    <definedName name="ooo_2" localSheetId="96" hidden="1">{#N/A,#N/A,FALSE,"т02бд"}</definedName>
    <definedName name="ooo_2" localSheetId="93" hidden="1">{#N/A,#N/A,FALSE,"т02бд"}</definedName>
    <definedName name="ooo_2" localSheetId="78"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1" hidden="1">{#N/A,#N/A,FALSE,"SimInp1";#N/A,#N/A,FALSE,"SimInp2";#N/A,#N/A,FALSE,"SimOut1";#N/A,#N/A,FALSE,"SimOut2";#N/A,#N/A,FALSE,"SimOut3";#N/A,#N/A,FALSE,"SimOut4";#N/A,#N/A,FALSE,"SimOut5"}</definedName>
    <definedName name="OST_KV_SH_2" localSheetId="96"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1" hidden="1">{#N/A,#N/A,FALSE,"SimInp1";#N/A,#N/A,FALSE,"SimInp2";#N/A,#N/A,FALSE,"SimOut1";#N/A,#N/A,FALSE,"SimOut2";#N/A,#N/A,FALSE,"SimOut3";#N/A,#N/A,FALSE,"SimOut4";#N/A,#N/A,FALSE,"SimOut5"}</definedName>
    <definedName name="OST_KV_SH_2_1" localSheetId="96"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1" hidden="1">{#N/A,#N/A,FALSE,"SimInp1";#N/A,#N/A,FALSE,"SimInp2";#N/A,#N/A,FALSE,"SimOut1";#N/A,#N/A,FALSE,"SimOut2";#N/A,#N/A,FALSE,"SimOut3";#N/A,#N/A,FALSE,"SimOut4";#N/A,#N/A,FALSE,"SimOut5"}</definedName>
    <definedName name="OST_SH_2" localSheetId="96"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1" hidden="1">{#N/A,#N/A,FALSE,"SimInp1";#N/A,#N/A,FALSE,"SimInp2";#N/A,#N/A,FALSE,"SimOut1";#N/A,#N/A,FALSE,"SimOut2";#N/A,#N/A,FALSE,"SimOut3";#N/A,#N/A,FALSE,"SimOut4";#N/A,#N/A,FALSE,"SimOut5"}</definedName>
    <definedName name="OST_SH_2_1" localSheetId="96"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33">[6]labels!#REF!</definedName>
    <definedName name="p" localSheetId="52">[6]labels!#REF!</definedName>
    <definedName name="p" localSheetId="53">[6]labels!#REF!</definedName>
    <definedName name="p" localSheetId="54">[6]labels!#REF!</definedName>
    <definedName name="p" localSheetId="55">[6]labels!#REF!</definedName>
    <definedName name="p" localSheetId="56">[6]labels!#REF!</definedName>
    <definedName name="p" localSheetId="57">[6]labels!#REF!</definedName>
    <definedName name="p" localSheetId="89">[6]labels!#REF!</definedName>
    <definedName name="p" localSheetId="94">[6]labels!#REF!</definedName>
    <definedName name="p" localSheetId="95">[6]labels!#REF!</definedName>
    <definedName name="p" localSheetId="96">[6]labels!#REF!</definedName>
    <definedName name="p" localSheetId="49">[6]labels!#REF!</definedName>
    <definedName name="p">[6]labels!#REF!</definedName>
    <definedName name="PAYMENT_f" localSheetId="22">[5]Links!#REF!</definedName>
    <definedName name="PAYMENT_f" localSheetId="33">[5]Links!#REF!</definedName>
    <definedName name="PAYMENT_f" localSheetId="83">[5]Links!#REF!</definedName>
    <definedName name="PAYMENT_f" localSheetId="89">[5]Links!#REF!</definedName>
    <definedName name="PAYMENT_f" localSheetId="94">[5]Links!#REF!</definedName>
    <definedName name="PAYMENT_f" localSheetId="95">[5]Links!#REF!</definedName>
    <definedName name="PAYMENT_f" localSheetId="96">[5]Links!#REF!</definedName>
    <definedName name="PAYMENT_f" localSheetId="49">[5]Links!#REF!</definedName>
    <definedName name="PAYMENT_f" localSheetId="93">[5]Links!#REF!</definedName>
    <definedName name="PAYMENT_f" localSheetId="78">[5]Links!#REF!</definedName>
    <definedName name="PAYMENT_f">[5]Links!#REF!</definedName>
    <definedName name="PEND" localSheetId="33">#REF!</definedName>
    <definedName name="PEND" localSheetId="39">#REF!</definedName>
    <definedName name="PEND" localSheetId="47">#REF!</definedName>
    <definedName name="PEND" localSheetId="52">#REF!</definedName>
    <definedName name="PEND" localSheetId="53">#REF!</definedName>
    <definedName name="PEND" localSheetId="54">#REF!</definedName>
    <definedName name="PEND" localSheetId="55">#REF!</definedName>
    <definedName name="PEND" localSheetId="56">#REF!</definedName>
    <definedName name="PEND" localSheetId="57">#REF!</definedName>
    <definedName name="PEND" localSheetId="89">#REF!</definedName>
    <definedName name="PEND" localSheetId="94">#REF!</definedName>
    <definedName name="PEND" localSheetId="95">#REF!</definedName>
    <definedName name="PEND" localSheetId="96">#REF!</definedName>
    <definedName name="PEND" localSheetId="49">#REF!</definedName>
    <definedName name="PEND" localSheetId="93">#REF!</definedName>
    <definedName name="PEND" localSheetId="78">#REF!</definedName>
    <definedName name="PEND">#REF!</definedName>
    <definedName name="PENSION_f" localSheetId="22">[5]Links!#REF!</definedName>
    <definedName name="PENSION_f" localSheetId="33">[5]Links!#REF!</definedName>
    <definedName name="PENSION_f" localSheetId="83">[5]Links!#REF!</definedName>
    <definedName name="PENSION_f" localSheetId="89">[5]Links!#REF!</definedName>
    <definedName name="PENSION_f" localSheetId="94">[5]Links!#REF!</definedName>
    <definedName name="PENSION_f" localSheetId="95">[5]Links!#REF!</definedName>
    <definedName name="PENSION_f" localSheetId="96">[5]Links!#REF!</definedName>
    <definedName name="PENSION_f" localSheetId="49">[5]Links!#REF!</definedName>
    <definedName name="PENSION_f" localSheetId="93">[5]Links!#REF!</definedName>
    <definedName name="PENSION_f" localSheetId="78">[5]Links!#REF!</definedName>
    <definedName name="PENSION_f">[5]Links!#REF!</definedName>
    <definedName name="PeriodList">'[12]Report Form'!$E$4:$E$74</definedName>
    <definedName name="PMENU" localSheetId="33">#REF!</definedName>
    <definedName name="PMENU" localSheetId="39">#REF!</definedName>
    <definedName name="PMENU" localSheetId="47">#REF!</definedName>
    <definedName name="PMENU" localSheetId="52">#REF!</definedName>
    <definedName name="PMENU" localSheetId="53">#REF!</definedName>
    <definedName name="PMENU" localSheetId="54">#REF!</definedName>
    <definedName name="PMENU" localSheetId="55">#REF!</definedName>
    <definedName name="PMENU" localSheetId="56">#REF!</definedName>
    <definedName name="PMENU" localSheetId="57">#REF!</definedName>
    <definedName name="PMENU" localSheetId="89">#REF!</definedName>
    <definedName name="PMENU" localSheetId="94">#REF!</definedName>
    <definedName name="PMENU" localSheetId="95">#REF!</definedName>
    <definedName name="PMENU" localSheetId="96">#REF!</definedName>
    <definedName name="PMENU" localSheetId="49">#REF!</definedName>
    <definedName name="PMENU" localSheetId="93">#REF!</definedName>
    <definedName name="PMENU" localSheetId="78">#REF!</definedName>
    <definedName name="PMENU">#REF!</definedName>
    <definedName name="PRINT_AREA_MI">#N/A</definedName>
    <definedName name="PRIV" localSheetId="52">[6]C!$L$33</definedName>
    <definedName name="PRIV" localSheetId="53">[6]C!$L$33</definedName>
    <definedName name="PRIV" localSheetId="54">[6]C!$L$33</definedName>
    <definedName name="PRIV" localSheetId="55">[6]C!$L$33</definedName>
    <definedName name="PRIV" localSheetId="56">[6]C!$L$33</definedName>
    <definedName name="PRIV" localSheetId="57">[6]C!$L$33</definedName>
    <definedName name="PRIV">[6]C!$L$33</definedName>
    <definedName name="PRIV_F" localSheetId="22">[5]Links!$T$18</definedName>
    <definedName name="PRIV_F" localSheetId="33">[5]Links!$T$18</definedName>
    <definedName name="PRIV_F" localSheetId="49">[5]Links!$T$18</definedName>
    <definedName name="PRIV_F" localSheetId="93">[5]Links!$T$18</definedName>
    <definedName name="PRIV_F" localSheetId="78">[5]Links!$T$18</definedName>
    <definedName name="PRIV_F">[5]Links!$T$18</definedName>
    <definedName name="PRIV_P" localSheetId="22">[5]Links!$X$28</definedName>
    <definedName name="PRIV_P" localSheetId="33">[5]Links!$X$28</definedName>
    <definedName name="PRIV_P" localSheetId="49">[5]Links!$X$28</definedName>
    <definedName name="PRIV_P" localSheetId="93">[5]Links!$X$28</definedName>
    <definedName name="PRIV_P" localSheetId="78">[5]Links!$X$28</definedName>
    <definedName name="PRIV_P">[5]Links!$X$28</definedName>
    <definedName name="PRIVG" localSheetId="22">[5]Links!$Z$33</definedName>
    <definedName name="PRIVG" localSheetId="33">[5]Links!$Z$33</definedName>
    <definedName name="PRIVG" localSheetId="49">[5]Links!$Z$33</definedName>
    <definedName name="PRIVG" localSheetId="93">[5]Links!$Z$33</definedName>
    <definedName name="PRIVG" localSheetId="78">[5]Links!$Z$33</definedName>
    <definedName name="PRIVG">[5]Links!$Z$33</definedName>
    <definedName name="PRIVM" localSheetId="22">[5]Links!$Z$17</definedName>
    <definedName name="PRIVM" localSheetId="33">[5]Links!$Z$17</definedName>
    <definedName name="PRIVM" localSheetId="49">[5]Links!$Z$17</definedName>
    <definedName name="PRIVM" localSheetId="93">[5]Links!$Z$17</definedName>
    <definedName name="PRIVM" localSheetId="78">[5]Links!$Z$17</definedName>
    <definedName name="PRIVM">[5]Links!$Z$17</definedName>
    <definedName name="PRIVMG" localSheetId="22">[5]Links!$Z$29</definedName>
    <definedName name="PRIVMG" localSheetId="33">[5]Links!$Z$29</definedName>
    <definedName name="PRIVMG" localSheetId="49">[5]Links!$Z$29</definedName>
    <definedName name="PRIVMG" localSheetId="93">[5]Links!$Z$29</definedName>
    <definedName name="PRIVMG" localSheetId="78">[5]Links!$Z$29</definedName>
    <definedName name="PRIVMG">[5]Links!$Z$29</definedName>
    <definedName name="q" localSheetId="1" hidden="1">{#N/A,#N/A,FALSE,"т02бд"}</definedName>
    <definedName name="q" localSheetId="2" hidden="1">{#N/A,#N/A,FALSE,"т02бд"}</definedName>
    <definedName name="q" localSheetId="21" hidden="1">{#N/A,#N/A,FALSE,"т02бд"}</definedName>
    <definedName name="q" localSheetId="22" hidden="1">{#N/A,#N/A,FALSE,"т02бд"}</definedName>
    <definedName name="q" localSheetId="23" hidden="1">{#N/A,#N/A,FALSE,"т02бд"}</definedName>
    <definedName name="q" localSheetId="29" hidden="1">{#N/A,#N/A,FALSE,"т02бд"}</definedName>
    <definedName name="q" localSheetId="30" hidden="1">{#N/A,#N/A,FALSE,"т02бд"}</definedName>
    <definedName name="q" localSheetId="32" hidden="1">{#N/A,#N/A,FALSE,"т02бд"}</definedName>
    <definedName name="q" localSheetId="33"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9" hidden="1">{#N/A,#N/A,FALSE,"т02бд"}</definedName>
    <definedName name="q" localSheetId="60" hidden="1">{#N/A,#N/A,FALSE,"т02бд"}</definedName>
    <definedName name="q" localSheetId="64" hidden="1">{#N/A,#N/A,FALSE,"т02бд"}</definedName>
    <definedName name="q" localSheetId="65" hidden="1">{#N/A,#N/A,FALSE,"т02бд"}</definedName>
    <definedName name="q" localSheetId="69" hidden="1">{#N/A,#N/A,FALSE,"т02бд"}</definedName>
    <definedName name="q" localSheetId="70" hidden="1">{#N/A,#N/A,FALSE,"т02бд"}</definedName>
    <definedName name="q" localSheetId="72" hidden="1">{#N/A,#N/A,FALSE,"т02бд"}</definedName>
    <definedName name="q" localSheetId="73" hidden="1">{#N/A,#N/A,FALSE,"т02бд"}</definedName>
    <definedName name="q" localSheetId="83" hidden="1">{#N/A,#N/A,FALSE,"т02бд"}</definedName>
    <definedName name="q" localSheetId="84" hidden="1">{#N/A,#N/A,FALSE,"т02бд"}</definedName>
    <definedName name="q" localSheetId="87" hidden="1">{#N/A,#N/A,FALSE,"т02бд"}</definedName>
    <definedName name="q" localSheetId="89" hidden="1">{#N/A,#N/A,FALSE,"т02бд"}</definedName>
    <definedName name="q" localSheetId="90" hidden="1">{#N/A,#N/A,FALSE,"т02бд"}</definedName>
    <definedName name="q" localSheetId="91" hidden="1">{#N/A,#N/A,FALSE,"т02бд"}</definedName>
    <definedName name="q" localSheetId="92" hidden="1">{#N/A,#N/A,FALSE,"т02бд"}</definedName>
    <definedName name="q" localSheetId="94" hidden="1">{#N/A,#N/A,FALSE,"т02бд"}</definedName>
    <definedName name="q" localSheetId="96" hidden="1">{#N/A,#N/A,FALSE,"т02бд"}</definedName>
    <definedName name="q" localSheetId="93" hidden="1">{#N/A,#N/A,FALSE,"т02бд"}</definedName>
    <definedName name="q" localSheetId="78" hidden="1">{#N/A,#N/A,FALSE,"т02бд"}</definedName>
    <definedName name="q" hidden="1">{#N/A,#N/A,FALSE,"т02бд"}</definedName>
    <definedName name="q_2" localSheetId="1" hidden="1">{#N/A,#N/A,FALSE,"т02бд"}</definedName>
    <definedName name="q_2" localSheetId="22" hidden="1">{#N/A,#N/A,FALSE,"т02бд"}</definedName>
    <definedName name="q_2" localSheetId="29" hidden="1">{#N/A,#N/A,FALSE,"т02бд"}</definedName>
    <definedName name="q_2" localSheetId="30" hidden="1">{#N/A,#N/A,FALSE,"т02бд"}</definedName>
    <definedName name="q_2" localSheetId="32" hidden="1">{#N/A,#N/A,FALSE,"т02бд"}</definedName>
    <definedName name="q_2" localSheetId="33"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3" hidden="1">{#N/A,#N/A,FALSE,"т02бд"}</definedName>
    <definedName name="q_2" localSheetId="45" hidden="1">{#N/A,#N/A,FALSE,"т02бд"}</definedName>
    <definedName name="q_2" localSheetId="47"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59" hidden="1">{#N/A,#N/A,FALSE,"т02бд"}</definedName>
    <definedName name="q_2" localSheetId="60" hidden="1">{#N/A,#N/A,FALSE,"т02бд"}</definedName>
    <definedName name="q_2" localSheetId="64" hidden="1">{#N/A,#N/A,FALSE,"т02бд"}</definedName>
    <definedName name="q_2" localSheetId="69" hidden="1">{#N/A,#N/A,FALSE,"т02бд"}</definedName>
    <definedName name="q_2" localSheetId="70" hidden="1">{#N/A,#N/A,FALSE,"т02бд"}</definedName>
    <definedName name="q_2" localSheetId="83" hidden="1">{#N/A,#N/A,FALSE,"т02бд"}</definedName>
    <definedName name="q_2" localSheetId="84" hidden="1">{#N/A,#N/A,FALSE,"т02бд"}</definedName>
    <definedName name="q_2" localSheetId="87" hidden="1">{#N/A,#N/A,FALSE,"т02бд"}</definedName>
    <definedName name="q_2" localSheetId="89" hidden="1">{#N/A,#N/A,FALSE,"т02бд"}</definedName>
    <definedName name="q_2" localSheetId="90" hidden="1">{#N/A,#N/A,FALSE,"т02бд"}</definedName>
    <definedName name="q_2" localSheetId="91" hidden="1">{#N/A,#N/A,FALSE,"т02бд"}</definedName>
    <definedName name="q_2" localSheetId="96" hidden="1">{#N/A,#N/A,FALSE,"т02бд"}</definedName>
    <definedName name="q_2" localSheetId="93" hidden="1">{#N/A,#N/A,FALSE,"т02бд"}</definedName>
    <definedName name="q_2" localSheetId="78" hidden="1">{#N/A,#N/A,FALSE,"т02бд"}</definedName>
    <definedName name="q_2" hidden="1">{#N/A,#N/A,FALSE,"т02бд"}</definedName>
    <definedName name="q_2_1" localSheetId="1" hidden="1">{#N/A,#N/A,FALSE,"т02бд"}</definedName>
    <definedName name="q_2_1" localSheetId="22" hidden="1">{#N/A,#N/A,FALSE,"т02бд"}</definedName>
    <definedName name="q_2_1" localSheetId="29" hidden="1">{#N/A,#N/A,FALSE,"т02бд"}</definedName>
    <definedName name="q_2_1" localSheetId="30" hidden="1">{#N/A,#N/A,FALSE,"т02бд"}</definedName>
    <definedName name="q_2_1" localSheetId="32" hidden="1">{#N/A,#N/A,FALSE,"т02бд"}</definedName>
    <definedName name="q_2_1" localSheetId="33"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3" hidden="1">{#N/A,#N/A,FALSE,"т02бд"}</definedName>
    <definedName name="q_2_1" localSheetId="45" hidden="1">{#N/A,#N/A,FALSE,"т02бд"}</definedName>
    <definedName name="q_2_1" localSheetId="47"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59" hidden="1">{#N/A,#N/A,FALSE,"т02бд"}</definedName>
    <definedName name="q_2_1" localSheetId="60" hidden="1">{#N/A,#N/A,FALSE,"т02бд"}</definedName>
    <definedName name="q_2_1" localSheetId="64" hidden="1">{#N/A,#N/A,FALSE,"т02бд"}</definedName>
    <definedName name="q_2_1" localSheetId="69" hidden="1">{#N/A,#N/A,FALSE,"т02бд"}</definedName>
    <definedName name="q_2_1" localSheetId="70" hidden="1">{#N/A,#N/A,FALSE,"т02бд"}</definedName>
    <definedName name="q_2_1" localSheetId="83" hidden="1">{#N/A,#N/A,FALSE,"т02бд"}</definedName>
    <definedName name="q_2_1" localSheetId="84" hidden="1">{#N/A,#N/A,FALSE,"т02бд"}</definedName>
    <definedName name="q_2_1" localSheetId="87" hidden="1">{#N/A,#N/A,FALSE,"т02бд"}</definedName>
    <definedName name="q_2_1" localSheetId="89" hidden="1">{#N/A,#N/A,FALSE,"т02бд"}</definedName>
    <definedName name="q_2_1" localSheetId="90" hidden="1">{#N/A,#N/A,FALSE,"т02бд"}</definedName>
    <definedName name="q_2_1" localSheetId="91" hidden="1">{#N/A,#N/A,FALSE,"т02бд"}</definedName>
    <definedName name="q_2_1" localSheetId="96" hidden="1">{#N/A,#N/A,FALSE,"т02бд"}</definedName>
    <definedName name="q_2_1" localSheetId="93" hidden="1">{#N/A,#N/A,FALSE,"т02бд"}</definedName>
    <definedName name="q_2_1" localSheetId="78"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2" hidden="1">{#N/A,#N/A,FALSE,"т04"}</definedName>
    <definedName name="qart" localSheetId="23" hidden="1">{#N/A,#N/A,FALSE,"т04"}</definedName>
    <definedName name="qart" localSheetId="29" hidden="1">{#N/A,#N/A,FALSE,"т04"}</definedName>
    <definedName name="qart" localSheetId="30" hidden="1">{#N/A,#N/A,FALSE,"т04"}</definedName>
    <definedName name="qart" localSheetId="32" hidden="1">{#N/A,#N/A,FALSE,"т04"}</definedName>
    <definedName name="qart" localSheetId="33"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9" hidden="1">{#N/A,#N/A,FALSE,"т04"}</definedName>
    <definedName name="qart" localSheetId="60" hidden="1">{#N/A,#N/A,FALSE,"т04"}</definedName>
    <definedName name="qart" localSheetId="64" hidden="1">{#N/A,#N/A,FALSE,"т04"}</definedName>
    <definedName name="qart" localSheetId="65" hidden="1">{#N/A,#N/A,FALSE,"т04"}</definedName>
    <definedName name="qart" localSheetId="69" hidden="1">{#N/A,#N/A,FALSE,"т04"}</definedName>
    <definedName name="qart" localSheetId="70" hidden="1">{#N/A,#N/A,FALSE,"т04"}</definedName>
    <definedName name="qart" localSheetId="72" hidden="1">{#N/A,#N/A,FALSE,"т04"}</definedName>
    <definedName name="qart" localSheetId="73" hidden="1">{#N/A,#N/A,FALSE,"т04"}</definedName>
    <definedName name="qart" localSheetId="83" hidden="1">{#N/A,#N/A,FALSE,"т04"}</definedName>
    <definedName name="qart" localSheetId="84" hidden="1">{#N/A,#N/A,FALSE,"т04"}</definedName>
    <definedName name="qart" localSheetId="87" hidden="1">{#N/A,#N/A,FALSE,"т04"}</definedName>
    <definedName name="qart" localSheetId="89" hidden="1">{#N/A,#N/A,FALSE,"т04"}</definedName>
    <definedName name="qart" localSheetId="90" hidden="1">{#N/A,#N/A,FALSE,"т04"}</definedName>
    <definedName name="qart" localSheetId="91" hidden="1">{#N/A,#N/A,FALSE,"т04"}</definedName>
    <definedName name="qart" localSheetId="92" hidden="1">{#N/A,#N/A,FALSE,"т04"}</definedName>
    <definedName name="qart" localSheetId="96" hidden="1">{#N/A,#N/A,FALSE,"т04"}</definedName>
    <definedName name="qart" localSheetId="93" hidden="1">{#N/A,#N/A,FALSE,"т04"}</definedName>
    <definedName name="qart" localSheetId="78" hidden="1">{#N/A,#N/A,FALSE,"т04"}</definedName>
    <definedName name="qart" hidden="1">{#N/A,#N/A,FALSE,"т04"}</definedName>
    <definedName name="qart_2" localSheetId="1" hidden="1">{#N/A,#N/A,FALSE,"т04"}</definedName>
    <definedName name="qart_2" localSheetId="22" hidden="1">{#N/A,#N/A,FALSE,"т04"}</definedName>
    <definedName name="qart_2" localSheetId="29" hidden="1">{#N/A,#N/A,FALSE,"т04"}</definedName>
    <definedName name="qart_2" localSheetId="30" hidden="1">{#N/A,#N/A,FALSE,"т04"}</definedName>
    <definedName name="qart_2" localSheetId="32" hidden="1">{#N/A,#N/A,FALSE,"т04"}</definedName>
    <definedName name="qart_2" localSheetId="33"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3" hidden="1">{#N/A,#N/A,FALSE,"т04"}</definedName>
    <definedName name="qart_2" localSheetId="45" hidden="1">{#N/A,#N/A,FALSE,"т04"}</definedName>
    <definedName name="qart_2" localSheetId="47"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59" hidden="1">{#N/A,#N/A,FALSE,"т04"}</definedName>
    <definedName name="qart_2" localSheetId="60" hidden="1">{#N/A,#N/A,FALSE,"т04"}</definedName>
    <definedName name="qart_2" localSheetId="64" hidden="1">{#N/A,#N/A,FALSE,"т04"}</definedName>
    <definedName name="qart_2" localSheetId="69" hidden="1">{#N/A,#N/A,FALSE,"т04"}</definedName>
    <definedName name="qart_2" localSheetId="70" hidden="1">{#N/A,#N/A,FALSE,"т04"}</definedName>
    <definedName name="qart_2" localSheetId="83" hidden="1">{#N/A,#N/A,FALSE,"т04"}</definedName>
    <definedName name="qart_2" localSheetId="84" hidden="1">{#N/A,#N/A,FALSE,"т04"}</definedName>
    <definedName name="qart_2" localSheetId="87" hidden="1">{#N/A,#N/A,FALSE,"т04"}</definedName>
    <definedName name="qart_2" localSheetId="89" hidden="1">{#N/A,#N/A,FALSE,"т04"}</definedName>
    <definedName name="qart_2" localSheetId="90" hidden="1">{#N/A,#N/A,FALSE,"т04"}</definedName>
    <definedName name="qart_2" localSheetId="91" hidden="1">{#N/A,#N/A,FALSE,"т04"}</definedName>
    <definedName name="qart_2" localSheetId="96" hidden="1">{#N/A,#N/A,FALSE,"т04"}</definedName>
    <definedName name="qart_2" localSheetId="93" hidden="1">{#N/A,#N/A,FALSE,"т04"}</definedName>
    <definedName name="qart_2" localSheetId="78" hidden="1">{#N/A,#N/A,FALSE,"т04"}</definedName>
    <definedName name="qart_2" hidden="1">{#N/A,#N/A,FALSE,"т04"}</definedName>
    <definedName name="qart_2_1" localSheetId="1" hidden="1">{#N/A,#N/A,FALSE,"т04"}</definedName>
    <definedName name="qart_2_1" localSheetId="22" hidden="1">{#N/A,#N/A,FALSE,"т04"}</definedName>
    <definedName name="qart_2_1" localSheetId="29" hidden="1">{#N/A,#N/A,FALSE,"т04"}</definedName>
    <definedName name="qart_2_1" localSheetId="30" hidden="1">{#N/A,#N/A,FALSE,"т04"}</definedName>
    <definedName name="qart_2_1" localSheetId="32" hidden="1">{#N/A,#N/A,FALSE,"т04"}</definedName>
    <definedName name="qart_2_1" localSheetId="33"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3" hidden="1">{#N/A,#N/A,FALSE,"т04"}</definedName>
    <definedName name="qart_2_1" localSheetId="45" hidden="1">{#N/A,#N/A,FALSE,"т04"}</definedName>
    <definedName name="qart_2_1" localSheetId="47"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59" hidden="1">{#N/A,#N/A,FALSE,"т04"}</definedName>
    <definedName name="qart_2_1" localSheetId="60" hidden="1">{#N/A,#N/A,FALSE,"т04"}</definedName>
    <definedName name="qart_2_1" localSheetId="64" hidden="1">{#N/A,#N/A,FALSE,"т04"}</definedName>
    <definedName name="qart_2_1" localSheetId="69" hidden="1">{#N/A,#N/A,FALSE,"т04"}</definedName>
    <definedName name="qart_2_1" localSheetId="70" hidden="1">{#N/A,#N/A,FALSE,"т04"}</definedName>
    <definedName name="qart_2_1" localSheetId="83" hidden="1">{#N/A,#N/A,FALSE,"т04"}</definedName>
    <definedName name="qart_2_1" localSheetId="84" hidden="1">{#N/A,#N/A,FALSE,"т04"}</definedName>
    <definedName name="qart_2_1" localSheetId="87" hidden="1">{#N/A,#N/A,FALSE,"т04"}</definedName>
    <definedName name="qart_2_1" localSheetId="89" hidden="1">{#N/A,#N/A,FALSE,"т04"}</definedName>
    <definedName name="qart_2_1" localSheetId="90" hidden="1">{#N/A,#N/A,FALSE,"т04"}</definedName>
    <definedName name="qart_2_1" localSheetId="91" hidden="1">{#N/A,#N/A,FALSE,"т04"}</definedName>
    <definedName name="qart_2_1" localSheetId="96" hidden="1">{#N/A,#N/A,FALSE,"т04"}</definedName>
    <definedName name="qart_2_1" localSheetId="93" hidden="1">{#N/A,#N/A,FALSE,"т04"}</definedName>
    <definedName name="qart_2_1" localSheetId="78"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2" hidden="1">{#N/A,#N/A,FALSE,"т02бд"}</definedName>
    <definedName name="qq" localSheetId="23" hidden="1">{#N/A,#N/A,FALSE,"т02бд"}</definedName>
    <definedName name="qq" localSheetId="29" hidden="1">{#N/A,#N/A,FALSE,"т02бд"}</definedName>
    <definedName name="qq" localSheetId="30" hidden="1">{#N/A,#N/A,FALSE,"т02бд"}</definedName>
    <definedName name="qq" localSheetId="32" hidden="1">{#N/A,#N/A,FALSE,"т02бд"}</definedName>
    <definedName name="qq" localSheetId="33"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9" hidden="1">{#N/A,#N/A,FALSE,"т02бд"}</definedName>
    <definedName name="qq" localSheetId="60" hidden="1">{#N/A,#N/A,FALSE,"т02бд"}</definedName>
    <definedName name="qq" localSheetId="64" hidden="1">{#N/A,#N/A,FALSE,"т02бд"}</definedName>
    <definedName name="qq" localSheetId="65" hidden="1">{#N/A,#N/A,FALSE,"т02бд"}</definedName>
    <definedName name="qq" localSheetId="69" hidden="1">{#N/A,#N/A,FALSE,"т02бд"}</definedName>
    <definedName name="qq" localSheetId="70" hidden="1">{#N/A,#N/A,FALSE,"т02бд"}</definedName>
    <definedName name="qq" localSheetId="72" hidden="1">{#N/A,#N/A,FALSE,"т02бд"}</definedName>
    <definedName name="qq" localSheetId="73" hidden="1">{#N/A,#N/A,FALSE,"т02бд"}</definedName>
    <definedName name="qq" localSheetId="83" hidden="1">{#N/A,#N/A,FALSE,"т02бд"}</definedName>
    <definedName name="qq" localSheetId="84" hidden="1">{#N/A,#N/A,FALSE,"т02бд"}</definedName>
    <definedName name="qq" localSheetId="87" hidden="1">{#N/A,#N/A,FALSE,"т02бд"}</definedName>
    <definedName name="qq" localSheetId="89" hidden="1">{#N/A,#N/A,FALSE,"т02бд"}</definedName>
    <definedName name="qq" localSheetId="90" hidden="1">{#N/A,#N/A,FALSE,"т02бд"}</definedName>
    <definedName name="qq" localSheetId="91" hidden="1">{#N/A,#N/A,FALSE,"т02бд"}</definedName>
    <definedName name="qq" localSheetId="92" hidden="1">{#N/A,#N/A,FALSE,"т02бд"}</definedName>
    <definedName name="qq" localSheetId="94" hidden="1">{#N/A,#N/A,FALSE,"т02бд"}</definedName>
    <definedName name="qq" localSheetId="96" hidden="1">{#N/A,#N/A,FALSE,"т02бд"}</definedName>
    <definedName name="qq" localSheetId="93" hidden="1">{#N/A,#N/A,FALSE,"т02бд"}</definedName>
    <definedName name="qq" localSheetId="78" hidden="1">{#N/A,#N/A,FALSE,"т02бд"}</definedName>
    <definedName name="qq" hidden="1">{#N/A,#N/A,FALSE,"т02бд"}</definedName>
    <definedName name="qq_2" localSheetId="1" hidden="1">{#N/A,#N/A,FALSE,"т02бд"}</definedName>
    <definedName name="qq_2" localSheetId="22" hidden="1">{#N/A,#N/A,FALSE,"т02бд"}</definedName>
    <definedName name="qq_2" localSheetId="29" hidden="1">{#N/A,#N/A,FALSE,"т02бд"}</definedName>
    <definedName name="qq_2" localSheetId="30" hidden="1">{#N/A,#N/A,FALSE,"т02бд"}</definedName>
    <definedName name="qq_2" localSheetId="32" hidden="1">{#N/A,#N/A,FALSE,"т02бд"}</definedName>
    <definedName name="qq_2" localSheetId="33"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3" hidden="1">{#N/A,#N/A,FALSE,"т02бд"}</definedName>
    <definedName name="qq_2" localSheetId="45" hidden="1">{#N/A,#N/A,FALSE,"т02бд"}</definedName>
    <definedName name="qq_2" localSheetId="47"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59" hidden="1">{#N/A,#N/A,FALSE,"т02бд"}</definedName>
    <definedName name="qq_2" localSheetId="60" hidden="1">{#N/A,#N/A,FALSE,"т02бд"}</definedName>
    <definedName name="qq_2" localSheetId="64" hidden="1">{#N/A,#N/A,FALSE,"т02бд"}</definedName>
    <definedName name="qq_2" localSheetId="69" hidden="1">{#N/A,#N/A,FALSE,"т02бд"}</definedName>
    <definedName name="qq_2" localSheetId="70" hidden="1">{#N/A,#N/A,FALSE,"т02бд"}</definedName>
    <definedName name="qq_2" localSheetId="83" hidden="1">{#N/A,#N/A,FALSE,"т02бд"}</definedName>
    <definedName name="qq_2" localSheetId="84" hidden="1">{#N/A,#N/A,FALSE,"т02бд"}</definedName>
    <definedName name="qq_2" localSheetId="87" hidden="1">{#N/A,#N/A,FALSE,"т02бд"}</definedName>
    <definedName name="qq_2" localSheetId="89" hidden="1">{#N/A,#N/A,FALSE,"т02бд"}</definedName>
    <definedName name="qq_2" localSheetId="90" hidden="1">{#N/A,#N/A,FALSE,"т02бд"}</definedName>
    <definedName name="qq_2" localSheetId="91" hidden="1">{#N/A,#N/A,FALSE,"т02бд"}</definedName>
    <definedName name="qq_2" localSheetId="96" hidden="1">{#N/A,#N/A,FALSE,"т02бд"}</definedName>
    <definedName name="qq_2" localSheetId="93" hidden="1">{#N/A,#N/A,FALSE,"т02бд"}</definedName>
    <definedName name="qq_2" localSheetId="78" hidden="1">{#N/A,#N/A,FALSE,"т02бд"}</definedName>
    <definedName name="qq_2" hidden="1">{#N/A,#N/A,FALSE,"т02бд"}</definedName>
    <definedName name="qq_2_1" localSheetId="1" hidden="1">{#N/A,#N/A,FALSE,"т02бд"}</definedName>
    <definedName name="qq_2_1" localSheetId="22" hidden="1">{#N/A,#N/A,FALSE,"т02бд"}</definedName>
    <definedName name="qq_2_1" localSheetId="29" hidden="1">{#N/A,#N/A,FALSE,"т02бд"}</definedName>
    <definedName name="qq_2_1" localSheetId="30" hidden="1">{#N/A,#N/A,FALSE,"т02бд"}</definedName>
    <definedName name="qq_2_1" localSheetId="32" hidden="1">{#N/A,#N/A,FALSE,"т02бд"}</definedName>
    <definedName name="qq_2_1" localSheetId="33"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3" hidden="1">{#N/A,#N/A,FALSE,"т02бд"}</definedName>
    <definedName name="qq_2_1" localSheetId="45" hidden="1">{#N/A,#N/A,FALSE,"т02бд"}</definedName>
    <definedName name="qq_2_1" localSheetId="47"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59" hidden="1">{#N/A,#N/A,FALSE,"т02бд"}</definedName>
    <definedName name="qq_2_1" localSheetId="60" hidden="1">{#N/A,#N/A,FALSE,"т02бд"}</definedName>
    <definedName name="qq_2_1" localSheetId="64" hidden="1">{#N/A,#N/A,FALSE,"т02бд"}</definedName>
    <definedName name="qq_2_1" localSheetId="69" hidden="1">{#N/A,#N/A,FALSE,"т02бд"}</definedName>
    <definedName name="qq_2_1" localSheetId="70" hidden="1">{#N/A,#N/A,FALSE,"т02бд"}</definedName>
    <definedName name="qq_2_1" localSheetId="83" hidden="1">{#N/A,#N/A,FALSE,"т02бд"}</definedName>
    <definedName name="qq_2_1" localSheetId="84" hidden="1">{#N/A,#N/A,FALSE,"т02бд"}</definedName>
    <definedName name="qq_2_1" localSheetId="87" hidden="1">{#N/A,#N/A,FALSE,"т02бд"}</definedName>
    <definedName name="qq_2_1" localSheetId="89" hidden="1">{#N/A,#N/A,FALSE,"т02бд"}</definedName>
    <definedName name="qq_2_1" localSheetId="90" hidden="1">{#N/A,#N/A,FALSE,"т02бд"}</definedName>
    <definedName name="qq_2_1" localSheetId="91" hidden="1">{#N/A,#N/A,FALSE,"т02бд"}</definedName>
    <definedName name="qq_2_1" localSheetId="96" hidden="1">{#N/A,#N/A,FALSE,"т02бд"}</definedName>
    <definedName name="qq_2_1" localSheetId="93" hidden="1">{#N/A,#N/A,FALSE,"т02бд"}</definedName>
    <definedName name="qq_2_1" localSheetId="78"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2" hidden="1">{#N/A,#N/A,FALSE,"т02бд"}</definedName>
    <definedName name="qqq" localSheetId="23" hidden="1">{#N/A,#N/A,FALSE,"т02бд"}</definedName>
    <definedName name="qqq" localSheetId="29" hidden="1">{#N/A,#N/A,FALSE,"т02бд"}</definedName>
    <definedName name="qqq" localSheetId="30" hidden="1">{#N/A,#N/A,FALSE,"т02бд"}</definedName>
    <definedName name="qqq" localSheetId="32" hidden="1">{#N/A,#N/A,FALSE,"т02бд"}</definedName>
    <definedName name="qqq" localSheetId="33"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9" hidden="1">{#N/A,#N/A,FALSE,"т02бд"}</definedName>
    <definedName name="qqq" localSheetId="60" hidden="1">{#N/A,#N/A,FALSE,"т02бд"}</definedName>
    <definedName name="qqq" localSheetId="64" hidden="1">{#N/A,#N/A,FALSE,"т02бд"}</definedName>
    <definedName name="qqq" localSheetId="65" hidden="1">{#N/A,#N/A,FALSE,"т02бд"}</definedName>
    <definedName name="qqq" localSheetId="69" hidden="1">{#N/A,#N/A,FALSE,"т02бд"}</definedName>
    <definedName name="qqq" localSheetId="70" hidden="1">{#N/A,#N/A,FALSE,"т02бд"}</definedName>
    <definedName name="qqq" localSheetId="72" hidden="1">{#N/A,#N/A,FALSE,"т02бд"}</definedName>
    <definedName name="qqq" localSheetId="73" hidden="1">{#N/A,#N/A,FALSE,"т02бд"}</definedName>
    <definedName name="qqq" localSheetId="83" hidden="1">{#N/A,#N/A,FALSE,"т02бд"}</definedName>
    <definedName name="qqq" localSheetId="84" hidden="1">{#N/A,#N/A,FALSE,"т02бд"}</definedName>
    <definedName name="qqq" localSheetId="87" hidden="1">{#N/A,#N/A,FALSE,"т02бд"}</definedName>
    <definedName name="qqq" localSheetId="89" hidden="1">{#N/A,#N/A,FALSE,"т02бд"}</definedName>
    <definedName name="qqq" localSheetId="90" hidden="1">{#N/A,#N/A,FALSE,"т02бд"}</definedName>
    <definedName name="qqq" localSheetId="91" hidden="1">{#N/A,#N/A,FALSE,"т02бд"}</definedName>
    <definedName name="qqq" localSheetId="92" hidden="1">{#N/A,#N/A,FALSE,"т02бд"}</definedName>
    <definedName name="qqq" localSheetId="94" hidden="1">{#N/A,#N/A,FALSE,"т02бд"}</definedName>
    <definedName name="qqq" localSheetId="96" hidden="1">{#N/A,#N/A,FALSE,"т02бд"}</definedName>
    <definedName name="qqq" localSheetId="93" hidden="1">{#N/A,#N/A,FALSE,"т02бд"}</definedName>
    <definedName name="qqq" localSheetId="78" hidden="1">{#N/A,#N/A,FALSE,"т02бд"}</definedName>
    <definedName name="qqq" hidden="1">{#N/A,#N/A,FALSE,"т02бд"}</definedName>
    <definedName name="qqq_2" localSheetId="1" hidden="1">{#N/A,#N/A,FALSE,"т02бд"}</definedName>
    <definedName name="qqq_2" localSheetId="22" hidden="1">{#N/A,#N/A,FALSE,"т02бд"}</definedName>
    <definedName name="qqq_2" localSheetId="29" hidden="1">{#N/A,#N/A,FALSE,"т02бд"}</definedName>
    <definedName name="qqq_2" localSheetId="30" hidden="1">{#N/A,#N/A,FALSE,"т02бд"}</definedName>
    <definedName name="qqq_2" localSheetId="32" hidden="1">{#N/A,#N/A,FALSE,"т02бд"}</definedName>
    <definedName name="qqq_2" localSheetId="33"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3" hidden="1">{#N/A,#N/A,FALSE,"т02бд"}</definedName>
    <definedName name="qqq_2" localSheetId="45" hidden="1">{#N/A,#N/A,FALSE,"т02бд"}</definedName>
    <definedName name="qqq_2" localSheetId="47"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59" hidden="1">{#N/A,#N/A,FALSE,"т02бд"}</definedName>
    <definedName name="qqq_2" localSheetId="60" hidden="1">{#N/A,#N/A,FALSE,"т02бд"}</definedName>
    <definedName name="qqq_2" localSheetId="64" hidden="1">{#N/A,#N/A,FALSE,"т02бд"}</definedName>
    <definedName name="qqq_2" localSheetId="69" hidden="1">{#N/A,#N/A,FALSE,"т02бд"}</definedName>
    <definedName name="qqq_2" localSheetId="70" hidden="1">{#N/A,#N/A,FALSE,"т02бд"}</definedName>
    <definedName name="qqq_2" localSheetId="83" hidden="1">{#N/A,#N/A,FALSE,"т02бд"}</definedName>
    <definedName name="qqq_2" localSheetId="84" hidden="1">{#N/A,#N/A,FALSE,"т02бд"}</definedName>
    <definedName name="qqq_2" localSheetId="87" hidden="1">{#N/A,#N/A,FALSE,"т02бд"}</definedName>
    <definedName name="qqq_2" localSheetId="89" hidden="1">{#N/A,#N/A,FALSE,"т02бд"}</definedName>
    <definedName name="qqq_2" localSheetId="90" hidden="1">{#N/A,#N/A,FALSE,"т02бд"}</definedName>
    <definedName name="qqq_2" localSheetId="91" hidden="1">{#N/A,#N/A,FALSE,"т02бд"}</definedName>
    <definedName name="qqq_2" localSheetId="96" hidden="1">{#N/A,#N/A,FALSE,"т02бд"}</definedName>
    <definedName name="qqq_2" localSheetId="93" hidden="1">{#N/A,#N/A,FALSE,"т02бд"}</definedName>
    <definedName name="qqq_2" localSheetId="78" hidden="1">{#N/A,#N/A,FALSE,"т02бд"}</definedName>
    <definedName name="qqq_2" hidden="1">{#N/A,#N/A,FALSE,"т02бд"}</definedName>
    <definedName name="qqq_2_1" localSheetId="1" hidden="1">{#N/A,#N/A,FALSE,"т02бд"}</definedName>
    <definedName name="qqq_2_1" localSheetId="22" hidden="1">{#N/A,#N/A,FALSE,"т02бд"}</definedName>
    <definedName name="qqq_2_1" localSheetId="29" hidden="1">{#N/A,#N/A,FALSE,"т02бд"}</definedName>
    <definedName name="qqq_2_1" localSheetId="30" hidden="1">{#N/A,#N/A,FALSE,"т02бд"}</definedName>
    <definedName name="qqq_2_1" localSheetId="32" hidden="1">{#N/A,#N/A,FALSE,"т02бд"}</definedName>
    <definedName name="qqq_2_1" localSheetId="33"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3" hidden="1">{#N/A,#N/A,FALSE,"т02бд"}</definedName>
    <definedName name="qqq_2_1" localSheetId="45" hidden="1">{#N/A,#N/A,FALSE,"т02бд"}</definedName>
    <definedName name="qqq_2_1" localSheetId="47"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59" hidden="1">{#N/A,#N/A,FALSE,"т02бд"}</definedName>
    <definedName name="qqq_2_1" localSheetId="60" hidden="1">{#N/A,#N/A,FALSE,"т02бд"}</definedName>
    <definedName name="qqq_2_1" localSheetId="64" hidden="1">{#N/A,#N/A,FALSE,"т02бд"}</definedName>
    <definedName name="qqq_2_1" localSheetId="69" hidden="1">{#N/A,#N/A,FALSE,"т02бд"}</definedName>
    <definedName name="qqq_2_1" localSheetId="70" hidden="1">{#N/A,#N/A,FALSE,"т02бд"}</definedName>
    <definedName name="qqq_2_1" localSheetId="83" hidden="1">{#N/A,#N/A,FALSE,"т02бд"}</definedName>
    <definedName name="qqq_2_1" localSheetId="84" hidden="1">{#N/A,#N/A,FALSE,"т02бд"}</definedName>
    <definedName name="qqq_2_1" localSheetId="87" hidden="1">{#N/A,#N/A,FALSE,"т02бд"}</definedName>
    <definedName name="qqq_2_1" localSheetId="89" hidden="1">{#N/A,#N/A,FALSE,"т02бд"}</definedName>
    <definedName name="qqq_2_1" localSheetId="90" hidden="1">{#N/A,#N/A,FALSE,"т02бд"}</definedName>
    <definedName name="qqq_2_1" localSheetId="91" hidden="1">{#N/A,#N/A,FALSE,"т02бд"}</definedName>
    <definedName name="qqq_2_1" localSheetId="96" hidden="1">{#N/A,#N/A,FALSE,"т02бд"}</definedName>
    <definedName name="qqq_2_1" localSheetId="93" hidden="1">{#N/A,#N/A,FALSE,"т02бд"}</definedName>
    <definedName name="qqq_2_1" localSheetId="78" hidden="1">{#N/A,#N/A,FALSE,"т02бд"}</definedName>
    <definedName name="qqq_2_1" hidden="1">{#N/A,#N/A,FALSE,"т02бд"}</definedName>
    <definedName name="RCUKRU" localSheetId="52">[15]Довідники!$A$27:$C$1731</definedName>
    <definedName name="RCUKRU" localSheetId="53">[15]Довідники!$A$27:$C$1731</definedName>
    <definedName name="RCUKRU" localSheetId="54">[15]Довідники!$A$27:$C$1731</definedName>
    <definedName name="RCUKRU" localSheetId="55">[15]Довідники!$A$27:$C$1731</definedName>
    <definedName name="RCUKRU" localSheetId="56">[15]Довідники!$A$27:$C$1731</definedName>
    <definedName name="RCUKRU" localSheetId="57">[15]Довідники!$A$27:$C$1731</definedName>
    <definedName name="RCUKRU">[15]Довідники!$A$27:$C$1731</definedName>
    <definedName name="RCUKRU_FULL" localSheetId="52">[15]Довідники!$A$1736:$O$3417</definedName>
    <definedName name="RCUKRU_FULL" localSheetId="53">[15]Довідники!$A$1736:$O$3417</definedName>
    <definedName name="RCUKRU_FULL" localSheetId="54">[15]Довідники!$A$1736:$O$3417</definedName>
    <definedName name="RCUKRU_FULL" localSheetId="55">[15]Довідники!$A$1736:$O$3417</definedName>
    <definedName name="RCUKRU_FULL" localSheetId="56">[15]Довідники!$A$1736:$O$3417</definedName>
    <definedName name="RCUKRU_FULL" localSheetId="57">[15]Довідники!$A$1736:$O$3417</definedName>
    <definedName name="RCUKRU_FULL">[15]Довідники!$A$1736:$O$3417</definedName>
    <definedName name="REAL" localSheetId="22">#REF!</definedName>
    <definedName name="REAL" localSheetId="33">#REF!</definedName>
    <definedName name="REAL" localSheetId="39">#REF!</definedName>
    <definedName name="REAL" localSheetId="47">#REF!</definedName>
    <definedName name="REAL" localSheetId="52">#REF!</definedName>
    <definedName name="REAL" localSheetId="53">#REF!</definedName>
    <definedName name="REAL" localSheetId="54">#REF!</definedName>
    <definedName name="REAL" localSheetId="55">#REF!</definedName>
    <definedName name="REAL" localSheetId="56">#REF!</definedName>
    <definedName name="REAL" localSheetId="57">#REF!</definedName>
    <definedName name="REAL" localSheetId="89">#REF!</definedName>
    <definedName name="REAL" localSheetId="94">#REF!</definedName>
    <definedName name="REAL" localSheetId="95">#REF!</definedName>
    <definedName name="REAL" localSheetId="96">#REF!</definedName>
    <definedName name="REAL" localSheetId="49">#REF!</definedName>
    <definedName name="REAL" localSheetId="93">#REF!</definedName>
    <definedName name="REAL" localSheetId="78">#REF!</definedName>
    <definedName name="REAL">#REF!</definedName>
    <definedName name="REF_f" localSheetId="22">[5]Links!#REF!</definedName>
    <definedName name="REF_f" localSheetId="33">[5]Links!#REF!</definedName>
    <definedName name="REF_f" localSheetId="39">[5]Links!#REF!</definedName>
    <definedName name="REF_f" localSheetId="47">[5]Links!#REF!</definedName>
    <definedName name="REF_f" localSheetId="83">[5]Links!#REF!</definedName>
    <definedName name="REF_f" localSheetId="89">[5]Links!#REF!</definedName>
    <definedName name="REF_f" localSheetId="94">[5]Links!#REF!</definedName>
    <definedName name="REF_f" localSheetId="95">[5]Links!#REF!</definedName>
    <definedName name="REF_f" localSheetId="96">[5]Links!#REF!</definedName>
    <definedName name="REF_f" localSheetId="49">[5]Links!#REF!</definedName>
    <definedName name="REF_f" localSheetId="93">[5]Links!#REF!</definedName>
    <definedName name="REF_f" localSheetId="78">[5]Links!#REF!</definedName>
    <definedName name="REF_f">[5]Links!#REF!</definedName>
    <definedName name="RevA" localSheetId="22">#REF!</definedName>
    <definedName name="RevA" localSheetId="33">#REF!</definedName>
    <definedName name="RevA" localSheetId="39">#REF!</definedName>
    <definedName name="RevA" localSheetId="47">#REF!</definedName>
    <definedName name="RevA" localSheetId="89">#REF!</definedName>
    <definedName name="RevA" localSheetId="94">#REF!</definedName>
    <definedName name="RevA" localSheetId="95">#REF!</definedName>
    <definedName name="RevA" localSheetId="96">#REF!</definedName>
    <definedName name="RevA" localSheetId="49">#REF!</definedName>
    <definedName name="RevA" localSheetId="93">#REF!</definedName>
    <definedName name="RevA" localSheetId="78">#REF!</definedName>
    <definedName name="RevA">#REF!</definedName>
    <definedName name="RevB" localSheetId="22">#REF!</definedName>
    <definedName name="RevB" localSheetId="33">#REF!</definedName>
    <definedName name="RevB" localSheetId="39">#REF!</definedName>
    <definedName name="RevB" localSheetId="47">#REF!</definedName>
    <definedName name="RevB" localSheetId="89">#REF!</definedName>
    <definedName name="RevB" localSheetId="94">#REF!</definedName>
    <definedName name="RevB" localSheetId="95">#REF!</definedName>
    <definedName name="RevB" localSheetId="96">#REF!</definedName>
    <definedName name="RevB" localSheetId="49">#REF!</definedName>
    <definedName name="RevB">#REF!</definedName>
    <definedName name="REZREQ_f" localSheetId="22">[5]Links!#REF!</definedName>
    <definedName name="REZREQ_f" localSheetId="33">[5]Links!#REF!</definedName>
    <definedName name="REZREQ_f" localSheetId="39">[5]Links!#REF!</definedName>
    <definedName name="REZREQ_f" localSheetId="47">[5]Links!#REF!</definedName>
    <definedName name="REZREQ_f" localSheetId="83">[5]Links!#REF!</definedName>
    <definedName name="REZREQ_f" localSheetId="89">[5]Links!#REF!</definedName>
    <definedName name="REZREQ_f" localSheetId="94">[5]Links!#REF!</definedName>
    <definedName name="REZREQ_f" localSheetId="95">[5]Links!#REF!</definedName>
    <definedName name="REZREQ_f" localSheetId="96">[5]Links!#REF!</definedName>
    <definedName name="REZREQ_f" localSheetId="49">[5]Links!#REF!</definedName>
    <definedName name="REZREQ_f" localSheetId="93">[5]Links!#REF!</definedName>
    <definedName name="REZREQ_f" localSheetId="78">[5]Links!#REF!</definedName>
    <definedName name="REZREQ_f">[5]Links!#REF!</definedName>
    <definedName name="rrr" localSheetId="1" hidden="1">{#N/A,#N/A,FALSE,"т02бд"}</definedName>
    <definedName name="rrr" localSheetId="2" hidden="1">{#N/A,#N/A,FALSE,"т02бд"}</definedName>
    <definedName name="rrr" localSheetId="21" hidden="1">{#N/A,#N/A,FALSE,"т02бд"}</definedName>
    <definedName name="rrr" localSheetId="22" hidden="1">{#N/A,#N/A,FALSE,"т02бд"}</definedName>
    <definedName name="rrr" localSheetId="23" hidden="1">{#N/A,#N/A,FALSE,"т02бд"}</definedName>
    <definedName name="rrr" localSheetId="29" hidden="1">{#N/A,#N/A,FALSE,"т02бд"}</definedName>
    <definedName name="rrr" localSheetId="30" hidden="1">{#N/A,#N/A,FALSE,"т02бд"}</definedName>
    <definedName name="rrr" localSheetId="32" hidden="1">{#N/A,#N/A,FALSE,"т02бд"}</definedName>
    <definedName name="rrr" localSheetId="33"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9" hidden="1">{#N/A,#N/A,FALSE,"т02бд"}</definedName>
    <definedName name="rrr" localSheetId="60" hidden="1">{#N/A,#N/A,FALSE,"т02бд"}</definedName>
    <definedName name="rrr" localSheetId="64" hidden="1">{#N/A,#N/A,FALSE,"т02бд"}</definedName>
    <definedName name="rrr" localSheetId="65" hidden="1">{#N/A,#N/A,FALSE,"т02бд"}</definedName>
    <definedName name="rrr" localSheetId="69" hidden="1">{#N/A,#N/A,FALSE,"т02бд"}</definedName>
    <definedName name="rrr" localSheetId="70" hidden="1">{#N/A,#N/A,FALSE,"т02бд"}</definedName>
    <definedName name="rrr" localSheetId="72" hidden="1">{#N/A,#N/A,FALSE,"т02бд"}</definedName>
    <definedName name="rrr" localSheetId="73" hidden="1">{#N/A,#N/A,FALSE,"т02бд"}</definedName>
    <definedName name="rrr" localSheetId="83" hidden="1">{#N/A,#N/A,FALSE,"т02бд"}</definedName>
    <definedName name="rrr" localSheetId="84" hidden="1">{#N/A,#N/A,FALSE,"т02бд"}</definedName>
    <definedName name="rrr" localSheetId="87" hidden="1">{#N/A,#N/A,FALSE,"т02бд"}</definedName>
    <definedName name="rrr" localSheetId="89" hidden="1">{#N/A,#N/A,FALSE,"т02бд"}</definedName>
    <definedName name="rrr" localSheetId="90" hidden="1">{#N/A,#N/A,FALSE,"т02бд"}</definedName>
    <definedName name="rrr" localSheetId="91" hidden="1">{#N/A,#N/A,FALSE,"т02бд"}</definedName>
    <definedName name="rrr" localSheetId="92" hidden="1">{#N/A,#N/A,FALSE,"т02бд"}</definedName>
    <definedName name="rrr" localSheetId="94" hidden="1">{#N/A,#N/A,FALSE,"т02бд"}</definedName>
    <definedName name="rrr" localSheetId="96" hidden="1">{#N/A,#N/A,FALSE,"т02бд"}</definedName>
    <definedName name="rrr" localSheetId="93" hidden="1">{#N/A,#N/A,FALSE,"т02бд"}</definedName>
    <definedName name="rrr" localSheetId="78" hidden="1">{#N/A,#N/A,FALSE,"т02бд"}</definedName>
    <definedName name="rrr" hidden="1">{#N/A,#N/A,FALSE,"т02бд"}</definedName>
    <definedName name="rrr_2" localSheetId="1" hidden="1">{#N/A,#N/A,FALSE,"т02бд"}</definedName>
    <definedName name="rrr_2" localSheetId="22" hidden="1">{#N/A,#N/A,FALSE,"т02бд"}</definedName>
    <definedName name="rrr_2" localSheetId="29" hidden="1">{#N/A,#N/A,FALSE,"т02бд"}</definedName>
    <definedName name="rrr_2" localSheetId="30" hidden="1">{#N/A,#N/A,FALSE,"т02бд"}</definedName>
    <definedName name="rrr_2" localSheetId="32" hidden="1">{#N/A,#N/A,FALSE,"т02бд"}</definedName>
    <definedName name="rrr_2" localSheetId="33"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3" hidden="1">{#N/A,#N/A,FALSE,"т02бд"}</definedName>
    <definedName name="rrr_2" localSheetId="45" hidden="1">{#N/A,#N/A,FALSE,"т02бд"}</definedName>
    <definedName name="rrr_2" localSheetId="47"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59" hidden="1">{#N/A,#N/A,FALSE,"т02бд"}</definedName>
    <definedName name="rrr_2" localSheetId="60" hidden="1">{#N/A,#N/A,FALSE,"т02бд"}</definedName>
    <definedName name="rrr_2" localSheetId="64" hidden="1">{#N/A,#N/A,FALSE,"т02бд"}</definedName>
    <definedName name="rrr_2" localSheetId="69" hidden="1">{#N/A,#N/A,FALSE,"т02бд"}</definedName>
    <definedName name="rrr_2" localSheetId="70" hidden="1">{#N/A,#N/A,FALSE,"т02бд"}</definedName>
    <definedName name="rrr_2" localSheetId="83" hidden="1">{#N/A,#N/A,FALSE,"т02бд"}</definedName>
    <definedName name="rrr_2" localSheetId="84" hidden="1">{#N/A,#N/A,FALSE,"т02бд"}</definedName>
    <definedName name="rrr_2" localSheetId="87" hidden="1">{#N/A,#N/A,FALSE,"т02бд"}</definedName>
    <definedName name="rrr_2" localSheetId="89" hidden="1">{#N/A,#N/A,FALSE,"т02бд"}</definedName>
    <definedName name="rrr_2" localSheetId="90" hidden="1">{#N/A,#N/A,FALSE,"т02бд"}</definedName>
    <definedName name="rrr_2" localSheetId="91" hidden="1">{#N/A,#N/A,FALSE,"т02бд"}</definedName>
    <definedName name="rrr_2" localSheetId="96" hidden="1">{#N/A,#N/A,FALSE,"т02бд"}</definedName>
    <definedName name="rrr_2" localSheetId="93" hidden="1">{#N/A,#N/A,FALSE,"т02бд"}</definedName>
    <definedName name="rrr_2" localSheetId="78" hidden="1">{#N/A,#N/A,FALSE,"т02бд"}</definedName>
    <definedName name="rrr_2" hidden="1">{#N/A,#N/A,FALSE,"т02бд"}</definedName>
    <definedName name="rrr_2_1" localSheetId="1" hidden="1">{#N/A,#N/A,FALSE,"т02бд"}</definedName>
    <definedName name="rrr_2_1" localSheetId="22" hidden="1">{#N/A,#N/A,FALSE,"т02бд"}</definedName>
    <definedName name="rrr_2_1" localSheetId="29" hidden="1">{#N/A,#N/A,FALSE,"т02бд"}</definedName>
    <definedName name="rrr_2_1" localSheetId="30" hidden="1">{#N/A,#N/A,FALSE,"т02бд"}</definedName>
    <definedName name="rrr_2_1" localSheetId="32" hidden="1">{#N/A,#N/A,FALSE,"т02бд"}</definedName>
    <definedName name="rrr_2_1" localSheetId="33"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3" hidden="1">{#N/A,#N/A,FALSE,"т02бд"}</definedName>
    <definedName name="rrr_2_1" localSheetId="45" hidden="1">{#N/A,#N/A,FALSE,"т02бд"}</definedName>
    <definedName name="rrr_2_1" localSheetId="47"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59" hidden="1">{#N/A,#N/A,FALSE,"т02бд"}</definedName>
    <definedName name="rrr_2_1" localSheetId="60" hidden="1">{#N/A,#N/A,FALSE,"т02бд"}</definedName>
    <definedName name="rrr_2_1" localSheetId="64" hidden="1">{#N/A,#N/A,FALSE,"т02бд"}</definedName>
    <definedName name="rrr_2_1" localSheetId="69" hidden="1">{#N/A,#N/A,FALSE,"т02бд"}</definedName>
    <definedName name="rrr_2_1" localSheetId="70" hidden="1">{#N/A,#N/A,FALSE,"т02бд"}</definedName>
    <definedName name="rrr_2_1" localSheetId="83" hidden="1">{#N/A,#N/A,FALSE,"т02бд"}</definedName>
    <definedName name="rrr_2_1" localSheetId="84" hidden="1">{#N/A,#N/A,FALSE,"т02бд"}</definedName>
    <definedName name="rrr_2_1" localSheetId="87" hidden="1">{#N/A,#N/A,FALSE,"т02бд"}</definedName>
    <definedName name="rrr_2_1" localSheetId="89" hidden="1">{#N/A,#N/A,FALSE,"т02бд"}</definedName>
    <definedName name="rrr_2_1" localSheetId="90" hidden="1">{#N/A,#N/A,FALSE,"т02бд"}</definedName>
    <definedName name="rrr_2_1" localSheetId="91" hidden="1">{#N/A,#N/A,FALSE,"т02бд"}</definedName>
    <definedName name="rrr_2_1" localSheetId="96" hidden="1">{#N/A,#N/A,FALSE,"т02бд"}</definedName>
    <definedName name="rrr_2_1" localSheetId="93" hidden="1">{#N/A,#N/A,FALSE,"т02бд"}</definedName>
    <definedName name="rrr_2_1" localSheetId="78"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1" hidden="1">{"BOP_TAB",#N/A,FALSE,"N";"MIDTERM_TAB",#N/A,FALSE,"O";"FUND_CRED",#N/A,FALSE,"P";"DEBT_TAB1",#N/A,FALSE,"Q";"DEBT_TAB2",#N/A,FALSE,"Q";"FORFIN_TAB1",#N/A,FALSE,"R";"FORFIN_TAB2",#N/A,FALSE,"R";"BOP_ANALY",#N/A,FALSE,"U"}</definedName>
    <definedName name="rs_2" localSheetId="96"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1" hidden="1">{"BOP_TAB",#N/A,FALSE,"N";"MIDTERM_TAB",#N/A,FALSE,"O";"FUND_CRED",#N/A,FALSE,"P";"DEBT_TAB1",#N/A,FALSE,"Q";"DEBT_TAB2",#N/A,FALSE,"Q";"FORFIN_TAB1",#N/A,FALSE,"R";"FORFIN_TAB2",#N/A,FALSE,"R";"BOP_ANALY",#N/A,FALSE,"U"}</definedName>
    <definedName name="rs_2_1" localSheetId="96"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33">#REF!</definedName>
    <definedName name="RTab1.1" localSheetId="39">#REF!</definedName>
    <definedName name="RTab1.1" localSheetId="47">#REF!</definedName>
    <definedName name="RTab1.1" localSheetId="89">#REF!</definedName>
    <definedName name="RTab1.1" localSheetId="94">#REF!</definedName>
    <definedName name="RTab1.1" localSheetId="95">#REF!</definedName>
    <definedName name="RTab1.1" localSheetId="96">#REF!</definedName>
    <definedName name="RTab1.1" localSheetId="49">#REF!</definedName>
    <definedName name="RTab1.1" localSheetId="93">#REF!</definedName>
    <definedName name="RTab1.1" localSheetId="78">#REF!</definedName>
    <definedName name="RTab1.1">#REF!</definedName>
    <definedName name="RTab1.1a" localSheetId="33">#REF!</definedName>
    <definedName name="RTab1.1a" localSheetId="39">#REF!</definedName>
    <definedName name="RTab1.1a" localSheetId="47">#REF!</definedName>
    <definedName name="RTab1.1a" localSheetId="89">#REF!</definedName>
    <definedName name="RTab1.1a" localSheetId="94">#REF!</definedName>
    <definedName name="RTab1.1a" localSheetId="95">#REF!</definedName>
    <definedName name="RTab1.1a" localSheetId="96">#REF!</definedName>
    <definedName name="RTab1.1a" localSheetId="49">#REF!</definedName>
    <definedName name="RTab1.1a">#REF!</definedName>
    <definedName name="RTab1.2" localSheetId="33">#REF!</definedName>
    <definedName name="RTab1.2" localSheetId="39">#REF!</definedName>
    <definedName name="RTab1.2" localSheetId="47">#REF!</definedName>
    <definedName name="RTab1.2" localSheetId="89">#REF!</definedName>
    <definedName name="RTab1.2" localSheetId="94">#REF!</definedName>
    <definedName name="RTab1.2" localSheetId="95">#REF!</definedName>
    <definedName name="RTab1.2" localSheetId="96">#REF!</definedName>
    <definedName name="RTab1.2" localSheetId="49">#REF!</definedName>
    <definedName name="RTab1.2">#REF!</definedName>
    <definedName name="RTab1.2a" localSheetId="33">#REF!</definedName>
    <definedName name="RTab1.2a" localSheetId="89">#REF!</definedName>
    <definedName name="RTab1.2a" localSheetId="94">#REF!</definedName>
    <definedName name="RTab1.2a" localSheetId="95">#REF!</definedName>
    <definedName name="RTab1.2a" localSheetId="96">#REF!</definedName>
    <definedName name="RTab1.2a" localSheetId="49">#REF!</definedName>
    <definedName name="RTab1.2a">#REF!</definedName>
    <definedName name="RTab1.4" localSheetId="33">#REF!</definedName>
    <definedName name="RTab1.4" localSheetId="89">#REF!</definedName>
    <definedName name="RTab1.4" localSheetId="94">#REF!</definedName>
    <definedName name="RTab1.4" localSheetId="95">#REF!</definedName>
    <definedName name="RTab1.4" localSheetId="96">#REF!</definedName>
    <definedName name="RTab1.4" localSheetId="49">#REF!</definedName>
    <definedName name="RTab1.4">#REF!</definedName>
    <definedName name="RTab2.1" localSheetId="33">#REF!</definedName>
    <definedName name="RTab2.1" localSheetId="89">#REF!</definedName>
    <definedName name="RTab2.1" localSheetId="94">#REF!</definedName>
    <definedName name="RTab2.1" localSheetId="95">#REF!</definedName>
    <definedName name="RTab2.1" localSheetId="96">#REF!</definedName>
    <definedName name="RTab2.1" localSheetId="49">#REF!</definedName>
    <definedName name="RTab2.1">#REF!</definedName>
    <definedName name="RTab2.1a" localSheetId="33">#REF!</definedName>
    <definedName name="RTab2.1a" localSheetId="89">#REF!</definedName>
    <definedName name="RTab2.1a" localSheetId="94">#REF!</definedName>
    <definedName name="RTab2.1a" localSheetId="95">#REF!</definedName>
    <definedName name="RTab2.1a" localSheetId="96">#REF!</definedName>
    <definedName name="RTab2.1a" localSheetId="49">#REF!</definedName>
    <definedName name="RTab2.1a">#REF!</definedName>
    <definedName name="RTab2.2" localSheetId="33">#REF!</definedName>
    <definedName name="RTab2.2" localSheetId="89">#REF!</definedName>
    <definedName name="RTab2.2" localSheetId="94">#REF!</definedName>
    <definedName name="RTab2.2" localSheetId="95">#REF!</definedName>
    <definedName name="RTab2.2" localSheetId="96">#REF!</definedName>
    <definedName name="RTab2.2" localSheetId="49">#REF!</definedName>
    <definedName name="RTab2.2">#REF!</definedName>
    <definedName name="RTab2.3" localSheetId="33">#REF!</definedName>
    <definedName name="RTab2.3" localSheetId="89">#REF!</definedName>
    <definedName name="RTab2.3" localSheetId="94">#REF!</definedName>
    <definedName name="RTab2.3" localSheetId="95">#REF!</definedName>
    <definedName name="RTab2.3" localSheetId="96">#REF!</definedName>
    <definedName name="RTab2.3" localSheetId="49">#REF!</definedName>
    <definedName name="RTab2.3">#REF!</definedName>
    <definedName name="RTab3.3" localSheetId="33">#REF!</definedName>
    <definedName name="RTab3.3" localSheetId="89">#REF!</definedName>
    <definedName name="RTab3.3" localSheetId="94">#REF!</definedName>
    <definedName name="RTab3.3" localSheetId="95">#REF!</definedName>
    <definedName name="RTab3.3" localSheetId="96">#REF!</definedName>
    <definedName name="RTab3.3" localSheetId="49">#REF!</definedName>
    <definedName name="RTab3.3">#REF!</definedName>
    <definedName name="RTab4.1" localSheetId="33">#REF!</definedName>
    <definedName name="RTab4.1" localSheetId="89">#REF!</definedName>
    <definedName name="RTab4.1" localSheetId="94">#REF!</definedName>
    <definedName name="RTab4.1" localSheetId="95">#REF!</definedName>
    <definedName name="RTab4.1" localSheetId="96">#REF!</definedName>
    <definedName name="RTab4.1" localSheetId="49">#REF!</definedName>
    <definedName name="RTab4.1">#REF!</definedName>
    <definedName name="RTab4.1a" localSheetId="33">#REF!</definedName>
    <definedName name="RTab4.1a" localSheetId="89">#REF!</definedName>
    <definedName name="RTab4.1a" localSheetId="94">#REF!</definedName>
    <definedName name="RTab4.1a" localSheetId="95">#REF!</definedName>
    <definedName name="RTab4.1a" localSheetId="96">#REF!</definedName>
    <definedName name="RTab4.1a" localSheetId="49">#REF!</definedName>
    <definedName name="RTab4.1a">#REF!</definedName>
    <definedName name="RTab4.2" localSheetId="33">#REF!</definedName>
    <definedName name="RTab4.2" localSheetId="89">#REF!</definedName>
    <definedName name="RTab4.2" localSheetId="94">#REF!</definedName>
    <definedName name="RTab4.2" localSheetId="95">#REF!</definedName>
    <definedName name="RTab4.2" localSheetId="96">#REF!</definedName>
    <definedName name="RTab4.2" localSheetId="49">#REF!</definedName>
    <definedName name="RTab4.2">#REF!</definedName>
    <definedName name="RTab4.2a" localSheetId="33">#REF!</definedName>
    <definedName name="RTab4.2a" localSheetId="89">#REF!</definedName>
    <definedName name="RTab4.2a" localSheetId="94">#REF!</definedName>
    <definedName name="RTab4.2a" localSheetId="95">#REF!</definedName>
    <definedName name="RTab4.2a" localSheetId="96">#REF!</definedName>
    <definedName name="RTab4.2a" localSheetId="49">#REF!</definedName>
    <definedName name="RTab4.2a">#REF!</definedName>
    <definedName name="RTab4.3" localSheetId="33">#REF!</definedName>
    <definedName name="RTab4.3" localSheetId="89">#REF!</definedName>
    <definedName name="RTab4.3" localSheetId="94">#REF!</definedName>
    <definedName name="RTab4.3" localSheetId="95">#REF!</definedName>
    <definedName name="RTab4.3" localSheetId="96">#REF!</definedName>
    <definedName name="RTab4.3" localSheetId="49">#REF!</definedName>
    <definedName name="RTab4.3">#REF!</definedName>
    <definedName name="RTab4.3a" localSheetId="33">#REF!</definedName>
    <definedName name="RTab4.3a" localSheetId="89">#REF!</definedName>
    <definedName name="RTab4.3a" localSheetId="94">#REF!</definedName>
    <definedName name="RTab4.3a" localSheetId="95">#REF!</definedName>
    <definedName name="RTab4.3a" localSheetId="96">#REF!</definedName>
    <definedName name="RTab4.3a" localSheetId="49">#REF!</definedName>
    <definedName name="RTab4.3a">#REF!</definedName>
    <definedName name="RTab4.4" localSheetId="33">#REF!</definedName>
    <definedName name="RTab4.4" localSheetId="89">#REF!</definedName>
    <definedName name="RTab4.4" localSheetId="94">#REF!</definedName>
    <definedName name="RTab4.4" localSheetId="95">#REF!</definedName>
    <definedName name="RTab4.4" localSheetId="96">#REF!</definedName>
    <definedName name="RTab4.4" localSheetId="49">#REF!</definedName>
    <definedName name="RTab4.4">#REF!</definedName>
    <definedName name="RTab4.4a" localSheetId="33">#REF!</definedName>
    <definedName name="RTab4.4a" localSheetId="89">#REF!</definedName>
    <definedName name="RTab4.4a" localSheetId="94">#REF!</definedName>
    <definedName name="RTab4.4a" localSheetId="95">#REF!</definedName>
    <definedName name="RTab4.4a" localSheetId="96">#REF!</definedName>
    <definedName name="RTab4.4a" localSheetId="49">#REF!</definedName>
    <definedName name="RTab4.4a">#REF!</definedName>
    <definedName name="RTab5.1" localSheetId="33">#REF!</definedName>
    <definedName name="RTab5.1" localSheetId="89">#REF!</definedName>
    <definedName name="RTab5.1" localSheetId="94">#REF!</definedName>
    <definedName name="RTab5.1" localSheetId="95">#REF!</definedName>
    <definedName name="RTab5.1" localSheetId="96">#REF!</definedName>
    <definedName name="RTab5.1" localSheetId="49">#REF!</definedName>
    <definedName name="RTab5.1">#REF!</definedName>
    <definedName name="RTab5.1a" localSheetId="33">#REF!</definedName>
    <definedName name="RTab5.1a" localSheetId="89">#REF!</definedName>
    <definedName name="RTab5.1a" localSheetId="94">#REF!</definedName>
    <definedName name="RTab5.1a" localSheetId="95">#REF!</definedName>
    <definedName name="RTab5.1a" localSheetId="96">#REF!</definedName>
    <definedName name="RTab5.1a" localSheetId="49">#REF!</definedName>
    <definedName name="RTab5.1a">#REF!</definedName>
    <definedName name="RTab5.2" localSheetId="33">#REF!</definedName>
    <definedName name="RTab5.2" localSheetId="89">#REF!</definedName>
    <definedName name="RTab5.2" localSheetId="94">#REF!</definedName>
    <definedName name="RTab5.2" localSheetId="95">#REF!</definedName>
    <definedName name="RTab5.2" localSheetId="96">#REF!</definedName>
    <definedName name="RTab5.2" localSheetId="49">#REF!</definedName>
    <definedName name="RTab5.2">#REF!</definedName>
    <definedName name="RTab6.1" localSheetId="33">#REF!</definedName>
    <definedName name="RTab6.1" localSheetId="89">#REF!</definedName>
    <definedName name="RTab6.1" localSheetId="94">#REF!</definedName>
    <definedName name="RTab6.1" localSheetId="95">#REF!</definedName>
    <definedName name="RTab6.1" localSheetId="96">#REF!</definedName>
    <definedName name="RTab6.1" localSheetId="49">#REF!</definedName>
    <definedName name="RTab6.1">#REF!</definedName>
    <definedName name="RTab6.10B" localSheetId="33">#REF!</definedName>
    <definedName name="RTab6.10B" localSheetId="89">#REF!</definedName>
    <definedName name="RTab6.10B" localSheetId="94">#REF!</definedName>
    <definedName name="RTab6.10B" localSheetId="95">#REF!</definedName>
    <definedName name="RTab6.10B" localSheetId="96">#REF!</definedName>
    <definedName name="RTab6.10B" localSheetId="49">#REF!</definedName>
    <definedName name="RTab6.10B">#REF!</definedName>
    <definedName name="RTab6.10P" localSheetId="33">#REF!</definedName>
    <definedName name="RTab6.10P" localSheetId="89">#REF!</definedName>
    <definedName name="RTab6.10P" localSheetId="94">#REF!</definedName>
    <definedName name="RTab6.10P" localSheetId="95">#REF!</definedName>
    <definedName name="RTab6.10P" localSheetId="96">#REF!</definedName>
    <definedName name="RTab6.10P" localSheetId="49">#REF!</definedName>
    <definedName name="RTab6.10P">#REF!</definedName>
    <definedName name="RTab6.2" localSheetId="33">#REF!</definedName>
    <definedName name="RTab6.2" localSheetId="89">#REF!</definedName>
    <definedName name="RTab6.2" localSheetId="94">#REF!</definedName>
    <definedName name="RTab6.2" localSheetId="95">#REF!</definedName>
    <definedName name="RTab6.2" localSheetId="96">#REF!</definedName>
    <definedName name="RTab6.2" localSheetId="49">#REF!</definedName>
    <definedName name="RTab6.2">#REF!</definedName>
    <definedName name="RTab6.3" localSheetId="33">#REF!</definedName>
    <definedName name="RTab6.3" localSheetId="89">#REF!</definedName>
    <definedName name="RTab6.3" localSheetId="94">#REF!</definedName>
    <definedName name="RTab6.3" localSheetId="95">#REF!</definedName>
    <definedName name="RTab6.3" localSheetId="96">#REF!</definedName>
    <definedName name="RTab6.3" localSheetId="49">#REF!</definedName>
    <definedName name="RTab6.3">#REF!</definedName>
    <definedName name="RTab6.4" localSheetId="33">#REF!</definedName>
    <definedName name="RTab6.4" localSheetId="89">#REF!</definedName>
    <definedName name="RTab6.4" localSheetId="94">#REF!</definedName>
    <definedName name="RTab6.4" localSheetId="95">#REF!</definedName>
    <definedName name="RTab6.4" localSheetId="96">#REF!</definedName>
    <definedName name="RTab6.4" localSheetId="49">#REF!</definedName>
    <definedName name="RTab6.4">#REF!</definedName>
    <definedName name="RTab6.5" localSheetId="33">#REF!</definedName>
    <definedName name="RTab6.5" localSheetId="89">#REF!</definedName>
    <definedName name="RTab6.5" localSheetId="94">#REF!</definedName>
    <definedName name="RTab6.5" localSheetId="95">#REF!</definedName>
    <definedName name="RTab6.5" localSheetId="96">#REF!</definedName>
    <definedName name="RTab6.5" localSheetId="49">#REF!</definedName>
    <definedName name="RTab6.5">#REF!</definedName>
    <definedName name="RTab6.6" localSheetId="33">#REF!</definedName>
    <definedName name="RTab6.6" localSheetId="89">#REF!</definedName>
    <definedName name="RTab6.6" localSheetId="94">#REF!</definedName>
    <definedName name="RTab6.6" localSheetId="95">#REF!</definedName>
    <definedName name="RTab6.6" localSheetId="96">#REF!</definedName>
    <definedName name="RTab6.6" localSheetId="49">#REF!</definedName>
    <definedName name="RTab6.6">#REF!</definedName>
    <definedName name="RTab6.7" localSheetId="33">#REF!</definedName>
    <definedName name="RTab6.7" localSheetId="89">#REF!</definedName>
    <definedName name="RTab6.7" localSheetId="94">#REF!</definedName>
    <definedName name="RTab6.7" localSheetId="95">#REF!</definedName>
    <definedName name="RTab6.7" localSheetId="96">#REF!</definedName>
    <definedName name="RTab6.7" localSheetId="49">#REF!</definedName>
    <definedName name="RTab6.7">#REF!</definedName>
    <definedName name="RTab6.8" localSheetId="33">#REF!</definedName>
    <definedName name="RTab6.8" localSheetId="89">#REF!</definedName>
    <definedName name="RTab6.8" localSheetId="94">#REF!</definedName>
    <definedName name="RTab6.8" localSheetId="95">#REF!</definedName>
    <definedName name="RTab6.8" localSheetId="96">#REF!</definedName>
    <definedName name="RTab6.8" localSheetId="49">#REF!</definedName>
    <definedName name="RTab6.8">#REF!</definedName>
    <definedName name="RTab6.9" localSheetId="33">#REF!</definedName>
    <definedName name="RTab6.9" localSheetId="89">#REF!</definedName>
    <definedName name="RTab6.9" localSheetId="94">#REF!</definedName>
    <definedName name="RTab6.9" localSheetId="95">#REF!</definedName>
    <definedName name="RTab6.9" localSheetId="96">#REF!</definedName>
    <definedName name="RTab6.9" localSheetId="49">#REF!</definedName>
    <definedName name="RTab6.9">#REF!</definedName>
    <definedName name="S_CONS_f" localSheetId="22">[5]Links!#REF!</definedName>
    <definedName name="S_CONS_f" localSheetId="33">[5]Links!#REF!</definedName>
    <definedName name="S_CONS_f" localSheetId="83">[5]Links!#REF!</definedName>
    <definedName name="S_CONS_f" localSheetId="89">[5]Links!#REF!</definedName>
    <definedName name="S_CONS_f" localSheetId="94">[5]Links!#REF!</definedName>
    <definedName name="S_CONS_f" localSheetId="95">[5]Links!#REF!</definedName>
    <definedName name="S_CONS_f" localSheetId="96">[5]Links!#REF!</definedName>
    <definedName name="S_CONS_f" localSheetId="49">[5]Links!#REF!</definedName>
    <definedName name="S_CONS_f" localSheetId="93">[5]Links!#REF!</definedName>
    <definedName name="S_CONS_f" localSheetId="78">[5]Links!#REF!</definedName>
    <definedName name="S_CONS_f">[5]Links!#REF!</definedName>
    <definedName name="S_CURR_f" localSheetId="22">[5]Links!#REF!</definedName>
    <definedName name="S_CURR_f" localSheetId="33">[5]Links!#REF!</definedName>
    <definedName name="S_CURR_f" localSheetId="83">[5]Links!#REF!</definedName>
    <definedName name="S_CURR_f" localSheetId="89">[5]Links!#REF!</definedName>
    <definedName name="S_CURR_f" localSheetId="94">[5]Links!#REF!</definedName>
    <definedName name="S_CURR_f" localSheetId="95">[5]Links!#REF!</definedName>
    <definedName name="S_CURR_f" localSheetId="96">[5]Links!#REF!</definedName>
    <definedName name="S_CURR_f" localSheetId="49">[5]Links!#REF!</definedName>
    <definedName name="S_CURR_f" localSheetId="93">[5]Links!#REF!</definedName>
    <definedName name="S_CURR_f" localSheetId="78">[5]Links!#REF!</definedName>
    <definedName name="S_CURR_f">[5]Links!#REF!</definedName>
    <definedName name="S_MONEY_f" localSheetId="22">[5]Links!#REF!</definedName>
    <definedName name="S_MONEY_f" localSheetId="33">[5]Links!#REF!</definedName>
    <definedName name="S_MONEY_f" localSheetId="83">[5]Links!#REF!</definedName>
    <definedName name="S_MONEY_f" localSheetId="89">[5]Links!#REF!</definedName>
    <definedName name="S_MONEY_f" localSheetId="94">[5]Links!#REF!</definedName>
    <definedName name="S_MONEY_f" localSheetId="95">[5]Links!#REF!</definedName>
    <definedName name="S_MONEY_f" localSheetId="96">[5]Links!#REF!</definedName>
    <definedName name="S_MONEY_f" localSheetId="49">[5]Links!#REF!</definedName>
    <definedName name="S_MONEY_f" localSheetId="93">[5]Links!#REF!</definedName>
    <definedName name="S_MONEY_f" localSheetId="78">[5]Links!#REF!</definedName>
    <definedName name="S_MONEY_f">[5]Links!#REF!</definedName>
    <definedName name="S_SAVE_f" localSheetId="22">[5]Links!#REF!</definedName>
    <definedName name="S_SAVE_f" localSheetId="33">[5]Links!#REF!</definedName>
    <definedName name="S_SAVE_f" localSheetId="83">[5]Links!#REF!</definedName>
    <definedName name="S_SAVE_f" localSheetId="89">[5]Links!#REF!</definedName>
    <definedName name="S_SAVE_f" localSheetId="94">[5]Links!#REF!</definedName>
    <definedName name="S_SAVE_f" localSheetId="95">[5]Links!#REF!</definedName>
    <definedName name="S_SAVE_f" localSheetId="96">[5]Links!#REF!</definedName>
    <definedName name="S_SAVE_f" localSheetId="49">[5]Links!#REF!</definedName>
    <definedName name="S_SAVE_f" localSheetId="93">[5]Links!#REF!</definedName>
    <definedName name="S_SAVE_f" localSheetId="78">[5]Links!#REF!</definedName>
    <definedName name="S_SAVE_f">[5]Links!#REF!</definedName>
    <definedName name="ScalesList">'[12]Report Form'!$A$5:$A$8</definedName>
    <definedName name="sencount" hidden="1">2</definedName>
    <definedName name="SERVICES_f" localSheetId="22">[5]Links!#REF!</definedName>
    <definedName name="SERVICES_f" localSheetId="33">[5]Links!#REF!</definedName>
    <definedName name="SERVICES_f" localSheetId="47">[5]Links!#REF!</definedName>
    <definedName name="SERVICES_f" localSheetId="83">[5]Links!#REF!</definedName>
    <definedName name="SERVICES_f" localSheetId="89">[5]Links!#REF!</definedName>
    <definedName name="SERVICES_f" localSheetId="94">[5]Links!#REF!</definedName>
    <definedName name="SERVICES_f" localSheetId="95">[5]Links!#REF!</definedName>
    <definedName name="SERVICES_f" localSheetId="96">[5]Links!#REF!</definedName>
    <definedName name="SERVICES_f" localSheetId="49">[5]Links!#REF!</definedName>
    <definedName name="SERVICES_f" localSheetId="93">[5]Links!#REF!</definedName>
    <definedName name="SERVICES_f" localSheetId="78">[5]Links!#REF!</definedName>
    <definedName name="SERVICES_f">[5]Links!#REF!</definedName>
    <definedName name="sf" localSheetId="1" hidden="1">{#N/A,#N/A,FALSE,"т02бд"}</definedName>
    <definedName name="sf" localSheetId="2" hidden="1">{#N/A,#N/A,FALSE,"т02бд"}</definedName>
    <definedName name="sf" localSheetId="21" hidden="1">{#N/A,#N/A,FALSE,"т02бд"}</definedName>
    <definedName name="sf" localSheetId="22" hidden="1">{#N/A,#N/A,FALSE,"т02бд"}</definedName>
    <definedName name="sf" localSheetId="23" hidden="1">{#N/A,#N/A,FALSE,"т02бд"}</definedName>
    <definedName name="sf" localSheetId="29" hidden="1">{#N/A,#N/A,FALSE,"т02бд"}</definedName>
    <definedName name="sf" localSheetId="30" hidden="1">{#N/A,#N/A,FALSE,"т02бд"}</definedName>
    <definedName name="sf" localSheetId="32" hidden="1">{#N/A,#N/A,FALSE,"т02бд"}</definedName>
    <definedName name="sf" localSheetId="33"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9" hidden="1">{#N/A,#N/A,FALSE,"т02бд"}</definedName>
    <definedName name="sf" localSheetId="60" hidden="1">{#N/A,#N/A,FALSE,"т02бд"}</definedName>
    <definedName name="sf" localSheetId="64" hidden="1">{#N/A,#N/A,FALSE,"т02бд"}</definedName>
    <definedName name="sf" localSheetId="65" hidden="1">{#N/A,#N/A,FALSE,"т02бд"}</definedName>
    <definedName name="sf" localSheetId="69" hidden="1">{#N/A,#N/A,FALSE,"т02бд"}</definedName>
    <definedName name="sf" localSheetId="70" hidden="1">{#N/A,#N/A,FALSE,"т02бд"}</definedName>
    <definedName name="sf" localSheetId="72" hidden="1">{#N/A,#N/A,FALSE,"т02бд"}</definedName>
    <definedName name="sf" localSheetId="73" hidden="1">{#N/A,#N/A,FALSE,"т02бд"}</definedName>
    <definedName name="sf" localSheetId="83" hidden="1">{#N/A,#N/A,FALSE,"т02бд"}</definedName>
    <definedName name="sf" localSheetId="84" hidden="1">{#N/A,#N/A,FALSE,"т02бд"}</definedName>
    <definedName name="sf" localSheetId="87" hidden="1">{#N/A,#N/A,FALSE,"т02бд"}</definedName>
    <definedName name="sf" localSheetId="89" hidden="1">{#N/A,#N/A,FALSE,"т02бд"}</definedName>
    <definedName name="sf" localSheetId="90" hidden="1">{#N/A,#N/A,FALSE,"т02бд"}</definedName>
    <definedName name="sf" localSheetId="91" hidden="1">{#N/A,#N/A,FALSE,"т02бд"}</definedName>
    <definedName name="sf" localSheetId="92" hidden="1">{#N/A,#N/A,FALSE,"т02бд"}</definedName>
    <definedName name="sf" localSheetId="96" hidden="1">{#N/A,#N/A,FALSE,"т02бд"}</definedName>
    <definedName name="sf" localSheetId="93" hidden="1">{#N/A,#N/A,FALSE,"т02бд"}</definedName>
    <definedName name="sf" localSheetId="78" hidden="1">{#N/A,#N/A,FALSE,"т02бд"}</definedName>
    <definedName name="sf" hidden="1">{#N/A,#N/A,FALSE,"т02бд"}</definedName>
    <definedName name="sf_2" localSheetId="1" hidden="1">{#N/A,#N/A,FALSE,"т02бд"}</definedName>
    <definedName name="sf_2" localSheetId="22" hidden="1">{#N/A,#N/A,FALSE,"т02бд"}</definedName>
    <definedName name="sf_2" localSheetId="29" hidden="1">{#N/A,#N/A,FALSE,"т02бд"}</definedName>
    <definedName name="sf_2" localSheetId="30" hidden="1">{#N/A,#N/A,FALSE,"т02бд"}</definedName>
    <definedName name="sf_2" localSheetId="32" hidden="1">{#N/A,#N/A,FALSE,"т02бд"}</definedName>
    <definedName name="sf_2" localSheetId="33"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3" hidden="1">{#N/A,#N/A,FALSE,"т02бд"}</definedName>
    <definedName name="sf_2" localSheetId="45" hidden="1">{#N/A,#N/A,FALSE,"т02бд"}</definedName>
    <definedName name="sf_2" localSheetId="47"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59" hidden="1">{#N/A,#N/A,FALSE,"т02бд"}</definedName>
    <definedName name="sf_2" localSheetId="60" hidden="1">{#N/A,#N/A,FALSE,"т02бд"}</definedName>
    <definedName name="sf_2" localSheetId="64" hidden="1">{#N/A,#N/A,FALSE,"т02бд"}</definedName>
    <definedName name="sf_2" localSheetId="69" hidden="1">{#N/A,#N/A,FALSE,"т02бд"}</definedName>
    <definedName name="sf_2" localSheetId="70" hidden="1">{#N/A,#N/A,FALSE,"т02бд"}</definedName>
    <definedName name="sf_2" localSheetId="83" hidden="1">{#N/A,#N/A,FALSE,"т02бд"}</definedName>
    <definedName name="sf_2" localSheetId="84" hidden="1">{#N/A,#N/A,FALSE,"т02бд"}</definedName>
    <definedName name="sf_2" localSheetId="87" hidden="1">{#N/A,#N/A,FALSE,"т02бд"}</definedName>
    <definedName name="sf_2" localSheetId="89" hidden="1">{#N/A,#N/A,FALSE,"т02бд"}</definedName>
    <definedName name="sf_2" localSheetId="90" hidden="1">{#N/A,#N/A,FALSE,"т02бд"}</definedName>
    <definedName name="sf_2" localSheetId="91" hidden="1">{#N/A,#N/A,FALSE,"т02бд"}</definedName>
    <definedName name="sf_2" localSheetId="96" hidden="1">{#N/A,#N/A,FALSE,"т02бд"}</definedName>
    <definedName name="sf_2" localSheetId="93" hidden="1">{#N/A,#N/A,FALSE,"т02бд"}</definedName>
    <definedName name="sf_2" localSheetId="78" hidden="1">{#N/A,#N/A,FALSE,"т02бд"}</definedName>
    <definedName name="sf_2" hidden="1">{#N/A,#N/A,FALSE,"т02бд"}</definedName>
    <definedName name="sf_2_1" localSheetId="1" hidden="1">{#N/A,#N/A,FALSE,"т02бд"}</definedName>
    <definedName name="sf_2_1" localSheetId="22" hidden="1">{#N/A,#N/A,FALSE,"т02бд"}</definedName>
    <definedName name="sf_2_1" localSheetId="29" hidden="1">{#N/A,#N/A,FALSE,"т02бд"}</definedName>
    <definedName name="sf_2_1" localSheetId="30" hidden="1">{#N/A,#N/A,FALSE,"т02бд"}</definedName>
    <definedName name="sf_2_1" localSheetId="32" hidden="1">{#N/A,#N/A,FALSE,"т02бд"}</definedName>
    <definedName name="sf_2_1" localSheetId="33"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3" hidden="1">{#N/A,#N/A,FALSE,"т02бд"}</definedName>
    <definedName name="sf_2_1" localSheetId="45" hidden="1">{#N/A,#N/A,FALSE,"т02бд"}</definedName>
    <definedName name="sf_2_1" localSheetId="47"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59" hidden="1">{#N/A,#N/A,FALSE,"т02бд"}</definedName>
    <definedName name="sf_2_1" localSheetId="60" hidden="1">{#N/A,#N/A,FALSE,"т02бд"}</definedName>
    <definedName name="sf_2_1" localSheetId="64" hidden="1">{#N/A,#N/A,FALSE,"т02бд"}</definedName>
    <definedName name="sf_2_1" localSheetId="69" hidden="1">{#N/A,#N/A,FALSE,"т02бд"}</definedName>
    <definedName name="sf_2_1" localSheetId="70" hidden="1">{#N/A,#N/A,FALSE,"т02бд"}</definedName>
    <definedName name="sf_2_1" localSheetId="83" hidden="1">{#N/A,#N/A,FALSE,"т02бд"}</definedName>
    <definedName name="sf_2_1" localSheetId="84" hidden="1">{#N/A,#N/A,FALSE,"т02бд"}</definedName>
    <definedName name="sf_2_1" localSheetId="87" hidden="1">{#N/A,#N/A,FALSE,"т02бд"}</definedName>
    <definedName name="sf_2_1" localSheetId="89" hidden="1">{#N/A,#N/A,FALSE,"т02бд"}</definedName>
    <definedName name="sf_2_1" localSheetId="90" hidden="1">{#N/A,#N/A,FALSE,"т02бд"}</definedName>
    <definedName name="sf_2_1" localSheetId="91" hidden="1">{#N/A,#N/A,FALSE,"т02бд"}</definedName>
    <definedName name="sf_2_1" localSheetId="96" hidden="1">{#N/A,#N/A,FALSE,"т02бд"}</definedName>
    <definedName name="sf_2_1" localSheetId="93" hidden="1">{#N/A,#N/A,FALSE,"т02бд"}</definedName>
    <definedName name="sf_2_1" localSheetId="78" hidden="1">{#N/A,#N/A,FALSE,"т02бд"}</definedName>
    <definedName name="sf_2_1" hidden="1">{#N/A,#N/A,FALSE,"т02бд"}</definedName>
    <definedName name="SOC" localSheetId="22">[5]Links!$L$4</definedName>
    <definedName name="SOC" localSheetId="33">[5]Links!$L$4</definedName>
    <definedName name="SOC" localSheetId="49">[5]Links!$L$4</definedName>
    <definedName name="SOC" localSheetId="93">[5]Links!$L$4</definedName>
    <definedName name="SOC" localSheetId="78">[5]Links!$L$4</definedName>
    <definedName name="SOC">[5]Links!$L$4</definedName>
    <definedName name="SOCC" localSheetId="22">[5]Links!$L$16</definedName>
    <definedName name="SOCC" localSheetId="33">[5]Links!$L$16</definedName>
    <definedName name="SOCC" localSheetId="49">[5]Links!$L$16</definedName>
    <definedName name="SOCC" localSheetId="93">[5]Links!$L$16</definedName>
    <definedName name="SOCC" localSheetId="78">[5]Links!$L$16</definedName>
    <definedName name="SOCC">[5]Links!$L$16</definedName>
    <definedName name="SOCCP" localSheetId="22">[5]Links!$L$20</definedName>
    <definedName name="SOCCP" localSheetId="33">[5]Links!$L$20</definedName>
    <definedName name="SOCCP" localSheetId="49">[5]Links!$L$20</definedName>
    <definedName name="SOCCP" localSheetId="93">[5]Links!$L$20</definedName>
    <definedName name="SOCCP" localSheetId="78">[5]Links!$L$20</definedName>
    <definedName name="SOCCP">[5]Links!$L$20</definedName>
    <definedName name="SOCIAL_f" localSheetId="22">[5]Links!#REF!</definedName>
    <definedName name="SOCIAL_f" localSheetId="33">[5]Links!#REF!</definedName>
    <definedName name="SOCIAL_f" localSheetId="39">[5]Links!#REF!</definedName>
    <definedName name="SOCIAL_f" localSheetId="47">[5]Links!#REF!</definedName>
    <definedName name="SOCIAL_f" localSheetId="83">[5]Links!#REF!</definedName>
    <definedName name="SOCIAL_f" localSheetId="89">[5]Links!#REF!</definedName>
    <definedName name="SOCIAL_f" localSheetId="94">[5]Links!#REF!</definedName>
    <definedName name="SOCIAL_f" localSheetId="95">[5]Links!#REF!</definedName>
    <definedName name="SOCIAL_f" localSheetId="96">[5]Links!#REF!</definedName>
    <definedName name="SOCIAL_f" localSheetId="49">[5]Links!#REF!</definedName>
    <definedName name="SOCIAL_f" localSheetId="93">[5]Links!#REF!</definedName>
    <definedName name="SOCIAL_f" localSheetId="78">[5]Links!#REF!</definedName>
    <definedName name="SOCIAL_f">[5]Links!#REF!</definedName>
    <definedName name="SOCM" localSheetId="22">[5]Links!$L$8</definedName>
    <definedName name="SOCM" localSheetId="33">[5]Links!$L$8</definedName>
    <definedName name="SOCM" localSheetId="49">[5]Links!$L$8</definedName>
    <definedName name="SOCM" localSheetId="93">[5]Links!$L$8</definedName>
    <definedName name="SOCM" localSheetId="78">[5]Links!$L$8</definedName>
    <definedName name="SOCM">[5]Links!$L$8</definedName>
    <definedName name="SOCRCY" localSheetId="22">[5]Links!$L$40</definedName>
    <definedName name="SOCRCY" localSheetId="33">[5]Links!$L$40</definedName>
    <definedName name="SOCRCY" localSheetId="49">[5]Links!$L$40</definedName>
    <definedName name="SOCRCY" localSheetId="93">[5]Links!$L$40</definedName>
    <definedName name="SOCRCY" localSheetId="78">[5]Links!$L$40</definedName>
    <definedName name="SOCRCY">[5]Links!$L$40</definedName>
    <definedName name="SOCRM" localSheetId="22">[5]Links!$L$28</definedName>
    <definedName name="SOCRM" localSheetId="33">[5]Links!$L$28</definedName>
    <definedName name="SOCRM" localSheetId="49">[5]Links!$L$28</definedName>
    <definedName name="SOCRM" localSheetId="93">[5]Links!$L$28</definedName>
    <definedName name="SOCRM" localSheetId="78">[5]Links!$L$28</definedName>
    <definedName name="SOCRM">[5]Links!$L$28</definedName>
    <definedName name="SPD_f" localSheetId="22">[5]Links!#REF!</definedName>
    <definedName name="SPD_f" localSheetId="33">[5]Links!#REF!</definedName>
    <definedName name="SPD_f" localSheetId="39">[5]Links!#REF!</definedName>
    <definedName name="SPD_f" localSheetId="47">[5]Links!#REF!</definedName>
    <definedName name="SPD_f" localSheetId="83">[5]Links!#REF!</definedName>
    <definedName name="SPD_f" localSheetId="89">[5]Links!#REF!</definedName>
    <definedName name="SPD_f" localSheetId="94">[5]Links!#REF!</definedName>
    <definedName name="SPD_f" localSheetId="95">[5]Links!#REF!</definedName>
    <definedName name="SPD_f" localSheetId="96">[5]Links!#REF!</definedName>
    <definedName name="SPD_f" localSheetId="49">[5]Links!#REF!</definedName>
    <definedName name="SPD_f" localSheetId="93">[5]Links!#REF!</definedName>
    <definedName name="SPD_f" localSheetId="78">[5]Links!#REF!</definedName>
    <definedName name="SPD_f">[5]Links!#REF!</definedName>
    <definedName name="SUMMARY1" localSheetId="33">#REF!</definedName>
    <definedName name="SUMMARY1" localSheetId="39">#REF!</definedName>
    <definedName name="SUMMARY1" localSheetId="47">#REF!</definedName>
    <definedName name="SUMMARY1" localSheetId="52">#REF!</definedName>
    <definedName name="SUMMARY1" localSheetId="53">#REF!</definedName>
    <definedName name="SUMMARY1" localSheetId="54">#REF!</definedName>
    <definedName name="SUMMARY1" localSheetId="55">#REF!</definedName>
    <definedName name="SUMMARY1" localSheetId="56">#REF!</definedName>
    <definedName name="SUMMARY1" localSheetId="57">#REF!</definedName>
    <definedName name="SUMMARY1" localSheetId="89">#REF!</definedName>
    <definedName name="SUMMARY1" localSheetId="94">#REF!</definedName>
    <definedName name="SUMMARY1" localSheetId="95">#REF!</definedName>
    <definedName name="SUMMARY1" localSheetId="96">#REF!</definedName>
    <definedName name="SUMMARY1" localSheetId="49">#REF!</definedName>
    <definedName name="SUMMARY1" localSheetId="93">#REF!</definedName>
    <definedName name="SUMMARY1" localSheetId="78">#REF!</definedName>
    <definedName name="SUMMARY1">#REF!</definedName>
    <definedName name="SUMMARY2" localSheetId="33">#REF!</definedName>
    <definedName name="SUMMARY2" localSheetId="39">#REF!</definedName>
    <definedName name="SUMMARY2" localSheetId="47">#REF!</definedName>
    <definedName name="SUMMARY2" localSheetId="89">#REF!</definedName>
    <definedName name="SUMMARY2" localSheetId="94">#REF!</definedName>
    <definedName name="SUMMARY2" localSheetId="95">#REF!</definedName>
    <definedName name="SUMMARY2" localSheetId="96">#REF!</definedName>
    <definedName name="SUMMARY2" localSheetId="49">#REF!</definedName>
    <definedName name="SUMMARY2">#REF!</definedName>
    <definedName name="t01англ" localSheetId="1" hidden="1">{#N/A,#N/A,FALSE,"т02бд"}</definedName>
    <definedName name="t01англ" localSheetId="22" hidden="1">{#N/A,#N/A,FALSE,"т02бд"}</definedName>
    <definedName name="t01англ" localSheetId="29" hidden="1">{#N/A,#N/A,FALSE,"т02бд"}</definedName>
    <definedName name="t01англ" localSheetId="30" hidden="1">{#N/A,#N/A,FALSE,"т02бд"}</definedName>
    <definedName name="t01англ" localSheetId="32" hidden="1">{#N/A,#N/A,FALSE,"т02бд"}</definedName>
    <definedName name="t01англ" localSheetId="33"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3" hidden="1">{#N/A,#N/A,FALSE,"т02бд"}</definedName>
    <definedName name="t01англ" localSheetId="45" hidden="1">{#N/A,#N/A,FALSE,"т02бд"}</definedName>
    <definedName name="t01англ" localSheetId="47"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59" hidden="1">{#N/A,#N/A,FALSE,"т02бд"}</definedName>
    <definedName name="t01англ" localSheetId="60" hidden="1">{#N/A,#N/A,FALSE,"т02бд"}</definedName>
    <definedName name="t01англ" localSheetId="64" hidden="1">{#N/A,#N/A,FALSE,"т02бд"}</definedName>
    <definedName name="t01англ" localSheetId="65" hidden="1">{#N/A,#N/A,FALSE,"т02бд"}</definedName>
    <definedName name="t01англ" localSheetId="69" hidden="1">{#N/A,#N/A,FALSE,"т02бд"}</definedName>
    <definedName name="t01англ" localSheetId="70" hidden="1">{#N/A,#N/A,FALSE,"т02бд"}</definedName>
    <definedName name="t01англ" localSheetId="72" hidden="1">{#N/A,#N/A,FALSE,"т02бд"}</definedName>
    <definedName name="t01англ" localSheetId="73" hidden="1">{#N/A,#N/A,FALSE,"т02бд"}</definedName>
    <definedName name="t01англ" localSheetId="83" hidden="1">{#N/A,#N/A,FALSE,"т02бд"}</definedName>
    <definedName name="t01англ" localSheetId="84" hidden="1">{#N/A,#N/A,FALSE,"т02бд"}</definedName>
    <definedName name="t01англ" localSheetId="87" hidden="1">{#N/A,#N/A,FALSE,"т02бд"}</definedName>
    <definedName name="t01англ" localSheetId="89" hidden="1">{#N/A,#N/A,FALSE,"т02бд"}</definedName>
    <definedName name="t01англ" localSheetId="90" hidden="1">{#N/A,#N/A,FALSE,"т02бд"}</definedName>
    <definedName name="t01англ" localSheetId="91" hidden="1">{#N/A,#N/A,FALSE,"т02бд"}</definedName>
    <definedName name="t01англ" localSheetId="92" hidden="1">{#N/A,#N/A,FALSE,"т02бд"}</definedName>
    <definedName name="t01англ" localSheetId="94" hidden="1">{#N/A,#N/A,FALSE,"т02бд"}</definedName>
    <definedName name="t01англ" localSheetId="96" hidden="1">{#N/A,#N/A,FALSE,"т02бд"}</definedName>
    <definedName name="t01англ" localSheetId="93" hidden="1">{#N/A,#N/A,FALSE,"т02бд"}</definedName>
    <definedName name="t01англ" localSheetId="78"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2" hidden="1">{#N/A,#N/A,FALSE,"т04"}</definedName>
    <definedName name="t05n" localSheetId="23" hidden="1">{#N/A,#N/A,FALSE,"т04"}</definedName>
    <definedName name="t05n" localSheetId="29" hidden="1">{#N/A,#N/A,FALSE,"т04"}</definedName>
    <definedName name="t05n" localSheetId="30" hidden="1">{#N/A,#N/A,FALSE,"т04"}</definedName>
    <definedName name="t05n" localSheetId="32" hidden="1">{#N/A,#N/A,FALSE,"т04"}</definedName>
    <definedName name="t05n" localSheetId="33"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9" hidden="1">{#N/A,#N/A,FALSE,"т04"}</definedName>
    <definedName name="t05n" localSheetId="60" hidden="1">{#N/A,#N/A,FALSE,"т04"}</definedName>
    <definedName name="t05n" localSheetId="64" hidden="1">{#N/A,#N/A,FALSE,"т04"}</definedName>
    <definedName name="t05n" localSheetId="65" hidden="1">{#N/A,#N/A,FALSE,"т04"}</definedName>
    <definedName name="t05n" localSheetId="69" hidden="1">{#N/A,#N/A,FALSE,"т04"}</definedName>
    <definedName name="t05n" localSheetId="70" hidden="1">{#N/A,#N/A,FALSE,"т04"}</definedName>
    <definedName name="t05n" localSheetId="72" hidden="1">{#N/A,#N/A,FALSE,"т04"}</definedName>
    <definedName name="t05n" localSheetId="73" hidden="1">{#N/A,#N/A,FALSE,"т04"}</definedName>
    <definedName name="t05n" localSheetId="83" hidden="1">{#N/A,#N/A,FALSE,"т04"}</definedName>
    <definedName name="t05n" localSheetId="84" hidden="1">{#N/A,#N/A,FALSE,"т04"}</definedName>
    <definedName name="t05n" localSheetId="87" hidden="1">{#N/A,#N/A,FALSE,"т04"}</definedName>
    <definedName name="t05n" localSheetId="89" hidden="1">{#N/A,#N/A,FALSE,"т04"}</definedName>
    <definedName name="t05n" localSheetId="90" hidden="1">{#N/A,#N/A,FALSE,"т04"}</definedName>
    <definedName name="t05n" localSheetId="91" hidden="1">{#N/A,#N/A,FALSE,"т04"}</definedName>
    <definedName name="t05n" localSheetId="92" hidden="1">{#N/A,#N/A,FALSE,"т04"}</definedName>
    <definedName name="t05n" localSheetId="94" hidden="1">{#N/A,#N/A,FALSE,"т04"}</definedName>
    <definedName name="t05n" localSheetId="96" hidden="1">{#N/A,#N/A,FALSE,"т04"}</definedName>
    <definedName name="t05n" localSheetId="93" hidden="1">{#N/A,#N/A,FALSE,"т04"}</definedName>
    <definedName name="t05n" localSheetId="78" hidden="1">{#N/A,#N/A,FALSE,"т04"}</definedName>
    <definedName name="t05n" hidden="1">{#N/A,#N/A,FALSE,"т04"}</definedName>
    <definedName name="t05n_2" localSheetId="1" hidden="1">{#N/A,#N/A,FALSE,"т04"}</definedName>
    <definedName name="t05n_2" localSheetId="22" hidden="1">{#N/A,#N/A,FALSE,"т04"}</definedName>
    <definedName name="t05n_2" localSheetId="29" hidden="1">{#N/A,#N/A,FALSE,"т04"}</definedName>
    <definedName name="t05n_2" localSheetId="30" hidden="1">{#N/A,#N/A,FALSE,"т04"}</definedName>
    <definedName name="t05n_2" localSheetId="32" hidden="1">{#N/A,#N/A,FALSE,"т04"}</definedName>
    <definedName name="t05n_2" localSheetId="33"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3" hidden="1">{#N/A,#N/A,FALSE,"т04"}</definedName>
    <definedName name="t05n_2" localSheetId="45" hidden="1">{#N/A,#N/A,FALSE,"т04"}</definedName>
    <definedName name="t05n_2" localSheetId="47"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59" hidden="1">{#N/A,#N/A,FALSE,"т04"}</definedName>
    <definedName name="t05n_2" localSheetId="60" hidden="1">{#N/A,#N/A,FALSE,"т04"}</definedName>
    <definedName name="t05n_2" localSheetId="64" hidden="1">{#N/A,#N/A,FALSE,"т04"}</definedName>
    <definedName name="t05n_2" localSheetId="69" hidden="1">{#N/A,#N/A,FALSE,"т04"}</definedName>
    <definedName name="t05n_2" localSheetId="70" hidden="1">{#N/A,#N/A,FALSE,"т04"}</definedName>
    <definedName name="t05n_2" localSheetId="83" hidden="1">{#N/A,#N/A,FALSE,"т04"}</definedName>
    <definedName name="t05n_2" localSheetId="84" hidden="1">{#N/A,#N/A,FALSE,"т04"}</definedName>
    <definedName name="t05n_2" localSheetId="87" hidden="1">{#N/A,#N/A,FALSE,"т04"}</definedName>
    <definedName name="t05n_2" localSheetId="89" hidden="1">{#N/A,#N/A,FALSE,"т04"}</definedName>
    <definedName name="t05n_2" localSheetId="90" hidden="1">{#N/A,#N/A,FALSE,"т04"}</definedName>
    <definedName name="t05n_2" localSheetId="91" hidden="1">{#N/A,#N/A,FALSE,"т04"}</definedName>
    <definedName name="t05n_2" localSheetId="96" hidden="1">{#N/A,#N/A,FALSE,"т04"}</definedName>
    <definedName name="t05n_2" localSheetId="93" hidden="1">{#N/A,#N/A,FALSE,"т04"}</definedName>
    <definedName name="t05n_2" localSheetId="78" hidden="1">{#N/A,#N/A,FALSE,"т04"}</definedName>
    <definedName name="t05n_2" hidden="1">{#N/A,#N/A,FALSE,"т04"}</definedName>
    <definedName name="t05n_2_1" localSheetId="1" hidden="1">{#N/A,#N/A,FALSE,"т04"}</definedName>
    <definedName name="t05n_2_1" localSheetId="22" hidden="1">{#N/A,#N/A,FALSE,"т04"}</definedName>
    <definedName name="t05n_2_1" localSheetId="29" hidden="1">{#N/A,#N/A,FALSE,"т04"}</definedName>
    <definedName name="t05n_2_1" localSheetId="30" hidden="1">{#N/A,#N/A,FALSE,"т04"}</definedName>
    <definedName name="t05n_2_1" localSheetId="32" hidden="1">{#N/A,#N/A,FALSE,"т04"}</definedName>
    <definedName name="t05n_2_1" localSheetId="33"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3" hidden="1">{#N/A,#N/A,FALSE,"т04"}</definedName>
    <definedName name="t05n_2_1" localSheetId="45" hidden="1">{#N/A,#N/A,FALSE,"т04"}</definedName>
    <definedName name="t05n_2_1" localSheetId="47"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59" hidden="1">{#N/A,#N/A,FALSE,"т04"}</definedName>
    <definedName name="t05n_2_1" localSheetId="60" hidden="1">{#N/A,#N/A,FALSE,"т04"}</definedName>
    <definedName name="t05n_2_1" localSheetId="64" hidden="1">{#N/A,#N/A,FALSE,"т04"}</definedName>
    <definedName name="t05n_2_1" localSheetId="69" hidden="1">{#N/A,#N/A,FALSE,"т04"}</definedName>
    <definedName name="t05n_2_1" localSheetId="70" hidden="1">{#N/A,#N/A,FALSE,"т04"}</definedName>
    <definedName name="t05n_2_1" localSheetId="83" hidden="1">{#N/A,#N/A,FALSE,"т04"}</definedName>
    <definedName name="t05n_2_1" localSheetId="84" hidden="1">{#N/A,#N/A,FALSE,"т04"}</definedName>
    <definedName name="t05n_2_1" localSheetId="87" hidden="1">{#N/A,#N/A,FALSE,"т04"}</definedName>
    <definedName name="t05n_2_1" localSheetId="89" hidden="1">{#N/A,#N/A,FALSE,"т04"}</definedName>
    <definedName name="t05n_2_1" localSheetId="90" hidden="1">{#N/A,#N/A,FALSE,"т04"}</definedName>
    <definedName name="t05n_2_1" localSheetId="91" hidden="1">{#N/A,#N/A,FALSE,"т04"}</definedName>
    <definedName name="t05n_2_1" localSheetId="96" hidden="1">{#N/A,#N/A,FALSE,"т04"}</definedName>
    <definedName name="t05n_2_1" localSheetId="93" hidden="1">{#N/A,#N/A,FALSE,"т04"}</definedName>
    <definedName name="t05n_2_1" localSheetId="78"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2" hidden="1">{#N/A,#N/A,FALSE,"т04"}</definedName>
    <definedName name="t05nn" localSheetId="23" hidden="1">{#N/A,#N/A,FALSE,"т04"}</definedName>
    <definedName name="t05nn" localSheetId="29" hidden="1">{#N/A,#N/A,FALSE,"т04"}</definedName>
    <definedName name="t05nn" localSheetId="30" hidden="1">{#N/A,#N/A,FALSE,"т04"}</definedName>
    <definedName name="t05nn" localSheetId="32" hidden="1">{#N/A,#N/A,FALSE,"т04"}</definedName>
    <definedName name="t05nn" localSheetId="33"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9" hidden="1">{#N/A,#N/A,FALSE,"т04"}</definedName>
    <definedName name="t05nn" localSheetId="60" hidden="1">{#N/A,#N/A,FALSE,"т04"}</definedName>
    <definedName name="t05nn" localSheetId="64" hidden="1">{#N/A,#N/A,FALSE,"т04"}</definedName>
    <definedName name="t05nn" localSheetId="65" hidden="1">{#N/A,#N/A,FALSE,"т04"}</definedName>
    <definedName name="t05nn" localSheetId="69" hidden="1">{#N/A,#N/A,FALSE,"т04"}</definedName>
    <definedName name="t05nn" localSheetId="70" hidden="1">{#N/A,#N/A,FALSE,"т04"}</definedName>
    <definedName name="t05nn" localSheetId="72" hidden="1">{#N/A,#N/A,FALSE,"т04"}</definedName>
    <definedName name="t05nn" localSheetId="73" hidden="1">{#N/A,#N/A,FALSE,"т04"}</definedName>
    <definedName name="t05nn" localSheetId="83" hidden="1">{#N/A,#N/A,FALSE,"т04"}</definedName>
    <definedName name="t05nn" localSheetId="84" hidden="1">{#N/A,#N/A,FALSE,"т04"}</definedName>
    <definedName name="t05nn" localSheetId="87" hidden="1">{#N/A,#N/A,FALSE,"т04"}</definedName>
    <definedName name="t05nn" localSheetId="89" hidden="1">{#N/A,#N/A,FALSE,"т04"}</definedName>
    <definedName name="t05nn" localSheetId="90" hidden="1">{#N/A,#N/A,FALSE,"т04"}</definedName>
    <definedName name="t05nn" localSheetId="91" hidden="1">{#N/A,#N/A,FALSE,"т04"}</definedName>
    <definedName name="t05nn" localSheetId="92" hidden="1">{#N/A,#N/A,FALSE,"т04"}</definedName>
    <definedName name="t05nn" localSheetId="94" hidden="1">{#N/A,#N/A,FALSE,"т04"}</definedName>
    <definedName name="t05nn" localSheetId="96" hidden="1">{#N/A,#N/A,FALSE,"т04"}</definedName>
    <definedName name="t05nn" localSheetId="93" hidden="1">{#N/A,#N/A,FALSE,"т04"}</definedName>
    <definedName name="t05nn" localSheetId="78" hidden="1">{#N/A,#N/A,FALSE,"т04"}</definedName>
    <definedName name="t05nn" hidden="1">{#N/A,#N/A,FALSE,"т04"}</definedName>
    <definedName name="t05nn_2" localSheetId="1" hidden="1">{#N/A,#N/A,FALSE,"т04"}</definedName>
    <definedName name="t05nn_2" localSheetId="22" hidden="1">{#N/A,#N/A,FALSE,"т04"}</definedName>
    <definedName name="t05nn_2" localSheetId="29" hidden="1">{#N/A,#N/A,FALSE,"т04"}</definedName>
    <definedName name="t05nn_2" localSheetId="30" hidden="1">{#N/A,#N/A,FALSE,"т04"}</definedName>
    <definedName name="t05nn_2" localSheetId="32" hidden="1">{#N/A,#N/A,FALSE,"т04"}</definedName>
    <definedName name="t05nn_2" localSheetId="33"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3" hidden="1">{#N/A,#N/A,FALSE,"т04"}</definedName>
    <definedName name="t05nn_2" localSheetId="45" hidden="1">{#N/A,#N/A,FALSE,"т04"}</definedName>
    <definedName name="t05nn_2" localSheetId="47"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59" hidden="1">{#N/A,#N/A,FALSE,"т04"}</definedName>
    <definedName name="t05nn_2" localSheetId="60" hidden="1">{#N/A,#N/A,FALSE,"т04"}</definedName>
    <definedName name="t05nn_2" localSheetId="64" hidden="1">{#N/A,#N/A,FALSE,"т04"}</definedName>
    <definedName name="t05nn_2" localSheetId="69" hidden="1">{#N/A,#N/A,FALSE,"т04"}</definedName>
    <definedName name="t05nn_2" localSheetId="70" hidden="1">{#N/A,#N/A,FALSE,"т04"}</definedName>
    <definedName name="t05nn_2" localSheetId="83" hidden="1">{#N/A,#N/A,FALSE,"т04"}</definedName>
    <definedName name="t05nn_2" localSheetId="84" hidden="1">{#N/A,#N/A,FALSE,"т04"}</definedName>
    <definedName name="t05nn_2" localSheetId="87" hidden="1">{#N/A,#N/A,FALSE,"т04"}</definedName>
    <definedName name="t05nn_2" localSheetId="89" hidden="1">{#N/A,#N/A,FALSE,"т04"}</definedName>
    <definedName name="t05nn_2" localSheetId="90" hidden="1">{#N/A,#N/A,FALSE,"т04"}</definedName>
    <definedName name="t05nn_2" localSheetId="91" hidden="1">{#N/A,#N/A,FALSE,"т04"}</definedName>
    <definedName name="t05nn_2" localSheetId="96" hidden="1">{#N/A,#N/A,FALSE,"т04"}</definedName>
    <definedName name="t05nn_2" localSheetId="93" hidden="1">{#N/A,#N/A,FALSE,"т04"}</definedName>
    <definedName name="t05nn_2" localSheetId="78" hidden="1">{#N/A,#N/A,FALSE,"т04"}</definedName>
    <definedName name="t05nn_2" hidden="1">{#N/A,#N/A,FALSE,"т04"}</definedName>
    <definedName name="t05nn_2_1" localSheetId="1" hidden="1">{#N/A,#N/A,FALSE,"т04"}</definedName>
    <definedName name="t05nn_2_1" localSheetId="22" hidden="1">{#N/A,#N/A,FALSE,"т04"}</definedName>
    <definedName name="t05nn_2_1" localSheetId="29" hidden="1">{#N/A,#N/A,FALSE,"т04"}</definedName>
    <definedName name="t05nn_2_1" localSheetId="30" hidden="1">{#N/A,#N/A,FALSE,"т04"}</definedName>
    <definedName name="t05nn_2_1" localSheetId="32" hidden="1">{#N/A,#N/A,FALSE,"т04"}</definedName>
    <definedName name="t05nn_2_1" localSheetId="33"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3" hidden="1">{#N/A,#N/A,FALSE,"т04"}</definedName>
    <definedName name="t05nn_2_1" localSheetId="45" hidden="1">{#N/A,#N/A,FALSE,"т04"}</definedName>
    <definedName name="t05nn_2_1" localSheetId="47"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59" hidden="1">{#N/A,#N/A,FALSE,"т04"}</definedName>
    <definedName name="t05nn_2_1" localSheetId="60" hidden="1">{#N/A,#N/A,FALSE,"т04"}</definedName>
    <definedName name="t05nn_2_1" localSheetId="64" hidden="1">{#N/A,#N/A,FALSE,"т04"}</definedName>
    <definedName name="t05nn_2_1" localSheetId="69" hidden="1">{#N/A,#N/A,FALSE,"т04"}</definedName>
    <definedName name="t05nn_2_1" localSheetId="70" hidden="1">{#N/A,#N/A,FALSE,"т04"}</definedName>
    <definedName name="t05nn_2_1" localSheetId="83" hidden="1">{#N/A,#N/A,FALSE,"т04"}</definedName>
    <definedName name="t05nn_2_1" localSheetId="84" hidden="1">{#N/A,#N/A,FALSE,"т04"}</definedName>
    <definedName name="t05nn_2_1" localSheetId="87" hidden="1">{#N/A,#N/A,FALSE,"т04"}</definedName>
    <definedName name="t05nn_2_1" localSheetId="89" hidden="1">{#N/A,#N/A,FALSE,"т04"}</definedName>
    <definedName name="t05nn_2_1" localSheetId="90" hidden="1">{#N/A,#N/A,FALSE,"т04"}</definedName>
    <definedName name="t05nn_2_1" localSheetId="91" hidden="1">{#N/A,#N/A,FALSE,"т04"}</definedName>
    <definedName name="t05nn_2_1" localSheetId="96" hidden="1">{#N/A,#N/A,FALSE,"т04"}</definedName>
    <definedName name="t05nn_2_1" localSheetId="93" hidden="1">{#N/A,#N/A,FALSE,"т04"}</definedName>
    <definedName name="t05nn_2_1" localSheetId="78" hidden="1">{#N/A,#N/A,FALSE,"т04"}</definedName>
    <definedName name="t05nn_2_1" hidden="1">{#N/A,#N/A,FALSE,"т04"}</definedName>
    <definedName name="T5.17" localSheetId="52">'[16]т07(98)'!$A$1</definedName>
    <definedName name="T5.17" localSheetId="53">'[16]т07(98)'!$A$1</definedName>
    <definedName name="T5.17" localSheetId="54">'[16]т07(98)'!$A$1</definedName>
    <definedName name="T5.17" localSheetId="55">'[16]т07(98)'!$A$1</definedName>
    <definedName name="T5.17" localSheetId="56">'[16]т07(98)'!$A$1</definedName>
    <definedName name="T5.17" localSheetId="57">'[16]т07(98)'!$A$1</definedName>
    <definedName name="T5.17" localSheetId="83">'[17]т07(98)'!$A$1</definedName>
    <definedName name="T5.17">'[16]т07(98)'!$A$1</definedName>
    <definedName name="Tab1.1" localSheetId="22">#REF!</definedName>
    <definedName name="Tab1.1" localSheetId="33">#REF!</definedName>
    <definedName name="Tab1.1" localSheetId="39">#REF!</definedName>
    <definedName name="Tab1.1" localSheetId="47">#REF!</definedName>
    <definedName name="Tab1.1" localSheetId="52">#REF!</definedName>
    <definedName name="Tab1.1" localSheetId="53">#REF!</definedName>
    <definedName name="Tab1.1" localSheetId="54">#REF!</definedName>
    <definedName name="Tab1.1" localSheetId="55">#REF!</definedName>
    <definedName name="Tab1.1" localSheetId="56">#REF!</definedName>
    <definedName name="Tab1.1" localSheetId="57">#REF!</definedName>
    <definedName name="Tab1.1" localSheetId="89">#REF!</definedName>
    <definedName name="Tab1.1" localSheetId="94">#REF!</definedName>
    <definedName name="Tab1.1" localSheetId="95">#REF!</definedName>
    <definedName name="Tab1.1" localSheetId="96">#REF!</definedName>
    <definedName name="Tab1.1" localSheetId="49">#REF!</definedName>
    <definedName name="Tab1.1" localSheetId="93">#REF!</definedName>
    <definedName name="Tab1.1" localSheetId="78">#REF!</definedName>
    <definedName name="Tab1.1">#REF!</definedName>
    <definedName name="Tab1.1a" localSheetId="22">#REF!</definedName>
    <definedName name="Tab1.1a" localSheetId="33">#REF!</definedName>
    <definedName name="Tab1.1a" localSheetId="39">#REF!</definedName>
    <definedName name="Tab1.1a" localSheetId="47">#REF!</definedName>
    <definedName name="Tab1.1a" localSheetId="52">#REF!</definedName>
    <definedName name="Tab1.1a" localSheetId="53">#REF!</definedName>
    <definedName name="Tab1.1a" localSheetId="54">#REF!</definedName>
    <definedName name="Tab1.1a" localSheetId="55">#REF!</definedName>
    <definedName name="Tab1.1a" localSheetId="56">#REF!</definedName>
    <definedName name="Tab1.1a" localSheetId="57">#REF!</definedName>
    <definedName name="Tab1.1a" localSheetId="89">#REF!</definedName>
    <definedName name="Tab1.1a" localSheetId="94">#REF!</definedName>
    <definedName name="Tab1.1a" localSheetId="95">#REF!</definedName>
    <definedName name="Tab1.1a" localSheetId="96">#REF!</definedName>
    <definedName name="Tab1.1a" localSheetId="49">#REF!</definedName>
    <definedName name="Tab1.1a">#REF!</definedName>
    <definedName name="Tab6.5" localSheetId="22">#REF!</definedName>
    <definedName name="Tab6.5" localSheetId="33">#REF!</definedName>
    <definedName name="Tab6.5" localSheetId="39">#REF!</definedName>
    <definedName name="Tab6.5" localSheetId="47">#REF!</definedName>
    <definedName name="Tab6.5" localSheetId="52">#REF!</definedName>
    <definedName name="Tab6.5" localSheetId="53">#REF!</definedName>
    <definedName name="Tab6.5" localSheetId="54">#REF!</definedName>
    <definedName name="Tab6.5" localSheetId="55">#REF!</definedName>
    <definedName name="Tab6.5" localSheetId="56">#REF!</definedName>
    <definedName name="Tab6.5" localSheetId="57">#REF!</definedName>
    <definedName name="Tab6.5" localSheetId="89">#REF!</definedName>
    <definedName name="Tab6.5" localSheetId="94">#REF!</definedName>
    <definedName name="Tab6.5" localSheetId="95">#REF!</definedName>
    <definedName name="Tab6.5" localSheetId="96">#REF!</definedName>
    <definedName name="Tab6.5" localSheetId="49">#REF!</definedName>
    <definedName name="Tab6.5">#REF!</definedName>
    <definedName name="Taballgastables" localSheetId="33">#REF!</definedName>
    <definedName name="Taballgastables" localSheetId="89">#REF!</definedName>
    <definedName name="Taballgastables" localSheetId="94">#REF!</definedName>
    <definedName name="Taballgastables" localSheetId="95">#REF!</definedName>
    <definedName name="Taballgastables" localSheetId="96">#REF!</definedName>
    <definedName name="Taballgastables" localSheetId="49">#REF!</definedName>
    <definedName name="Taballgastables">#REF!</definedName>
    <definedName name="TabAmort2004" localSheetId="33">#REF!</definedName>
    <definedName name="TabAmort2004" localSheetId="89">#REF!</definedName>
    <definedName name="TabAmort2004" localSheetId="94">#REF!</definedName>
    <definedName name="TabAmort2004" localSheetId="95">#REF!</definedName>
    <definedName name="TabAmort2004" localSheetId="96">#REF!</definedName>
    <definedName name="TabAmort2004" localSheetId="49">#REF!</definedName>
    <definedName name="TabAmort2004">#REF!</definedName>
    <definedName name="TabAssumptionsImports" localSheetId="33">#REF!</definedName>
    <definedName name="TabAssumptionsImports" localSheetId="89">#REF!</definedName>
    <definedName name="TabAssumptionsImports" localSheetId="94">#REF!</definedName>
    <definedName name="TabAssumptionsImports" localSheetId="95">#REF!</definedName>
    <definedName name="TabAssumptionsImports" localSheetId="96">#REF!</definedName>
    <definedName name="TabAssumptionsImports" localSheetId="49">#REF!</definedName>
    <definedName name="TabAssumptionsImports">#REF!</definedName>
    <definedName name="TabCapAccount" localSheetId="33">#REF!</definedName>
    <definedName name="TabCapAccount" localSheetId="89">#REF!</definedName>
    <definedName name="TabCapAccount" localSheetId="94">#REF!</definedName>
    <definedName name="TabCapAccount" localSheetId="95">#REF!</definedName>
    <definedName name="TabCapAccount" localSheetId="96">#REF!</definedName>
    <definedName name="TabCapAccount" localSheetId="49">#REF!</definedName>
    <definedName name="TabCapAccount">#REF!</definedName>
    <definedName name="Tabdebt_historic" localSheetId="33">#REF!</definedName>
    <definedName name="Tabdebt_historic" localSheetId="89">#REF!</definedName>
    <definedName name="Tabdebt_historic" localSheetId="94">#REF!</definedName>
    <definedName name="Tabdebt_historic" localSheetId="95">#REF!</definedName>
    <definedName name="Tabdebt_historic" localSheetId="96">#REF!</definedName>
    <definedName name="Tabdebt_historic" localSheetId="49">#REF!</definedName>
    <definedName name="Tabdebt_historic">#REF!</definedName>
    <definedName name="Tabdebtflow" localSheetId="33">#REF!</definedName>
    <definedName name="Tabdebtflow" localSheetId="89">#REF!</definedName>
    <definedName name="Tabdebtflow" localSheetId="94">#REF!</definedName>
    <definedName name="Tabdebtflow" localSheetId="95">#REF!</definedName>
    <definedName name="Tabdebtflow" localSheetId="96">#REF!</definedName>
    <definedName name="Tabdebtflow" localSheetId="49">#REF!</definedName>
    <definedName name="Tabdebtflow">#REF!</definedName>
    <definedName name="TabExports" localSheetId="33">#REF!</definedName>
    <definedName name="TabExports" localSheetId="89">#REF!</definedName>
    <definedName name="TabExports" localSheetId="94">#REF!</definedName>
    <definedName name="TabExports" localSheetId="95">#REF!</definedName>
    <definedName name="TabExports" localSheetId="96">#REF!</definedName>
    <definedName name="TabExports" localSheetId="49">#REF!</definedName>
    <definedName name="TabExports">#REF!</definedName>
    <definedName name="TabFcredit2007" localSheetId="33">#REF!</definedName>
    <definedName name="TabFcredit2007" localSheetId="89">#REF!</definedName>
    <definedName name="TabFcredit2007" localSheetId="94">#REF!</definedName>
    <definedName name="TabFcredit2007" localSheetId="95">#REF!</definedName>
    <definedName name="TabFcredit2007" localSheetId="96">#REF!</definedName>
    <definedName name="TabFcredit2007" localSheetId="49">#REF!</definedName>
    <definedName name="TabFcredit2007">#REF!</definedName>
    <definedName name="TabFcredit2010" localSheetId="33">#REF!</definedName>
    <definedName name="TabFcredit2010" localSheetId="89">#REF!</definedName>
    <definedName name="TabFcredit2010" localSheetId="94">#REF!</definedName>
    <definedName name="TabFcredit2010" localSheetId="95">#REF!</definedName>
    <definedName name="TabFcredit2010" localSheetId="96">#REF!</definedName>
    <definedName name="TabFcredit2010" localSheetId="49">#REF!</definedName>
    <definedName name="TabFcredit2010">#REF!</definedName>
    <definedName name="TabGas_arrears_to_Russia" localSheetId="33">#REF!</definedName>
    <definedName name="TabGas_arrears_to_Russia" localSheetId="89">#REF!</definedName>
    <definedName name="TabGas_arrears_to_Russia" localSheetId="94">#REF!</definedName>
    <definedName name="TabGas_arrears_to_Russia" localSheetId="95">#REF!</definedName>
    <definedName name="TabGas_arrears_to_Russia" localSheetId="96">#REF!</definedName>
    <definedName name="TabGas_arrears_to_Russia" localSheetId="49">#REF!</definedName>
    <definedName name="TabGas_arrears_to_Russia">#REF!</definedName>
    <definedName name="TabImportdetail" localSheetId="33">#REF!</definedName>
    <definedName name="TabImportdetail" localSheetId="89">#REF!</definedName>
    <definedName name="TabImportdetail" localSheetId="94">#REF!</definedName>
    <definedName name="TabImportdetail" localSheetId="95">#REF!</definedName>
    <definedName name="TabImportdetail" localSheetId="96">#REF!</definedName>
    <definedName name="TabImportdetail" localSheetId="49">#REF!</definedName>
    <definedName name="TabImportdetail">#REF!</definedName>
    <definedName name="TabImports" localSheetId="33">#REF!</definedName>
    <definedName name="TabImports" localSheetId="89">#REF!</definedName>
    <definedName name="TabImports" localSheetId="94">#REF!</definedName>
    <definedName name="TabImports" localSheetId="95">#REF!</definedName>
    <definedName name="TabImports" localSheetId="96">#REF!</definedName>
    <definedName name="TabImports" localSheetId="49">#REF!</definedName>
    <definedName name="TabImports">#REF!</definedName>
    <definedName name="Table" localSheetId="33">#REF!</definedName>
    <definedName name="Table" localSheetId="89">#REF!</definedName>
    <definedName name="Table" localSheetId="94">#REF!</definedName>
    <definedName name="Table" localSheetId="95">#REF!</definedName>
    <definedName name="Table" localSheetId="96">#REF!</definedName>
    <definedName name="Table" localSheetId="49">#REF!</definedName>
    <definedName name="Table">#REF!</definedName>
    <definedName name="Table_2____Moldova___General_Government_Budget_1995_98__Mdl_millions__1" localSheetId="33">#REF!</definedName>
    <definedName name="Table_2____Moldova___General_Government_Budget_1995_98__Mdl_millions__1" localSheetId="89">#REF!</definedName>
    <definedName name="Table_2____Moldova___General_Government_Budget_1995_98__Mdl_millions__1" localSheetId="94">#REF!</definedName>
    <definedName name="Table_2____Moldova___General_Government_Budget_1995_98__Mdl_millions__1" localSheetId="95">#REF!</definedName>
    <definedName name="Table_2____Moldova___General_Government_Budget_1995_98__Mdl_millions__1" localSheetId="96">#REF!</definedName>
    <definedName name="Table_2____Moldova___General_Government_Budget_1995_98__Mdl_millions__1" localSheetId="49">#REF!</definedName>
    <definedName name="Table_2____Moldova___General_Government_Budget_1995_98__Mdl_millions__1">#REF!</definedName>
    <definedName name="Table_3._Moldova__Balance_of_Payments__1994_98" localSheetId="33">#REF!</definedName>
    <definedName name="Table_3._Moldova__Balance_of_Payments__1994_98" localSheetId="89">#REF!</definedName>
    <definedName name="Table_3._Moldova__Balance_of_Payments__1994_98" localSheetId="94">#REF!</definedName>
    <definedName name="Table_3._Moldova__Balance_of_Payments__1994_98" localSheetId="95">#REF!</definedName>
    <definedName name="Table_3._Moldova__Balance_of_Payments__1994_98" localSheetId="96">#REF!</definedName>
    <definedName name="Table_3._Moldova__Balance_of_Payments__1994_98" localSheetId="49">#REF!</definedName>
    <definedName name="Table_3._Moldova__Balance_of_Payments__1994_98">#REF!</definedName>
    <definedName name="Table_4.__Moldova____Monetary_Survey_and_Projections__1994_98_1" localSheetId="33">#REF!</definedName>
    <definedName name="Table_4.__Moldova____Monetary_Survey_and_Projections__1994_98_1" localSheetId="89">#REF!</definedName>
    <definedName name="Table_4.__Moldova____Monetary_Survey_and_Projections__1994_98_1" localSheetId="94">#REF!</definedName>
    <definedName name="Table_4.__Moldova____Monetary_Survey_and_Projections__1994_98_1" localSheetId="95">#REF!</definedName>
    <definedName name="Table_4.__Moldova____Monetary_Survey_and_Projections__1994_98_1" localSheetId="96">#REF!</definedName>
    <definedName name="Table_4.__Moldova____Monetary_Survey_and_Projections__1994_98_1" localSheetId="49">#REF!</definedName>
    <definedName name="Table_4.__Moldova____Monetary_Survey_and_Projections__1994_98_1">#REF!</definedName>
    <definedName name="Table_6.__Moldova__Balance_of_Payments__1994_98" localSheetId="33">#REF!</definedName>
    <definedName name="Table_6.__Moldova__Balance_of_Payments__1994_98" localSheetId="89">#REF!</definedName>
    <definedName name="Table_6.__Moldova__Balance_of_Payments__1994_98" localSheetId="94">#REF!</definedName>
    <definedName name="Table_6.__Moldova__Balance_of_Payments__1994_98" localSheetId="95">#REF!</definedName>
    <definedName name="Table_6.__Moldova__Balance_of_Payments__1994_98" localSheetId="96">#REF!</definedName>
    <definedName name="Table_6.__Moldova__Balance_of_Payments__1994_98" localSheetId="49">#REF!</definedName>
    <definedName name="Table_6.__Moldova__Balance_of_Payments__1994_98">#REF!</definedName>
    <definedName name="Table_debt">[18]Table!$A$3:$AB$73</definedName>
    <definedName name="Table129" localSheetId="22">#REF!</definedName>
    <definedName name="Table129" localSheetId="33">#REF!</definedName>
    <definedName name="Table129" localSheetId="39">#REF!</definedName>
    <definedName name="Table129" localSheetId="47">#REF!</definedName>
    <definedName name="Table129" localSheetId="52">#REF!</definedName>
    <definedName name="Table129" localSheetId="53">#REF!</definedName>
    <definedName name="Table129" localSheetId="54">#REF!</definedName>
    <definedName name="Table129" localSheetId="55">#REF!</definedName>
    <definedName name="Table129" localSheetId="56">#REF!</definedName>
    <definedName name="Table129" localSheetId="57">#REF!</definedName>
    <definedName name="Table129" localSheetId="89">#REF!</definedName>
    <definedName name="Table129" localSheetId="94">#REF!</definedName>
    <definedName name="Table129" localSheetId="95">#REF!</definedName>
    <definedName name="Table129" localSheetId="96">#REF!</definedName>
    <definedName name="Table129" localSheetId="49">#REF!</definedName>
    <definedName name="Table129" localSheetId="93">#REF!</definedName>
    <definedName name="Table129" localSheetId="78">#REF!</definedName>
    <definedName name="Table129">#REF!</definedName>
    <definedName name="table130" localSheetId="22">#REF!</definedName>
    <definedName name="table130" localSheetId="33">#REF!</definedName>
    <definedName name="table130" localSheetId="39">#REF!</definedName>
    <definedName name="table130" localSheetId="47">#REF!</definedName>
    <definedName name="table130" localSheetId="52">#REF!</definedName>
    <definedName name="table130" localSheetId="53">#REF!</definedName>
    <definedName name="table130" localSheetId="54">#REF!</definedName>
    <definedName name="table130" localSheetId="55">#REF!</definedName>
    <definedName name="table130" localSheetId="56">#REF!</definedName>
    <definedName name="table130" localSheetId="57">#REF!</definedName>
    <definedName name="table130" localSheetId="89">#REF!</definedName>
    <definedName name="table130" localSheetId="94">#REF!</definedName>
    <definedName name="table130" localSheetId="95">#REF!</definedName>
    <definedName name="table130" localSheetId="96">#REF!</definedName>
    <definedName name="table130" localSheetId="49">#REF!</definedName>
    <definedName name="table130">#REF!</definedName>
    <definedName name="Table135" localSheetId="22">#REF!,[19]Contents!$A$87:$H$247</definedName>
    <definedName name="Table135" localSheetId="33">#REF!,[19]Contents!$A$87:$H$247</definedName>
    <definedName name="Table135" localSheetId="39">#REF!,[19]Contents!$A$87:$H$247</definedName>
    <definedName name="Table135" localSheetId="47">#REF!,[19]Contents!$A$87:$H$247</definedName>
    <definedName name="Table135" localSheetId="52">#REF!,[19]Contents!$A$87:$H$247</definedName>
    <definedName name="Table135" localSheetId="53">#REF!,[19]Contents!$A$87:$H$247</definedName>
    <definedName name="Table135" localSheetId="54">#REF!,[19]Contents!$A$87:$H$247</definedName>
    <definedName name="Table135" localSheetId="55">#REF!,[19]Contents!$A$87:$H$247</definedName>
    <definedName name="Table135" localSheetId="56">#REF!,[19]Contents!$A$87:$H$247</definedName>
    <definedName name="Table135" localSheetId="57">#REF!,[19]Contents!$A$87:$H$247</definedName>
    <definedName name="Table135" localSheetId="83">#REF!,[20]Contents!$A$87:$H$247</definedName>
    <definedName name="Table135" localSheetId="89">#REF!,[19]Contents!$A$87:$H$247</definedName>
    <definedName name="Table135" localSheetId="94">#REF!,[19]Contents!$A$87:$H$247</definedName>
    <definedName name="Table135" localSheetId="95">#REF!,[19]Contents!$A$87:$H$247</definedName>
    <definedName name="Table135" localSheetId="96">#REF!,[19]Contents!$A$87:$H$247</definedName>
    <definedName name="Table135" localSheetId="49">#REF!,[19]Contents!$A$87:$H$247</definedName>
    <definedName name="Table135" localSheetId="93">#REF!,[19]Contents!$A$87:$H$247</definedName>
    <definedName name="Table135" localSheetId="78">#REF!,[19]Contents!$A$87:$H$247</definedName>
    <definedName name="Table135">#REF!,[19]Contents!$A$87:$H$247</definedName>
    <definedName name="Table16_2000" localSheetId="22">#REF!</definedName>
    <definedName name="Table16_2000" localSheetId="33">#REF!</definedName>
    <definedName name="Table16_2000" localSheetId="39">#REF!</definedName>
    <definedName name="Table16_2000" localSheetId="47">#REF!</definedName>
    <definedName name="Table16_2000" localSheetId="89">#REF!</definedName>
    <definedName name="Table16_2000" localSheetId="94">#REF!</definedName>
    <definedName name="Table16_2000" localSheetId="95">#REF!</definedName>
    <definedName name="Table16_2000" localSheetId="96">#REF!</definedName>
    <definedName name="Table16_2000" localSheetId="49">#REF!</definedName>
    <definedName name="Table16_2000" localSheetId="93">#REF!</definedName>
    <definedName name="Table16_2000" localSheetId="78">#REF!</definedName>
    <definedName name="Table16_2000">#REF!</definedName>
    <definedName name="Table17" localSheetId="33">#REF!</definedName>
    <definedName name="Table17" localSheetId="39">#REF!</definedName>
    <definedName name="Table17" localSheetId="47">#REF!</definedName>
    <definedName name="Table17" localSheetId="89">#REF!</definedName>
    <definedName name="Table17" localSheetId="94">#REF!</definedName>
    <definedName name="Table17" localSheetId="95">#REF!</definedName>
    <definedName name="Table17" localSheetId="96">#REF!</definedName>
    <definedName name="Table17" localSheetId="49">#REF!</definedName>
    <definedName name="Table17">#REF!</definedName>
    <definedName name="Table19" localSheetId="33">#REF!</definedName>
    <definedName name="Table19" localSheetId="39">#REF!</definedName>
    <definedName name="Table19" localSheetId="47">#REF!</definedName>
    <definedName name="Table19" localSheetId="89">#REF!</definedName>
    <definedName name="Table19" localSheetId="94">#REF!</definedName>
    <definedName name="Table19" localSheetId="95">#REF!</definedName>
    <definedName name="Table19" localSheetId="96">#REF!</definedName>
    <definedName name="Table19" localSheetId="49">#REF!</definedName>
    <definedName name="Table19">#REF!</definedName>
    <definedName name="Table20" localSheetId="33">#REF!</definedName>
    <definedName name="Table20" localSheetId="89">#REF!</definedName>
    <definedName name="Table20" localSheetId="94">#REF!</definedName>
    <definedName name="Table20" localSheetId="95">#REF!</definedName>
    <definedName name="Table20" localSheetId="96">#REF!</definedName>
    <definedName name="Table20" localSheetId="49">#REF!</definedName>
    <definedName name="Table20">#REF!</definedName>
    <definedName name="Table21" localSheetId="22">#REF!,[21]Contents!$A$87:$H$247</definedName>
    <definedName name="Table21" localSheetId="33">#REF!,[21]Contents!$A$87:$H$247</definedName>
    <definedName name="Table21" localSheetId="39">#REF!,[21]Contents!$A$87:$H$247</definedName>
    <definedName name="Table21" localSheetId="47">#REF!,[21]Contents!$A$87:$H$247</definedName>
    <definedName name="Table21" localSheetId="52">#REF!,[21]Contents!$A$87:$H$247</definedName>
    <definedName name="Table21" localSheetId="53">#REF!,[21]Contents!$A$87:$H$247</definedName>
    <definedName name="Table21" localSheetId="54">#REF!,[21]Contents!$A$87:$H$247</definedName>
    <definedName name="Table21" localSheetId="55">#REF!,[21]Contents!$A$87:$H$247</definedName>
    <definedName name="Table21" localSheetId="56">#REF!,[21]Contents!$A$87:$H$247</definedName>
    <definedName name="Table21" localSheetId="57">#REF!,[21]Contents!$A$87:$H$247</definedName>
    <definedName name="Table21" localSheetId="83">#REF!,[22]Contents!$A$87:$H$247</definedName>
    <definedName name="Table21" localSheetId="89">#REF!,[21]Contents!$A$87:$H$247</definedName>
    <definedName name="Table21" localSheetId="94">#REF!,[21]Contents!$A$87:$H$247</definedName>
    <definedName name="Table21" localSheetId="95">#REF!,[21]Contents!$A$87:$H$247</definedName>
    <definedName name="Table21" localSheetId="96">#REF!,[21]Contents!$A$87:$H$247</definedName>
    <definedName name="Table21" localSheetId="49">#REF!,[21]Contents!$A$87:$H$247</definedName>
    <definedName name="Table21" localSheetId="93">#REF!,[21]Contents!$A$87:$H$247</definedName>
    <definedName name="Table21" localSheetId="78">#REF!,[21]Contents!$A$87:$H$247</definedName>
    <definedName name="Table21">#REF!,[21]Contents!$A$87:$H$247</definedName>
    <definedName name="Table22" localSheetId="22">#REF!</definedName>
    <definedName name="Table22" localSheetId="33">#REF!</definedName>
    <definedName name="Table22" localSheetId="39">#REF!</definedName>
    <definedName name="Table22" localSheetId="47">#REF!</definedName>
    <definedName name="Table22" localSheetId="89">#REF!</definedName>
    <definedName name="Table22" localSheetId="94">#REF!</definedName>
    <definedName name="Table22" localSheetId="95">#REF!</definedName>
    <definedName name="Table22" localSheetId="96">#REF!</definedName>
    <definedName name="Table22" localSheetId="49">#REF!</definedName>
    <definedName name="Table22" localSheetId="93">#REF!</definedName>
    <definedName name="Table22" localSheetId="78">#REF!</definedName>
    <definedName name="Table22">#REF!</definedName>
    <definedName name="Table23" localSheetId="33">#REF!</definedName>
    <definedName name="Table23" localSheetId="39">#REF!</definedName>
    <definedName name="Table23" localSheetId="47">#REF!</definedName>
    <definedName name="Table23" localSheetId="89">#REF!</definedName>
    <definedName name="Table23" localSheetId="94">#REF!</definedName>
    <definedName name="Table23" localSheetId="95">#REF!</definedName>
    <definedName name="Table23" localSheetId="96">#REF!</definedName>
    <definedName name="Table23" localSheetId="49">#REF!</definedName>
    <definedName name="Table23">#REF!</definedName>
    <definedName name="Table24" localSheetId="33">#REF!</definedName>
    <definedName name="Table24" localSheetId="39">#REF!</definedName>
    <definedName name="Table24" localSheetId="47">#REF!</definedName>
    <definedName name="Table24" localSheetId="89">#REF!</definedName>
    <definedName name="Table24" localSheetId="94">#REF!</definedName>
    <definedName name="Table24" localSheetId="95">#REF!</definedName>
    <definedName name="Table24" localSheetId="96">#REF!</definedName>
    <definedName name="Table24" localSheetId="49">#REF!</definedName>
    <definedName name="Table24">#REF!</definedName>
    <definedName name="Table25" localSheetId="33">#REF!</definedName>
    <definedName name="Table25" localSheetId="89">#REF!</definedName>
    <definedName name="Table25" localSheetId="94">#REF!</definedName>
    <definedName name="Table25" localSheetId="95">#REF!</definedName>
    <definedName name="Table25" localSheetId="96">#REF!</definedName>
    <definedName name="Table25" localSheetId="49">#REF!</definedName>
    <definedName name="Table25">#REF!</definedName>
    <definedName name="Table26" localSheetId="33">#REF!</definedName>
    <definedName name="Table26" localSheetId="89">#REF!</definedName>
    <definedName name="Table26" localSheetId="94">#REF!</definedName>
    <definedName name="Table26" localSheetId="95">#REF!</definedName>
    <definedName name="Table26" localSheetId="96">#REF!</definedName>
    <definedName name="Table26" localSheetId="49">#REF!</definedName>
    <definedName name="Table26">#REF!</definedName>
    <definedName name="Table27" localSheetId="33">#REF!</definedName>
    <definedName name="Table27" localSheetId="89">#REF!</definedName>
    <definedName name="Table27" localSheetId="94">#REF!</definedName>
    <definedName name="Table27" localSheetId="95">#REF!</definedName>
    <definedName name="Table27" localSheetId="96">#REF!</definedName>
    <definedName name="Table27" localSheetId="49">#REF!</definedName>
    <definedName name="Table27">#REF!</definedName>
    <definedName name="Table28" localSheetId="33">#REF!</definedName>
    <definedName name="Table28" localSheetId="89">#REF!</definedName>
    <definedName name="Table28" localSheetId="94">#REF!</definedName>
    <definedName name="Table28" localSheetId="95">#REF!</definedName>
    <definedName name="Table28" localSheetId="96">#REF!</definedName>
    <definedName name="Table28" localSheetId="49">#REF!</definedName>
    <definedName name="Table28">#REF!</definedName>
    <definedName name="Table29" localSheetId="33">#REF!</definedName>
    <definedName name="Table29" localSheetId="89">#REF!</definedName>
    <definedName name="Table29" localSheetId="94">#REF!</definedName>
    <definedName name="Table29" localSheetId="95">#REF!</definedName>
    <definedName name="Table29" localSheetId="96">#REF!</definedName>
    <definedName name="Table29" localSheetId="49">#REF!</definedName>
    <definedName name="Table29">#REF!</definedName>
    <definedName name="Table30" localSheetId="33">#REF!</definedName>
    <definedName name="Table30" localSheetId="89">#REF!</definedName>
    <definedName name="Table30" localSheetId="94">#REF!</definedName>
    <definedName name="Table30" localSheetId="95">#REF!</definedName>
    <definedName name="Table30" localSheetId="96">#REF!</definedName>
    <definedName name="Table30" localSheetId="49">#REF!</definedName>
    <definedName name="Table30">#REF!</definedName>
    <definedName name="Table31" localSheetId="33">#REF!</definedName>
    <definedName name="Table31" localSheetId="89">#REF!</definedName>
    <definedName name="Table31" localSheetId="94">#REF!</definedName>
    <definedName name="Table31" localSheetId="95">#REF!</definedName>
    <definedName name="Table31" localSheetId="96">#REF!</definedName>
    <definedName name="Table31" localSheetId="49">#REF!</definedName>
    <definedName name="Table31">#REF!</definedName>
    <definedName name="Table32" localSheetId="33">#REF!</definedName>
    <definedName name="Table32" localSheetId="89">#REF!</definedName>
    <definedName name="Table32" localSheetId="94">#REF!</definedName>
    <definedName name="Table32" localSheetId="95">#REF!</definedName>
    <definedName name="Table32" localSheetId="96">#REF!</definedName>
    <definedName name="Table32" localSheetId="49">#REF!</definedName>
    <definedName name="Table32">#REF!</definedName>
    <definedName name="Table33" localSheetId="33">#REF!</definedName>
    <definedName name="Table33" localSheetId="89">#REF!</definedName>
    <definedName name="Table33" localSheetId="94">#REF!</definedName>
    <definedName name="Table33" localSheetId="95">#REF!</definedName>
    <definedName name="Table33" localSheetId="96">#REF!</definedName>
    <definedName name="Table33" localSheetId="49">#REF!</definedName>
    <definedName name="Table33">#REF!</definedName>
    <definedName name="Table330" localSheetId="33">#REF!</definedName>
    <definedName name="Table330" localSheetId="89">#REF!</definedName>
    <definedName name="Table330" localSheetId="94">#REF!</definedName>
    <definedName name="Table330" localSheetId="95">#REF!</definedName>
    <definedName name="Table330" localSheetId="96">#REF!</definedName>
    <definedName name="Table330" localSheetId="49">#REF!</definedName>
    <definedName name="Table330">#REF!</definedName>
    <definedName name="Table336" localSheetId="33">#REF!</definedName>
    <definedName name="Table336" localSheetId="89">#REF!</definedName>
    <definedName name="Table336" localSheetId="94">#REF!</definedName>
    <definedName name="Table336" localSheetId="95">#REF!</definedName>
    <definedName name="Table336" localSheetId="96">#REF!</definedName>
    <definedName name="Table336" localSheetId="49">#REF!</definedName>
    <definedName name="Table336">#REF!</definedName>
    <definedName name="Table34" localSheetId="33">#REF!</definedName>
    <definedName name="Table34" localSheetId="89">#REF!</definedName>
    <definedName name="Table34" localSheetId="94">#REF!</definedName>
    <definedName name="Table34" localSheetId="95">#REF!</definedName>
    <definedName name="Table34" localSheetId="96">#REF!</definedName>
    <definedName name="Table34" localSheetId="49">#REF!</definedName>
    <definedName name="Table34">#REF!</definedName>
    <definedName name="Table35" localSheetId="33">#REF!</definedName>
    <definedName name="Table35" localSheetId="89">#REF!</definedName>
    <definedName name="Table35" localSheetId="94">#REF!</definedName>
    <definedName name="Table35" localSheetId="95">#REF!</definedName>
    <definedName name="Table35" localSheetId="96">#REF!</definedName>
    <definedName name="Table35" localSheetId="49">#REF!</definedName>
    <definedName name="Table35">#REF!</definedName>
    <definedName name="Table36" localSheetId="33">#REF!</definedName>
    <definedName name="Table36" localSheetId="89">#REF!</definedName>
    <definedName name="Table36" localSheetId="94">#REF!</definedName>
    <definedName name="Table36" localSheetId="95">#REF!</definedName>
    <definedName name="Table36" localSheetId="96">#REF!</definedName>
    <definedName name="Table36" localSheetId="49">#REF!</definedName>
    <definedName name="Table36">#REF!</definedName>
    <definedName name="Table37" localSheetId="33">#REF!</definedName>
    <definedName name="Table37" localSheetId="89">#REF!</definedName>
    <definedName name="Table37" localSheetId="94">#REF!</definedName>
    <definedName name="Table37" localSheetId="95">#REF!</definedName>
    <definedName name="Table37" localSheetId="96">#REF!</definedName>
    <definedName name="Table37" localSheetId="49">#REF!</definedName>
    <definedName name="Table37">#REF!</definedName>
    <definedName name="Table38" localSheetId="33">#REF!</definedName>
    <definedName name="Table38" localSheetId="89">#REF!</definedName>
    <definedName name="Table38" localSheetId="94">#REF!</definedName>
    <definedName name="Table38" localSheetId="95">#REF!</definedName>
    <definedName name="Table38" localSheetId="96">#REF!</definedName>
    <definedName name="Table38" localSheetId="49">#REF!</definedName>
    <definedName name="Table38">#REF!</definedName>
    <definedName name="Table39" localSheetId="33">#REF!</definedName>
    <definedName name="Table39" localSheetId="89">#REF!</definedName>
    <definedName name="Table39" localSheetId="94">#REF!</definedName>
    <definedName name="Table39" localSheetId="95">#REF!</definedName>
    <definedName name="Table39" localSheetId="96">#REF!</definedName>
    <definedName name="Table39" localSheetId="49">#REF!</definedName>
    <definedName name="Table39">#REF!</definedName>
    <definedName name="Table40" localSheetId="33">#REF!</definedName>
    <definedName name="Table40" localSheetId="89">#REF!</definedName>
    <definedName name="Table40" localSheetId="94">#REF!</definedName>
    <definedName name="Table40" localSheetId="95">#REF!</definedName>
    <definedName name="Table40" localSheetId="96">#REF!</definedName>
    <definedName name="Table40" localSheetId="49">#REF!</definedName>
    <definedName name="Table40">#REF!</definedName>
    <definedName name="Table41" localSheetId="33">#REF!</definedName>
    <definedName name="Table41" localSheetId="89">#REF!</definedName>
    <definedName name="Table41" localSheetId="94">#REF!</definedName>
    <definedName name="Table41" localSheetId="95">#REF!</definedName>
    <definedName name="Table41" localSheetId="96">#REF!</definedName>
    <definedName name="Table41" localSheetId="49">#REF!</definedName>
    <definedName name="Table41">#REF!</definedName>
    <definedName name="Table42" localSheetId="33">#REF!</definedName>
    <definedName name="Table42" localSheetId="89">#REF!</definedName>
    <definedName name="Table42" localSheetId="94">#REF!</definedName>
    <definedName name="Table42" localSheetId="95">#REF!</definedName>
    <definedName name="Table42" localSheetId="96">#REF!</definedName>
    <definedName name="Table42" localSheetId="49">#REF!</definedName>
    <definedName name="Table42">#REF!</definedName>
    <definedName name="Table43" localSheetId="33">#REF!</definedName>
    <definedName name="Table43" localSheetId="89">#REF!</definedName>
    <definedName name="Table43" localSheetId="94">#REF!</definedName>
    <definedName name="Table43" localSheetId="95">#REF!</definedName>
    <definedName name="Table43" localSheetId="96">#REF!</definedName>
    <definedName name="Table43" localSheetId="49">#REF!</definedName>
    <definedName name="Table43">#REF!</definedName>
    <definedName name="Table44" localSheetId="33">#REF!</definedName>
    <definedName name="Table44" localSheetId="89">#REF!</definedName>
    <definedName name="Table44" localSheetId="94">#REF!</definedName>
    <definedName name="Table44" localSheetId="95">#REF!</definedName>
    <definedName name="Table44" localSheetId="96">#REF!</definedName>
    <definedName name="Table44" localSheetId="49">#REF!</definedName>
    <definedName name="Table44">#REF!</definedName>
    <definedName name="TabMTBOP2006" localSheetId="33">#REF!</definedName>
    <definedName name="TabMTBOP2006" localSheetId="89">#REF!</definedName>
    <definedName name="TabMTBOP2006" localSheetId="94">#REF!</definedName>
    <definedName name="TabMTBOP2006" localSheetId="95">#REF!</definedName>
    <definedName name="TabMTBOP2006" localSheetId="96">#REF!</definedName>
    <definedName name="TabMTBOP2006" localSheetId="49">#REF!</definedName>
    <definedName name="TabMTBOP2006">#REF!</definedName>
    <definedName name="TabMTbop2010" localSheetId="33">#REF!</definedName>
    <definedName name="TabMTbop2010" localSheetId="89">#REF!</definedName>
    <definedName name="TabMTbop2010" localSheetId="94">#REF!</definedName>
    <definedName name="TabMTbop2010" localSheetId="95">#REF!</definedName>
    <definedName name="TabMTbop2010" localSheetId="96">#REF!</definedName>
    <definedName name="TabMTbop2010" localSheetId="49">#REF!</definedName>
    <definedName name="TabMTbop2010">#REF!</definedName>
    <definedName name="TabMTdebt" localSheetId="33">#REF!</definedName>
    <definedName name="TabMTdebt" localSheetId="89">#REF!</definedName>
    <definedName name="TabMTdebt" localSheetId="94">#REF!</definedName>
    <definedName name="TabMTdebt" localSheetId="95">#REF!</definedName>
    <definedName name="TabMTdebt" localSheetId="96">#REF!</definedName>
    <definedName name="TabMTdebt" localSheetId="49">#REF!</definedName>
    <definedName name="TabMTdebt">#REF!</definedName>
    <definedName name="TabNonfactorServices_and_Income" localSheetId="33">#REF!</definedName>
    <definedName name="TabNonfactorServices_and_Income" localSheetId="89">#REF!</definedName>
    <definedName name="TabNonfactorServices_and_Income" localSheetId="94">#REF!</definedName>
    <definedName name="TabNonfactorServices_and_Income" localSheetId="95">#REF!</definedName>
    <definedName name="TabNonfactorServices_and_Income" localSheetId="96">#REF!</definedName>
    <definedName name="TabNonfactorServices_and_Income" localSheetId="49">#REF!</definedName>
    <definedName name="TabNonfactorServices_and_Income">#REF!</definedName>
    <definedName name="TabOutMon" localSheetId="33">#REF!</definedName>
    <definedName name="TabOutMon" localSheetId="89">#REF!</definedName>
    <definedName name="TabOutMon" localSheetId="94">#REF!</definedName>
    <definedName name="TabOutMon" localSheetId="95">#REF!</definedName>
    <definedName name="TabOutMon" localSheetId="96">#REF!</definedName>
    <definedName name="TabOutMon" localSheetId="49">#REF!</definedName>
    <definedName name="TabOutMon">#REF!</definedName>
    <definedName name="TabsimplifiedBOP" localSheetId="33">#REF!</definedName>
    <definedName name="TabsimplifiedBOP" localSheetId="89">#REF!</definedName>
    <definedName name="TabsimplifiedBOP" localSheetId="94">#REF!</definedName>
    <definedName name="TabsimplifiedBOP" localSheetId="95">#REF!</definedName>
    <definedName name="TabsimplifiedBOP" localSheetId="96">#REF!</definedName>
    <definedName name="TabsimplifiedBOP" localSheetId="49">#REF!</definedName>
    <definedName name="TabsimplifiedBOP">#REF!</definedName>
    <definedName name="TAX_f" localSheetId="22">[5]Links!#REF!</definedName>
    <definedName name="TAX_f" localSheetId="33">[5]Links!#REF!</definedName>
    <definedName name="TAX_f" localSheetId="83">[5]Links!#REF!</definedName>
    <definedName name="TAX_f" localSheetId="89">[5]Links!#REF!</definedName>
    <definedName name="TAX_f" localSheetId="94">[5]Links!#REF!</definedName>
    <definedName name="TAX_f" localSheetId="95">[5]Links!#REF!</definedName>
    <definedName name="TAX_f" localSheetId="96">[5]Links!#REF!</definedName>
    <definedName name="TAX_f" localSheetId="49">[5]Links!#REF!</definedName>
    <definedName name="TAX_f" localSheetId="93">[5]Links!#REF!</definedName>
    <definedName name="TAX_f" localSheetId="78">[5]Links!#REF!</definedName>
    <definedName name="TAX_f">[5]Links!#REF!</definedName>
    <definedName name="TaxArrears" localSheetId="33">#REF!</definedName>
    <definedName name="TaxArrears" localSheetId="39">#REF!</definedName>
    <definedName name="TaxArrears" localSheetId="47">#REF!</definedName>
    <definedName name="TaxArrears" localSheetId="52">#REF!</definedName>
    <definedName name="TaxArrears" localSheetId="53">#REF!</definedName>
    <definedName name="TaxArrears" localSheetId="54">#REF!</definedName>
    <definedName name="TaxArrears" localSheetId="55">#REF!</definedName>
    <definedName name="TaxArrears" localSheetId="56">#REF!</definedName>
    <definedName name="TaxArrears" localSheetId="57">#REF!</definedName>
    <definedName name="TaxArrears" localSheetId="89">#REF!</definedName>
    <definedName name="TaxArrears" localSheetId="94">#REF!</definedName>
    <definedName name="TaxArrears" localSheetId="95">#REF!</definedName>
    <definedName name="TaxArrears" localSheetId="96">#REF!</definedName>
    <definedName name="TaxArrears" localSheetId="49">#REF!</definedName>
    <definedName name="TaxArrears" localSheetId="93">#REF!</definedName>
    <definedName name="TaxArrears" localSheetId="78">#REF!</definedName>
    <definedName name="TaxArrears">#REF!</definedName>
    <definedName name="TB" localSheetId="22">[5]Links!#REF!</definedName>
    <definedName name="TB" localSheetId="33">[5]Links!#REF!</definedName>
    <definedName name="TB" localSheetId="83">[5]Links!#REF!</definedName>
    <definedName name="TB" localSheetId="89">[5]Links!#REF!</definedName>
    <definedName name="TB" localSheetId="94">[5]Links!#REF!</definedName>
    <definedName name="TB" localSheetId="95">[5]Links!#REF!</definedName>
    <definedName name="TB" localSheetId="96">[5]Links!#REF!</definedName>
    <definedName name="TB" localSheetId="49">[5]Links!#REF!</definedName>
    <definedName name="TB" localSheetId="93">[5]Links!#REF!</definedName>
    <definedName name="TB" localSheetId="78">[5]Links!#REF!</definedName>
    <definedName name="TB">[5]Links!#REF!</definedName>
    <definedName name="TB_f" localSheetId="22">[5]Links!#REF!</definedName>
    <definedName name="TB_f" localSheetId="33">[5]Links!#REF!</definedName>
    <definedName name="TB_f" localSheetId="83">[5]Links!#REF!</definedName>
    <definedName name="TB_f" localSheetId="89">[5]Links!#REF!</definedName>
    <definedName name="TB_f" localSheetId="94">[5]Links!#REF!</definedName>
    <definedName name="TB_f" localSheetId="95">[5]Links!#REF!</definedName>
    <definedName name="TB_f" localSheetId="96">[5]Links!#REF!</definedName>
    <definedName name="TB_f" localSheetId="49">[5]Links!#REF!</definedName>
    <definedName name="TB_f" localSheetId="93">[5]Links!#REF!</definedName>
    <definedName name="TB_f" localSheetId="78">[5]Links!#REF!</definedName>
    <definedName name="TB_f">[5]Links!#REF!</definedName>
    <definedName name="Tbl_GFN">[18]Table_GEF!$B$2:$T$53</definedName>
    <definedName name="TD_f" localSheetId="22">[5]Links!#REF!</definedName>
    <definedName name="TD_f" localSheetId="33">[5]Links!#REF!</definedName>
    <definedName name="TD_f" localSheetId="39">[5]Links!#REF!</definedName>
    <definedName name="TD_f" localSheetId="47">[5]Links!#REF!</definedName>
    <definedName name="TD_f" localSheetId="83">[5]Links!#REF!</definedName>
    <definedName name="TD_f" localSheetId="89">[5]Links!#REF!</definedName>
    <definedName name="TD_f" localSheetId="94">[5]Links!#REF!</definedName>
    <definedName name="TD_f" localSheetId="95">[5]Links!#REF!</definedName>
    <definedName name="TD_f" localSheetId="96">[5]Links!#REF!</definedName>
    <definedName name="TD_f" localSheetId="49">[5]Links!#REF!</definedName>
    <definedName name="TD_f" localSheetId="93">[5]Links!#REF!</definedName>
    <definedName name="TD_f" localSheetId="78">[5]Links!#REF!</definedName>
    <definedName name="TD_f">[5]Links!#REF!</definedName>
    <definedName name="TDNF" localSheetId="22">[5]Links!$F$7</definedName>
    <definedName name="TDNF" localSheetId="33">[5]Links!$F$7</definedName>
    <definedName name="TDNF" localSheetId="49">[5]Links!$F$7</definedName>
    <definedName name="TDNF" localSheetId="93">[5]Links!$F$7</definedName>
    <definedName name="TDNF" localSheetId="78">[5]Links!$F$7</definedName>
    <definedName name="TDNF">[5]Links!$F$7</definedName>
    <definedName name="TDNFM" localSheetId="22">[5]Links!$F$14</definedName>
    <definedName name="TDNFM" localSheetId="33">[5]Links!$F$14</definedName>
    <definedName name="TDNFM" localSheetId="49">[5]Links!$F$14</definedName>
    <definedName name="TDNFM" localSheetId="93">[5]Links!$F$14</definedName>
    <definedName name="TDNFM" localSheetId="78">[5]Links!$F$14</definedName>
    <definedName name="TDNFM">[5]Links!$F$14</definedName>
    <definedName name="TDNFRM" localSheetId="22">[5]Links!$H$14</definedName>
    <definedName name="TDNFRM" localSheetId="33">[5]Links!$H$14</definedName>
    <definedName name="TDNFRM" localSheetId="49">[5]Links!$H$14</definedName>
    <definedName name="TDNFRM" localSheetId="93">[5]Links!$H$14</definedName>
    <definedName name="TDNFRM" localSheetId="78">[5]Links!$H$14</definedName>
    <definedName name="TDNFRM">[5]Links!$H$14</definedName>
    <definedName name="TDNFRY" localSheetId="22">[5]Links!$H$21</definedName>
    <definedName name="TDNFRY" localSheetId="33">[5]Links!$H$21</definedName>
    <definedName name="TDNFRY" localSheetId="49">[5]Links!$H$21</definedName>
    <definedName name="TDNFRY" localSheetId="93">[5]Links!$H$21</definedName>
    <definedName name="TDNFRY" localSheetId="78">[5]Links!$H$21</definedName>
    <definedName name="TDNFRY">[5]Links!$H$21</definedName>
    <definedName name="TDNFY" localSheetId="22">[5]Links!$F$21</definedName>
    <definedName name="TDNFY" localSheetId="33">[5]Links!$F$21</definedName>
    <definedName name="TDNFY" localSheetId="49">[5]Links!$F$21</definedName>
    <definedName name="TDNFY" localSheetId="93">[5]Links!$F$21</definedName>
    <definedName name="TDNFY" localSheetId="78">[5]Links!$F$21</definedName>
    <definedName name="TDNFY">[5]Links!$F$21</definedName>
    <definedName name="TDNFYN" localSheetId="22">[5]Links!$F$35</definedName>
    <definedName name="TDNFYN" localSheetId="33">[5]Links!$F$35</definedName>
    <definedName name="TDNFYN" localSheetId="49">[5]Links!$F$35</definedName>
    <definedName name="TDNFYN" localSheetId="93">[5]Links!$F$35</definedName>
    <definedName name="TDNFYN" localSheetId="78">[5]Links!$F$35</definedName>
    <definedName name="TDNFYN">[5]Links!$F$35</definedName>
    <definedName name="TDNFYND" localSheetId="22">[5]Links!$F$42</definedName>
    <definedName name="TDNFYND" localSheetId="33">[5]Links!$F$42</definedName>
    <definedName name="TDNFYND" localSheetId="49">[5]Links!$F$42</definedName>
    <definedName name="TDNFYND" localSheetId="93">[5]Links!$F$42</definedName>
    <definedName name="TDNFYND" localSheetId="78">[5]Links!$F$42</definedName>
    <definedName name="TDNFYND">[5]Links!$F$42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1" hidden="1">{#N/A,#N/A,FALSE,"SimInp1";#N/A,#N/A,FALSE,"SimInp2";#N/A,#N/A,FALSE,"SimOut1";#N/A,#N/A,FALSE,"SimOut2";#N/A,#N/A,FALSE,"SimOut3";#N/A,#N/A,FALSE,"SimOut4";#N/A,#N/A,FALSE,"SimOut5"}</definedName>
    <definedName name="teset_2" localSheetId="96"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1" hidden="1">{#N/A,#N/A,FALSE,"SimInp1";#N/A,#N/A,FALSE,"SimInp2";#N/A,#N/A,FALSE,"SimOut1";#N/A,#N/A,FALSE,"SimOut2";#N/A,#N/A,FALSE,"SimOut3";#N/A,#N/A,FALSE,"SimOut4";#N/A,#N/A,FALSE,"SimOut5"}</definedName>
    <definedName name="teset_2_1" localSheetId="96"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33">#REF!</definedName>
    <definedName name="Trade_balance" localSheetId="39">#REF!</definedName>
    <definedName name="Trade_balance" localSheetId="47">#REF!</definedName>
    <definedName name="Trade_balance" localSheetId="52">#REF!</definedName>
    <definedName name="Trade_balance" localSheetId="53">#REF!</definedName>
    <definedName name="Trade_balance" localSheetId="54">#REF!</definedName>
    <definedName name="Trade_balance" localSheetId="55">#REF!</definedName>
    <definedName name="Trade_balance" localSheetId="56">#REF!</definedName>
    <definedName name="Trade_balance" localSheetId="57">#REF!</definedName>
    <definedName name="Trade_balance" localSheetId="89">#REF!</definedName>
    <definedName name="Trade_balance" localSheetId="94">#REF!</definedName>
    <definedName name="Trade_balance" localSheetId="95">#REF!</definedName>
    <definedName name="Trade_balance" localSheetId="96">#REF!</definedName>
    <definedName name="Trade_balance" localSheetId="49">#REF!</definedName>
    <definedName name="Trade_balance" localSheetId="93">#REF!</definedName>
    <definedName name="Trade_balance" localSheetId="78">#REF!</definedName>
    <definedName name="Trade_balance">#REF!</definedName>
    <definedName name="trade_figure" localSheetId="33">#REF!</definedName>
    <definedName name="trade_figure" localSheetId="39">#REF!</definedName>
    <definedName name="trade_figure" localSheetId="47">#REF!</definedName>
    <definedName name="trade_figure" localSheetId="89">#REF!</definedName>
    <definedName name="trade_figure" localSheetId="94">#REF!</definedName>
    <definedName name="trade_figure" localSheetId="95">#REF!</definedName>
    <definedName name="trade_figure" localSheetId="96">#REF!</definedName>
    <definedName name="trade_figure" localSheetId="49">#REF!</definedName>
    <definedName name="trade_figure">#REF!</definedName>
    <definedName name="tre" localSheetId="52">[6]Links!$J$12</definedName>
    <definedName name="tre" localSheetId="53">[6]Links!$J$12</definedName>
    <definedName name="tre" localSheetId="54">[6]Links!$J$12</definedName>
    <definedName name="tre" localSheetId="55">[6]Links!$J$12</definedName>
    <definedName name="tre" localSheetId="56">[6]Links!$J$12</definedName>
    <definedName name="tre" localSheetId="57">[6]Links!$J$12</definedName>
    <definedName name="tre">[6]Links!$J$12</definedName>
    <definedName name="tt" localSheetId="1" hidden="1">{#N/A,#N/A,FALSE,"т02бд"}</definedName>
    <definedName name="tt" localSheetId="22" hidden="1">{#N/A,#N/A,FALSE,"т02бд"}</definedName>
    <definedName name="tt" localSheetId="29" hidden="1">{#N/A,#N/A,FALSE,"т02бд"}</definedName>
    <definedName name="tt" localSheetId="30" hidden="1">{#N/A,#N/A,FALSE,"т02бд"}</definedName>
    <definedName name="tt" localSheetId="32" hidden="1">{#N/A,#N/A,FALSE,"т02бд"}</definedName>
    <definedName name="tt" localSheetId="33"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3" hidden="1">{#N/A,#N/A,FALSE,"т02бд"}</definedName>
    <definedName name="tt" localSheetId="45" hidden="1">{#N/A,#N/A,FALSE,"т02бд"}</definedName>
    <definedName name="tt" localSheetId="47"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59" hidden="1">{#N/A,#N/A,FALSE,"т02бд"}</definedName>
    <definedName name="tt" localSheetId="60" hidden="1">{#N/A,#N/A,FALSE,"т02бд"}</definedName>
    <definedName name="tt" localSheetId="64" hidden="1">{#N/A,#N/A,FALSE,"т02бд"}</definedName>
    <definedName name="tt" localSheetId="65" hidden="1">{#N/A,#N/A,FALSE,"т02бд"}</definedName>
    <definedName name="tt" localSheetId="69" hidden="1">{#N/A,#N/A,FALSE,"т02бд"}</definedName>
    <definedName name="tt" localSheetId="70" hidden="1">{#N/A,#N/A,FALSE,"т02бд"}</definedName>
    <definedName name="tt" localSheetId="72" hidden="1">{#N/A,#N/A,FALSE,"т02бд"}</definedName>
    <definedName name="tt" localSheetId="73" hidden="1">{#N/A,#N/A,FALSE,"т02бд"}</definedName>
    <definedName name="tt" localSheetId="83" hidden="1">{#N/A,#N/A,FALSE,"т02бд"}</definedName>
    <definedName name="tt" localSheetId="84" hidden="1">{#N/A,#N/A,FALSE,"т02бд"}</definedName>
    <definedName name="tt" localSheetId="87" hidden="1">{#N/A,#N/A,FALSE,"т02бд"}</definedName>
    <definedName name="tt" localSheetId="89" hidden="1">{#N/A,#N/A,FALSE,"т02бд"}</definedName>
    <definedName name="tt" localSheetId="90" hidden="1">{#N/A,#N/A,FALSE,"т02бд"}</definedName>
    <definedName name="tt" localSheetId="91" hidden="1">{#N/A,#N/A,FALSE,"т02бд"}</definedName>
    <definedName name="tt" localSheetId="92" hidden="1">{#N/A,#N/A,FALSE,"т02бд"}</definedName>
    <definedName name="tt" localSheetId="94" hidden="1">{#N/A,#N/A,FALSE,"т02бд"}</definedName>
    <definedName name="tt" localSheetId="96" hidden="1">{#N/A,#N/A,FALSE,"т02бд"}</definedName>
    <definedName name="tt" localSheetId="93" hidden="1">{#N/A,#N/A,FALSE,"т02бд"}</definedName>
    <definedName name="tt" localSheetId="78" hidden="1">{#N/A,#N/A,FALSE,"т02бд"}</definedName>
    <definedName name="tt" hidden="1">{#N/A,#N/A,FALSE,"т02бд"}</definedName>
    <definedName name="TURN" localSheetId="22">[5]Links!$J$6</definedName>
    <definedName name="TURN" localSheetId="33">[5]Links!$J$6</definedName>
    <definedName name="TURN" localSheetId="49">[5]Links!$J$6</definedName>
    <definedName name="TURN" localSheetId="93">[5]Links!$J$6</definedName>
    <definedName name="TURN" localSheetId="78">[5]Links!$J$6</definedName>
    <definedName name="TURN">[5]Links!$J$6</definedName>
    <definedName name="TURN_F" localSheetId="22">[5]Links!$T$6</definedName>
    <definedName name="TURN_F" localSheetId="33">[5]Links!$T$6</definedName>
    <definedName name="TURN_F" localSheetId="49">[5]Links!$T$6</definedName>
    <definedName name="TURN_F" localSheetId="93">[5]Links!$T$6</definedName>
    <definedName name="TURN_F" localSheetId="78">[5]Links!$T$6</definedName>
    <definedName name="TURN_F">[5]Links!$T$6</definedName>
    <definedName name="TURNM" localSheetId="22">[5]Links!$J$16</definedName>
    <definedName name="TURNM" localSheetId="33">[5]Links!$J$16</definedName>
    <definedName name="TURNM" localSheetId="49">[5]Links!$J$16</definedName>
    <definedName name="TURNM" localSheetId="93">[5]Links!$J$16</definedName>
    <definedName name="TURNM" localSheetId="78">[5]Links!$J$16</definedName>
    <definedName name="TURNM">[5]Links!$J$16</definedName>
    <definedName name="TURNMY" localSheetId="22">[5]Links!$J$26</definedName>
    <definedName name="TURNMY" localSheetId="33">[5]Links!$J$26</definedName>
    <definedName name="TURNMY" localSheetId="49">[5]Links!$J$26</definedName>
    <definedName name="TURNMY" localSheetId="93">[5]Links!$J$26</definedName>
    <definedName name="TURNMY" localSheetId="78">[5]Links!$J$26</definedName>
    <definedName name="TURNMY">[5]Links!$J$26</definedName>
    <definedName name="TURNR" localSheetId="22">[5]Links!$R$11</definedName>
    <definedName name="TURNR" localSheetId="33">[5]Links!$R$11</definedName>
    <definedName name="TURNR" localSheetId="49">[5]Links!$R$11</definedName>
    <definedName name="TURNR" localSheetId="93">[5]Links!$R$11</definedName>
    <definedName name="TURNR" localSheetId="78">[5]Links!$R$11</definedName>
    <definedName name="TURNR">[5]Links!$R$11</definedName>
    <definedName name="TURNR_F" localSheetId="22">[5]Links!$T$23</definedName>
    <definedName name="TURNR_F" localSheetId="33">[5]Links!$T$23</definedName>
    <definedName name="TURNR_F" localSheetId="49">[5]Links!$T$23</definedName>
    <definedName name="TURNR_F" localSheetId="93">[5]Links!$T$23</definedName>
    <definedName name="TURNR_F" localSheetId="78">[5]Links!$T$23</definedName>
    <definedName name="TURNR_F">[5]Links!$T$23</definedName>
    <definedName name="TURNRM" localSheetId="22">[5]Links!$R$6</definedName>
    <definedName name="TURNRM" localSheetId="33">[5]Links!$R$6</definedName>
    <definedName name="TURNRM" localSheetId="49">[5]Links!$R$6</definedName>
    <definedName name="TURNRM" localSheetId="93">[5]Links!$R$6</definedName>
    <definedName name="TURNRM" localSheetId="78">[5]Links!$R$6</definedName>
    <definedName name="TURNRM">[5]Links!$R$6</definedName>
    <definedName name="TURNY" localSheetId="22">[5]Links!$J$11</definedName>
    <definedName name="TURNY" localSheetId="33">[5]Links!$J$11</definedName>
    <definedName name="TURNY" localSheetId="49">[5]Links!$J$11</definedName>
    <definedName name="TURNY" localSheetId="93">[5]Links!$J$11</definedName>
    <definedName name="TURNY" localSheetId="78">[5]Links!$J$11</definedName>
    <definedName name="TURNY">[5]Links!$J$11</definedName>
    <definedName name="UNEMP" localSheetId="52">[6]C!$L$23</definedName>
    <definedName name="UNEMP" localSheetId="53">[6]C!$L$23</definedName>
    <definedName name="UNEMP" localSheetId="54">[6]C!$L$23</definedName>
    <definedName name="UNEMP" localSheetId="55">[6]C!$L$23</definedName>
    <definedName name="UNEMP" localSheetId="56">[6]C!$L$23</definedName>
    <definedName name="UNEMP" localSheetId="57">[6]C!$L$23</definedName>
    <definedName name="UNEMP">[6]C!$L$23</definedName>
    <definedName name="UNEMP_F" localSheetId="22">[5]Links!$T$15</definedName>
    <definedName name="UNEMP_F" localSheetId="33">[5]Links!$T$15</definedName>
    <definedName name="UNEMP_F" localSheetId="49">[5]Links!$T$15</definedName>
    <definedName name="UNEMP_F" localSheetId="93">[5]Links!$T$15</definedName>
    <definedName name="UNEMP_F" localSheetId="78">[5]Links!$T$15</definedName>
    <definedName name="UNEMP_F">[5]Links!$T$15</definedName>
    <definedName name="UNEMP_P" localSheetId="22">[5]Links!$X$18</definedName>
    <definedName name="UNEMP_P" localSheetId="33">[5]Links!$X$18</definedName>
    <definedName name="UNEMP_P" localSheetId="49">[5]Links!$X$18</definedName>
    <definedName name="UNEMP_P" localSheetId="93">[5]Links!$X$18</definedName>
    <definedName name="UNEMP_P" localSheetId="78">[5]Links!$X$18</definedName>
    <definedName name="UNEMP_P">[5]Links!$X$18</definedName>
    <definedName name="USAA" localSheetId="22">[5]Links!$P$2</definedName>
    <definedName name="USAA" localSheetId="33">[5]Links!$P$2</definedName>
    <definedName name="USAA" localSheetId="49">[5]Links!$P$2</definedName>
    <definedName name="USAA" localSheetId="93">[5]Links!$P$2</definedName>
    <definedName name="USAA" localSheetId="78">[5]Links!$P$2</definedName>
    <definedName name="USAA">[5]Links!$P$2</definedName>
    <definedName name="USAAM" localSheetId="22">[5]Links!$P$8</definedName>
    <definedName name="USAAM" localSheetId="33">[5]Links!$P$8</definedName>
    <definedName name="USAAM" localSheetId="49">[5]Links!$P$8</definedName>
    <definedName name="USAAM" localSheetId="93">[5]Links!$P$8</definedName>
    <definedName name="USAAM" localSheetId="78">[5]Links!$P$8</definedName>
    <definedName name="USAAM">[5]Links!$P$8</definedName>
    <definedName name="USAAY" localSheetId="22">[5]Links!$P$14</definedName>
    <definedName name="USAAY" localSheetId="33">[5]Links!$P$14</definedName>
    <definedName name="USAAY" localSheetId="49">[5]Links!$P$14</definedName>
    <definedName name="USAAY" localSheetId="93">[5]Links!$P$14</definedName>
    <definedName name="USAAY" localSheetId="78">[5]Links!$P$14</definedName>
    <definedName name="USAAY">[5]Links!$P$14</definedName>
    <definedName name="USAE" localSheetId="22">[5]Links!$P$3</definedName>
    <definedName name="USAE" localSheetId="33">[5]Links!$P$3</definedName>
    <definedName name="USAE" localSheetId="49">[5]Links!$P$3</definedName>
    <definedName name="USAE" localSheetId="93">[5]Links!$P$3</definedName>
    <definedName name="USAE" localSheetId="78">[5]Links!$P$3</definedName>
    <definedName name="USAE">[5]Links!$P$3</definedName>
    <definedName name="USAEM" localSheetId="22">[5]Links!$P$9</definedName>
    <definedName name="USAEM" localSheetId="33">[5]Links!$P$9</definedName>
    <definedName name="USAEM" localSheetId="49">[5]Links!$P$9</definedName>
    <definedName name="USAEM" localSheetId="93">[5]Links!$P$9</definedName>
    <definedName name="USAEM" localSheetId="78">[5]Links!$P$9</definedName>
    <definedName name="USAEM">[5]Links!$P$9</definedName>
    <definedName name="USAEY" localSheetId="22">[5]Links!$P$15</definedName>
    <definedName name="USAEY" localSheetId="33">[5]Links!$P$15</definedName>
    <definedName name="USAEY" localSheetId="49">[5]Links!$P$15</definedName>
    <definedName name="USAEY" localSheetId="93">[5]Links!$P$15</definedName>
    <definedName name="USAEY" localSheetId="78">[5]Links!$P$15</definedName>
    <definedName name="USAEY">[5]Links!$P$15</definedName>
    <definedName name="USAYA" localSheetId="22">[5]Links!$V$9</definedName>
    <definedName name="USAYA" localSheetId="33">[5]Links!$V$9</definedName>
    <definedName name="USAYA" localSheetId="49">[5]Links!$V$9</definedName>
    <definedName name="USAYA" localSheetId="93">[5]Links!$V$9</definedName>
    <definedName name="USAYA" localSheetId="78">[5]Links!$V$9</definedName>
    <definedName name="USAYA">[5]Links!$V$9</definedName>
    <definedName name="V">'[23]146024'!$A$1:$K$1</definedName>
    <definedName name="Vaga" localSheetId="1" hidden="1">{#N/A,#N/A,FALSE,"т02бд"}</definedName>
    <definedName name="Vaga" localSheetId="2" hidden="1">{#N/A,#N/A,FALSE,"т02бд"}</definedName>
    <definedName name="Vaga" localSheetId="21" hidden="1">{#N/A,#N/A,FALSE,"т02бд"}</definedName>
    <definedName name="Vaga" localSheetId="22" hidden="1">{#N/A,#N/A,FALSE,"т02бд"}</definedName>
    <definedName name="Vaga" localSheetId="23" hidden="1">{#N/A,#N/A,FALSE,"т02бд"}</definedName>
    <definedName name="Vaga" localSheetId="29" hidden="1">{#N/A,#N/A,FALSE,"т02бд"}</definedName>
    <definedName name="Vaga" localSheetId="30" hidden="1">{#N/A,#N/A,FALSE,"т02бд"}</definedName>
    <definedName name="Vaga" localSheetId="32" hidden="1">{#N/A,#N/A,FALSE,"т02бд"}</definedName>
    <definedName name="Vaga" localSheetId="33"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9" hidden="1">{#N/A,#N/A,FALSE,"т02бд"}</definedName>
    <definedName name="Vaga" localSheetId="60" hidden="1">{#N/A,#N/A,FALSE,"т02бд"}</definedName>
    <definedName name="Vaga" localSheetId="64" hidden="1">{#N/A,#N/A,FALSE,"т02бд"}</definedName>
    <definedName name="Vaga" localSheetId="65" hidden="1">{#N/A,#N/A,FALSE,"т02бд"}</definedName>
    <definedName name="Vaga" localSheetId="69" hidden="1">{#N/A,#N/A,FALSE,"т02бд"}</definedName>
    <definedName name="Vaga" localSheetId="70" hidden="1">{#N/A,#N/A,FALSE,"т02бд"}</definedName>
    <definedName name="Vaga" localSheetId="72" hidden="1">{#N/A,#N/A,FALSE,"т02бд"}</definedName>
    <definedName name="Vaga" localSheetId="73" hidden="1">{#N/A,#N/A,FALSE,"т02бд"}</definedName>
    <definedName name="Vaga" localSheetId="83" hidden="1">{#N/A,#N/A,FALSE,"т02бд"}</definedName>
    <definedName name="Vaga" localSheetId="84" hidden="1">{#N/A,#N/A,FALSE,"т02бд"}</definedName>
    <definedName name="Vaga" localSheetId="87" hidden="1">{#N/A,#N/A,FALSE,"т02бд"}</definedName>
    <definedName name="Vaga" localSheetId="89" hidden="1">{#N/A,#N/A,FALSE,"т02бд"}</definedName>
    <definedName name="Vaga" localSheetId="90" hidden="1">{#N/A,#N/A,FALSE,"т02бд"}</definedName>
    <definedName name="Vaga" localSheetId="91" hidden="1">{#N/A,#N/A,FALSE,"т02бд"}</definedName>
    <definedName name="Vaga" localSheetId="92" hidden="1">{#N/A,#N/A,FALSE,"т02бд"}</definedName>
    <definedName name="Vaga" localSheetId="94" hidden="1">{#N/A,#N/A,FALSE,"т02бд"}</definedName>
    <definedName name="Vaga" localSheetId="96" hidden="1">{#N/A,#N/A,FALSE,"т02бд"}</definedName>
    <definedName name="Vaga" localSheetId="93" hidden="1">{#N/A,#N/A,FALSE,"т02бд"}</definedName>
    <definedName name="Vaga" localSheetId="78" hidden="1">{#N/A,#N/A,FALSE,"т02бд"}</definedName>
    <definedName name="Vaga" hidden="1">{#N/A,#N/A,FALSE,"т02бд"}</definedName>
    <definedName name="Vaga_1" localSheetId="1" hidden="1">{#N/A,#N/A,FALSE,"т02бд"}</definedName>
    <definedName name="Vaga_1" localSheetId="22" hidden="1">{#N/A,#N/A,FALSE,"т02бд"}</definedName>
    <definedName name="Vaga_1" localSheetId="29" hidden="1">{#N/A,#N/A,FALSE,"т02бд"}</definedName>
    <definedName name="Vaga_1" localSheetId="30" hidden="1">{#N/A,#N/A,FALSE,"т02бд"}</definedName>
    <definedName name="Vaga_1" localSheetId="32" hidden="1">{#N/A,#N/A,FALSE,"т02бд"}</definedName>
    <definedName name="Vaga_1" localSheetId="33"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3" hidden="1">{#N/A,#N/A,FALSE,"т02бд"}</definedName>
    <definedName name="Vaga_1" localSheetId="45" hidden="1">{#N/A,#N/A,FALSE,"т02бд"}</definedName>
    <definedName name="Vaga_1" localSheetId="47"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59" hidden="1">{#N/A,#N/A,FALSE,"т02бд"}</definedName>
    <definedName name="Vaga_1" localSheetId="60" hidden="1">{#N/A,#N/A,FALSE,"т02бд"}</definedName>
    <definedName name="Vaga_1" localSheetId="64" hidden="1">{#N/A,#N/A,FALSE,"т02бд"}</definedName>
    <definedName name="Vaga_1" localSheetId="69" hidden="1">{#N/A,#N/A,FALSE,"т02бд"}</definedName>
    <definedName name="Vaga_1" localSheetId="70" hidden="1">{#N/A,#N/A,FALSE,"т02бд"}</definedName>
    <definedName name="Vaga_1" localSheetId="83" hidden="1">{#N/A,#N/A,FALSE,"т02бд"}</definedName>
    <definedName name="Vaga_1" localSheetId="84" hidden="1">{#N/A,#N/A,FALSE,"т02бд"}</definedName>
    <definedName name="Vaga_1" localSheetId="87" hidden="1">{#N/A,#N/A,FALSE,"т02бд"}</definedName>
    <definedName name="Vaga_1" localSheetId="89" hidden="1">{#N/A,#N/A,FALSE,"т02бд"}</definedName>
    <definedName name="Vaga_1" localSheetId="90" hidden="1">{#N/A,#N/A,FALSE,"т02бд"}</definedName>
    <definedName name="Vaga_1" localSheetId="91" hidden="1">{#N/A,#N/A,FALSE,"т02бд"}</definedName>
    <definedName name="Vaga_1" localSheetId="96" hidden="1">{#N/A,#N/A,FALSE,"т02бд"}</definedName>
    <definedName name="Vaga_1" localSheetId="93" hidden="1">{#N/A,#N/A,FALSE,"т02бд"}</definedName>
    <definedName name="Vaga_1" localSheetId="78" hidden="1">{#N/A,#N/A,FALSE,"т02бд"}</definedName>
    <definedName name="Vaga_1" hidden="1">{#N/A,#N/A,FALSE,"т02бд"}</definedName>
    <definedName name="Vaga_2" localSheetId="1" hidden="1">{#N/A,#N/A,FALSE,"т02бд"}</definedName>
    <definedName name="Vaga_2" localSheetId="22" hidden="1">{#N/A,#N/A,FALSE,"т02бд"}</definedName>
    <definedName name="Vaga_2" localSheetId="29" hidden="1">{#N/A,#N/A,FALSE,"т02бд"}</definedName>
    <definedName name="Vaga_2" localSheetId="30" hidden="1">{#N/A,#N/A,FALSE,"т02бд"}</definedName>
    <definedName name="Vaga_2" localSheetId="32" hidden="1">{#N/A,#N/A,FALSE,"т02бд"}</definedName>
    <definedName name="Vaga_2" localSheetId="33"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3" hidden="1">{#N/A,#N/A,FALSE,"т02бд"}</definedName>
    <definedName name="Vaga_2" localSheetId="45" hidden="1">{#N/A,#N/A,FALSE,"т02бд"}</definedName>
    <definedName name="Vaga_2" localSheetId="47"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59" hidden="1">{#N/A,#N/A,FALSE,"т02бд"}</definedName>
    <definedName name="Vaga_2" localSheetId="60" hidden="1">{#N/A,#N/A,FALSE,"т02бд"}</definedName>
    <definedName name="Vaga_2" localSheetId="64" hidden="1">{#N/A,#N/A,FALSE,"т02бд"}</definedName>
    <definedName name="Vaga_2" localSheetId="69" hidden="1">{#N/A,#N/A,FALSE,"т02бд"}</definedName>
    <definedName name="Vaga_2" localSheetId="70" hidden="1">{#N/A,#N/A,FALSE,"т02бд"}</definedName>
    <definedName name="Vaga_2" localSheetId="83" hidden="1">{#N/A,#N/A,FALSE,"т02бд"}</definedName>
    <definedName name="Vaga_2" localSheetId="84" hidden="1">{#N/A,#N/A,FALSE,"т02бд"}</definedName>
    <definedName name="Vaga_2" localSheetId="87" hidden="1">{#N/A,#N/A,FALSE,"т02бд"}</definedName>
    <definedName name="Vaga_2" localSheetId="89" hidden="1">{#N/A,#N/A,FALSE,"т02бд"}</definedName>
    <definedName name="Vaga_2" localSheetId="90" hidden="1">{#N/A,#N/A,FALSE,"т02бд"}</definedName>
    <definedName name="Vaga_2" localSheetId="91" hidden="1">{#N/A,#N/A,FALSE,"т02бд"}</definedName>
    <definedName name="Vaga_2" localSheetId="96" hidden="1">{#N/A,#N/A,FALSE,"т02бд"}</definedName>
    <definedName name="Vaga_2" localSheetId="93" hidden="1">{#N/A,#N/A,FALSE,"т02бд"}</definedName>
    <definedName name="Vaga_2" localSheetId="78"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2" hidden="1">{#N/A,#N/A,FALSE,"т02бд"}</definedName>
    <definedName name="VAGA_NAT" localSheetId="23" hidden="1">{#N/A,#N/A,FALSE,"т02бд"}</definedName>
    <definedName name="VAGA_NAT" localSheetId="29" hidden="1">{#N/A,#N/A,FALSE,"т02бд"}</definedName>
    <definedName name="VAGA_NAT" localSheetId="30" hidden="1">{#N/A,#N/A,FALSE,"т02бд"}</definedName>
    <definedName name="VAGA_NAT" localSheetId="32" hidden="1">{#N/A,#N/A,FALSE,"т02бд"}</definedName>
    <definedName name="VAGA_NAT" localSheetId="33"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9" hidden="1">{#N/A,#N/A,FALSE,"т02бд"}</definedName>
    <definedName name="VAGA_NAT" localSheetId="60" hidden="1">{#N/A,#N/A,FALSE,"т02бд"}</definedName>
    <definedName name="VAGA_NAT" localSheetId="64" hidden="1">{#N/A,#N/A,FALSE,"т02бд"}</definedName>
    <definedName name="VAGA_NAT" localSheetId="65" hidden="1">{#N/A,#N/A,FALSE,"т02бд"}</definedName>
    <definedName name="VAGA_NAT" localSheetId="69" hidden="1">{#N/A,#N/A,FALSE,"т02бд"}</definedName>
    <definedName name="VAGA_NAT" localSheetId="70" hidden="1">{#N/A,#N/A,FALSE,"т02бд"}</definedName>
    <definedName name="VAGA_NAT" localSheetId="72" hidden="1">{#N/A,#N/A,FALSE,"т02бд"}</definedName>
    <definedName name="VAGA_NAT" localSheetId="73" hidden="1">{#N/A,#N/A,FALSE,"т02бд"}</definedName>
    <definedName name="VAGA_NAT" localSheetId="83" hidden="1">{#N/A,#N/A,FALSE,"т02бд"}</definedName>
    <definedName name="VAGA_NAT" localSheetId="84" hidden="1">{#N/A,#N/A,FALSE,"т02бд"}</definedName>
    <definedName name="VAGA_NAT" localSheetId="87" hidden="1">{#N/A,#N/A,FALSE,"т02бд"}</definedName>
    <definedName name="VAGA_NAT" localSheetId="89" hidden="1">{#N/A,#N/A,FALSE,"т02бд"}</definedName>
    <definedName name="VAGA_NAT" localSheetId="90" hidden="1">{#N/A,#N/A,FALSE,"т02бд"}</definedName>
    <definedName name="VAGA_NAT" localSheetId="91" hidden="1">{#N/A,#N/A,FALSE,"т02бд"}</definedName>
    <definedName name="VAGA_NAT" localSheetId="92" hidden="1">{#N/A,#N/A,FALSE,"т02бд"}</definedName>
    <definedName name="VAGA_NAT" localSheetId="96" hidden="1">{#N/A,#N/A,FALSE,"т02бд"}</definedName>
    <definedName name="VAGA_NAT" localSheetId="93" hidden="1">{#N/A,#N/A,FALSE,"т02бд"}</definedName>
    <definedName name="VAGA_NAT" localSheetId="78" hidden="1">{#N/A,#N/A,FALSE,"т02бд"}</definedName>
    <definedName name="VAGA_NAT" hidden="1">{#N/A,#N/A,FALSE,"т02бд"}</definedName>
    <definedName name="VAGA_NAT_1" localSheetId="1" hidden="1">{#N/A,#N/A,FALSE,"т02бд"}</definedName>
    <definedName name="VAGA_NAT_1" localSheetId="22" hidden="1">{#N/A,#N/A,FALSE,"т02бд"}</definedName>
    <definedName name="VAGA_NAT_1" localSheetId="29" hidden="1">{#N/A,#N/A,FALSE,"т02бд"}</definedName>
    <definedName name="VAGA_NAT_1" localSheetId="30" hidden="1">{#N/A,#N/A,FALSE,"т02бд"}</definedName>
    <definedName name="VAGA_NAT_1" localSheetId="32" hidden="1">{#N/A,#N/A,FALSE,"т02бд"}</definedName>
    <definedName name="VAGA_NAT_1" localSheetId="33"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3" hidden="1">{#N/A,#N/A,FALSE,"т02бд"}</definedName>
    <definedName name="VAGA_NAT_1" localSheetId="45" hidden="1">{#N/A,#N/A,FALSE,"т02бд"}</definedName>
    <definedName name="VAGA_NAT_1" localSheetId="47"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59" hidden="1">{#N/A,#N/A,FALSE,"т02бд"}</definedName>
    <definedName name="VAGA_NAT_1" localSheetId="60" hidden="1">{#N/A,#N/A,FALSE,"т02бд"}</definedName>
    <definedName name="VAGA_NAT_1" localSheetId="64" hidden="1">{#N/A,#N/A,FALSE,"т02бд"}</definedName>
    <definedName name="VAGA_NAT_1" localSheetId="69" hidden="1">{#N/A,#N/A,FALSE,"т02бд"}</definedName>
    <definedName name="VAGA_NAT_1" localSheetId="70" hidden="1">{#N/A,#N/A,FALSE,"т02бд"}</definedName>
    <definedName name="VAGA_NAT_1" localSheetId="83" hidden="1">{#N/A,#N/A,FALSE,"т02бд"}</definedName>
    <definedName name="VAGA_NAT_1" localSheetId="84" hidden="1">{#N/A,#N/A,FALSE,"т02бд"}</definedName>
    <definedName name="VAGA_NAT_1" localSheetId="87" hidden="1">{#N/A,#N/A,FALSE,"т02бд"}</definedName>
    <definedName name="VAGA_NAT_1" localSheetId="89" hidden="1">{#N/A,#N/A,FALSE,"т02бд"}</definedName>
    <definedName name="VAGA_NAT_1" localSheetId="90" hidden="1">{#N/A,#N/A,FALSE,"т02бд"}</definedName>
    <definedName name="VAGA_NAT_1" localSheetId="91" hidden="1">{#N/A,#N/A,FALSE,"т02бд"}</definedName>
    <definedName name="VAGA_NAT_1" localSheetId="96" hidden="1">{#N/A,#N/A,FALSE,"т02бд"}</definedName>
    <definedName name="VAGA_NAT_1" localSheetId="93" hidden="1">{#N/A,#N/A,FALSE,"т02бд"}</definedName>
    <definedName name="VAGA_NAT_1" localSheetId="78" hidden="1">{#N/A,#N/A,FALSE,"т02бд"}</definedName>
    <definedName name="VAGA_NAT_1" hidden="1">{#N/A,#N/A,FALSE,"т02бд"}</definedName>
    <definedName name="VAGA_NAT_2" localSheetId="1" hidden="1">{#N/A,#N/A,FALSE,"т02бд"}</definedName>
    <definedName name="VAGA_NAT_2" localSheetId="22" hidden="1">{#N/A,#N/A,FALSE,"т02бд"}</definedName>
    <definedName name="VAGA_NAT_2" localSheetId="29" hidden="1">{#N/A,#N/A,FALSE,"т02бд"}</definedName>
    <definedName name="VAGA_NAT_2" localSheetId="30" hidden="1">{#N/A,#N/A,FALSE,"т02бд"}</definedName>
    <definedName name="VAGA_NAT_2" localSheetId="32" hidden="1">{#N/A,#N/A,FALSE,"т02бд"}</definedName>
    <definedName name="VAGA_NAT_2" localSheetId="33"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3" hidden="1">{#N/A,#N/A,FALSE,"т02бд"}</definedName>
    <definedName name="VAGA_NAT_2" localSheetId="45" hidden="1">{#N/A,#N/A,FALSE,"т02бд"}</definedName>
    <definedName name="VAGA_NAT_2" localSheetId="47"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59" hidden="1">{#N/A,#N/A,FALSE,"т02бд"}</definedName>
    <definedName name="VAGA_NAT_2" localSheetId="60" hidden="1">{#N/A,#N/A,FALSE,"т02бд"}</definedName>
    <definedName name="VAGA_NAT_2" localSheetId="64" hidden="1">{#N/A,#N/A,FALSE,"т02бд"}</definedName>
    <definedName name="VAGA_NAT_2" localSheetId="69" hidden="1">{#N/A,#N/A,FALSE,"т02бд"}</definedName>
    <definedName name="VAGA_NAT_2" localSheetId="70" hidden="1">{#N/A,#N/A,FALSE,"т02бд"}</definedName>
    <definedName name="VAGA_NAT_2" localSheetId="83" hidden="1">{#N/A,#N/A,FALSE,"т02бд"}</definedName>
    <definedName name="VAGA_NAT_2" localSheetId="84" hidden="1">{#N/A,#N/A,FALSE,"т02бд"}</definedName>
    <definedName name="VAGA_NAT_2" localSheetId="87" hidden="1">{#N/A,#N/A,FALSE,"т02бд"}</definedName>
    <definedName name="VAGA_NAT_2" localSheetId="89" hidden="1">{#N/A,#N/A,FALSE,"т02бд"}</definedName>
    <definedName name="VAGA_NAT_2" localSheetId="90" hidden="1">{#N/A,#N/A,FALSE,"т02бд"}</definedName>
    <definedName name="VAGA_NAT_2" localSheetId="91" hidden="1">{#N/A,#N/A,FALSE,"т02бд"}</definedName>
    <definedName name="VAGA_NAT_2" localSheetId="96" hidden="1">{#N/A,#N/A,FALSE,"т02бд"}</definedName>
    <definedName name="VAGA_NAT_2" localSheetId="93" hidden="1">{#N/A,#N/A,FALSE,"т02бд"}</definedName>
    <definedName name="VAGA_NAT_2" localSheetId="78" hidden="1">{#N/A,#N/A,FALSE,"т02бд"}</definedName>
    <definedName name="VAGA_NAT_2" hidden="1">{#N/A,#N/A,FALSE,"т02бд"}</definedName>
    <definedName name="VM0" localSheetId="22">[5]Links!$V$3</definedName>
    <definedName name="VM0" localSheetId="33">[5]Links!$V$3</definedName>
    <definedName name="VM0" localSheetId="49">[5]Links!$V$3</definedName>
    <definedName name="VM0" localSheetId="93">[5]Links!$V$3</definedName>
    <definedName name="VM0" localSheetId="78">[5]Links!$V$3</definedName>
    <definedName name="VM0">[5]Links!$V$3</definedName>
    <definedName name="VM0M" localSheetId="22">[5]Links!$J$27</definedName>
    <definedName name="VM0M" localSheetId="33">[5]Links!$J$27</definedName>
    <definedName name="VM0M" localSheetId="49">[5]Links!$J$27</definedName>
    <definedName name="VM0M" localSheetId="93">[5]Links!$J$27</definedName>
    <definedName name="VM0M" localSheetId="78">[5]Links!$J$27</definedName>
    <definedName name="VM0M">[5]Links!$J$27</definedName>
    <definedName name="VM0MC" localSheetId="22">[5]Links!$J$30</definedName>
    <definedName name="VM0MC" localSheetId="33">[5]Links!$J$30</definedName>
    <definedName name="VM0MC" localSheetId="49">[5]Links!$J$30</definedName>
    <definedName name="VM0MC" localSheetId="93">[5]Links!$J$30</definedName>
    <definedName name="VM0MC" localSheetId="78">[5]Links!$J$30</definedName>
    <definedName name="VM0MC">[5]Links!$J$30</definedName>
    <definedName name="VM3M" localSheetId="22">[5]Links!$J$28</definedName>
    <definedName name="VM3M" localSheetId="33">[5]Links!$J$28</definedName>
    <definedName name="VM3M" localSheetId="49">[5]Links!$J$28</definedName>
    <definedName name="VM3M" localSheetId="93">[5]Links!$J$28</definedName>
    <definedName name="VM3M" localSheetId="78">[5]Links!$J$28</definedName>
    <definedName name="VM3M">[5]Links!$J$28</definedName>
    <definedName name="VM3MC" localSheetId="22">[5]Links!$J$31</definedName>
    <definedName name="VM3MC" localSheetId="33">[5]Links!$J$31</definedName>
    <definedName name="VM3MC" localSheetId="49">[5]Links!$J$31</definedName>
    <definedName name="VM3MC" localSheetId="93">[5]Links!$J$31</definedName>
    <definedName name="VM3MC" localSheetId="78">[5]Links!$J$31</definedName>
    <definedName name="VM3MC">[5]Links!$J$31</definedName>
    <definedName name="VM3P" localSheetId="22">[5]Links!$V$22</definedName>
    <definedName name="VM3P" localSheetId="33">[5]Links!$V$22</definedName>
    <definedName name="VM3P" localSheetId="49">[5]Links!$V$22</definedName>
    <definedName name="VM3P" localSheetId="93">[5]Links!$V$22</definedName>
    <definedName name="VM3P" localSheetId="78">[5]Links!$V$22</definedName>
    <definedName name="VM3P">[5]Links!$V$22</definedName>
    <definedName name="vvvv" localSheetId="1" hidden="1">{#N/A,#N/A,FALSE,"т02бд"}</definedName>
    <definedName name="vvvv" localSheetId="2" hidden="1">{#N/A,#N/A,FALSE,"т02бд"}</definedName>
    <definedName name="vvvv" localSheetId="21" hidden="1">{#N/A,#N/A,FALSE,"т02бд"}</definedName>
    <definedName name="vvvv" localSheetId="22" hidden="1">{#N/A,#N/A,FALSE,"т02бд"}</definedName>
    <definedName name="vvvv" localSheetId="23" hidden="1">{#N/A,#N/A,FALSE,"т02бд"}</definedName>
    <definedName name="vvvv" localSheetId="29" hidden="1">{#N/A,#N/A,FALSE,"т02бд"}</definedName>
    <definedName name="vvvv" localSheetId="30" hidden="1">{#N/A,#N/A,FALSE,"т02бд"}</definedName>
    <definedName name="vvvv" localSheetId="32" hidden="1">{#N/A,#N/A,FALSE,"т02бд"}</definedName>
    <definedName name="vvvv" localSheetId="33"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9" hidden="1">{#N/A,#N/A,FALSE,"т02бд"}</definedName>
    <definedName name="vvvv" localSheetId="60" hidden="1">{#N/A,#N/A,FALSE,"т02бд"}</definedName>
    <definedName name="vvvv" localSheetId="64" hidden="1">{#N/A,#N/A,FALSE,"т02бд"}</definedName>
    <definedName name="vvvv" localSheetId="65" hidden="1">{#N/A,#N/A,FALSE,"т02бд"}</definedName>
    <definedName name="vvvv" localSheetId="69" hidden="1">{#N/A,#N/A,FALSE,"т02бд"}</definedName>
    <definedName name="vvvv" localSheetId="70" hidden="1">{#N/A,#N/A,FALSE,"т02бд"}</definedName>
    <definedName name="vvvv" localSheetId="72" hidden="1">{#N/A,#N/A,FALSE,"т02бд"}</definedName>
    <definedName name="vvvv" localSheetId="73" hidden="1">{#N/A,#N/A,FALSE,"т02бд"}</definedName>
    <definedName name="vvvv" localSheetId="83" hidden="1">{#N/A,#N/A,FALSE,"т02бд"}</definedName>
    <definedName name="vvvv" localSheetId="84" hidden="1">{#N/A,#N/A,FALSE,"т02бд"}</definedName>
    <definedName name="vvvv" localSheetId="87" hidden="1">{#N/A,#N/A,FALSE,"т02бд"}</definedName>
    <definedName name="vvvv" localSheetId="89" hidden="1">{#N/A,#N/A,FALSE,"т02бд"}</definedName>
    <definedName name="vvvv" localSheetId="90" hidden="1">{#N/A,#N/A,FALSE,"т02бд"}</definedName>
    <definedName name="vvvv" localSheetId="91" hidden="1">{#N/A,#N/A,FALSE,"т02бд"}</definedName>
    <definedName name="vvvv" localSheetId="92" hidden="1">{#N/A,#N/A,FALSE,"т02бд"}</definedName>
    <definedName name="vvvv" localSheetId="94" hidden="1">{#N/A,#N/A,FALSE,"т02бд"}</definedName>
    <definedName name="vvvv" localSheetId="96" hidden="1">{#N/A,#N/A,FALSE,"т02бд"}</definedName>
    <definedName name="vvvv" localSheetId="93" hidden="1">{#N/A,#N/A,FALSE,"т02бд"}</definedName>
    <definedName name="vvvv" localSheetId="78" hidden="1">{#N/A,#N/A,FALSE,"т02бд"}</definedName>
    <definedName name="vvvv" hidden="1">{#N/A,#N/A,FALSE,"т02бд"}</definedName>
    <definedName name="vvvv_1" localSheetId="1" hidden="1">{#N/A,#N/A,FALSE,"т02бд"}</definedName>
    <definedName name="vvvv_1" localSheetId="22" hidden="1">{#N/A,#N/A,FALSE,"т02бд"}</definedName>
    <definedName name="vvvv_1" localSheetId="29" hidden="1">{#N/A,#N/A,FALSE,"т02бд"}</definedName>
    <definedName name="vvvv_1" localSheetId="30" hidden="1">{#N/A,#N/A,FALSE,"т02бд"}</definedName>
    <definedName name="vvvv_1" localSheetId="32" hidden="1">{#N/A,#N/A,FALSE,"т02бд"}</definedName>
    <definedName name="vvvv_1" localSheetId="33"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3" hidden="1">{#N/A,#N/A,FALSE,"т02бд"}</definedName>
    <definedName name="vvvv_1" localSheetId="45" hidden="1">{#N/A,#N/A,FALSE,"т02бд"}</definedName>
    <definedName name="vvvv_1" localSheetId="47"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59" hidden="1">{#N/A,#N/A,FALSE,"т02бд"}</definedName>
    <definedName name="vvvv_1" localSheetId="60" hidden="1">{#N/A,#N/A,FALSE,"т02бд"}</definedName>
    <definedName name="vvvv_1" localSheetId="64" hidden="1">{#N/A,#N/A,FALSE,"т02бд"}</definedName>
    <definedName name="vvvv_1" localSheetId="69" hidden="1">{#N/A,#N/A,FALSE,"т02бд"}</definedName>
    <definedName name="vvvv_1" localSheetId="70" hidden="1">{#N/A,#N/A,FALSE,"т02бд"}</definedName>
    <definedName name="vvvv_1" localSheetId="83" hidden="1">{#N/A,#N/A,FALSE,"т02бд"}</definedName>
    <definedName name="vvvv_1" localSheetId="84" hidden="1">{#N/A,#N/A,FALSE,"т02бд"}</definedName>
    <definedName name="vvvv_1" localSheetId="87" hidden="1">{#N/A,#N/A,FALSE,"т02бд"}</definedName>
    <definedName name="vvvv_1" localSheetId="89" hidden="1">{#N/A,#N/A,FALSE,"т02бд"}</definedName>
    <definedName name="vvvv_1" localSheetId="90" hidden="1">{#N/A,#N/A,FALSE,"т02бд"}</definedName>
    <definedName name="vvvv_1" localSheetId="91" hidden="1">{#N/A,#N/A,FALSE,"т02бд"}</definedName>
    <definedName name="vvvv_1" localSheetId="96" hidden="1">{#N/A,#N/A,FALSE,"т02бд"}</definedName>
    <definedName name="vvvv_1" localSheetId="93" hidden="1">{#N/A,#N/A,FALSE,"т02бд"}</definedName>
    <definedName name="vvvv_1" localSheetId="78" hidden="1">{#N/A,#N/A,FALSE,"т02бд"}</definedName>
    <definedName name="vvvv_1" hidden="1">{#N/A,#N/A,FALSE,"т02бд"}</definedName>
    <definedName name="vvvv_2" localSheetId="1" hidden="1">{#N/A,#N/A,FALSE,"т02бд"}</definedName>
    <definedName name="vvvv_2" localSheetId="22" hidden="1">{#N/A,#N/A,FALSE,"т02бд"}</definedName>
    <definedName name="vvvv_2" localSheetId="29" hidden="1">{#N/A,#N/A,FALSE,"т02бд"}</definedName>
    <definedName name="vvvv_2" localSheetId="30" hidden="1">{#N/A,#N/A,FALSE,"т02бд"}</definedName>
    <definedName name="vvvv_2" localSheetId="32" hidden="1">{#N/A,#N/A,FALSE,"т02бд"}</definedName>
    <definedName name="vvvv_2" localSheetId="33"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3" hidden="1">{#N/A,#N/A,FALSE,"т02бд"}</definedName>
    <definedName name="vvvv_2" localSheetId="45" hidden="1">{#N/A,#N/A,FALSE,"т02бд"}</definedName>
    <definedName name="vvvv_2" localSheetId="47"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59" hidden="1">{#N/A,#N/A,FALSE,"т02бд"}</definedName>
    <definedName name="vvvv_2" localSheetId="60" hidden="1">{#N/A,#N/A,FALSE,"т02бд"}</definedName>
    <definedName name="vvvv_2" localSheetId="64" hidden="1">{#N/A,#N/A,FALSE,"т02бд"}</definedName>
    <definedName name="vvvv_2" localSheetId="69" hidden="1">{#N/A,#N/A,FALSE,"т02бд"}</definedName>
    <definedName name="vvvv_2" localSheetId="70" hidden="1">{#N/A,#N/A,FALSE,"т02бд"}</definedName>
    <definedName name="vvvv_2" localSheetId="83" hidden="1">{#N/A,#N/A,FALSE,"т02бд"}</definedName>
    <definedName name="vvvv_2" localSheetId="84" hidden="1">{#N/A,#N/A,FALSE,"т02бд"}</definedName>
    <definedName name="vvvv_2" localSheetId="87" hidden="1">{#N/A,#N/A,FALSE,"т02бд"}</definedName>
    <definedName name="vvvv_2" localSheetId="89" hidden="1">{#N/A,#N/A,FALSE,"т02бд"}</definedName>
    <definedName name="vvvv_2" localSheetId="90" hidden="1">{#N/A,#N/A,FALSE,"т02бд"}</definedName>
    <definedName name="vvvv_2" localSheetId="91" hidden="1">{#N/A,#N/A,FALSE,"т02бд"}</definedName>
    <definedName name="vvvv_2" localSheetId="96" hidden="1">{#N/A,#N/A,FALSE,"т02бд"}</definedName>
    <definedName name="vvvv_2" localSheetId="93" hidden="1">{#N/A,#N/A,FALSE,"т02бд"}</definedName>
    <definedName name="vvvv_2" localSheetId="78" hidden="1">{#N/A,#N/A,FALSE,"т02бд"}</definedName>
    <definedName name="vvvv_2" hidden="1">{#N/A,#N/A,FALSE,"т02бд"}</definedName>
    <definedName name="W" localSheetId="52">[6]C!$L$19</definedName>
    <definedName name="W" localSheetId="53">[6]C!$L$19</definedName>
    <definedName name="W" localSheetId="54">[6]C!$L$19</definedName>
    <definedName name="W" localSheetId="55">[6]C!$L$19</definedName>
    <definedName name="W" localSheetId="56">[6]C!$L$19</definedName>
    <definedName name="W" localSheetId="57">[6]C!$L$19</definedName>
    <definedName name="W">[6]C!$L$19</definedName>
    <definedName name="W_F" localSheetId="22">[5]Links!$T$11</definedName>
    <definedName name="W_F" localSheetId="33">[5]Links!$T$11</definedName>
    <definedName name="W_F" localSheetId="49">[5]Links!$T$11</definedName>
    <definedName name="W_F" localSheetId="93">[5]Links!$T$11</definedName>
    <definedName name="W_F" localSheetId="78">[5]Links!$T$11</definedName>
    <definedName name="W_F">[5]Links!$T$11</definedName>
    <definedName name="W_P" localSheetId="22">[5]Links!$X$14</definedName>
    <definedName name="W_P" localSheetId="33">[5]Links!$X$14</definedName>
    <definedName name="W_P" localSheetId="49">[5]Links!$X$14</definedName>
    <definedName name="W_P" localSheetId="93">[5]Links!$X$14</definedName>
    <definedName name="W_P" localSheetId="78">[5]Links!$X$14</definedName>
    <definedName name="W_P">[5]Links!$X$14</definedName>
    <definedName name="WAG" localSheetId="22">[5]Links!$L$3</definedName>
    <definedName name="WAG" localSheetId="33">[5]Links!$L$3</definedName>
    <definedName name="WAG" localSheetId="49">[5]Links!$L$3</definedName>
    <definedName name="WAG" localSheetId="93">[5]Links!$L$3</definedName>
    <definedName name="WAG" localSheetId="78">[5]Links!$L$3</definedName>
    <definedName name="WAG">[5]Links!$L$3</definedName>
    <definedName name="WAGC" localSheetId="22">[5]Links!$L$15</definedName>
    <definedName name="WAGC" localSheetId="33">[5]Links!$L$15</definedName>
    <definedName name="WAGC" localSheetId="49">[5]Links!$L$15</definedName>
    <definedName name="WAGC" localSheetId="93">[5]Links!$L$15</definedName>
    <definedName name="WAGC" localSheetId="78">[5]Links!$L$15</definedName>
    <definedName name="WAGC">[5]Links!$L$15</definedName>
    <definedName name="WAGCP" localSheetId="22">[5]Links!$L$19</definedName>
    <definedName name="WAGCP" localSheetId="33">[5]Links!$L$19</definedName>
    <definedName name="WAGCP" localSheetId="49">[5]Links!$L$19</definedName>
    <definedName name="WAGCP" localSheetId="93">[5]Links!$L$19</definedName>
    <definedName name="WAGCP" localSheetId="78">[5]Links!$L$19</definedName>
    <definedName name="WAGCP">[5]Links!$L$19</definedName>
    <definedName name="Wage" localSheetId="52">[6]C!$L$30</definedName>
    <definedName name="Wage" localSheetId="53">[6]C!$L$30</definedName>
    <definedName name="Wage" localSheetId="54">[6]C!$L$30</definedName>
    <definedName name="Wage" localSheetId="55">[6]C!$L$30</definedName>
    <definedName name="Wage" localSheetId="56">[6]C!$L$30</definedName>
    <definedName name="Wage" localSheetId="57">[6]C!$L$30</definedName>
    <definedName name="Wage">[6]C!$L$30</definedName>
    <definedName name="WAGE_f" localSheetId="22">[5]Links!#REF!</definedName>
    <definedName name="WAGE_f" localSheetId="33">[5]Links!#REF!</definedName>
    <definedName name="WAGE_f" localSheetId="39">[5]Links!#REF!</definedName>
    <definedName name="WAGE_f" localSheetId="47">[5]Links!#REF!</definedName>
    <definedName name="WAGE_f" localSheetId="83">[5]Links!#REF!</definedName>
    <definedName name="WAGE_f" localSheetId="89">[5]Links!#REF!</definedName>
    <definedName name="WAGE_f" localSheetId="94">[5]Links!#REF!</definedName>
    <definedName name="WAGE_f" localSheetId="95">[5]Links!#REF!</definedName>
    <definedName name="WAGE_f" localSheetId="96">[5]Links!#REF!</definedName>
    <definedName name="WAGE_f" localSheetId="49">[5]Links!#REF!</definedName>
    <definedName name="WAGE_f" localSheetId="93">[5]Links!#REF!</definedName>
    <definedName name="WAGE_f" localSheetId="78">[5]Links!#REF!</definedName>
    <definedName name="WAGE_f">[5]Links!#REF!</definedName>
    <definedName name="WAGE_P" localSheetId="22">[5]Links!$X$25</definedName>
    <definedName name="WAGE_P" localSheetId="33">[5]Links!$X$25</definedName>
    <definedName name="WAGE_P" localSheetId="49">[5]Links!$X$25</definedName>
    <definedName name="WAGE_P" localSheetId="93">[5]Links!$X$25</definedName>
    <definedName name="WAGE_P" localSheetId="78">[5]Links!$X$25</definedName>
    <definedName name="WAGE_P">[5]Links!$X$25</definedName>
    <definedName name="WAGEM" localSheetId="22">[5]Links!$L$43</definedName>
    <definedName name="WAGEM" localSheetId="33">[5]Links!$L$43</definedName>
    <definedName name="WAGEM" localSheetId="49">[5]Links!$L$43</definedName>
    <definedName name="WAGEM" localSheetId="93">[5]Links!$L$43</definedName>
    <definedName name="WAGEM" localSheetId="78">[5]Links!$L$43</definedName>
    <definedName name="WAGEM">[5]Links!$L$43</definedName>
    <definedName name="WAGER" localSheetId="52">[6]C!$L$31</definedName>
    <definedName name="WAGER" localSheetId="53">[6]C!$L$31</definedName>
    <definedName name="WAGER" localSheetId="54">[6]C!$L$31</definedName>
    <definedName name="WAGER" localSheetId="55">[6]C!$L$31</definedName>
    <definedName name="WAGER" localSheetId="56">[6]C!$L$31</definedName>
    <definedName name="WAGER" localSheetId="57">[6]C!$L$31</definedName>
    <definedName name="WAGER">[6]C!$L$31</definedName>
    <definedName name="WAGER_f" localSheetId="22">[5]Links!#REF!</definedName>
    <definedName name="WAGER_f" localSheetId="33">[5]Links!#REF!</definedName>
    <definedName name="WAGER_f" localSheetId="39">[5]Links!#REF!</definedName>
    <definedName name="WAGER_f" localSheetId="47">[5]Links!#REF!</definedName>
    <definedName name="WAGER_f" localSheetId="83">[5]Links!#REF!</definedName>
    <definedName name="WAGER_f" localSheetId="89">[5]Links!#REF!</definedName>
    <definedName name="WAGER_f" localSheetId="94">[5]Links!#REF!</definedName>
    <definedName name="WAGER_f" localSheetId="95">[5]Links!#REF!</definedName>
    <definedName name="WAGER_f" localSheetId="96">[5]Links!#REF!</definedName>
    <definedName name="WAGER_f" localSheetId="49">[5]Links!#REF!</definedName>
    <definedName name="WAGER_f" localSheetId="93">[5]Links!#REF!</definedName>
    <definedName name="WAGER_f" localSheetId="78">[5]Links!#REF!</definedName>
    <definedName name="WAGER_f">[5]Links!#REF!</definedName>
    <definedName name="WAGERM" localSheetId="22">[5]Links!$L$46</definedName>
    <definedName name="WAGERM" localSheetId="33">[5]Links!$L$46</definedName>
    <definedName name="WAGERM" localSheetId="49">[5]Links!$L$46</definedName>
    <definedName name="WAGERM" localSheetId="93">[5]Links!$L$46</definedName>
    <definedName name="WAGERM" localSheetId="78">[5]Links!$L$46</definedName>
    <definedName name="WAGERM">[5]Links!$L$46</definedName>
    <definedName name="WAGERY" localSheetId="22">[5]Links!$L$47</definedName>
    <definedName name="WAGERY" localSheetId="33">[5]Links!$L$47</definedName>
    <definedName name="WAGERY" localSheetId="49">[5]Links!$L$47</definedName>
    <definedName name="WAGERY" localSheetId="93">[5]Links!$L$47</definedName>
    <definedName name="WAGERY" localSheetId="78">[5]Links!$L$47</definedName>
    <definedName name="WAGERY">[5]Links!$L$47</definedName>
    <definedName name="WAGES" localSheetId="52">[6]C!$L$21</definedName>
    <definedName name="WAGES" localSheetId="53">[6]C!$L$21</definedName>
    <definedName name="WAGES" localSheetId="54">[6]C!$L$21</definedName>
    <definedName name="WAGES" localSheetId="55">[6]C!$L$21</definedName>
    <definedName name="WAGES" localSheetId="56">[6]C!$L$21</definedName>
    <definedName name="WAGES" localSheetId="57">[6]C!$L$21</definedName>
    <definedName name="WAGES">[6]C!$L$21</definedName>
    <definedName name="WAGES_F" localSheetId="22">[5]Links!$T$12</definedName>
    <definedName name="WAGES_F" localSheetId="33">[5]Links!$T$12</definedName>
    <definedName name="WAGES_F" localSheetId="49">[5]Links!$T$12</definedName>
    <definedName name="WAGES_F" localSheetId="93">[5]Links!$T$12</definedName>
    <definedName name="WAGES_F" localSheetId="78">[5]Links!$T$12</definedName>
    <definedName name="WAGES_F">[5]Links!$T$12</definedName>
    <definedName name="WAGES_P" localSheetId="22">[5]Links!$X$16</definedName>
    <definedName name="WAGES_P" localSheetId="33">[5]Links!$X$16</definedName>
    <definedName name="WAGES_P" localSheetId="49">[5]Links!$X$16</definedName>
    <definedName name="WAGES_P" localSheetId="93">[5]Links!$X$16</definedName>
    <definedName name="WAGES_P" localSheetId="78">[5]Links!$X$16</definedName>
    <definedName name="WAGES_P">[5]Links!$X$16</definedName>
    <definedName name="WAGESK_f" localSheetId="22">[5]Links!#REF!</definedName>
    <definedName name="WAGESK_f" localSheetId="33">[5]Links!#REF!</definedName>
    <definedName name="WAGESK_f" localSheetId="39">[5]Links!#REF!</definedName>
    <definedName name="WAGESK_f" localSheetId="47">[5]Links!#REF!</definedName>
    <definedName name="WAGESK_f" localSheetId="83">[5]Links!#REF!</definedName>
    <definedName name="WAGESK_f" localSheetId="89">[5]Links!#REF!</definedName>
    <definedName name="WAGESK_f" localSheetId="94">[5]Links!#REF!</definedName>
    <definedName name="WAGESK_f" localSheetId="95">[5]Links!#REF!</definedName>
    <definedName name="WAGESK_f" localSheetId="96">[5]Links!#REF!</definedName>
    <definedName name="WAGESK_f" localSheetId="49">[5]Links!#REF!</definedName>
    <definedName name="WAGESK_f" localSheetId="93">[5]Links!#REF!</definedName>
    <definedName name="WAGESK_f" localSheetId="78">[5]Links!#REF!</definedName>
    <definedName name="WAGESK_f">[5]Links!#REF!</definedName>
    <definedName name="WAGESP_f" localSheetId="22">[5]Links!#REF!</definedName>
    <definedName name="WAGESP_f" localSheetId="33">[5]Links!#REF!</definedName>
    <definedName name="WAGESP_f" localSheetId="39">[5]Links!#REF!</definedName>
    <definedName name="WAGESP_f" localSheetId="47">[5]Links!#REF!</definedName>
    <definedName name="WAGESP_f" localSheetId="83">[5]Links!#REF!</definedName>
    <definedName name="WAGESP_f" localSheetId="89">[5]Links!#REF!</definedName>
    <definedName name="WAGESP_f" localSheetId="94">[5]Links!#REF!</definedName>
    <definedName name="WAGESP_f" localSheetId="95">[5]Links!#REF!</definedName>
    <definedName name="WAGESP_f" localSheetId="96">[5]Links!#REF!</definedName>
    <definedName name="WAGESP_f" localSheetId="49">[5]Links!#REF!</definedName>
    <definedName name="WAGESP_f" localSheetId="93">[5]Links!#REF!</definedName>
    <definedName name="WAGESP_f" localSheetId="78">[5]Links!#REF!</definedName>
    <definedName name="WAGESP_f">[5]Links!#REF!</definedName>
    <definedName name="WAGESR_f" localSheetId="22">[5]Links!#REF!</definedName>
    <definedName name="WAGESR_f" localSheetId="33">[5]Links!#REF!</definedName>
    <definedName name="WAGESR_f" localSheetId="39">[5]Links!#REF!</definedName>
    <definedName name="WAGESR_f" localSheetId="47">[5]Links!#REF!</definedName>
    <definedName name="WAGESR_f" localSheetId="83">[5]Links!#REF!</definedName>
    <definedName name="WAGESR_f" localSheetId="89">[5]Links!#REF!</definedName>
    <definedName name="WAGESR_f" localSheetId="94">[5]Links!#REF!</definedName>
    <definedName name="WAGESR_f" localSheetId="95">[5]Links!#REF!</definedName>
    <definedName name="WAGESR_f" localSheetId="96">[5]Links!#REF!</definedName>
    <definedName name="WAGESR_f" localSheetId="49">[5]Links!#REF!</definedName>
    <definedName name="WAGESR_f" localSheetId="93">[5]Links!#REF!</definedName>
    <definedName name="WAGESR_f" localSheetId="78">[5]Links!#REF!</definedName>
    <definedName name="WAGESR_f">[5]Links!#REF!</definedName>
    <definedName name="WAGESW_f" localSheetId="22">[5]Links!#REF!</definedName>
    <definedName name="WAGESW_f" localSheetId="33">[5]Links!#REF!</definedName>
    <definedName name="WAGESW_f" localSheetId="39">[5]Links!#REF!</definedName>
    <definedName name="WAGESW_f" localSheetId="47">[5]Links!#REF!</definedName>
    <definedName name="WAGESW_f" localSheetId="83">[5]Links!#REF!</definedName>
    <definedName name="WAGESW_f" localSheetId="89">[5]Links!#REF!</definedName>
    <definedName name="WAGESW_f" localSheetId="94">[5]Links!#REF!</definedName>
    <definedName name="WAGESW_f" localSheetId="95">[5]Links!#REF!</definedName>
    <definedName name="WAGESW_f" localSheetId="96">[5]Links!#REF!</definedName>
    <definedName name="WAGESW_f" localSheetId="49">[5]Links!#REF!</definedName>
    <definedName name="WAGESW_f" localSheetId="93">[5]Links!#REF!</definedName>
    <definedName name="WAGESW_f" localSheetId="78">[5]Links!#REF!</definedName>
    <definedName name="WAGESW_f">[5]Links!#REF!</definedName>
    <definedName name="WAGEYA" localSheetId="22">[5]Links!$V$7</definedName>
    <definedName name="WAGEYA" localSheetId="33">[5]Links!$V$7</definedName>
    <definedName name="WAGEYA" localSheetId="49">[5]Links!$V$7</definedName>
    <definedName name="WAGEYA" localSheetId="93">[5]Links!$V$7</definedName>
    <definedName name="WAGEYA" localSheetId="78">[5]Links!$V$7</definedName>
    <definedName name="WAGEYA">[5]Links!$V$7</definedName>
    <definedName name="WAGM" localSheetId="22">[5]Links!$L$7</definedName>
    <definedName name="WAGM" localSheetId="33">[5]Links!$L$7</definedName>
    <definedName name="WAGM" localSheetId="49">[5]Links!$L$7</definedName>
    <definedName name="WAGM" localSheetId="93">[5]Links!$L$7</definedName>
    <definedName name="WAGM" localSheetId="78">[5]Links!$L$7</definedName>
    <definedName name="WAGM">[5]Links!$L$7</definedName>
    <definedName name="WAGRCY" localSheetId="22">[5]Links!$L$39</definedName>
    <definedName name="WAGRCY" localSheetId="33">[5]Links!$L$39</definedName>
    <definedName name="WAGRCY" localSheetId="49">[5]Links!$L$39</definedName>
    <definedName name="WAGRCY" localSheetId="93">[5]Links!$L$39</definedName>
    <definedName name="WAGRCY" localSheetId="78">[5]Links!$L$39</definedName>
    <definedName name="WAGRCY">[5]Links!$L$39</definedName>
    <definedName name="WAGRM" localSheetId="22">[5]Links!$L$27</definedName>
    <definedName name="WAGRM" localSheetId="33">[5]Links!$L$27</definedName>
    <definedName name="WAGRM" localSheetId="49">[5]Links!$L$27</definedName>
    <definedName name="WAGRM" localSheetId="93">[5]Links!$L$27</definedName>
    <definedName name="WAGRM" localSheetId="78">[5]Links!$L$27</definedName>
    <definedName name="WAGRM">[5]Links!$L$27</definedName>
    <definedName name="we" localSheetId="1" hidden="1">{#N/A,#N/A,FALSE,"т02бд"}</definedName>
    <definedName name="we" localSheetId="2" hidden="1">{#N/A,#N/A,FALSE,"т02бд"}</definedName>
    <definedName name="we" localSheetId="22" hidden="1">{#N/A,#N/A,FALSE,"т02бд"}</definedName>
    <definedName name="we" localSheetId="29" hidden="1">{#N/A,#N/A,FALSE,"т02бд"}</definedName>
    <definedName name="we" localSheetId="30" hidden="1">{#N/A,#N/A,FALSE,"т02бд"}</definedName>
    <definedName name="we" localSheetId="32" hidden="1">{#N/A,#N/A,FALSE,"т02бд"}</definedName>
    <definedName name="we" localSheetId="33"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3" hidden="1">{#N/A,#N/A,FALSE,"т02бд"}</definedName>
    <definedName name="we" localSheetId="45" hidden="1">{#N/A,#N/A,FALSE,"т02бд"}</definedName>
    <definedName name="we" localSheetId="46" hidden="1">{#N/A,#N/A,FALSE,"т02бд"}</definedName>
    <definedName name="we" localSheetId="47"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59" hidden="1">{#N/A,#N/A,FALSE,"т02бд"}</definedName>
    <definedName name="we" localSheetId="60" hidden="1">{#N/A,#N/A,FALSE,"т02бд"}</definedName>
    <definedName name="we" localSheetId="64" hidden="1">{#N/A,#N/A,FALSE,"т02бд"}</definedName>
    <definedName name="we" localSheetId="65" hidden="1">{#N/A,#N/A,FALSE,"т02бд"}</definedName>
    <definedName name="we" localSheetId="69" hidden="1">{#N/A,#N/A,FALSE,"т02бд"}</definedName>
    <definedName name="we" localSheetId="70" hidden="1">{#N/A,#N/A,FALSE,"т02бд"}</definedName>
    <definedName name="we" localSheetId="72" hidden="1">{#N/A,#N/A,FALSE,"т02бд"}</definedName>
    <definedName name="we" localSheetId="73" hidden="1">{#N/A,#N/A,FALSE,"т02бд"}</definedName>
    <definedName name="we" localSheetId="83" hidden="1">{#N/A,#N/A,FALSE,"т02бд"}</definedName>
    <definedName name="we" localSheetId="84" hidden="1">{#N/A,#N/A,FALSE,"т02бд"}</definedName>
    <definedName name="we" localSheetId="87" hidden="1">{#N/A,#N/A,FALSE,"т02бд"}</definedName>
    <definedName name="we" localSheetId="89" hidden="1">{#N/A,#N/A,FALSE,"т02бд"}</definedName>
    <definedName name="we" localSheetId="90" hidden="1">{#N/A,#N/A,FALSE,"т02бд"}</definedName>
    <definedName name="we" localSheetId="91" hidden="1">{#N/A,#N/A,FALSE,"т02бд"}</definedName>
    <definedName name="we" localSheetId="92" hidden="1">{#N/A,#N/A,FALSE,"т02бд"}</definedName>
    <definedName name="we" localSheetId="96" hidden="1">{#N/A,#N/A,FALSE,"т02бд"}</definedName>
    <definedName name="we" localSheetId="93" hidden="1">{#N/A,#N/A,FALSE,"т02бд"}</definedName>
    <definedName name="we" localSheetId="78" hidden="1">{#N/A,#N/A,FALSE,"т02бд"}</definedName>
    <definedName name="we" hidden="1">{#N/A,#N/A,FALSE,"т02бд"}</definedName>
    <definedName name="WPI" localSheetId="33">#REF!</definedName>
    <definedName name="WPI" localSheetId="39">#REF!</definedName>
    <definedName name="WPI" localSheetId="47">#REF!</definedName>
    <definedName name="WPI" localSheetId="89">#REF!</definedName>
    <definedName name="WPI" localSheetId="94">#REF!</definedName>
    <definedName name="WPI" localSheetId="95">#REF!</definedName>
    <definedName name="WPI" localSheetId="96">#REF!</definedName>
    <definedName name="WPI" localSheetId="49">#REF!</definedName>
    <definedName name="WPI" localSheetId="93">#REF!</definedName>
    <definedName name="WPI" localSheetId="78">#REF!</definedName>
    <definedName name="WPI">#REF!</definedName>
    <definedName name="WPI_F" localSheetId="22">[5]Links!$T$32</definedName>
    <definedName name="WPI_F" localSheetId="33">[5]Links!$T$32</definedName>
    <definedName name="WPI_F" localSheetId="49">[5]Links!$T$32</definedName>
    <definedName name="WPI_F" localSheetId="93">[5]Links!$T$32</definedName>
    <definedName name="WPI_F" localSheetId="78">[5]Links!$T$32</definedName>
    <definedName name="WPI_F">[5]Links!$T$32</definedName>
    <definedName name="WPI_P" localSheetId="22">[5]Links!$X$5</definedName>
    <definedName name="WPI_P" localSheetId="33">[5]Links!$X$5</definedName>
    <definedName name="WPI_P" localSheetId="49">[5]Links!$X$5</definedName>
    <definedName name="WPI_P" localSheetId="93">[5]Links!$X$5</definedName>
    <definedName name="WPI_P" localSheetId="78">[5]Links!$X$5</definedName>
    <definedName name="WPI_P">[5]Links!$X$5</definedName>
    <definedName name="WPIA_f" localSheetId="22">[5]Links!#REF!</definedName>
    <definedName name="WPIA_f" localSheetId="33">[5]Links!#REF!</definedName>
    <definedName name="WPIA_f" localSheetId="39">[5]Links!#REF!</definedName>
    <definedName name="WPIA_f" localSheetId="47">[5]Links!#REF!</definedName>
    <definedName name="WPIA_f" localSheetId="83">[5]Links!#REF!</definedName>
    <definedName name="WPIA_f" localSheetId="89">[5]Links!#REF!</definedName>
    <definedName name="WPIA_f" localSheetId="94">[5]Links!#REF!</definedName>
    <definedName name="WPIA_f" localSheetId="95">[5]Links!#REF!</definedName>
    <definedName name="WPIA_f" localSheetId="96">[5]Links!#REF!</definedName>
    <definedName name="WPIA_f" localSheetId="49">[5]Links!#REF!</definedName>
    <definedName name="WPIA_f" localSheetId="93">[5]Links!#REF!</definedName>
    <definedName name="WPIA_f" localSheetId="78">[5]Links!#REF!</definedName>
    <definedName name="WPIA_f">[5]Links!#REF!</definedName>
    <definedName name="WPIAVG" localSheetId="52">[6]C!$L$11</definedName>
    <definedName name="WPIAVG" localSheetId="53">[6]C!$L$11</definedName>
    <definedName name="WPIAVG" localSheetId="54">[6]C!$L$11</definedName>
    <definedName name="WPIAVG" localSheetId="55">[6]C!$L$11</definedName>
    <definedName name="WPIAVG" localSheetId="56">[6]C!$L$11</definedName>
    <definedName name="WPIAVG" localSheetId="57">[6]C!$L$11</definedName>
    <definedName name="WPIAVG">[6]C!$L$11</definedName>
    <definedName name="WPIAVG_F" localSheetId="22">[5]Links!$T$33</definedName>
    <definedName name="WPIAVG_F" localSheetId="33">[5]Links!$T$33</definedName>
    <definedName name="WPIAVG_F" localSheetId="49">[5]Links!$T$33</definedName>
    <definedName name="WPIAVG_F" localSheetId="93">[5]Links!$T$33</definedName>
    <definedName name="WPIAVG_F" localSheetId="78">[5]Links!$T$33</definedName>
    <definedName name="WPIAVG_F">[5]Links!$T$33</definedName>
    <definedName name="WPIAVG_P" localSheetId="22">[5]Links!$X$7</definedName>
    <definedName name="WPIAVG_P" localSheetId="33">[5]Links!$X$7</definedName>
    <definedName name="WPIAVG_P" localSheetId="49">[5]Links!$X$7</definedName>
    <definedName name="WPIAVG_P" localSheetId="93">[5]Links!$X$7</definedName>
    <definedName name="WPIAVG_P" localSheetId="78">[5]Links!$X$7</definedName>
    <definedName name="WPIAVG_P">[5]Links!$X$7</definedName>
    <definedName name="WPIC">[9]Links!$B$24</definedName>
    <definedName name="WPICA" localSheetId="22">[5]Links!$B$31</definedName>
    <definedName name="WPICA" localSheetId="33">[5]Links!$B$31</definedName>
    <definedName name="WPICA" localSheetId="49">[5]Links!$B$31</definedName>
    <definedName name="WPICA" localSheetId="93">[5]Links!$B$31</definedName>
    <definedName name="WPICA" localSheetId="78">[5]Links!$B$31</definedName>
    <definedName name="WPICA">[5]Links!$B$31</definedName>
    <definedName name="WPID" localSheetId="22">[5]Links!$D$9</definedName>
    <definedName name="WPID" localSheetId="33">[5]Links!$D$9</definedName>
    <definedName name="WPID" localSheetId="49">[5]Links!$D$9</definedName>
    <definedName name="WPID" localSheetId="93">[5]Links!$D$9</definedName>
    <definedName name="WPID" localSheetId="78">[5]Links!$D$9</definedName>
    <definedName name="WPID">[5]Links!$D$9</definedName>
    <definedName name="WPIDC">[9]Links!$B$27</definedName>
    <definedName name="WPIDCA" localSheetId="22">[5]Links!$D$41</definedName>
    <definedName name="WPIDCA" localSheetId="33">[5]Links!$D$41</definedName>
    <definedName name="WPIDCA" localSheetId="49">[5]Links!$D$41</definedName>
    <definedName name="WPIDCA" localSheetId="93">[5]Links!$D$41</definedName>
    <definedName name="WPIDCA" localSheetId="78">[5]Links!$D$41</definedName>
    <definedName name="WPIDCA">[5]Links!$D$41</definedName>
    <definedName name="WPIDMY" localSheetId="22">[5]Links!$D$33</definedName>
    <definedName name="WPIDMY" localSheetId="33">[5]Links!$D$33</definedName>
    <definedName name="WPIDMY" localSheetId="49">[5]Links!$D$33</definedName>
    <definedName name="WPIDMY" localSheetId="93">[5]Links!$D$33</definedName>
    <definedName name="WPIDMY" localSheetId="78">[5]Links!$D$33</definedName>
    <definedName name="WPIDMY">[5]Links!$D$33</definedName>
    <definedName name="WPIDMYA" localSheetId="22">[5]Links!$D$49</definedName>
    <definedName name="WPIDMYA" localSheetId="33">[5]Links!$D$49</definedName>
    <definedName name="WPIDMYA" localSheetId="49">[5]Links!$D$49</definedName>
    <definedName name="WPIDMYA" localSheetId="93">[5]Links!$D$49</definedName>
    <definedName name="WPIDMYA" localSheetId="78">[5]Links!$D$49</definedName>
    <definedName name="WPIDMYA">[5]Links!$D$49</definedName>
    <definedName name="WPIDPA">[9]Links!$B$72</definedName>
    <definedName name="WPIDQ">[9]Links!$B$36</definedName>
    <definedName name="WPIDQA">[9]Links!$B$45</definedName>
    <definedName name="WPIDY" localSheetId="22">[5]Links!$D$17</definedName>
    <definedName name="WPIDY" localSheetId="33">[5]Links!$D$17</definedName>
    <definedName name="WPIDY" localSheetId="49">[5]Links!$D$17</definedName>
    <definedName name="WPIDY" localSheetId="93">[5]Links!$D$17</definedName>
    <definedName name="WPIDY" localSheetId="78">[5]Links!$D$17</definedName>
    <definedName name="WPIDY">[5]Links!$D$17</definedName>
    <definedName name="WPIDYA">[9]Links!$B$63</definedName>
    <definedName name="WPIE" localSheetId="22">[5]Links!$D$7</definedName>
    <definedName name="WPIE" localSheetId="33">[5]Links!$D$7</definedName>
    <definedName name="WPIE" localSheetId="49">[5]Links!$D$7</definedName>
    <definedName name="WPIE" localSheetId="93">[5]Links!$D$7</definedName>
    <definedName name="WPIE" localSheetId="78">[5]Links!$D$7</definedName>
    <definedName name="WPIE">[5]Links!$D$7</definedName>
    <definedName name="WPIEC">[9]Links!$B$25</definedName>
    <definedName name="WPIECA" localSheetId="22">[5]Links!$D$39</definedName>
    <definedName name="WPIECA" localSheetId="33">[5]Links!$D$39</definedName>
    <definedName name="WPIECA" localSheetId="49">[5]Links!$D$39</definedName>
    <definedName name="WPIECA" localSheetId="93">[5]Links!$D$39</definedName>
    <definedName name="WPIECA" localSheetId="78">[5]Links!$D$39</definedName>
    <definedName name="WPIECA">[5]Links!$D$39</definedName>
    <definedName name="WPIEMY" localSheetId="22">[5]Links!$D$31</definedName>
    <definedName name="WPIEMY" localSheetId="33">[5]Links!$D$31</definedName>
    <definedName name="WPIEMY" localSheetId="49">[5]Links!$D$31</definedName>
    <definedName name="WPIEMY" localSheetId="93">[5]Links!$D$31</definedName>
    <definedName name="WPIEMY" localSheetId="78">[5]Links!$D$31</definedName>
    <definedName name="WPIEMY">[5]Links!$D$31</definedName>
    <definedName name="WPIEMYA" localSheetId="22">[5]Links!$D$47</definedName>
    <definedName name="WPIEMYA" localSheetId="33">[5]Links!$D$47</definedName>
    <definedName name="WPIEMYA" localSheetId="49">[5]Links!$D$47</definedName>
    <definedName name="WPIEMYA" localSheetId="93">[5]Links!$D$47</definedName>
    <definedName name="WPIEMYA" localSheetId="78">[5]Links!$D$47</definedName>
    <definedName name="WPIEMYA">[5]Links!$D$47</definedName>
    <definedName name="WPIEPA">[9]Links!$B$70</definedName>
    <definedName name="WPIEQ">[9]Links!$B$34</definedName>
    <definedName name="WPIEQA">[9]Links!$B$43</definedName>
    <definedName name="WPIEY" localSheetId="22">[5]Links!$D$15</definedName>
    <definedName name="WPIEY" localSheetId="33">[5]Links!$D$15</definedName>
    <definedName name="WPIEY" localSheetId="49">[5]Links!$D$15</definedName>
    <definedName name="WPIEY" localSheetId="93">[5]Links!$D$15</definedName>
    <definedName name="WPIEY" localSheetId="78">[5]Links!$D$15</definedName>
    <definedName name="WPIEY">[5]Links!$D$15</definedName>
    <definedName name="WPIEYA">[9]Links!$B$61</definedName>
    <definedName name="WPIM" localSheetId="22">[5]Links!$D$8</definedName>
    <definedName name="WPIM" localSheetId="33">[5]Links!$D$8</definedName>
    <definedName name="WPIM" localSheetId="49">[5]Links!$D$8</definedName>
    <definedName name="WPIM" localSheetId="93">[5]Links!$D$8</definedName>
    <definedName name="WPIM" localSheetId="78">[5]Links!$D$8</definedName>
    <definedName name="WPIM">[5]Links!$D$8</definedName>
    <definedName name="WPIMC">[9]Links!$B$26</definedName>
    <definedName name="WPIMCA" localSheetId="22">[5]Links!$D$40</definedName>
    <definedName name="WPIMCA" localSheetId="33">[5]Links!$D$40</definedName>
    <definedName name="WPIMCA" localSheetId="49">[5]Links!$D$40</definedName>
    <definedName name="WPIMCA" localSheetId="93">[5]Links!$D$40</definedName>
    <definedName name="WPIMCA" localSheetId="78">[5]Links!$D$40</definedName>
    <definedName name="WPIMCA">[5]Links!$D$40</definedName>
    <definedName name="WPIMMY" localSheetId="22">[5]Links!$D$32</definedName>
    <definedName name="WPIMMY" localSheetId="33">[5]Links!$D$32</definedName>
    <definedName name="WPIMMY" localSheetId="49">[5]Links!$D$32</definedName>
    <definedName name="WPIMMY" localSheetId="93">[5]Links!$D$32</definedName>
    <definedName name="WPIMMY" localSheetId="78">[5]Links!$D$32</definedName>
    <definedName name="WPIMMY">[5]Links!$D$32</definedName>
    <definedName name="WPIMMYA" localSheetId="22">[5]Links!$D$48</definedName>
    <definedName name="WPIMMYA" localSheetId="33">[5]Links!$D$48</definedName>
    <definedName name="WPIMMYA" localSheetId="49">[5]Links!$D$48</definedName>
    <definedName name="WPIMMYA" localSheetId="93">[5]Links!$D$48</definedName>
    <definedName name="WPIMMYA" localSheetId="78">[5]Links!$D$48</definedName>
    <definedName name="WPIMMYA">[5]Links!$D$48</definedName>
    <definedName name="WPImov_f" localSheetId="22">[5]Links!#REF!</definedName>
    <definedName name="WPImov_f" localSheetId="33">[5]Links!#REF!</definedName>
    <definedName name="WPImov_f" localSheetId="39">[5]Links!#REF!</definedName>
    <definedName name="WPImov_f" localSheetId="47">[5]Links!#REF!</definedName>
    <definedName name="WPImov_f" localSheetId="83">[5]Links!#REF!</definedName>
    <definedName name="WPImov_f" localSheetId="89">[5]Links!#REF!</definedName>
    <definedName name="WPImov_f" localSheetId="94">[5]Links!#REF!</definedName>
    <definedName name="WPImov_f" localSheetId="95">[5]Links!#REF!</definedName>
    <definedName name="WPImov_f" localSheetId="96">[5]Links!#REF!</definedName>
    <definedName name="WPImov_f" localSheetId="49">[5]Links!#REF!</definedName>
    <definedName name="WPImov_f" localSheetId="93">[5]Links!#REF!</definedName>
    <definedName name="WPImov_f" localSheetId="78">[5]Links!#REF!</definedName>
    <definedName name="WPImov_f">[5]Links!#REF!</definedName>
    <definedName name="WPIMPA">[9]Links!$B$71</definedName>
    <definedName name="WPIMQ">[9]Links!$B$35</definedName>
    <definedName name="WPIMQA">[9]Links!$B$44</definedName>
    <definedName name="WPIMY" localSheetId="22">[5]Links!$B$21</definedName>
    <definedName name="WPIMY" localSheetId="33">[5]Links!$B$21</definedName>
    <definedName name="WPIMY" localSheetId="49">[5]Links!$B$21</definedName>
    <definedName name="WPIMY" localSheetId="93">[5]Links!$B$21</definedName>
    <definedName name="WPIMY" localSheetId="78">[5]Links!$B$21</definedName>
    <definedName name="WPIMY">[5]Links!$B$21</definedName>
    <definedName name="WPIMY1" localSheetId="22">[5]Links!$D$16</definedName>
    <definedName name="WPIMY1" localSheetId="33">[5]Links!$D$16</definedName>
    <definedName name="WPIMY1" localSheetId="49">[5]Links!$D$16</definedName>
    <definedName name="WPIMY1" localSheetId="93">[5]Links!$D$16</definedName>
    <definedName name="WPIMY1" localSheetId="78">[5]Links!$D$16</definedName>
    <definedName name="WPIMY1">[5]Links!$D$16</definedName>
    <definedName name="WPIMYA" localSheetId="22">[5]Links!$B$26</definedName>
    <definedName name="WPIMYA" localSheetId="33">[5]Links!$B$26</definedName>
    <definedName name="WPIMYA" localSheetId="49">[5]Links!$B$26</definedName>
    <definedName name="WPIMYA" localSheetId="93">[5]Links!$B$26</definedName>
    <definedName name="WPIMYA" localSheetId="78">[5]Links!$B$26</definedName>
    <definedName name="WPIMYA">[5]Links!$B$26</definedName>
    <definedName name="WPIPA">[9]Links!$B$69</definedName>
    <definedName name="WPIQ">[9]Links!$B$33</definedName>
    <definedName name="WPIQA">[9]Links!$B$42</definedName>
    <definedName name="WPIY" localSheetId="22">[5]Links!$B$11</definedName>
    <definedName name="WPIY" localSheetId="33">[5]Links!$B$11</definedName>
    <definedName name="WPIY" localSheetId="49">[5]Links!$B$11</definedName>
    <definedName name="WPIY" localSheetId="93">[5]Links!$B$11</definedName>
    <definedName name="WPIY" localSheetId="78">[5]Links!$B$11</definedName>
    <definedName name="WPIY">[5]Links!$B$11</definedName>
    <definedName name="WPIYA">[9]Links!$B$60</definedName>
    <definedName name="WR" localSheetId="52">[6]C!$L$20</definedName>
    <definedName name="WR" localSheetId="53">[6]C!$L$20</definedName>
    <definedName name="WR" localSheetId="54">[6]C!$L$20</definedName>
    <definedName name="WR" localSheetId="55">[6]C!$L$20</definedName>
    <definedName name="WR" localSheetId="56">[6]C!$L$20</definedName>
    <definedName name="WR" localSheetId="57">[6]C!$L$20</definedName>
    <definedName name="WR">[6]C!$L$20</definedName>
    <definedName name="WR_P" localSheetId="22">[5]Links!$X$15</definedName>
    <definedName name="WR_P" localSheetId="33">[5]Links!$X$15</definedName>
    <definedName name="WR_P" localSheetId="49">[5]Links!$X$15</definedName>
    <definedName name="WR_P" localSheetId="93">[5]Links!$X$15</definedName>
    <definedName name="WR_P" localSheetId="78">[5]Links!$X$15</definedName>
    <definedName name="WR_P">[5]Links!$X$15</definedName>
    <definedName name="wrn.04." localSheetId="1" hidden="1">{#N/A,#N/A,FALSE,"т04"}</definedName>
    <definedName name="wrn.04." localSheetId="2" hidden="1">{#N/A,#N/A,FALSE,"т04"}</definedName>
    <definedName name="wrn.04." localSheetId="21" hidden="1">{#N/A,#N/A,FALSE,"т04"}</definedName>
    <definedName name="wrn.04." localSheetId="22" hidden="1">{#N/A,#N/A,FALSE,"т04"}</definedName>
    <definedName name="wrn.04." localSheetId="23" hidden="1">{#N/A,#N/A,FALSE,"т04"}</definedName>
    <definedName name="wrn.04." localSheetId="29" hidden="1">{#N/A,#N/A,FALSE,"т04"}</definedName>
    <definedName name="wrn.04." localSheetId="30" hidden="1">{#N/A,#N/A,FALSE,"т04"}</definedName>
    <definedName name="wrn.04." localSheetId="32" hidden="1">{#N/A,#N/A,FALSE,"т04"}</definedName>
    <definedName name="wrn.04." localSheetId="33"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9" hidden="1">{#N/A,#N/A,FALSE,"т04"}</definedName>
    <definedName name="wrn.04." localSheetId="60" hidden="1">{#N/A,#N/A,FALSE,"т04"}</definedName>
    <definedName name="wrn.04." localSheetId="64" hidden="1">{#N/A,#N/A,FALSE,"т04"}</definedName>
    <definedName name="wrn.04." localSheetId="65" hidden="1">{#N/A,#N/A,FALSE,"т04"}</definedName>
    <definedName name="wrn.04." localSheetId="69" hidden="1">{#N/A,#N/A,FALSE,"т04"}</definedName>
    <definedName name="wrn.04." localSheetId="70" hidden="1">{#N/A,#N/A,FALSE,"т04"}</definedName>
    <definedName name="wrn.04." localSheetId="72" hidden="1">{#N/A,#N/A,FALSE,"т02бд"}</definedName>
    <definedName name="wrn.04." localSheetId="73" hidden="1">{#N/A,#N/A,FALSE,"т04"}</definedName>
    <definedName name="wrn.04." localSheetId="83" hidden="1">{#N/A,#N/A,FALSE,"т04"}</definedName>
    <definedName name="wrn.04." localSheetId="84" hidden="1">{#N/A,#N/A,FALSE,"т04"}</definedName>
    <definedName name="wrn.04." localSheetId="87" hidden="1">{#N/A,#N/A,FALSE,"т04"}</definedName>
    <definedName name="wrn.04." localSheetId="89" hidden="1">{#N/A,#N/A,FALSE,"т04"}</definedName>
    <definedName name="wrn.04." localSheetId="90" hidden="1">{#N/A,#N/A,FALSE,"т04"}</definedName>
    <definedName name="wrn.04." localSheetId="91" hidden="1">{#N/A,#N/A,FALSE,"т04"}</definedName>
    <definedName name="wrn.04." localSheetId="92" hidden="1">{#N/A,#N/A,FALSE,"т04"}</definedName>
    <definedName name="wrn.04." localSheetId="94" hidden="1">{#N/A,#N/A,FALSE,"т02бд"}</definedName>
    <definedName name="wrn.04." localSheetId="96" hidden="1">{#N/A,#N/A,FALSE,"т04"}</definedName>
    <definedName name="wrn.04." localSheetId="93" hidden="1">{#N/A,#N/A,FALSE,"т04"}</definedName>
    <definedName name="wrn.04." localSheetId="78" hidden="1">{#N/A,#N/A,FALSE,"т04"}</definedName>
    <definedName name="wrn.04." hidden="1">{#N/A,#N/A,FALSE,"т04"}</definedName>
    <definedName name="wrn.04._2" localSheetId="1" hidden="1">{#N/A,#N/A,FALSE,"т04"}</definedName>
    <definedName name="wrn.04._2" localSheetId="22" hidden="1">{#N/A,#N/A,FALSE,"т04"}</definedName>
    <definedName name="wrn.04._2" localSheetId="29" hidden="1">{#N/A,#N/A,FALSE,"т04"}</definedName>
    <definedName name="wrn.04._2" localSheetId="30" hidden="1">{#N/A,#N/A,FALSE,"т04"}</definedName>
    <definedName name="wrn.04._2" localSheetId="32" hidden="1">{#N/A,#N/A,FALSE,"т04"}</definedName>
    <definedName name="wrn.04._2" localSheetId="33"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3" hidden="1">{#N/A,#N/A,FALSE,"т04"}</definedName>
    <definedName name="wrn.04._2" localSheetId="45" hidden="1">{#N/A,#N/A,FALSE,"т04"}</definedName>
    <definedName name="wrn.04._2" localSheetId="47"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59" hidden="1">{#N/A,#N/A,FALSE,"т04"}</definedName>
    <definedName name="wrn.04._2" localSheetId="60" hidden="1">{#N/A,#N/A,FALSE,"т04"}</definedName>
    <definedName name="wrn.04._2" localSheetId="64" hidden="1">{#N/A,#N/A,FALSE,"т04"}</definedName>
    <definedName name="wrn.04._2" localSheetId="69" hidden="1">{#N/A,#N/A,FALSE,"т04"}</definedName>
    <definedName name="wrn.04._2" localSheetId="70" hidden="1">{#N/A,#N/A,FALSE,"т04"}</definedName>
    <definedName name="wrn.04._2" localSheetId="83" hidden="1">{#N/A,#N/A,FALSE,"т04"}</definedName>
    <definedName name="wrn.04._2" localSheetId="84" hidden="1">{#N/A,#N/A,FALSE,"т04"}</definedName>
    <definedName name="wrn.04._2" localSheetId="87" hidden="1">{#N/A,#N/A,FALSE,"т04"}</definedName>
    <definedName name="wrn.04._2" localSheetId="89" hidden="1">{#N/A,#N/A,FALSE,"т04"}</definedName>
    <definedName name="wrn.04._2" localSheetId="90" hidden="1">{#N/A,#N/A,FALSE,"т04"}</definedName>
    <definedName name="wrn.04._2" localSheetId="91" hidden="1">{#N/A,#N/A,FALSE,"т04"}</definedName>
    <definedName name="wrn.04._2" localSheetId="96" hidden="1">{#N/A,#N/A,FALSE,"т04"}</definedName>
    <definedName name="wrn.04._2" localSheetId="93" hidden="1">{#N/A,#N/A,FALSE,"т04"}</definedName>
    <definedName name="wrn.04._2" localSheetId="78" hidden="1">{#N/A,#N/A,FALSE,"т04"}</definedName>
    <definedName name="wrn.04._2" hidden="1">{#N/A,#N/A,FALSE,"т04"}</definedName>
    <definedName name="wrn.04._2_1" localSheetId="1" hidden="1">{#N/A,#N/A,FALSE,"т04"}</definedName>
    <definedName name="wrn.04._2_1" localSheetId="22" hidden="1">{#N/A,#N/A,FALSE,"т04"}</definedName>
    <definedName name="wrn.04._2_1" localSheetId="29" hidden="1">{#N/A,#N/A,FALSE,"т04"}</definedName>
    <definedName name="wrn.04._2_1" localSheetId="30" hidden="1">{#N/A,#N/A,FALSE,"т04"}</definedName>
    <definedName name="wrn.04._2_1" localSheetId="32" hidden="1">{#N/A,#N/A,FALSE,"т04"}</definedName>
    <definedName name="wrn.04._2_1" localSheetId="33"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3" hidden="1">{#N/A,#N/A,FALSE,"т04"}</definedName>
    <definedName name="wrn.04._2_1" localSheetId="45" hidden="1">{#N/A,#N/A,FALSE,"т04"}</definedName>
    <definedName name="wrn.04._2_1" localSheetId="47"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59" hidden="1">{#N/A,#N/A,FALSE,"т04"}</definedName>
    <definedName name="wrn.04._2_1" localSheetId="60" hidden="1">{#N/A,#N/A,FALSE,"т04"}</definedName>
    <definedName name="wrn.04._2_1" localSheetId="64" hidden="1">{#N/A,#N/A,FALSE,"т04"}</definedName>
    <definedName name="wrn.04._2_1" localSheetId="69" hidden="1">{#N/A,#N/A,FALSE,"т04"}</definedName>
    <definedName name="wrn.04._2_1" localSheetId="70" hidden="1">{#N/A,#N/A,FALSE,"т04"}</definedName>
    <definedName name="wrn.04._2_1" localSheetId="83" hidden="1">{#N/A,#N/A,FALSE,"т04"}</definedName>
    <definedName name="wrn.04._2_1" localSheetId="84" hidden="1">{#N/A,#N/A,FALSE,"т04"}</definedName>
    <definedName name="wrn.04._2_1" localSheetId="87" hidden="1">{#N/A,#N/A,FALSE,"т04"}</definedName>
    <definedName name="wrn.04._2_1" localSheetId="89" hidden="1">{#N/A,#N/A,FALSE,"т04"}</definedName>
    <definedName name="wrn.04._2_1" localSheetId="90" hidden="1">{#N/A,#N/A,FALSE,"т04"}</definedName>
    <definedName name="wrn.04._2_1" localSheetId="91" hidden="1">{#N/A,#N/A,FALSE,"т04"}</definedName>
    <definedName name="wrn.04._2_1" localSheetId="96" hidden="1">{#N/A,#N/A,FALSE,"т04"}</definedName>
    <definedName name="wrn.04._2_1" localSheetId="93" hidden="1">{#N/A,#N/A,FALSE,"т04"}</definedName>
    <definedName name="wrn.04._2_1" localSheetId="78" hidden="1">{#N/A,#N/A,FALSE,"т04"}</definedName>
    <definedName name="wrn.04._2_1" hidden="1">{#N/A,#N/A,FALSE,"т04"}</definedName>
    <definedName name="wrn.05" localSheetId="1" hidden="1">{#N/A,#N/A,FALSE,"т02бд"}</definedName>
    <definedName name="wrn.05" localSheetId="22" hidden="1">{#N/A,#N/A,FALSE,"т02бд"}</definedName>
    <definedName name="wrn.05" localSheetId="29" hidden="1">{#N/A,#N/A,FALSE,"т02бд"}</definedName>
    <definedName name="wrn.05" localSheetId="30" hidden="1">{#N/A,#N/A,FALSE,"т02бд"}</definedName>
    <definedName name="wrn.05" localSheetId="32" hidden="1">{#N/A,#N/A,FALSE,"т02бд"}</definedName>
    <definedName name="wrn.05" localSheetId="33"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3" hidden="1">{#N/A,#N/A,FALSE,"т02бд"}</definedName>
    <definedName name="wrn.05" localSheetId="45" hidden="1">{#N/A,#N/A,FALSE,"т02бд"}</definedName>
    <definedName name="wrn.05" localSheetId="47"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59" hidden="1">{#N/A,#N/A,FALSE,"т02бд"}</definedName>
    <definedName name="wrn.05" localSheetId="60" hidden="1">{#N/A,#N/A,FALSE,"т02бд"}</definedName>
    <definedName name="wrn.05" localSheetId="64" hidden="1">{#N/A,#N/A,FALSE,"т02бд"}</definedName>
    <definedName name="wrn.05" localSheetId="65" hidden="1">{#N/A,#N/A,FALSE,"т02бд"}</definedName>
    <definedName name="wrn.05" localSheetId="69" hidden="1">{#N/A,#N/A,FALSE,"т02бд"}</definedName>
    <definedName name="wrn.05" localSheetId="70" hidden="1">{#N/A,#N/A,FALSE,"т02бд"}</definedName>
    <definedName name="wrn.05" localSheetId="72" hidden="1">{#N/A,#N/A,FALSE,"т02бд"}</definedName>
    <definedName name="wrn.05" localSheetId="73" hidden="1">{#N/A,#N/A,FALSE,"т02бд"}</definedName>
    <definedName name="wrn.05" localSheetId="83" hidden="1">{#N/A,#N/A,FALSE,"т02бд"}</definedName>
    <definedName name="wrn.05" localSheetId="84" hidden="1">{#N/A,#N/A,FALSE,"т02бд"}</definedName>
    <definedName name="wrn.05" localSheetId="87" hidden="1">{#N/A,#N/A,FALSE,"т02бд"}</definedName>
    <definedName name="wrn.05" localSheetId="89" hidden="1">{#N/A,#N/A,FALSE,"т02бд"}</definedName>
    <definedName name="wrn.05" localSheetId="90" hidden="1">{#N/A,#N/A,FALSE,"т02бд"}</definedName>
    <definedName name="wrn.05" localSheetId="91" hidden="1">{#N/A,#N/A,FALSE,"т02бд"}</definedName>
    <definedName name="wrn.05" localSheetId="92" hidden="1">{#N/A,#N/A,FALSE,"т02бд"}</definedName>
    <definedName name="wrn.05" localSheetId="94" hidden="1">{#N/A,#N/A,FALSE,"т02бд"}</definedName>
    <definedName name="wrn.05" localSheetId="96" hidden="1">{#N/A,#N/A,FALSE,"т02бд"}</definedName>
    <definedName name="wrn.05" localSheetId="93" hidden="1">{#N/A,#N/A,FALSE,"т02бд"}</definedName>
    <definedName name="wrn.05" localSheetId="78"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7"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4" hidden="1">{"BOP_TAB",#N/A,FALSE,"N";"MIDTERM_TAB",#N/A,FALSE,"O"}</definedName>
    <definedName name="wrn.BOP_MIDTERM." localSheetId="96" hidden="1">{"BOP_TAB",#N/A,FALSE,"N";"MIDTERM_TAB",#N/A,FALSE,"O"}</definedName>
    <definedName name="wrn.BOP_MIDTERM." localSheetId="49" hidden="1">{"BOP_TAB",#N/A,FALSE,"N";"MIDTERM_TAB",#N/A,FALSE,"O"}</definedName>
    <definedName name="wrn.BOP_MIDTERM." localSheetId="93" hidden="1">{"BOP_TAB",#N/A,FALSE,"N";"MIDTERM_TAB",#N/A,FALSE,"O"}</definedName>
    <definedName name="wrn.BOP_MIDTERM." localSheetId="78"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2"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3" hidden="1">{"BOP_TAB",#N/A,FALSE,"N";"MIDTERM_TAB",#N/A,FALSE,"O"}</definedName>
    <definedName name="wrn.BOP_MIDTERM._2" localSheetId="45" hidden="1">{"BOP_TAB",#N/A,FALSE,"N";"MIDTERM_TAB",#N/A,FALSE,"O"}</definedName>
    <definedName name="wrn.BOP_MIDTERM._2" localSheetId="47"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59" hidden="1">{"BOP_TAB",#N/A,FALSE,"N";"MIDTERM_TAB",#N/A,FALSE,"O"}</definedName>
    <definedName name="wrn.BOP_MIDTERM._2" localSheetId="60" hidden="1">{"BOP_TAB",#N/A,FALSE,"N";"MIDTERM_TAB",#N/A,FALSE,"O"}</definedName>
    <definedName name="wrn.BOP_MIDTERM._2" localSheetId="64"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localSheetId="83" hidden="1">{"BOP_TAB",#N/A,FALSE,"N";"MIDTERM_TAB",#N/A,FALSE,"O"}</definedName>
    <definedName name="wrn.BOP_MIDTERM._2" localSheetId="84" hidden="1">{"BOP_TAB",#N/A,FALSE,"N";"MIDTERM_TAB",#N/A,FALSE,"O"}</definedName>
    <definedName name="wrn.BOP_MIDTERM._2" localSheetId="87" hidden="1">{"BOP_TAB",#N/A,FALSE,"N";"MIDTERM_TAB",#N/A,FALSE,"O"}</definedName>
    <definedName name="wrn.BOP_MIDTERM._2" localSheetId="89" hidden="1">{"BOP_TAB",#N/A,FALSE,"N";"MIDTERM_TAB",#N/A,FALSE,"O"}</definedName>
    <definedName name="wrn.BOP_MIDTERM._2" localSheetId="90" hidden="1">{"BOP_TAB",#N/A,FALSE,"N";"MIDTERM_TAB",#N/A,FALSE,"O"}</definedName>
    <definedName name="wrn.BOP_MIDTERM._2" localSheetId="91" hidden="1">{"BOP_TAB",#N/A,FALSE,"N";"MIDTERM_TAB",#N/A,FALSE,"O"}</definedName>
    <definedName name="wrn.BOP_MIDTERM._2" localSheetId="96" hidden="1">{"BOP_TAB",#N/A,FALSE,"N";"MIDTERM_TAB",#N/A,FALSE,"O"}</definedName>
    <definedName name="wrn.BOP_MIDTERM._2" localSheetId="93" hidden="1">{"BOP_TAB",#N/A,FALSE,"N";"MIDTERM_TAB",#N/A,FALSE,"O"}</definedName>
    <definedName name="wrn.BOP_MIDTERM._2" localSheetId="78"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2"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3" hidden="1">{"BOP_TAB",#N/A,FALSE,"N";"MIDTERM_TAB",#N/A,FALSE,"O"}</definedName>
    <definedName name="wrn.BOP_MIDTERM._2_1" localSheetId="45" hidden="1">{"BOP_TAB",#N/A,FALSE,"N";"MIDTERM_TAB",#N/A,FALSE,"O"}</definedName>
    <definedName name="wrn.BOP_MIDTERM._2_1" localSheetId="47"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59" hidden="1">{"BOP_TAB",#N/A,FALSE,"N";"MIDTERM_TAB",#N/A,FALSE,"O"}</definedName>
    <definedName name="wrn.BOP_MIDTERM._2_1" localSheetId="60" hidden="1">{"BOP_TAB",#N/A,FALSE,"N";"MIDTERM_TAB",#N/A,FALSE,"O"}</definedName>
    <definedName name="wrn.BOP_MIDTERM._2_1" localSheetId="64"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localSheetId="83" hidden="1">{"BOP_TAB",#N/A,FALSE,"N";"MIDTERM_TAB",#N/A,FALSE,"O"}</definedName>
    <definedName name="wrn.BOP_MIDTERM._2_1" localSheetId="84" hidden="1">{"BOP_TAB",#N/A,FALSE,"N";"MIDTERM_TAB",#N/A,FALSE,"O"}</definedName>
    <definedName name="wrn.BOP_MIDTERM._2_1" localSheetId="87" hidden="1">{"BOP_TAB",#N/A,FALSE,"N";"MIDTERM_TAB",#N/A,FALSE,"O"}</definedName>
    <definedName name="wrn.BOP_MIDTERM._2_1" localSheetId="89" hidden="1">{"BOP_TAB",#N/A,FALSE,"N";"MIDTERM_TAB",#N/A,FALSE,"O"}</definedName>
    <definedName name="wrn.BOP_MIDTERM._2_1" localSheetId="90" hidden="1">{"BOP_TAB",#N/A,FALSE,"N";"MIDTERM_TAB",#N/A,FALSE,"O"}</definedName>
    <definedName name="wrn.BOP_MIDTERM._2_1" localSheetId="91" hidden="1">{"BOP_TAB",#N/A,FALSE,"N";"MIDTERM_TAB",#N/A,FALSE,"O"}</definedName>
    <definedName name="wrn.BOP_MIDTERM._2_1" localSheetId="96" hidden="1">{"BOP_TAB",#N/A,FALSE,"N";"MIDTERM_TAB",#N/A,FALSE,"O"}</definedName>
    <definedName name="wrn.BOP_MIDTERM._2_1" localSheetId="93" hidden="1">{"BOP_TAB",#N/A,FALSE,"N";"MIDTERM_TAB",#N/A,FALSE,"O"}</definedName>
    <definedName name="wrn.BOP_MIDTERM._2_1" localSheetId="78"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1" hidden="1">{#N/A,#N/A,FALSE,"SimInp1";#N/A,#N/A,FALSE,"SimInp2";#N/A,#N/A,FALSE,"SimOut1";#N/A,#N/A,FALSE,"SimOut2";#N/A,#N/A,FALSE,"SimOut3";#N/A,#N/A,FALSE,"SimOut4";#N/A,#N/A,FALSE,"SimOut5"}</definedName>
    <definedName name="wrn.Input._.and._.output._.tables._2" localSheetId="96"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1" hidden="1">{#N/A,#N/A,FALSE,"SimInp1";#N/A,#N/A,FALSE,"SimInp2";#N/A,#N/A,FALSE,"SimOut1";#N/A,#N/A,FALSE,"SimOut2";#N/A,#N/A,FALSE,"SimOut3";#N/A,#N/A,FALSE,"SimOut4";#N/A,#N/A,FALSE,"SimOut5"}</definedName>
    <definedName name="wrn.Input._.and._.output._.tables._2_1" localSheetId="96"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1" hidden="1">{"BOP_TAB",#N/A,FALSE,"N";"MIDTERM_TAB",#N/A,FALSE,"O";"FUND_CRED",#N/A,FALSE,"P";"DEBT_TAB1",#N/A,FALSE,"Q";"DEBT_TAB2",#N/A,FALSE,"Q";"FORFIN_TAB1",#N/A,FALSE,"R";"FORFIN_TAB2",#N/A,FALSE,"R";"BOP_ANALY",#N/A,FALSE,"U"}</definedName>
    <definedName name="wrn.MDABOP._2" localSheetId="96"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1" hidden="1">{"BOP_TAB",#N/A,FALSE,"N";"MIDTERM_TAB",#N/A,FALSE,"O";"FUND_CRED",#N/A,FALSE,"P";"DEBT_TAB1",#N/A,FALSE,"Q";"DEBT_TAB2",#N/A,FALSE,"Q";"FORFIN_TAB1",#N/A,FALSE,"R";"FORFIN_TAB2",#N/A,FALSE,"R";"BOP_ANALY",#N/A,FALSE,"U"}</definedName>
    <definedName name="wrn.MDABOP._2_1" localSheetId="96"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9" hidden="1">{"MONA",#N/A,FALSE,"S"}</definedName>
    <definedName name="wrn.MONA." localSheetId="30" hidden="1">{"MONA",#N/A,FALSE,"S"}</definedName>
    <definedName name="wrn.MONA." localSheetId="32" hidden="1">{"MONA",#N/A,FALSE,"S"}</definedName>
    <definedName name="wrn.MONA." localSheetId="33"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9" hidden="1">{"MONA",#N/A,FALSE,"S"}</definedName>
    <definedName name="wrn.MONA." localSheetId="60" hidden="1">{"MONA",#N/A,FALSE,"S"}</definedName>
    <definedName name="wrn.MONA." localSheetId="64" hidden="1">{"MONA",#N/A,FALSE,"S"}</definedName>
    <definedName name="wrn.MONA." localSheetId="65" hidden="1">{"MONA",#N/A,FALSE,"S"}</definedName>
    <definedName name="wrn.MONA." localSheetId="69" hidden="1">{"MONA",#N/A,FALSE,"S"}</definedName>
    <definedName name="wrn.MONA." localSheetId="70" hidden="1">{"MONA",#N/A,FALSE,"S"}</definedName>
    <definedName name="wrn.MONA." localSheetId="72" hidden="1">{"MONA",#N/A,FALSE,"S"}</definedName>
    <definedName name="wrn.MONA." localSheetId="73" hidden="1">{"MONA",#N/A,FALSE,"S"}</definedName>
    <definedName name="wrn.MONA." localSheetId="83" hidden="1">{"MONA",#N/A,FALSE,"S"}</definedName>
    <definedName name="wrn.MONA." localSheetId="84" hidden="1">{"MONA",#N/A,FALSE,"S"}</definedName>
    <definedName name="wrn.MONA." localSheetId="87" hidden="1">{"MONA",#N/A,FALSE,"S"}</definedName>
    <definedName name="wrn.MONA." localSheetId="89" hidden="1">{"MONA",#N/A,FALSE,"S"}</definedName>
    <definedName name="wrn.MONA." localSheetId="90" hidden="1">{"MONA",#N/A,FALSE,"S"}</definedName>
    <definedName name="wrn.MONA." localSheetId="91" hidden="1">{"MONA",#N/A,FALSE,"S"}</definedName>
    <definedName name="wrn.MONA." localSheetId="92" hidden="1">{"MONA",#N/A,FALSE,"S"}</definedName>
    <definedName name="wrn.MONA." localSheetId="94" hidden="1">{"MONA",#N/A,FALSE,"S"}</definedName>
    <definedName name="wrn.MONA." localSheetId="96" hidden="1">{"MONA",#N/A,FALSE,"S"}</definedName>
    <definedName name="wrn.MONA." localSheetId="49" hidden="1">{"MONA",#N/A,FALSE,"S"}</definedName>
    <definedName name="wrn.MONA." localSheetId="93" hidden="1">{"MONA",#N/A,FALSE,"S"}</definedName>
    <definedName name="wrn.MONA." localSheetId="78" hidden="1">{"MONA",#N/A,FALSE,"S"}</definedName>
    <definedName name="wrn.MONA." hidden="1">{"MONA",#N/A,FALSE,"S"}</definedName>
    <definedName name="wrn.MONA._2" localSheetId="1" hidden="1">{"MONA",#N/A,FALSE,"S"}</definedName>
    <definedName name="wrn.MONA._2" localSheetId="22" hidden="1">{"MONA",#N/A,FALSE,"S"}</definedName>
    <definedName name="wrn.MONA._2" localSheetId="29" hidden="1">{"MONA",#N/A,FALSE,"S"}</definedName>
    <definedName name="wrn.MONA._2" localSheetId="30" hidden="1">{"MONA",#N/A,FALSE,"S"}</definedName>
    <definedName name="wrn.MONA._2" localSheetId="32" hidden="1">{"MONA",#N/A,FALSE,"S"}</definedName>
    <definedName name="wrn.MONA._2" localSheetId="33"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3" hidden="1">{"MONA",#N/A,FALSE,"S"}</definedName>
    <definedName name="wrn.MONA._2" localSheetId="45" hidden="1">{"MONA",#N/A,FALSE,"S"}</definedName>
    <definedName name="wrn.MONA._2" localSheetId="47"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59" hidden="1">{"MONA",#N/A,FALSE,"S"}</definedName>
    <definedName name="wrn.MONA._2" localSheetId="60" hidden="1">{"MONA",#N/A,FALSE,"S"}</definedName>
    <definedName name="wrn.MONA._2" localSheetId="64" hidden="1">{"MONA",#N/A,FALSE,"S"}</definedName>
    <definedName name="wrn.MONA._2" localSheetId="69" hidden="1">{"MONA",#N/A,FALSE,"S"}</definedName>
    <definedName name="wrn.MONA._2" localSheetId="70" hidden="1">{"MONA",#N/A,FALSE,"S"}</definedName>
    <definedName name="wrn.MONA._2" localSheetId="83" hidden="1">{"MONA",#N/A,FALSE,"S"}</definedName>
    <definedName name="wrn.MONA._2" localSheetId="84" hidden="1">{"MONA",#N/A,FALSE,"S"}</definedName>
    <definedName name="wrn.MONA._2" localSheetId="87" hidden="1">{"MONA",#N/A,FALSE,"S"}</definedName>
    <definedName name="wrn.MONA._2" localSheetId="89" hidden="1">{"MONA",#N/A,FALSE,"S"}</definedName>
    <definedName name="wrn.MONA._2" localSheetId="90" hidden="1">{"MONA",#N/A,FALSE,"S"}</definedName>
    <definedName name="wrn.MONA._2" localSheetId="91" hidden="1">{"MONA",#N/A,FALSE,"S"}</definedName>
    <definedName name="wrn.MONA._2" localSheetId="96" hidden="1">{"MONA",#N/A,FALSE,"S"}</definedName>
    <definedName name="wrn.MONA._2" localSheetId="93" hidden="1">{"MONA",#N/A,FALSE,"S"}</definedName>
    <definedName name="wrn.MONA._2" localSheetId="78" hidden="1">{"MONA",#N/A,FALSE,"S"}</definedName>
    <definedName name="wrn.MONA._2" hidden="1">{"MONA",#N/A,FALSE,"S"}</definedName>
    <definedName name="wrn.MONA._2_1" localSheetId="1" hidden="1">{"MONA",#N/A,FALSE,"S"}</definedName>
    <definedName name="wrn.MONA._2_1" localSheetId="22" hidden="1">{"MONA",#N/A,FALSE,"S"}</definedName>
    <definedName name="wrn.MONA._2_1" localSheetId="29" hidden="1">{"MONA",#N/A,FALSE,"S"}</definedName>
    <definedName name="wrn.MONA._2_1" localSheetId="30" hidden="1">{"MONA",#N/A,FALSE,"S"}</definedName>
    <definedName name="wrn.MONA._2_1" localSheetId="32" hidden="1">{"MONA",#N/A,FALSE,"S"}</definedName>
    <definedName name="wrn.MONA._2_1" localSheetId="33"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3" hidden="1">{"MONA",#N/A,FALSE,"S"}</definedName>
    <definedName name="wrn.MONA._2_1" localSheetId="45" hidden="1">{"MONA",#N/A,FALSE,"S"}</definedName>
    <definedName name="wrn.MONA._2_1" localSheetId="47"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59" hidden="1">{"MONA",#N/A,FALSE,"S"}</definedName>
    <definedName name="wrn.MONA._2_1" localSheetId="60" hidden="1">{"MONA",#N/A,FALSE,"S"}</definedName>
    <definedName name="wrn.MONA._2_1" localSheetId="64" hidden="1">{"MONA",#N/A,FALSE,"S"}</definedName>
    <definedName name="wrn.MONA._2_1" localSheetId="69" hidden="1">{"MONA",#N/A,FALSE,"S"}</definedName>
    <definedName name="wrn.MONA._2_1" localSheetId="70" hidden="1">{"MONA",#N/A,FALSE,"S"}</definedName>
    <definedName name="wrn.MONA._2_1" localSheetId="83" hidden="1">{"MONA",#N/A,FALSE,"S"}</definedName>
    <definedName name="wrn.MONA._2_1" localSheetId="84" hidden="1">{"MONA",#N/A,FALSE,"S"}</definedName>
    <definedName name="wrn.MONA._2_1" localSheetId="87" hidden="1">{"MONA",#N/A,FALSE,"S"}</definedName>
    <definedName name="wrn.MONA._2_1" localSheetId="89" hidden="1">{"MONA",#N/A,FALSE,"S"}</definedName>
    <definedName name="wrn.MONA._2_1" localSheetId="90" hidden="1">{"MONA",#N/A,FALSE,"S"}</definedName>
    <definedName name="wrn.MONA._2_1" localSheetId="91" hidden="1">{"MONA",#N/A,FALSE,"S"}</definedName>
    <definedName name="wrn.MONA._2_1" localSheetId="96" hidden="1">{"MONA",#N/A,FALSE,"S"}</definedName>
    <definedName name="wrn.MONA._2_1" localSheetId="93" hidden="1">{"MONA",#N/A,FALSE,"S"}</definedName>
    <definedName name="wrn.MONA._2_1" localSheetId="78"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7"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4" hidden="1">{#N/A,#N/A,FALSE,"I";#N/A,#N/A,FALSE,"J";#N/A,#N/A,FALSE,"K";#N/A,#N/A,FALSE,"L";#N/A,#N/A,FALSE,"M";#N/A,#N/A,FALSE,"N";#N/A,#N/A,FALSE,"O"}</definedName>
    <definedName name="wrn.Output._.tables." localSheetId="96" hidden="1">{#N/A,#N/A,FALSE,"I";#N/A,#N/A,FALSE,"J";#N/A,#N/A,FALSE,"K";#N/A,#N/A,FALSE,"L";#N/A,#N/A,FALSE,"M";#N/A,#N/A,FALSE,"N";#N/A,#N/A,FALSE,"O"}</definedName>
    <definedName name="wrn.Output._.tables." localSheetId="49" hidden="1">{#N/A,#N/A,FALSE,"I";#N/A,#N/A,FALSE,"J";#N/A,#N/A,FALSE,"K";#N/A,#N/A,FALSE,"L";#N/A,#N/A,FALSE,"M";#N/A,#N/A,FALSE,"N";#N/A,#N/A,FALSE,"O"}</definedName>
    <definedName name="wrn.Output._.tables." localSheetId="93" hidden="1">{#N/A,#N/A,FALSE,"I";#N/A,#N/A,FALSE,"J";#N/A,#N/A,FALSE,"K";#N/A,#N/A,FALSE,"L";#N/A,#N/A,FALSE,"M";#N/A,#N/A,FALSE,"N";#N/A,#N/A,FALSE,"O"}</definedName>
    <definedName name="wrn.Output._.tables." localSheetId="78"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2"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3" hidden="1">{#N/A,#N/A,FALSE,"I";#N/A,#N/A,FALSE,"J";#N/A,#N/A,FALSE,"K";#N/A,#N/A,FALSE,"L";#N/A,#N/A,FALSE,"M";#N/A,#N/A,FALSE,"N";#N/A,#N/A,FALSE,"O"}</definedName>
    <definedName name="wrn.Output._.tables._2" localSheetId="45" hidden="1">{#N/A,#N/A,FALSE,"I";#N/A,#N/A,FALSE,"J";#N/A,#N/A,FALSE,"K";#N/A,#N/A,FALSE,"L";#N/A,#N/A,FALSE,"M";#N/A,#N/A,FALSE,"N";#N/A,#N/A,FALSE,"O"}</definedName>
    <definedName name="wrn.Output._.tables._2" localSheetId="47"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59" hidden="1">{#N/A,#N/A,FALSE,"I";#N/A,#N/A,FALSE,"J";#N/A,#N/A,FALSE,"K";#N/A,#N/A,FALSE,"L";#N/A,#N/A,FALSE,"M";#N/A,#N/A,FALSE,"N";#N/A,#N/A,FALSE,"O"}</definedName>
    <definedName name="wrn.Output._.tables._2" localSheetId="60" hidden="1">{#N/A,#N/A,FALSE,"I";#N/A,#N/A,FALSE,"J";#N/A,#N/A,FALSE,"K";#N/A,#N/A,FALSE,"L";#N/A,#N/A,FALSE,"M";#N/A,#N/A,FALSE,"N";#N/A,#N/A,FALSE,"O"}</definedName>
    <definedName name="wrn.Output._.tables._2" localSheetId="64"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localSheetId="83" hidden="1">{#N/A,#N/A,FALSE,"I";#N/A,#N/A,FALSE,"J";#N/A,#N/A,FALSE,"K";#N/A,#N/A,FALSE,"L";#N/A,#N/A,FALSE,"M";#N/A,#N/A,FALSE,"N";#N/A,#N/A,FALSE,"O"}</definedName>
    <definedName name="wrn.Output._.tables._2" localSheetId="84" hidden="1">{#N/A,#N/A,FALSE,"I";#N/A,#N/A,FALSE,"J";#N/A,#N/A,FALSE,"K";#N/A,#N/A,FALSE,"L";#N/A,#N/A,FALSE,"M";#N/A,#N/A,FALSE,"N";#N/A,#N/A,FALSE,"O"}</definedName>
    <definedName name="wrn.Output._.tables._2" localSheetId="87" hidden="1">{#N/A,#N/A,FALSE,"I";#N/A,#N/A,FALSE,"J";#N/A,#N/A,FALSE,"K";#N/A,#N/A,FALSE,"L";#N/A,#N/A,FALSE,"M";#N/A,#N/A,FALSE,"N";#N/A,#N/A,FALSE,"O"}</definedName>
    <definedName name="wrn.Output._.tables._2" localSheetId="89" hidden="1">{#N/A,#N/A,FALSE,"I";#N/A,#N/A,FALSE,"J";#N/A,#N/A,FALSE,"K";#N/A,#N/A,FALSE,"L";#N/A,#N/A,FALSE,"M";#N/A,#N/A,FALSE,"N";#N/A,#N/A,FALSE,"O"}</definedName>
    <definedName name="wrn.Output._.tables._2" localSheetId="90" hidden="1">{#N/A,#N/A,FALSE,"I";#N/A,#N/A,FALSE,"J";#N/A,#N/A,FALSE,"K";#N/A,#N/A,FALSE,"L";#N/A,#N/A,FALSE,"M";#N/A,#N/A,FALSE,"N";#N/A,#N/A,FALSE,"O"}</definedName>
    <definedName name="wrn.Output._.tables._2" localSheetId="91" hidden="1">{#N/A,#N/A,FALSE,"I";#N/A,#N/A,FALSE,"J";#N/A,#N/A,FALSE,"K";#N/A,#N/A,FALSE,"L";#N/A,#N/A,FALSE,"M";#N/A,#N/A,FALSE,"N";#N/A,#N/A,FALSE,"O"}</definedName>
    <definedName name="wrn.Output._.tables._2" localSheetId="96" hidden="1">{#N/A,#N/A,FALSE,"I";#N/A,#N/A,FALSE,"J";#N/A,#N/A,FALSE,"K";#N/A,#N/A,FALSE,"L";#N/A,#N/A,FALSE,"M";#N/A,#N/A,FALSE,"N";#N/A,#N/A,FALSE,"O"}</definedName>
    <definedName name="wrn.Output._.tables._2" localSheetId="93" hidden="1">{#N/A,#N/A,FALSE,"I";#N/A,#N/A,FALSE,"J";#N/A,#N/A,FALSE,"K";#N/A,#N/A,FALSE,"L";#N/A,#N/A,FALSE,"M";#N/A,#N/A,FALSE,"N";#N/A,#N/A,FALSE,"O"}</definedName>
    <definedName name="wrn.Output._.tables._2" localSheetId="78"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83"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1" hidden="1">{#N/A,#N/A,FALSE,"I";#N/A,#N/A,FALSE,"J";#N/A,#N/A,FALSE,"K";#N/A,#N/A,FALSE,"L";#N/A,#N/A,FALSE,"M";#N/A,#N/A,FALSE,"N";#N/A,#N/A,FALSE,"O"}</definedName>
    <definedName name="wrn.Output._.tables._2_1" localSheetId="96"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78"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9" hidden="1">{"WEO",#N/A,FALSE,"T"}</definedName>
    <definedName name="wrn.WEO." localSheetId="30" hidden="1">{"WEO",#N/A,FALSE,"T"}</definedName>
    <definedName name="wrn.WEO." localSheetId="32" hidden="1">{"WEO",#N/A,FALSE,"T"}</definedName>
    <definedName name="wrn.WEO." localSheetId="33"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9" hidden="1">{"WEO",#N/A,FALSE,"T"}</definedName>
    <definedName name="wrn.WEO." localSheetId="60" hidden="1">{"WEO",#N/A,FALSE,"T"}</definedName>
    <definedName name="wrn.WEO." localSheetId="64" hidden="1">{"WEO",#N/A,FALSE,"T"}</definedName>
    <definedName name="wrn.WEO." localSheetId="65" hidden="1">{"WEO",#N/A,FALSE,"T"}</definedName>
    <definedName name="wrn.WEO." localSheetId="69" hidden="1">{"WEO",#N/A,FALSE,"T"}</definedName>
    <definedName name="wrn.WEO." localSheetId="70" hidden="1">{"WEO",#N/A,FALSE,"T"}</definedName>
    <definedName name="wrn.WEO." localSheetId="72" hidden="1">{"WEO",#N/A,FALSE,"T"}</definedName>
    <definedName name="wrn.WEO." localSheetId="73" hidden="1">{"WEO",#N/A,FALSE,"T"}</definedName>
    <definedName name="wrn.WEO." localSheetId="83" hidden="1">{"WEO",#N/A,FALSE,"T"}</definedName>
    <definedName name="wrn.WEO." localSheetId="84" hidden="1">{"WEO",#N/A,FALSE,"T"}</definedName>
    <definedName name="wrn.WEO." localSheetId="87" hidden="1">{"WEO",#N/A,FALSE,"T"}</definedName>
    <definedName name="wrn.WEO." localSheetId="89" hidden="1">{"WEO",#N/A,FALSE,"T"}</definedName>
    <definedName name="wrn.WEO." localSheetId="90" hidden="1">{"WEO",#N/A,FALSE,"T"}</definedName>
    <definedName name="wrn.WEO." localSheetId="91" hidden="1">{"WEO",#N/A,FALSE,"T"}</definedName>
    <definedName name="wrn.WEO." localSheetId="92" hidden="1">{"WEO",#N/A,FALSE,"T"}</definedName>
    <definedName name="wrn.WEO." localSheetId="94" hidden="1">{"WEO",#N/A,FALSE,"T"}</definedName>
    <definedName name="wrn.WEO." localSheetId="96" hidden="1">{"WEO",#N/A,FALSE,"T"}</definedName>
    <definedName name="wrn.WEO." localSheetId="49" hidden="1">{"WEO",#N/A,FALSE,"T"}</definedName>
    <definedName name="wrn.WEO." localSheetId="93" hidden="1">{"WEO",#N/A,FALSE,"T"}</definedName>
    <definedName name="wrn.WEO." localSheetId="78" hidden="1">{"WEO",#N/A,FALSE,"T"}</definedName>
    <definedName name="wrn.WEO." hidden="1">{"WEO",#N/A,FALSE,"T"}</definedName>
    <definedName name="wrn.WEO._2" localSheetId="1" hidden="1">{"WEO",#N/A,FALSE,"T"}</definedName>
    <definedName name="wrn.WEO._2" localSheetId="22" hidden="1">{"WEO",#N/A,FALSE,"T"}</definedName>
    <definedName name="wrn.WEO._2" localSheetId="29" hidden="1">{"WEO",#N/A,FALSE,"T"}</definedName>
    <definedName name="wrn.WEO._2" localSheetId="30" hidden="1">{"WEO",#N/A,FALSE,"T"}</definedName>
    <definedName name="wrn.WEO._2" localSheetId="32" hidden="1">{"WEO",#N/A,FALSE,"T"}</definedName>
    <definedName name="wrn.WEO._2" localSheetId="33"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3" hidden="1">{"WEO",#N/A,FALSE,"T"}</definedName>
    <definedName name="wrn.WEO._2" localSheetId="45" hidden="1">{"WEO",#N/A,FALSE,"T"}</definedName>
    <definedName name="wrn.WEO._2" localSheetId="47"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59" hidden="1">{"WEO",#N/A,FALSE,"T"}</definedName>
    <definedName name="wrn.WEO._2" localSheetId="60" hidden="1">{"WEO",#N/A,FALSE,"T"}</definedName>
    <definedName name="wrn.WEO._2" localSheetId="64" hidden="1">{"WEO",#N/A,FALSE,"T"}</definedName>
    <definedName name="wrn.WEO._2" localSheetId="69" hidden="1">{"WEO",#N/A,FALSE,"T"}</definedName>
    <definedName name="wrn.WEO._2" localSheetId="70" hidden="1">{"WEO",#N/A,FALSE,"T"}</definedName>
    <definedName name="wrn.WEO._2" localSheetId="83" hidden="1">{"WEO",#N/A,FALSE,"T"}</definedName>
    <definedName name="wrn.WEO._2" localSheetId="84" hidden="1">{"WEO",#N/A,FALSE,"T"}</definedName>
    <definedName name="wrn.WEO._2" localSheetId="87" hidden="1">{"WEO",#N/A,FALSE,"T"}</definedName>
    <definedName name="wrn.WEO._2" localSheetId="89" hidden="1">{"WEO",#N/A,FALSE,"T"}</definedName>
    <definedName name="wrn.WEO._2" localSheetId="90" hidden="1">{"WEO",#N/A,FALSE,"T"}</definedName>
    <definedName name="wrn.WEO._2" localSheetId="91" hidden="1">{"WEO",#N/A,FALSE,"T"}</definedName>
    <definedName name="wrn.WEO._2" localSheetId="96" hidden="1">{"WEO",#N/A,FALSE,"T"}</definedName>
    <definedName name="wrn.WEO._2" localSheetId="93" hidden="1">{"WEO",#N/A,FALSE,"T"}</definedName>
    <definedName name="wrn.WEO._2" localSheetId="78" hidden="1">{"WEO",#N/A,FALSE,"T"}</definedName>
    <definedName name="wrn.WEO._2" hidden="1">{"WEO",#N/A,FALSE,"T"}</definedName>
    <definedName name="wrn.WEO._2_1" localSheetId="1" hidden="1">{"WEO",#N/A,FALSE,"T"}</definedName>
    <definedName name="wrn.WEO._2_1" localSheetId="22" hidden="1">{"WEO",#N/A,FALSE,"T"}</definedName>
    <definedName name="wrn.WEO._2_1" localSheetId="29" hidden="1">{"WEO",#N/A,FALSE,"T"}</definedName>
    <definedName name="wrn.WEO._2_1" localSheetId="30" hidden="1">{"WEO",#N/A,FALSE,"T"}</definedName>
    <definedName name="wrn.WEO._2_1" localSheetId="32" hidden="1">{"WEO",#N/A,FALSE,"T"}</definedName>
    <definedName name="wrn.WEO._2_1" localSheetId="33"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3" hidden="1">{"WEO",#N/A,FALSE,"T"}</definedName>
    <definedName name="wrn.WEO._2_1" localSheetId="45" hidden="1">{"WEO",#N/A,FALSE,"T"}</definedName>
    <definedName name="wrn.WEO._2_1" localSheetId="47"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59" hidden="1">{"WEO",#N/A,FALSE,"T"}</definedName>
    <definedName name="wrn.WEO._2_1" localSheetId="60" hidden="1">{"WEO",#N/A,FALSE,"T"}</definedName>
    <definedName name="wrn.WEO._2_1" localSheetId="64" hidden="1">{"WEO",#N/A,FALSE,"T"}</definedName>
    <definedName name="wrn.WEO._2_1" localSheetId="69" hidden="1">{"WEO",#N/A,FALSE,"T"}</definedName>
    <definedName name="wrn.WEO._2_1" localSheetId="70" hidden="1">{"WEO",#N/A,FALSE,"T"}</definedName>
    <definedName name="wrn.WEO._2_1" localSheetId="83" hidden="1">{"WEO",#N/A,FALSE,"T"}</definedName>
    <definedName name="wrn.WEO._2_1" localSheetId="84" hidden="1">{"WEO",#N/A,FALSE,"T"}</definedName>
    <definedName name="wrn.WEO._2_1" localSheetId="87" hidden="1">{"WEO",#N/A,FALSE,"T"}</definedName>
    <definedName name="wrn.WEO._2_1" localSheetId="89" hidden="1">{"WEO",#N/A,FALSE,"T"}</definedName>
    <definedName name="wrn.WEO._2_1" localSheetId="90" hidden="1">{"WEO",#N/A,FALSE,"T"}</definedName>
    <definedName name="wrn.WEO._2_1" localSheetId="91" hidden="1">{"WEO",#N/A,FALSE,"T"}</definedName>
    <definedName name="wrn.WEO._2_1" localSheetId="96" hidden="1">{"WEO",#N/A,FALSE,"T"}</definedName>
    <definedName name="wrn.WEO._2_1" localSheetId="93" hidden="1">{"WEO",#N/A,FALSE,"T"}</definedName>
    <definedName name="wrn.WEO._2_1" localSheetId="78"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2" hidden="1">{#N/A,#N/A,FALSE,"т02бд"}</definedName>
    <definedName name="wrn.д02." localSheetId="23" hidden="1">{#N/A,#N/A,FALSE,"т02бд"}</definedName>
    <definedName name="wrn.д02." localSheetId="29" hidden="1">{#N/A,#N/A,FALSE,"т02бд"}</definedName>
    <definedName name="wrn.д02." localSheetId="30" hidden="1">{#N/A,#N/A,FALSE,"т02бд"}</definedName>
    <definedName name="wrn.д02." localSheetId="32" hidden="1">{#N/A,#N/A,FALSE,"т02бд"}</definedName>
    <definedName name="wrn.д02." localSheetId="33"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9" hidden="1">{#N/A,#N/A,FALSE,"т02бд"}</definedName>
    <definedName name="wrn.д02." localSheetId="60" hidden="1">{#N/A,#N/A,FALSE,"т02бд"}</definedName>
    <definedName name="wrn.д02." localSheetId="64" hidden="1">{#N/A,#N/A,FALSE,"т02бд"}</definedName>
    <definedName name="wrn.д02." localSheetId="65" hidden="1">{#N/A,#N/A,FALSE,"т02бд"}</definedName>
    <definedName name="wrn.д02." localSheetId="69" hidden="1">{#N/A,#N/A,FALSE,"т02бд"}</definedName>
    <definedName name="wrn.д02." localSheetId="70" hidden="1">{#N/A,#N/A,FALSE,"т02бд"}</definedName>
    <definedName name="wrn.д02." localSheetId="72" hidden="1">{#N/A,#N/A,FALSE,"т02бд"}</definedName>
    <definedName name="wrn.д02." localSheetId="73" hidden="1">{#N/A,#N/A,FALSE,"т02бд"}</definedName>
    <definedName name="wrn.д02." localSheetId="83" hidden="1">{#N/A,#N/A,FALSE,"т02бд"}</definedName>
    <definedName name="wrn.д02." localSheetId="84" hidden="1">{#N/A,#N/A,FALSE,"т02бд"}</definedName>
    <definedName name="wrn.д02." localSheetId="87" hidden="1">{#N/A,#N/A,FALSE,"т02бд"}</definedName>
    <definedName name="wrn.д02." localSheetId="89" hidden="1">{#N/A,#N/A,FALSE,"т02бд"}</definedName>
    <definedName name="wrn.д02." localSheetId="90" hidden="1">{#N/A,#N/A,FALSE,"т02бд"}</definedName>
    <definedName name="wrn.д02." localSheetId="91" hidden="1">{#N/A,#N/A,FALSE,"т02бд"}</definedName>
    <definedName name="wrn.д02." localSheetId="92" hidden="1">{#N/A,#N/A,FALSE,"т02бд"}</definedName>
    <definedName name="wrn.д02." localSheetId="94" hidden="1">{#N/A,#N/A,FALSE,"т02бд"}</definedName>
    <definedName name="wrn.д02." localSheetId="96" hidden="1">{#N/A,#N/A,FALSE,"т02бд"}</definedName>
    <definedName name="wrn.д02." localSheetId="93" hidden="1">{#N/A,#N/A,FALSE,"т02бд"}</definedName>
    <definedName name="wrn.д02." localSheetId="78" hidden="1">{#N/A,#N/A,FALSE,"т02бд"}</definedName>
    <definedName name="wrn.д02." hidden="1">{#N/A,#N/A,FALSE,"т02бд"}</definedName>
    <definedName name="wrn.д02._2" localSheetId="1" hidden="1">{#N/A,#N/A,FALSE,"т02бд"}</definedName>
    <definedName name="wrn.д02._2" localSheetId="22" hidden="1">{#N/A,#N/A,FALSE,"т02бд"}</definedName>
    <definedName name="wrn.д02._2" localSheetId="29" hidden="1">{#N/A,#N/A,FALSE,"т02бд"}</definedName>
    <definedName name="wrn.д02._2" localSheetId="30" hidden="1">{#N/A,#N/A,FALSE,"т02бд"}</definedName>
    <definedName name="wrn.д02._2" localSheetId="32" hidden="1">{#N/A,#N/A,FALSE,"т02бд"}</definedName>
    <definedName name="wrn.д02._2" localSheetId="33"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3" hidden="1">{#N/A,#N/A,FALSE,"т02бд"}</definedName>
    <definedName name="wrn.д02._2" localSheetId="45" hidden="1">{#N/A,#N/A,FALSE,"т02бд"}</definedName>
    <definedName name="wrn.д02._2" localSheetId="47"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59" hidden="1">{#N/A,#N/A,FALSE,"т02бд"}</definedName>
    <definedName name="wrn.д02._2" localSheetId="60" hidden="1">{#N/A,#N/A,FALSE,"т02бд"}</definedName>
    <definedName name="wrn.д02._2" localSheetId="64" hidden="1">{#N/A,#N/A,FALSE,"т02бд"}</definedName>
    <definedName name="wrn.д02._2" localSheetId="69" hidden="1">{#N/A,#N/A,FALSE,"т02бд"}</definedName>
    <definedName name="wrn.д02._2" localSheetId="70" hidden="1">{#N/A,#N/A,FALSE,"т02бд"}</definedName>
    <definedName name="wrn.д02._2" localSheetId="83" hidden="1">{#N/A,#N/A,FALSE,"т02бд"}</definedName>
    <definedName name="wrn.д02._2" localSheetId="84" hidden="1">{#N/A,#N/A,FALSE,"т02бд"}</definedName>
    <definedName name="wrn.д02._2" localSheetId="87" hidden="1">{#N/A,#N/A,FALSE,"т02бд"}</definedName>
    <definedName name="wrn.д02._2" localSheetId="89" hidden="1">{#N/A,#N/A,FALSE,"т02бд"}</definedName>
    <definedName name="wrn.д02._2" localSheetId="90" hidden="1">{#N/A,#N/A,FALSE,"т02бд"}</definedName>
    <definedName name="wrn.д02._2" localSheetId="91" hidden="1">{#N/A,#N/A,FALSE,"т02бд"}</definedName>
    <definedName name="wrn.д02._2" localSheetId="96" hidden="1">{#N/A,#N/A,FALSE,"т02бд"}</definedName>
    <definedName name="wrn.д02._2" localSheetId="93" hidden="1">{#N/A,#N/A,FALSE,"т02бд"}</definedName>
    <definedName name="wrn.д02._2" localSheetId="78" hidden="1">{#N/A,#N/A,FALSE,"т02бд"}</definedName>
    <definedName name="wrn.д02._2" hidden="1">{#N/A,#N/A,FALSE,"т02бд"}</definedName>
    <definedName name="wrn.д02._2_1" localSheetId="1" hidden="1">{#N/A,#N/A,FALSE,"т02бд"}</definedName>
    <definedName name="wrn.д02._2_1" localSheetId="22" hidden="1">{#N/A,#N/A,FALSE,"т02бд"}</definedName>
    <definedName name="wrn.д02._2_1" localSheetId="29" hidden="1">{#N/A,#N/A,FALSE,"т02бд"}</definedName>
    <definedName name="wrn.д02._2_1" localSheetId="30" hidden="1">{#N/A,#N/A,FALSE,"т02бд"}</definedName>
    <definedName name="wrn.д02._2_1" localSheetId="32" hidden="1">{#N/A,#N/A,FALSE,"т02бд"}</definedName>
    <definedName name="wrn.д02._2_1" localSheetId="33"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3" hidden="1">{#N/A,#N/A,FALSE,"т02бд"}</definedName>
    <definedName name="wrn.д02._2_1" localSheetId="45" hidden="1">{#N/A,#N/A,FALSE,"т02бд"}</definedName>
    <definedName name="wrn.д02._2_1" localSheetId="47"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59" hidden="1">{#N/A,#N/A,FALSE,"т02бд"}</definedName>
    <definedName name="wrn.д02._2_1" localSheetId="60" hidden="1">{#N/A,#N/A,FALSE,"т02бд"}</definedName>
    <definedName name="wrn.д02._2_1" localSheetId="64" hidden="1">{#N/A,#N/A,FALSE,"т02бд"}</definedName>
    <definedName name="wrn.д02._2_1" localSheetId="69" hidden="1">{#N/A,#N/A,FALSE,"т02бд"}</definedName>
    <definedName name="wrn.д02._2_1" localSheetId="70" hidden="1">{#N/A,#N/A,FALSE,"т02бд"}</definedName>
    <definedName name="wrn.д02._2_1" localSheetId="83" hidden="1">{#N/A,#N/A,FALSE,"т02бд"}</definedName>
    <definedName name="wrn.д02._2_1" localSheetId="84" hidden="1">{#N/A,#N/A,FALSE,"т02бд"}</definedName>
    <definedName name="wrn.д02._2_1" localSheetId="87" hidden="1">{#N/A,#N/A,FALSE,"т02бд"}</definedName>
    <definedName name="wrn.д02._2_1" localSheetId="89" hidden="1">{#N/A,#N/A,FALSE,"т02бд"}</definedName>
    <definedName name="wrn.д02._2_1" localSheetId="90" hidden="1">{#N/A,#N/A,FALSE,"т02бд"}</definedName>
    <definedName name="wrn.д02._2_1" localSheetId="91" hidden="1">{#N/A,#N/A,FALSE,"т02бд"}</definedName>
    <definedName name="wrn.д02._2_1" localSheetId="96" hidden="1">{#N/A,#N/A,FALSE,"т02бд"}</definedName>
    <definedName name="wrn.д02._2_1" localSheetId="93" hidden="1">{#N/A,#N/A,FALSE,"т02бд"}</definedName>
    <definedName name="wrn.д02._2_1" localSheetId="78" hidden="1">{#N/A,#N/A,FALSE,"т02бд"}</definedName>
    <definedName name="wrn.д02._2_1" hidden="1">{#N/A,#N/A,FALSE,"т02бд"}</definedName>
    <definedName name="wrn.Інструкція." localSheetId="1" hidden="1">{#N/A,#N/A,FALSE,"Лист4"}</definedName>
    <definedName name="wrn.Інструкція." localSheetId="22" hidden="1">{#N/A,#N/A,FALSE,"Лист4"}</definedName>
    <definedName name="wrn.Інструкція." localSheetId="29" hidden="1">{#N/A,#N/A,FALSE,"Лист4"}</definedName>
    <definedName name="wrn.Інструкція." localSheetId="30" hidden="1">{#N/A,#N/A,FALSE,"Лист4"}</definedName>
    <definedName name="wrn.Інструкція." localSheetId="32" hidden="1">{#N/A,#N/A,FALSE,"Лист4"}</definedName>
    <definedName name="wrn.Інструкція." localSheetId="33"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3" hidden="1">{#N/A,#N/A,FALSE,"Лист4"}</definedName>
    <definedName name="wrn.Інструкція." localSheetId="45" hidden="1">{#N/A,#N/A,FALSE,"Лист4"}</definedName>
    <definedName name="wrn.Інструкція." localSheetId="47"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59" hidden="1">{#N/A,#N/A,FALSE,"Лист4"}</definedName>
    <definedName name="wrn.Інструкція." localSheetId="60" hidden="1">{#N/A,#N/A,FALSE,"Лист4"}</definedName>
    <definedName name="wrn.Інструкція." localSheetId="64" hidden="1">{#N/A,#N/A,FALSE,"Лист4"}</definedName>
    <definedName name="wrn.Інструкція." localSheetId="65" hidden="1">{#N/A,#N/A,FALSE,"Лист4"}</definedName>
    <definedName name="wrn.Інструкція." localSheetId="69" hidden="1">{#N/A,#N/A,FALSE,"Лист4"}</definedName>
    <definedName name="wrn.Інструкція." localSheetId="70" hidden="1">{#N/A,#N/A,FALSE,"Лист4"}</definedName>
    <definedName name="wrn.Інструкція." localSheetId="72" hidden="1">{#N/A,#N/A,FALSE,"Лист4"}</definedName>
    <definedName name="wrn.Інструкція." localSheetId="73" hidden="1">{#N/A,#N/A,FALSE,"Лист4"}</definedName>
    <definedName name="wrn.Інструкція." localSheetId="83" hidden="1">{#N/A,#N/A,FALSE,"Лист4"}</definedName>
    <definedName name="wrn.Інструкція." localSheetId="84" hidden="1">{#N/A,#N/A,FALSE,"Лист4"}</definedName>
    <definedName name="wrn.Інструкція." localSheetId="87" hidden="1">{#N/A,#N/A,FALSE,"Лист4"}</definedName>
    <definedName name="wrn.Інструкція." localSheetId="89" hidden="1">{#N/A,#N/A,FALSE,"Лист4"}</definedName>
    <definedName name="wrn.Інструкція." localSheetId="90" hidden="1">{#N/A,#N/A,FALSE,"Лист4"}</definedName>
    <definedName name="wrn.Інструкція." localSheetId="91" hidden="1">{#N/A,#N/A,FALSE,"Лист4"}</definedName>
    <definedName name="wrn.Інструкція." localSheetId="92" hidden="1">{#N/A,#N/A,FALSE,"Лист4"}</definedName>
    <definedName name="wrn.Інструкція." localSheetId="94" hidden="1">{#N/A,#N/A,FALSE,"Лист4"}</definedName>
    <definedName name="wrn.Інструкція." localSheetId="96" hidden="1">{#N/A,#N/A,FALSE,"Лист4"}</definedName>
    <definedName name="wrn.Інструкція." localSheetId="93" hidden="1">{#N/A,#N/A,FALSE,"Лист4"}</definedName>
    <definedName name="wrn.Інструкція." localSheetId="78"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2" hidden="1">{#N/A,#N/A,FALSE,"т17-1банки (2)"}</definedName>
    <definedName name="wrn.т171банки." localSheetId="73" hidden="1">{#N/A,#N/A,FALSE,"т17-1банки (2)"}</definedName>
    <definedName name="wrn.т171банки." localSheetId="83" hidden="1">{#N/A,#N/A,FALSE,"т17-1банки (2)"}</definedName>
    <definedName name="wrn.т171банки." localSheetId="84" hidden="1">{#N/A,#N/A,FALSE,"т17-1банки (2)"}</definedName>
    <definedName name="wrn.т171банки." localSheetId="87"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4" hidden="1">{#N/A,#N/A,FALSE,"т17-1банки (2)"}</definedName>
    <definedName name="wrn.т171банки." localSheetId="96" hidden="1">{#N/A,#N/A,FALSE,"т17-1банки (2)"}</definedName>
    <definedName name="wrn.т171банки." localSheetId="93" hidden="1">{#N/A,#N/A,FALSE,"т17-1банки (2)"}</definedName>
    <definedName name="wrn.т171банки." localSheetId="78" hidden="1">{#N/A,#N/A,FALSE,"т17-1банки (2)"}</definedName>
    <definedName name="wrn.т171банки." hidden="1">{#N/A,#N/A,FALSE,"т17-1банки (2)"}</definedName>
    <definedName name="wrn.т171банки._2" localSheetId="1" hidden="1">{#N/A,#N/A,FALSE,"т17-1банки (2)"}</definedName>
    <definedName name="wrn.т171банки._2" localSheetId="22"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3" hidden="1">{#N/A,#N/A,FALSE,"т17-1банки (2)"}</definedName>
    <definedName name="wrn.т171банки._2" localSheetId="45" hidden="1">{#N/A,#N/A,FALSE,"т17-1банки (2)"}</definedName>
    <definedName name="wrn.т171банки._2" localSheetId="47"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59" hidden="1">{#N/A,#N/A,FALSE,"т17-1банки (2)"}</definedName>
    <definedName name="wrn.т171банки._2" localSheetId="60" hidden="1">{#N/A,#N/A,FALSE,"т17-1банки (2)"}</definedName>
    <definedName name="wrn.т171банки._2" localSheetId="64" hidden="1">{#N/A,#N/A,FALSE,"т17-1банки (2)"}</definedName>
    <definedName name="wrn.т171банки._2" localSheetId="69" hidden="1">{#N/A,#N/A,FALSE,"т17-1банки (2)"}</definedName>
    <definedName name="wrn.т171банки._2" localSheetId="70" hidden="1">{#N/A,#N/A,FALSE,"т17-1банки (2)"}</definedName>
    <definedName name="wrn.т171банки._2" localSheetId="83" hidden="1">{#N/A,#N/A,FALSE,"т17-1банки (2)"}</definedName>
    <definedName name="wrn.т171банки._2" localSheetId="84" hidden="1">{#N/A,#N/A,FALSE,"т17-1банки (2)"}</definedName>
    <definedName name="wrn.т171банки._2" localSheetId="87" hidden="1">{#N/A,#N/A,FALSE,"т17-1банки (2)"}</definedName>
    <definedName name="wrn.т171банки._2" localSheetId="89" hidden="1">{#N/A,#N/A,FALSE,"т17-1банки (2)"}</definedName>
    <definedName name="wrn.т171банки._2" localSheetId="90" hidden="1">{#N/A,#N/A,FALSE,"т17-1банки (2)"}</definedName>
    <definedName name="wrn.т171банки._2" localSheetId="91" hidden="1">{#N/A,#N/A,FALSE,"т17-1банки (2)"}</definedName>
    <definedName name="wrn.т171банки._2" localSheetId="96" hidden="1">{#N/A,#N/A,FALSE,"т17-1банки (2)"}</definedName>
    <definedName name="wrn.т171банки._2" localSheetId="93" hidden="1">{#N/A,#N/A,FALSE,"т17-1банки (2)"}</definedName>
    <definedName name="wrn.т171банки._2" localSheetId="78" hidden="1">{#N/A,#N/A,FALSE,"т17-1банки (2)"}</definedName>
    <definedName name="wrn.т171банки._2" hidden="1">{#N/A,#N/A,FALSE,"т17-1банки (2)"}</definedName>
    <definedName name="wrn.т171банки._2_1" localSheetId="1" hidden="1">{#N/A,#N/A,FALSE,"т17-1банки (2)"}</definedName>
    <definedName name="wrn.т171банки._2_1" localSheetId="22"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3" hidden="1">{#N/A,#N/A,FALSE,"т17-1банки (2)"}</definedName>
    <definedName name="wrn.т171банки._2_1" localSheetId="45" hidden="1">{#N/A,#N/A,FALSE,"т17-1банки (2)"}</definedName>
    <definedName name="wrn.т171банки._2_1" localSheetId="47"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59" hidden="1">{#N/A,#N/A,FALSE,"т17-1банки (2)"}</definedName>
    <definedName name="wrn.т171банки._2_1" localSheetId="60" hidden="1">{#N/A,#N/A,FALSE,"т17-1банки (2)"}</definedName>
    <definedName name="wrn.т171банки._2_1" localSheetId="64"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localSheetId="83" hidden="1">{#N/A,#N/A,FALSE,"т17-1банки (2)"}</definedName>
    <definedName name="wrn.т171банки._2_1" localSheetId="84" hidden="1">{#N/A,#N/A,FALSE,"т17-1банки (2)"}</definedName>
    <definedName name="wrn.т171банки._2_1" localSheetId="87" hidden="1">{#N/A,#N/A,FALSE,"т17-1банки (2)"}</definedName>
    <definedName name="wrn.т171банки._2_1" localSheetId="89" hidden="1">{#N/A,#N/A,FALSE,"т17-1банки (2)"}</definedName>
    <definedName name="wrn.т171банки._2_1" localSheetId="90" hidden="1">{#N/A,#N/A,FALSE,"т17-1банки (2)"}</definedName>
    <definedName name="wrn.т171банки._2_1" localSheetId="91" hidden="1">{#N/A,#N/A,FALSE,"т17-1банки (2)"}</definedName>
    <definedName name="wrn.т171банки._2_1" localSheetId="96" hidden="1">{#N/A,#N/A,FALSE,"т17-1банки (2)"}</definedName>
    <definedName name="wrn.т171банки._2_1" localSheetId="93" hidden="1">{#N/A,#N/A,FALSE,"т17-1банки (2)"}</definedName>
    <definedName name="wrn.т171банки._2_1" localSheetId="78"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2" hidden="1">{#N/A,#N/A,FALSE,"т02бд"}</definedName>
    <definedName name="xxx" localSheetId="23" hidden="1">{#N/A,#N/A,FALSE,"т02бд"}</definedName>
    <definedName name="xxx" localSheetId="29" hidden="1">{#N/A,#N/A,FALSE,"т02бд"}</definedName>
    <definedName name="xxx" localSheetId="30" hidden="1">{#N/A,#N/A,FALSE,"т02бд"}</definedName>
    <definedName name="xxx" localSheetId="32" hidden="1">{#N/A,#N/A,FALSE,"т02бд"}</definedName>
    <definedName name="xxx" localSheetId="33"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9" hidden="1">{#N/A,#N/A,FALSE,"т02бд"}</definedName>
    <definedName name="xxx" localSheetId="60" hidden="1">{#N/A,#N/A,FALSE,"т02бд"}</definedName>
    <definedName name="xxx" localSheetId="64" hidden="1">{#N/A,#N/A,FALSE,"т02бд"}</definedName>
    <definedName name="xxx" localSheetId="65" hidden="1">{#N/A,#N/A,FALSE,"т02бд"}</definedName>
    <definedName name="xxx" localSheetId="69" hidden="1">{#N/A,#N/A,FALSE,"т02бд"}</definedName>
    <definedName name="xxx" localSheetId="70" hidden="1">{#N/A,#N/A,FALSE,"т02бд"}</definedName>
    <definedName name="xxx" localSheetId="72" hidden="1">{#N/A,#N/A,FALSE,"т02бд"}</definedName>
    <definedName name="xxx" localSheetId="73" hidden="1">{#N/A,#N/A,FALSE,"т02бд"}</definedName>
    <definedName name="xxx" localSheetId="83" hidden="1">{#N/A,#N/A,FALSE,"т02бд"}</definedName>
    <definedName name="xxx" localSheetId="84" hidden="1">{#N/A,#N/A,FALSE,"т02бд"}</definedName>
    <definedName name="xxx" localSheetId="87" hidden="1">{#N/A,#N/A,FALSE,"т02бд"}</definedName>
    <definedName name="xxx" localSheetId="89" hidden="1">{#N/A,#N/A,FALSE,"т02бд"}</definedName>
    <definedName name="xxx" localSheetId="90" hidden="1">{#N/A,#N/A,FALSE,"т02бд"}</definedName>
    <definedName name="xxx" localSheetId="91" hidden="1">{#N/A,#N/A,FALSE,"т02бд"}</definedName>
    <definedName name="xxx" localSheetId="92" hidden="1">{#N/A,#N/A,FALSE,"т02бд"}</definedName>
    <definedName name="xxx" localSheetId="94" hidden="1">{#N/A,#N/A,FALSE,"т02бд"}</definedName>
    <definedName name="xxx" localSheetId="96" hidden="1">{#N/A,#N/A,FALSE,"т02бд"}</definedName>
    <definedName name="xxx" localSheetId="93" hidden="1">{#N/A,#N/A,FALSE,"т02бд"}</definedName>
    <definedName name="xxx" localSheetId="78" hidden="1">{#N/A,#N/A,FALSE,"т02бд"}</definedName>
    <definedName name="xxx" hidden="1">{#N/A,#N/A,FALSE,"т02бд"}</definedName>
    <definedName name="xxx_2" localSheetId="1" hidden="1">{#N/A,#N/A,FALSE,"т02бд"}</definedName>
    <definedName name="xxx_2" localSheetId="22" hidden="1">{#N/A,#N/A,FALSE,"т02бд"}</definedName>
    <definedName name="xxx_2" localSheetId="29" hidden="1">{#N/A,#N/A,FALSE,"т02бд"}</definedName>
    <definedName name="xxx_2" localSheetId="30" hidden="1">{#N/A,#N/A,FALSE,"т02бд"}</definedName>
    <definedName name="xxx_2" localSheetId="32" hidden="1">{#N/A,#N/A,FALSE,"т02бд"}</definedName>
    <definedName name="xxx_2" localSheetId="33"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3" hidden="1">{#N/A,#N/A,FALSE,"т02бд"}</definedName>
    <definedName name="xxx_2" localSheetId="45" hidden="1">{#N/A,#N/A,FALSE,"т02бд"}</definedName>
    <definedName name="xxx_2" localSheetId="47"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59" hidden="1">{#N/A,#N/A,FALSE,"т02бд"}</definedName>
    <definedName name="xxx_2" localSheetId="60" hidden="1">{#N/A,#N/A,FALSE,"т02бд"}</definedName>
    <definedName name="xxx_2" localSheetId="64" hidden="1">{#N/A,#N/A,FALSE,"т02бд"}</definedName>
    <definedName name="xxx_2" localSheetId="69" hidden="1">{#N/A,#N/A,FALSE,"т02бд"}</definedName>
    <definedName name="xxx_2" localSheetId="70" hidden="1">{#N/A,#N/A,FALSE,"т02бд"}</definedName>
    <definedName name="xxx_2" localSheetId="83" hidden="1">{#N/A,#N/A,FALSE,"т02бд"}</definedName>
    <definedName name="xxx_2" localSheetId="84" hidden="1">{#N/A,#N/A,FALSE,"т02бд"}</definedName>
    <definedName name="xxx_2" localSheetId="87" hidden="1">{#N/A,#N/A,FALSE,"т02бд"}</definedName>
    <definedName name="xxx_2" localSheetId="89" hidden="1">{#N/A,#N/A,FALSE,"т02бд"}</definedName>
    <definedName name="xxx_2" localSheetId="90" hidden="1">{#N/A,#N/A,FALSE,"т02бд"}</definedName>
    <definedName name="xxx_2" localSheetId="91" hidden="1">{#N/A,#N/A,FALSE,"т02бд"}</definedName>
    <definedName name="xxx_2" localSheetId="96" hidden="1">{#N/A,#N/A,FALSE,"т02бд"}</definedName>
    <definedName name="xxx_2" localSheetId="93" hidden="1">{#N/A,#N/A,FALSE,"т02бд"}</definedName>
    <definedName name="xxx_2" localSheetId="78" hidden="1">{#N/A,#N/A,FALSE,"т02бд"}</definedName>
    <definedName name="xxx_2" hidden="1">{#N/A,#N/A,FALSE,"т02бд"}</definedName>
    <definedName name="xxx_2_1" localSheetId="1" hidden="1">{#N/A,#N/A,FALSE,"т02бд"}</definedName>
    <definedName name="xxx_2_1" localSheetId="22" hidden="1">{#N/A,#N/A,FALSE,"т02бд"}</definedName>
    <definedName name="xxx_2_1" localSheetId="29" hidden="1">{#N/A,#N/A,FALSE,"т02бд"}</definedName>
    <definedName name="xxx_2_1" localSheetId="30" hidden="1">{#N/A,#N/A,FALSE,"т02бд"}</definedName>
    <definedName name="xxx_2_1" localSheetId="32" hidden="1">{#N/A,#N/A,FALSE,"т02бд"}</definedName>
    <definedName name="xxx_2_1" localSheetId="33"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3" hidden="1">{#N/A,#N/A,FALSE,"т02бд"}</definedName>
    <definedName name="xxx_2_1" localSheetId="45" hidden="1">{#N/A,#N/A,FALSE,"т02бд"}</definedName>
    <definedName name="xxx_2_1" localSheetId="47"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59" hidden="1">{#N/A,#N/A,FALSE,"т02бд"}</definedName>
    <definedName name="xxx_2_1" localSheetId="60" hidden="1">{#N/A,#N/A,FALSE,"т02бд"}</definedName>
    <definedName name="xxx_2_1" localSheetId="64" hidden="1">{#N/A,#N/A,FALSE,"т02бд"}</definedName>
    <definedName name="xxx_2_1" localSheetId="69" hidden="1">{#N/A,#N/A,FALSE,"т02бд"}</definedName>
    <definedName name="xxx_2_1" localSheetId="70" hidden="1">{#N/A,#N/A,FALSE,"т02бд"}</definedName>
    <definedName name="xxx_2_1" localSheetId="83" hidden="1">{#N/A,#N/A,FALSE,"т02бд"}</definedName>
    <definedName name="xxx_2_1" localSheetId="84" hidden="1">{#N/A,#N/A,FALSE,"т02бд"}</definedName>
    <definedName name="xxx_2_1" localSheetId="87" hidden="1">{#N/A,#N/A,FALSE,"т02бд"}</definedName>
    <definedName name="xxx_2_1" localSheetId="89" hidden="1">{#N/A,#N/A,FALSE,"т02бд"}</definedName>
    <definedName name="xxx_2_1" localSheetId="90" hidden="1">{#N/A,#N/A,FALSE,"т02бд"}</definedName>
    <definedName name="xxx_2_1" localSheetId="91" hidden="1">{#N/A,#N/A,FALSE,"т02бд"}</definedName>
    <definedName name="xxx_2_1" localSheetId="96" hidden="1">{#N/A,#N/A,FALSE,"т02бд"}</definedName>
    <definedName name="xxx_2_1" localSheetId="93" hidden="1">{#N/A,#N/A,FALSE,"т02бд"}</definedName>
    <definedName name="xxx_2_1" localSheetId="78"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2" hidden="1">{#N/A,#N/A,FALSE,"т04"}</definedName>
    <definedName name="xzcb" localSheetId="23" hidden="1">{#N/A,#N/A,FALSE,"т04"}</definedName>
    <definedName name="xzcb" localSheetId="29" hidden="1">{#N/A,#N/A,FALSE,"т04"}</definedName>
    <definedName name="xzcb" localSheetId="30" hidden="1">{#N/A,#N/A,FALSE,"т04"}</definedName>
    <definedName name="xzcb" localSheetId="32" hidden="1">{#N/A,#N/A,FALSE,"т04"}</definedName>
    <definedName name="xzcb" localSheetId="33"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9" hidden="1">{#N/A,#N/A,FALSE,"т04"}</definedName>
    <definedName name="xzcb" localSheetId="60" hidden="1">{#N/A,#N/A,FALSE,"т04"}</definedName>
    <definedName name="xzcb" localSheetId="64" hidden="1">{#N/A,#N/A,FALSE,"т04"}</definedName>
    <definedName name="xzcb" localSheetId="65" hidden="1">{#N/A,#N/A,FALSE,"т04"}</definedName>
    <definedName name="xzcb" localSheetId="69" hidden="1">{#N/A,#N/A,FALSE,"т04"}</definedName>
    <definedName name="xzcb" localSheetId="70" hidden="1">{#N/A,#N/A,FALSE,"т04"}</definedName>
    <definedName name="xzcb" localSheetId="72" hidden="1">{#N/A,#N/A,FALSE,"т04"}</definedName>
    <definedName name="xzcb" localSheetId="73" hidden="1">{#N/A,#N/A,FALSE,"т04"}</definedName>
    <definedName name="xzcb" localSheetId="83" hidden="1">{#N/A,#N/A,FALSE,"т04"}</definedName>
    <definedName name="xzcb" localSheetId="84" hidden="1">{#N/A,#N/A,FALSE,"т04"}</definedName>
    <definedName name="xzcb" localSheetId="87" hidden="1">{#N/A,#N/A,FALSE,"т04"}</definedName>
    <definedName name="xzcb" localSheetId="89" hidden="1">{#N/A,#N/A,FALSE,"т04"}</definedName>
    <definedName name="xzcb" localSheetId="90" hidden="1">{#N/A,#N/A,FALSE,"т04"}</definedName>
    <definedName name="xzcb" localSheetId="91" hidden="1">{#N/A,#N/A,FALSE,"т04"}</definedName>
    <definedName name="xzcb" localSheetId="92" hidden="1">{#N/A,#N/A,FALSE,"т04"}</definedName>
    <definedName name="xzcb" localSheetId="96" hidden="1">{#N/A,#N/A,FALSE,"т04"}</definedName>
    <definedName name="xzcb" localSheetId="93" hidden="1">{#N/A,#N/A,FALSE,"т04"}</definedName>
    <definedName name="xzcb" localSheetId="78" hidden="1">{#N/A,#N/A,FALSE,"т04"}</definedName>
    <definedName name="xzcb" hidden="1">{#N/A,#N/A,FALSE,"т04"}</definedName>
    <definedName name="xzcb_2" localSheetId="1" hidden="1">{#N/A,#N/A,FALSE,"т04"}</definedName>
    <definedName name="xzcb_2" localSheetId="22" hidden="1">{#N/A,#N/A,FALSE,"т04"}</definedName>
    <definedName name="xzcb_2" localSheetId="29" hidden="1">{#N/A,#N/A,FALSE,"т04"}</definedName>
    <definedName name="xzcb_2" localSheetId="30" hidden="1">{#N/A,#N/A,FALSE,"т04"}</definedName>
    <definedName name="xzcb_2" localSheetId="32" hidden="1">{#N/A,#N/A,FALSE,"т04"}</definedName>
    <definedName name="xzcb_2" localSheetId="33"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3" hidden="1">{#N/A,#N/A,FALSE,"т04"}</definedName>
    <definedName name="xzcb_2" localSheetId="45" hidden="1">{#N/A,#N/A,FALSE,"т04"}</definedName>
    <definedName name="xzcb_2" localSheetId="47"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59" hidden="1">{#N/A,#N/A,FALSE,"т04"}</definedName>
    <definedName name="xzcb_2" localSheetId="60" hidden="1">{#N/A,#N/A,FALSE,"т04"}</definedName>
    <definedName name="xzcb_2" localSheetId="64" hidden="1">{#N/A,#N/A,FALSE,"т04"}</definedName>
    <definedName name="xzcb_2" localSheetId="69" hidden="1">{#N/A,#N/A,FALSE,"т04"}</definedName>
    <definedName name="xzcb_2" localSheetId="70" hidden="1">{#N/A,#N/A,FALSE,"т04"}</definedName>
    <definedName name="xzcb_2" localSheetId="83" hidden="1">{#N/A,#N/A,FALSE,"т04"}</definedName>
    <definedName name="xzcb_2" localSheetId="84" hidden="1">{#N/A,#N/A,FALSE,"т04"}</definedName>
    <definedName name="xzcb_2" localSheetId="87" hidden="1">{#N/A,#N/A,FALSE,"т04"}</definedName>
    <definedName name="xzcb_2" localSheetId="89" hidden="1">{#N/A,#N/A,FALSE,"т04"}</definedName>
    <definedName name="xzcb_2" localSheetId="90" hidden="1">{#N/A,#N/A,FALSE,"т04"}</definedName>
    <definedName name="xzcb_2" localSheetId="91" hidden="1">{#N/A,#N/A,FALSE,"т04"}</definedName>
    <definedName name="xzcb_2" localSheetId="96" hidden="1">{#N/A,#N/A,FALSE,"т04"}</definedName>
    <definedName name="xzcb_2" localSheetId="93" hidden="1">{#N/A,#N/A,FALSE,"т04"}</definedName>
    <definedName name="xzcb_2" localSheetId="78" hidden="1">{#N/A,#N/A,FALSE,"т04"}</definedName>
    <definedName name="xzcb_2" hidden="1">{#N/A,#N/A,FALSE,"т04"}</definedName>
    <definedName name="xzcb_2_1" localSheetId="1" hidden="1">{#N/A,#N/A,FALSE,"т04"}</definedName>
    <definedName name="xzcb_2_1" localSheetId="22" hidden="1">{#N/A,#N/A,FALSE,"т04"}</definedName>
    <definedName name="xzcb_2_1" localSheetId="29" hidden="1">{#N/A,#N/A,FALSE,"т04"}</definedName>
    <definedName name="xzcb_2_1" localSheetId="30" hidden="1">{#N/A,#N/A,FALSE,"т04"}</definedName>
    <definedName name="xzcb_2_1" localSheetId="32" hidden="1">{#N/A,#N/A,FALSE,"т04"}</definedName>
    <definedName name="xzcb_2_1" localSheetId="33"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3" hidden="1">{#N/A,#N/A,FALSE,"т04"}</definedName>
    <definedName name="xzcb_2_1" localSheetId="45" hidden="1">{#N/A,#N/A,FALSE,"т04"}</definedName>
    <definedName name="xzcb_2_1" localSheetId="47"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59" hidden="1">{#N/A,#N/A,FALSE,"т04"}</definedName>
    <definedName name="xzcb_2_1" localSheetId="60" hidden="1">{#N/A,#N/A,FALSE,"т04"}</definedName>
    <definedName name="xzcb_2_1" localSheetId="64" hidden="1">{#N/A,#N/A,FALSE,"т04"}</definedName>
    <definedName name="xzcb_2_1" localSheetId="69" hidden="1">{#N/A,#N/A,FALSE,"т04"}</definedName>
    <definedName name="xzcb_2_1" localSheetId="70" hidden="1">{#N/A,#N/A,FALSE,"т04"}</definedName>
    <definedName name="xzcb_2_1" localSheetId="83" hidden="1">{#N/A,#N/A,FALSE,"т04"}</definedName>
    <definedName name="xzcb_2_1" localSheetId="84" hidden="1">{#N/A,#N/A,FALSE,"т04"}</definedName>
    <definedName name="xzcb_2_1" localSheetId="87" hidden="1">{#N/A,#N/A,FALSE,"т04"}</definedName>
    <definedName name="xzcb_2_1" localSheetId="89" hidden="1">{#N/A,#N/A,FALSE,"т04"}</definedName>
    <definedName name="xzcb_2_1" localSheetId="90" hidden="1">{#N/A,#N/A,FALSE,"т04"}</definedName>
    <definedName name="xzcb_2_1" localSheetId="91" hidden="1">{#N/A,#N/A,FALSE,"т04"}</definedName>
    <definedName name="xzcb_2_1" localSheetId="96" hidden="1">{#N/A,#N/A,FALSE,"т04"}</definedName>
    <definedName name="xzcb_2_1" localSheetId="93" hidden="1">{#N/A,#N/A,FALSE,"т04"}</definedName>
    <definedName name="xzcb_2_1" localSheetId="78" hidden="1">{#N/A,#N/A,FALSE,"т04"}</definedName>
    <definedName name="xzcb_2_1" hidden="1">{#N/A,#N/A,FALSE,"т04"}</definedName>
    <definedName name="Year" localSheetId="52">[6]C!$E$3</definedName>
    <definedName name="Year" localSheetId="53">[6]C!$E$3</definedName>
    <definedName name="Year" localSheetId="54">[6]C!$E$3</definedName>
    <definedName name="Year" localSheetId="55">[6]C!$E$3</definedName>
    <definedName name="Year" localSheetId="56">[6]C!$E$3</definedName>
    <definedName name="Year" localSheetId="57">[6]C!$E$3</definedName>
    <definedName name="Year">[6]C!$E$3</definedName>
    <definedName name="Year2" localSheetId="33">[9]C!#REF!</definedName>
    <definedName name="Year2" localSheetId="39">[9]C!#REF!</definedName>
    <definedName name="Year2" localSheetId="47">[9]C!#REF!</definedName>
    <definedName name="Year2" localSheetId="52">[9]C!#REF!</definedName>
    <definedName name="Year2" localSheetId="53">[9]C!#REF!</definedName>
    <definedName name="Year2" localSheetId="54">[9]C!#REF!</definedName>
    <definedName name="Year2" localSheetId="55">[9]C!#REF!</definedName>
    <definedName name="Year2" localSheetId="56">[9]C!#REF!</definedName>
    <definedName name="Year2" localSheetId="57">[9]C!#REF!</definedName>
    <definedName name="Year2" localSheetId="89">[9]C!#REF!</definedName>
    <definedName name="Year2" localSheetId="94">[9]C!#REF!</definedName>
    <definedName name="Year2" localSheetId="95">[9]C!#REF!</definedName>
    <definedName name="Year2" localSheetId="96">[9]C!#REF!</definedName>
    <definedName name="Year2" localSheetId="49">[9]C!#REF!</definedName>
    <definedName name="Year2" localSheetId="93">[9]C!#REF!</definedName>
    <definedName name="Year2" localSheetId="78">[9]C!#REF!</definedName>
    <definedName name="Year2">[9]C!#REF!</definedName>
    <definedName name="yyy" localSheetId="1" hidden="1">{#N/A,#N/A,FALSE,"т02бд"}</definedName>
    <definedName name="yyy" localSheetId="22" hidden="1">{#N/A,#N/A,FALSE,"т02бд"}</definedName>
    <definedName name="yyy" localSheetId="29" hidden="1">{#N/A,#N/A,FALSE,"т02бд"}</definedName>
    <definedName name="yyy" localSheetId="30" hidden="1">{#N/A,#N/A,FALSE,"т02бд"}</definedName>
    <definedName name="yyy" localSheetId="32" hidden="1">{#N/A,#N/A,FALSE,"т02бд"}</definedName>
    <definedName name="yyy" localSheetId="33"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3" hidden="1">{#N/A,#N/A,FALSE,"т02бд"}</definedName>
    <definedName name="yyy" localSheetId="45" hidden="1">{#N/A,#N/A,FALSE,"т02бд"}</definedName>
    <definedName name="yyy" localSheetId="47"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59" hidden="1">{#N/A,#N/A,FALSE,"т02бд"}</definedName>
    <definedName name="yyy" localSheetId="60" hidden="1">{#N/A,#N/A,FALSE,"т02бд"}</definedName>
    <definedName name="yyy" localSheetId="64" hidden="1">{#N/A,#N/A,FALSE,"т02бд"}</definedName>
    <definedName name="yyy" localSheetId="65" hidden="1">{#N/A,#N/A,FALSE,"т02бд"}</definedName>
    <definedName name="yyy" localSheetId="69" hidden="1">{#N/A,#N/A,FALSE,"т02бд"}</definedName>
    <definedName name="yyy" localSheetId="70" hidden="1">{#N/A,#N/A,FALSE,"т02бд"}</definedName>
    <definedName name="yyy" localSheetId="72" hidden="1">{#N/A,#N/A,FALSE,"т02бд"}</definedName>
    <definedName name="yyy" localSheetId="73" hidden="1">{#N/A,#N/A,FALSE,"т02бд"}</definedName>
    <definedName name="yyy" localSheetId="83" hidden="1">{#N/A,#N/A,FALSE,"т02бд"}</definedName>
    <definedName name="yyy" localSheetId="84" hidden="1">{#N/A,#N/A,FALSE,"т02бд"}</definedName>
    <definedName name="yyy" localSheetId="87" hidden="1">{#N/A,#N/A,FALSE,"т02бд"}</definedName>
    <definedName name="yyy" localSheetId="89" hidden="1">{#N/A,#N/A,FALSE,"т02бд"}</definedName>
    <definedName name="yyy" localSheetId="90" hidden="1">{#N/A,#N/A,FALSE,"т02бд"}</definedName>
    <definedName name="yyy" localSheetId="91" hidden="1">{#N/A,#N/A,FALSE,"т02бд"}</definedName>
    <definedName name="yyy" localSheetId="92" hidden="1">{#N/A,#N/A,FALSE,"т02бд"}</definedName>
    <definedName name="yyy" localSheetId="94" hidden="1">{#N/A,#N/A,FALSE,"т02бд"}</definedName>
    <definedName name="yyy" localSheetId="96" hidden="1">{#N/A,#N/A,FALSE,"т02бд"}</definedName>
    <definedName name="yyy" localSheetId="93" hidden="1">{#N/A,#N/A,FALSE,"т02бд"}</definedName>
    <definedName name="yyy" localSheetId="78" hidden="1">{#N/A,#N/A,FALSE,"т02бд"}</definedName>
    <definedName name="yyy" hidden="1">{#N/A,#N/A,FALSE,"т02бд"}</definedName>
    <definedName name="Z_ACF06C40_177A_4CED_8E17_2347D4DD1C3A_.wvu.Cols" localSheetId="44" hidden="1">'2.4.2'!#REF!</definedName>
    <definedName name="Z_ACF06C40_177A_4CED_8E17_2347D4DD1C3A_.wvu.Cols" localSheetId="45" hidden="1">'2.4.3'!#REF!</definedName>
    <definedName name="Z_ACF06C40_177A_4CED_8E17_2347D4DD1C3A_.wvu.Cols" localSheetId="47" hidden="1">'2.4.5'!$C:$C</definedName>
    <definedName name="Z_ACF06C40_177A_4CED_8E17_2347D4DD1C3A_.wvu.Cols" localSheetId="53"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9" hidden="1">'2.2.1'!$2:$3</definedName>
    <definedName name="Z_ACF06C40_177A_4CED_8E17_2347D4DD1C3A_.wvu.Rows" localSheetId="30" hidden="1">'2.2.2'!$2:$3</definedName>
    <definedName name="Z_ACF06C40_177A_4CED_8E17_2347D4DD1C3A_.wvu.Rows" localSheetId="32" hidden="1">'2.2.4'!$2:$3</definedName>
    <definedName name="Z_ACF06C40_177A_4CED_8E17_2347D4DD1C3A_.wvu.Rows" localSheetId="43" hidden="1">'2.4.1 '!$2:$3</definedName>
    <definedName name="Z_ACF06C40_177A_4CED_8E17_2347D4DD1C3A_.wvu.Rows" localSheetId="44" hidden="1">'2.4.2'!$3:$5</definedName>
    <definedName name="Z_ACF06C40_177A_4CED_8E17_2347D4DD1C3A_.wvu.Rows" localSheetId="45" hidden="1">'2.4.3'!$6:$7</definedName>
    <definedName name="Z_ACF06C40_177A_4CED_8E17_2347D4DD1C3A_.wvu.Rows" localSheetId="46" hidden="1">'2.4.4'!$3:$3</definedName>
    <definedName name="Z_ACF06C40_177A_4CED_8E17_2347D4DD1C3A_.wvu.Rows" localSheetId="47" hidden="1">'2.4.5'!$2:$3</definedName>
    <definedName name="Z_ACF06C40_177A_4CED_8E17_2347D4DD1C3A_.wvu.Rows" localSheetId="48" hidden="1">'2.4.6'!$2:$3</definedName>
    <definedName name="Z_ACF06C40_177A_4CED_8E17_2347D4DD1C3A_.wvu.Rows" localSheetId="52" hidden="1">'2.5.1'!$2:$3</definedName>
    <definedName name="Z_ACF06C40_177A_4CED_8E17_2347D4DD1C3A_.wvu.Rows" localSheetId="53" hidden="1">'2.5.2'!$2:$3</definedName>
    <definedName name="Z_ACF06C40_177A_4CED_8E17_2347D4DD1C3A_.wvu.Rows" localSheetId="54" hidden="1">'2.5.3'!$3:$4</definedName>
    <definedName name="Z_ACF06C40_177A_4CED_8E17_2347D4DD1C3A_.wvu.Rows" localSheetId="55" hidden="1">'2.5.4'!$2:$3</definedName>
    <definedName name="Z_ACF06C40_177A_4CED_8E17_2347D4DD1C3A_.wvu.Rows" localSheetId="56" hidden="1">'2.5.5'!$2:$5</definedName>
    <definedName name="Z_ACF06C40_177A_4CED_8E17_2347D4DD1C3A_.wvu.Rows" localSheetId="57" hidden="1">'2.5.6'!$2:$3</definedName>
    <definedName name="Z_ACF06C40_177A_4CED_8E17_2347D4DD1C3A_.wvu.Rows" localSheetId="58" hidden="1">'2.5.7'!$2:$3</definedName>
    <definedName name="Z_ACF06C40_177A_4CED_8E17_2347D4DD1C3A_.wvu.Rows" localSheetId="59" hidden="1">'2.5.8'!$2:$3</definedName>
    <definedName name="Z_ACF06C40_177A_4CED_8E17_2347D4DD1C3A_.wvu.Rows" localSheetId="60" hidden="1">'2.5.9'!$2:$3</definedName>
    <definedName name="Z_ACF06C40_177A_4CED_8E17_2347D4DD1C3A_.wvu.Rows" localSheetId="64" hidden="1">'2.6.1'!$2:$3</definedName>
    <definedName name="Z_ACF06C40_177A_4CED_8E17_2347D4DD1C3A_.wvu.Rows" localSheetId="65" hidden="1">'2.6.2'!$2:$3</definedName>
    <definedName name="Z_ACF06C40_177A_4CED_8E17_2347D4DD1C3A_.wvu.Rows" localSheetId="66" hidden="1">'2.6.3'!$2:$3</definedName>
    <definedName name="Z_ACF06C40_177A_4CED_8E17_2347D4DD1C3A_.wvu.Rows" localSheetId="67" hidden="1">'2.6.4'!$2:$3</definedName>
    <definedName name="Z_ACF06C40_177A_4CED_8E17_2347D4DD1C3A_.wvu.Rows" localSheetId="70" hidden="1">'2.6.7'!$2:$3</definedName>
    <definedName name="Z_ACF06C40_177A_4CED_8E17_2347D4DD1C3A_.wvu.Rows" localSheetId="71" hidden="1">'2.6.8'!$2:$3</definedName>
    <definedName name="Z_ACF06C40_177A_4CED_8E17_2347D4DD1C3A_.wvu.Rows" localSheetId="73" hidden="1">'3.1.1'!$2:$4</definedName>
    <definedName name="Z_ACF06C40_177A_4CED_8E17_2347D4DD1C3A_.wvu.Rows" localSheetId="74" hidden="1">'3.1.2'!$2:$3</definedName>
    <definedName name="Z_ACF06C40_177A_4CED_8E17_2347D4DD1C3A_.wvu.Rows" localSheetId="75" hidden="1">'3.1.3'!$2:$3</definedName>
    <definedName name="Z_ACF06C40_177A_4CED_8E17_2347D4DD1C3A_.wvu.Rows" localSheetId="76" hidden="1">'3.1.4'!$2:$3</definedName>
    <definedName name="Z_ACF06C40_177A_4CED_8E17_2347D4DD1C3A_.wvu.Rows" localSheetId="77" hidden="1">'3.1.5'!$2:$3</definedName>
    <definedName name="Z_ACF06C40_177A_4CED_8E17_2347D4DD1C3A_.wvu.Rows" localSheetId="79" hidden="1">'3.2.1'!$2:$3</definedName>
    <definedName name="Z_ACF06C40_177A_4CED_8E17_2347D4DD1C3A_.wvu.Rows" localSheetId="80" hidden="1">'3.2.2'!$2:$3</definedName>
    <definedName name="Z_ACF06C40_177A_4CED_8E17_2347D4DD1C3A_.wvu.Rows" localSheetId="81" hidden="1">'3.2.3'!$2:$3</definedName>
    <definedName name="Z_ACF06C40_177A_4CED_8E17_2347D4DD1C3A_.wvu.Rows" localSheetId="82" hidden="1">'3.2.4'!$2:$3</definedName>
    <definedName name="Z_ACF06C40_177A_4CED_8E17_2347D4DD1C3A_.wvu.Rows" localSheetId="83" hidden="1">'3.2.5'!$2:$3</definedName>
    <definedName name="Z_ACF06C40_177A_4CED_8E17_2347D4DD1C3A_.wvu.Rows" localSheetId="84" hidden="1">'3.2.6'!$2:$3</definedName>
    <definedName name="Z_ACF06C40_177A_4CED_8E17_2347D4DD1C3A_.wvu.Rows" localSheetId="85" hidden="1">'3.2.7'!$2:$3</definedName>
    <definedName name="Z_ACF06C40_177A_4CED_8E17_2347D4DD1C3A_.wvu.Rows" localSheetId="86" hidden="1">'3.2.8'!$2:$3</definedName>
    <definedName name="Z_ACF06C40_177A_4CED_8E17_2347D4DD1C3A_.wvu.Rows" localSheetId="87" hidden="1">'3.3.1'!$2:$3</definedName>
    <definedName name="Z_ACF06C40_177A_4CED_8E17_2347D4DD1C3A_.wvu.Rows" localSheetId="88" hidden="1">'3.3.2'!$2:$3</definedName>
    <definedName name="Z_ACF06C40_177A_4CED_8E17_2347D4DD1C3A_.wvu.Rows" localSheetId="91" hidden="1">'3.3.5'!$2:$3</definedName>
    <definedName name="Z_ACF06C40_177A_4CED_8E17_2347D4DD1C3A_.wvu.Rows" localSheetId="92" hidden="1">'3.3.6'!$2:$3</definedName>
    <definedName name="Z_ACF06C40_177A_4CED_8E17_2347D4DD1C3A_.wvu.Rows" localSheetId="94" hidden="1">'3.4.1'!$2:$3</definedName>
    <definedName name="Z_ACF06C40_177A_4CED_8E17_2347D4DD1C3A_.wvu.Rows" localSheetId="95" hidden="1">'3.4.2'!$2:$3</definedName>
    <definedName name="Z_ACF06C40_177A_4CED_8E17_2347D4DD1C3A_.wvu.Rows" localSheetId="96" hidden="1">'3.4.3'!$2:$3</definedName>
    <definedName name="Z_ACF06C40_177A_4CED_8E17_2347D4DD1C3A_.wvu.Rows" localSheetId="97" hidden="1">'3.5.1'!$2:$3</definedName>
    <definedName name="Z_ACF06C40_177A_4CED_8E17_2347D4DD1C3A_.wvu.Rows" localSheetId="98" hidden="1">'3.5.2'!$2:$3</definedName>
    <definedName name="zDollarGDP" localSheetId="52">[24]ass!$A$7:$IV$7</definedName>
    <definedName name="zDollarGDP" localSheetId="53">[24]ass!$A$7:$IV$7</definedName>
    <definedName name="zDollarGDP" localSheetId="54">[24]ass!$A$7:$IV$7</definedName>
    <definedName name="zDollarGDP" localSheetId="55">[24]ass!$A$7:$IV$7</definedName>
    <definedName name="zDollarGDP" localSheetId="56">[24]ass!$A$7:$IV$7</definedName>
    <definedName name="zDollarGDP" localSheetId="57">[24]ass!$A$7:$IV$7</definedName>
    <definedName name="zDollarGDP" localSheetId="83">[24]ass!$A$7:$IV$7</definedName>
    <definedName name="zDollarGDP">[24]ass!$A$7:$IV$7</definedName>
    <definedName name="zGDPgrowth" localSheetId="22">#REF!</definedName>
    <definedName name="zGDPgrowth" localSheetId="33">#REF!</definedName>
    <definedName name="zGDPgrowth" localSheetId="39">#REF!</definedName>
    <definedName name="zGDPgrowth" localSheetId="47">#REF!</definedName>
    <definedName name="zGDPgrowth" localSheetId="52">#REF!</definedName>
    <definedName name="zGDPgrowth" localSheetId="53">#REF!</definedName>
    <definedName name="zGDPgrowth" localSheetId="54">#REF!</definedName>
    <definedName name="zGDPgrowth" localSheetId="55">#REF!</definedName>
    <definedName name="zGDPgrowth" localSheetId="56">#REF!</definedName>
    <definedName name="zGDPgrowth" localSheetId="57">#REF!</definedName>
    <definedName name="zGDPgrowth" localSheetId="89">#REF!</definedName>
    <definedName name="zGDPgrowth" localSheetId="94">#REF!</definedName>
    <definedName name="zGDPgrowth" localSheetId="95">#REF!</definedName>
    <definedName name="zGDPgrowth" localSheetId="96">#REF!</definedName>
    <definedName name="zGDPgrowth" localSheetId="49">#REF!</definedName>
    <definedName name="zGDPgrowth" localSheetId="93">#REF!</definedName>
    <definedName name="zGDPgrowth" localSheetId="78">#REF!</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2" hidden="1">{#N/A,#N/A,FALSE,"т02бд"}</definedName>
    <definedName name="zgxsd" localSheetId="23" hidden="1">{#N/A,#N/A,FALSE,"т02бд"}</definedName>
    <definedName name="zgxsd" localSheetId="29" hidden="1">{#N/A,#N/A,FALSE,"т02бд"}</definedName>
    <definedName name="zgxsd" localSheetId="30" hidden="1">{#N/A,#N/A,FALSE,"т02бд"}</definedName>
    <definedName name="zgxsd" localSheetId="32" hidden="1">{#N/A,#N/A,FALSE,"т02бд"}</definedName>
    <definedName name="zgxsd" localSheetId="33"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9" hidden="1">{#N/A,#N/A,FALSE,"т02бд"}</definedName>
    <definedName name="zgxsd" localSheetId="60" hidden="1">{#N/A,#N/A,FALSE,"т02бд"}</definedName>
    <definedName name="zgxsd" localSheetId="64" hidden="1">{#N/A,#N/A,FALSE,"т02бд"}</definedName>
    <definedName name="zgxsd" localSheetId="65" hidden="1">{#N/A,#N/A,FALSE,"т02бд"}</definedName>
    <definedName name="zgxsd" localSheetId="69" hidden="1">{#N/A,#N/A,FALSE,"т02бд"}</definedName>
    <definedName name="zgxsd" localSheetId="70" hidden="1">{#N/A,#N/A,FALSE,"т02бд"}</definedName>
    <definedName name="zgxsd" localSheetId="72" hidden="1">{#N/A,#N/A,FALSE,"т02бд"}</definedName>
    <definedName name="zgxsd" localSheetId="73" hidden="1">{#N/A,#N/A,FALSE,"т02бд"}</definedName>
    <definedName name="zgxsd" localSheetId="83" hidden="1">{#N/A,#N/A,FALSE,"т02бд"}</definedName>
    <definedName name="zgxsd" localSheetId="84" hidden="1">{#N/A,#N/A,FALSE,"т02бд"}</definedName>
    <definedName name="zgxsd" localSheetId="87" hidden="1">{#N/A,#N/A,FALSE,"т02бд"}</definedName>
    <definedName name="zgxsd" localSheetId="89" hidden="1">{#N/A,#N/A,FALSE,"т02бд"}</definedName>
    <definedName name="zgxsd" localSheetId="90" hidden="1">{#N/A,#N/A,FALSE,"т02бд"}</definedName>
    <definedName name="zgxsd" localSheetId="91" hidden="1">{#N/A,#N/A,FALSE,"т02бд"}</definedName>
    <definedName name="zgxsd" localSheetId="92" hidden="1">{#N/A,#N/A,FALSE,"т02бд"}</definedName>
    <definedName name="zgxsd" localSheetId="94" hidden="1">{#N/A,#N/A,FALSE,"т02бд"}</definedName>
    <definedName name="zgxsd" localSheetId="96" hidden="1">{#N/A,#N/A,FALSE,"т02бд"}</definedName>
    <definedName name="zgxsd" localSheetId="93" hidden="1">{#N/A,#N/A,FALSE,"т02бд"}</definedName>
    <definedName name="zgxsd" localSheetId="78" hidden="1">{#N/A,#N/A,FALSE,"т02бд"}</definedName>
    <definedName name="zgxsd" hidden="1">{#N/A,#N/A,FALSE,"т02бд"}</definedName>
    <definedName name="zgxsd_1" localSheetId="1" hidden="1">{#N/A,#N/A,FALSE,"т02бд"}</definedName>
    <definedName name="zgxsd_1" localSheetId="22" hidden="1">{#N/A,#N/A,FALSE,"т02бд"}</definedName>
    <definedName name="zgxsd_1" localSheetId="29" hidden="1">{#N/A,#N/A,FALSE,"т02бд"}</definedName>
    <definedName name="zgxsd_1" localSheetId="30" hidden="1">{#N/A,#N/A,FALSE,"т02бд"}</definedName>
    <definedName name="zgxsd_1" localSheetId="32" hidden="1">{#N/A,#N/A,FALSE,"т02бд"}</definedName>
    <definedName name="zgxsd_1" localSheetId="33"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3" hidden="1">{#N/A,#N/A,FALSE,"т02бд"}</definedName>
    <definedName name="zgxsd_1" localSheetId="45" hidden="1">{#N/A,#N/A,FALSE,"т02бд"}</definedName>
    <definedName name="zgxsd_1" localSheetId="47"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59" hidden="1">{#N/A,#N/A,FALSE,"т02бд"}</definedName>
    <definedName name="zgxsd_1" localSheetId="60" hidden="1">{#N/A,#N/A,FALSE,"т02бд"}</definedName>
    <definedName name="zgxsd_1" localSheetId="64" hidden="1">{#N/A,#N/A,FALSE,"т02бд"}</definedName>
    <definedName name="zgxsd_1" localSheetId="69" hidden="1">{#N/A,#N/A,FALSE,"т02бд"}</definedName>
    <definedName name="zgxsd_1" localSheetId="70" hidden="1">{#N/A,#N/A,FALSE,"т02бд"}</definedName>
    <definedName name="zgxsd_1" localSheetId="83" hidden="1">{#N/A,#N/A,FALSE,"т02бд"}</definedName>
    <definedName name="zgxsd_1" localSheetId="84" hidden="1">{#N/A,#N/A,FALSE,"т02бд"}</definedName>
    <definedName name="zgxsd_1" localSheetId="87" hidden="1">{#N/A,#N/A,FALSE,"т02бд"}</definedName>
    <definedName name="zgxsd_1" localSheetId="89" hidden="1">{#N/A,#N/A,FALSE,"т02бд"}</definedName>
    <definedName name="zgxsd_1" localSheetId="90" hidden="1">{#N/A,#N/A,FALSE,"т02бд"}</definedName>
    <definedName name="zgxsd_1" localSheetId="91" hidden="1">{#N/A,#N/A,FALSE,"т02бд"}</definedName>
    <definedName name="zgxsd_1" localSheetId="96" hidden="1">{#N/A,#N/A,FALSE,"т02бд"}</definedName>
    <definedName name="zgxsd_1" localSheetId="93" hidden="1">{#N/A,#N/A,FALSE,"т02бд"}</definedName>
    <definedName name="zgxsd_1" localSheetId="78" hidden="1">{#N/A,#N/A,FALSE,"т02бд"}</definedName>
    <definedName name="zgxsd_1" hidden="1">{#N/A,#N/A,FALSE,"т02бд"}</definedName>
    <definedName name="zgxsd_2" localSheetId="1" hidden="1">{#N/A,#N/A,FALSE,"т02бд"}</definedName>
    <definedName name="zgxsd_2" localSheetId="22" hidden="1">{#N/A,#N/A,FALSE,"т02бд"}</definedName>
    <definedName name="zgxsd_2" localSheetId="29" hidden="1">{#N/A,#N/A,FALSE,"т02бд"}</definedName>
    <definedName name="zgxsd_2" localSheetId="30" hidden="1">{#N/A,#N/A,FALSE,"т02бд"}</definedName>
    <definedName name="zgxsd_2" localSheetId="32" hidden="1">{#N/A,#N/A,FALSE,"т02бд"}</definedName>
    <definedName name="zgxsd_2" localSheetId="33"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3" hidden="1">{#N/A,#N/A,FALSE,"т02бд"}</definedName>
    <definedName name="zgxsd_2" localSheetId="45" hidden="1">{#N/A,#N/A,FALSE,"т02бд"}</definedName>
    <definedName name="zgxsd_2" localSheetId="47"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59" hidden="1">{#N/A,#N/A,FALSE,"т02бд"}</definedName>
    <definedName name="zgxsd_2" localSheetId="60" hidden="1">{#N/A,#N/A,FALSE,"т02бд"}</definedName>
    <definedName name="zgxsd_2" localSheetId="64" hidden="1">{#N/A,#N/A,FALSE,"т02бд"}</definedName>
    <definedName name="zgxsd_2" localSheetId="69" hidden="1">{#N/A,#N/A,FALSE,"т02бд"}</definedName>
    <definedName name="zgxsd_2" localSheetId="70" hidden="1">{#N/A,#N/A,FALSE,"т02бд"}</definedName>
    <definedName name="zgxsd_2" localSheetId="83" hidden="1">{#N/A,#N/A,FALSE,"т02бд"}</definedName>
    <definedName name="zgxsd_2" localSheetId="84" hidden="1">{#N/A,#N/A,FALSE,"т02бд"}</definedName>
    <definedName name="zgxsd_2" localSheetId="87" hidden="1">{#N/A,#N/A,FALSE,"т02бд"}</definedName>
    <definedName name="zgxsd_2" localSheetId="89" hidden="1">{#N/A,#N/A,FALSE,"т02бд"}</definedName>
    <definedName name="zgxsd_2" localSheetId="90" hidden="1">{#N/A,#N/A,FALSE,"т02бд"}</definedName>
    <definedName name="zgxsd_2" localSheetId="91" hidden="1">{#N/A,#N/A,FALSE,"т02бд"}</definedName>
    <definedName name="zgxsd_2" localSheetId="96" hidden="1">{#N/A,#N/A,FALSE,"т02бд"}</definedName>
    <definedName name="zgxsd_2" localSheetId="93" hidden="1">{#N/A,#N/A,FALSE,"т02бд"}</definedName>
    <definedName name="zgxsd_2" localSheetId="78" hidden="1">{#N/A,#N/A,FALSE,"т02бд"}</definedName>
    <definedName name="zgxsd_2" hidden="1">{#N/A,#N/A,FALSE,"т02бд"}</definedName>
    <definedName name="zIGNFS" localSheetId="33">#REF!</definedName>
    <definedName name="zIGNFS" localSheetId="39">#REF!</definedName>
    <definedName name="zIGNFS" localSheetId="47">#REF!</definedName>
    <definedName name="zIGNFS" localSheetId="52">#REF!</definedName>
    <definedName name="zIGNFS" localSheetId="53">#REF!</definedName>
    <definedName name="zIGNFS" localSheetId="54">#REF!</definedName>
    <definedName name="zIGNFS" localSheetId="55">#REF!</definedName>
    <definedName name="zIGNFS" localSheetId="56">#REF!</definedName>
    <definedName name="zIGNFS" localSheetId="57">#REF!</definedName>
    <definedName name="zIGNFS" localSheetId="89">#REF!</definedName>
    <definedName name="zIGNFS" localSheetId="94">#REF!</definedName>
    <definedName name="zIGNFS" localSheetId="95">#REF!</definedName>
    <definedName name="zIGNFS" localSheetId="96">#REF!</definedName>
    <definedName name="zIGNFS" localSheetId="49">#REF!</definedName>
    <definedName name="zIGNFS" localSheetId="93">#REF!</definedName>
    <definedName name="zIGNFS" localSheetId="78">#REF!</definedName>
    <definedName name="zIGNFS">#REF!</definedName>
    <definedName name="zImports" localSheetId="33">#REF!</definedName>
    <definedName name="zImports" localSheetId="39">#REF!</definedName>
    <definedName name="zImports" localSheetId="47">#REF!</definedName>
    <definedName name="zImports" localSheetId="89">#REF!</definedName>
    <definedName name="zImports" localSheetId="94">#REF!</definedName>
    <definedName name="zImports" localSheetId="95">#REF!</definedName>
    <definedName name="zImports" localSheetId="96">#REF!</definedName>
    <definedName name="zImports" localSheetId="49">#REF!</definedName>
    <definedName name="zImports">#REF!</definedName>
    <definedName name="zLiborUS" localSheetId="33">#REF!</definedName>
    <definedName name="zLiborUS" localSheetId="39">#REF!</definedName>
    <definedName name="zLiborUS" localSheetId="47">#REF!</definedName>
    <definedName name="zLiborUS" localSheetId="89">#REF!</definedName>
    <definedName name="zLiborUS" localSheetId="94">#REF!</definedName>
    <definedName name="zLiborUS" localSheetId="95">#REF!</definedName>
    <definedName name="zLiborUS" localSheetId="96">#REF!</definedName>
    <definedName name="zLiborUS" localSheetId="49">#REF!</definedName>
    <definedName name="zLiborUS">#REF!</definedName>
    <definedName name="zReserves" localSheetId="52">[24]oth!$A$17:$IV$17</definedName>
    <definedName name="zReserves" localSheetId="53">[24]oth!$A$17:$IV$17</definedName>
    <definedName name="zReserves" localSheetId="54">[24]oth!$A$17:$IV$17</definedName>
    <definedName name="zReserves" localSheetId="55">[24]oth!$A$17:$IV$17</definedName>
    <definedName name="zReserves" localSheetId="56">[24]oth!$A$17:$IV$17</definedName>
    <definedName name="zReserves" localSheetId="57">[24]oth!$A$17:$IV$17</definedName>
    <definedName name="zReserves" localSheetId="83">[24]oth!$A$17:$IV$17</definedName>
    <definedName name="zReserves">[24]oth!$A$17:$IV$17</definedName>
    <definedName name="zRoWCPIchange" localSheetId="22">#REF!</definedName>
    <definedName name="zRoWCPIchange" localSheetId="33">#REF!</definedName>
    <definedName name="zRoWCPIchange" localSheetId="39">#REF!</definedName>
    <definedName name="zRoWCPIchange" localSheetId="47">#REF!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56">#REF!</definedName>
    <definedName name="zRoWCPIchange" localSheetId="57">#REF!</definedName>
    <definedName name="zRoWCPIchange" localSheetId="89">#REF!</definedName>
    <definedName name="zRoWCPIchange" localSheetId="94">#REF!</definedName>
    <definedName name="zRoWCPIchange" localSheetId="95">#REF!</definedName>
    <definedName name="zRoWCPIchange" localSheetId="96">#REF!</definedName>
    <definedName name="zRoWCPIchange" localSheetId="49">#REF!</definedName>
    <definedName name="zRoWCPIchange" localSheetId="93">#REF!</definedName>
    <definedName name="zRoWCPIchange" localSheetId="78">#REF!</definedName>
    <definedName name="zRoWCPIchange">#REF!</definedName>
    <definedName name="zSDReRate" localSheetId="52">[24]ass!$A$24:$IV$24</definedName>
    <definedName name="zSDReRate" localSheetId="53">[24]ass!$A$24:$IV$24</definedName>
    <definedName name="zSDReRate" localSheetId="54">[24]ass!$A$24:$IV$24</definedName>
    <definedName name="zSDReRate" localSheetId="55">[24]ass!$A$24:$IV$24</definedName>
    <definedName name="zSDReRate" localSheetId="56">[24]ass!$A$24:$IV$24</definedName>
    <definedName name="zSDReRate" localSheetId="57">[24]ass!$A$24:$IV$24</definedName>
    <definedName name="zSDReRate" localSheetId="83">[24]ass!$A$24:$IV$24</definedName>
    <definedName name="zSDReRate">[24]ass!$A$24:$IV$24</definedName>
    <definedName name="zXGNFS" localSheetId="22">#REF!</definedName>
    <definedName name="zXGNFS" localSheetId="33">#REF!</definedName>
    <definedName name="zXGNFS" localSheetId="39">#REF!</definedName>
    <definedName name="zXGNFS" localSheetId="47">#REF!</definedName>
    <definedName name="zXGNFS" localSheetId="52">#REF!</definedName>
    <definedName name="zXGNFS" localSheetId="53">#REF!</definedName>
    <definedName name="zXGNFS" localSheetId="54">#REF!</definedName>
    <definedName name="zXGNFS" localSheetId="55">#REF!</definedName>
    <definedName name="zXGNFS" localSheetId="56">#REF!</definedName>
    <definedName name="zXGNFS" localSheetId="57">#REF!</definedName>
    <definedName name="zXGNFS" localSheetId="89">#REF!</definedName>
    <definedName name="zXGNFS" localSheetId="94">#REF!</definedName>
    <definedName name="zXGNFS" localSheetId="95">#REF!</definedName>
    <definedName name="zXGNFS" localSheetId="96">#REF!</definedName>
    <definedName name="zXGNFS" localSheetId="49">#REF!</definedName>
    <definedName name="zXGNFS" localSheetId="93">#REF!</definedName>
    <definedName name="zXGNFS" localSheetId="78">#REF!</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2" hidden="1">{#N/A,#N/A,FALSE,"т02бд"}</definedName>
    <definedName name="zxz" localSheetId="23" hidden="1">{#N/A,#N/A,FALSE,"т02бд"}</definedName>
    <definedName name="zxz" localSheetId="29" hidden="1">{#N/A,#N/A,FALSE,"т02бд"}</definedName>
    <definedName name="zxz" localSheetId="30" hidden="1">{#N/A,#N/A,FALSE,"т02бд"}</definedName>
    <definedName name="zxz" localSheetId="32" hidden="1">{#N/A,#N/A,FALSE,"т02бд"}</definedName>
    <definedName name="zxz" localSheetId="33"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9" hidden="1">{#N/A,#N/A,FALSE,"т02бд"}</definedName>
    <definedName name="zxz" localSheetId="60" hidden="1">{#N/A,#N/A,FALSE,"т02бд"}</definedName>
    <definedName name="zxz" localSheetId="64" hidden="1">{#N/A,#N/A,FALSE,"т02бд"}</definedName>
    <definedName name="zxz" localSheetId="65" hidden="1">{#N/A,#N/A,FALSE,"т02бд"}</definedName>
    <definedName name="zxz" localSheetId="69" hidden="1">{#N/A,#N/A,FALSE,"т02бд"}</definedName>
    <definedName name="zxz" localSheetId="70" hidden="1">{#N/A,#N/A,FALSE,"т02бд"}</definedName>
    <definedName name="zxz" localSheetId="72" hidden="1">{#N/A,#N/A,FALSE,"т02бд"}</definedName>
    <definedName name="zxz" localSheetId="73" hidden="1">{#N/A,#N/A,FALSE,"т02бд"}</definedName>
    <definedName name="zxz" localSheetId="83" hidden="1">{#N/A,#N/A,FALSE,"т02бд"}</definedName>
    <definedName name="zxz" localSheetId="84" hidden="1">{#N/A,#N/A,FALSE,"т02бд"}</definedName>
    <definedName name="zxz" localSheetId="87" hidden="1">{#N/A,#N/A,FALSE,"т02бд"}</definedName>
    <definedName name="zxz" localSheetId="89" hidden="1">{#N/A,#N/A,FALSE,"т02бд"}</definedName>
    <definedName name="zxz" localSheetId="90" hidden="1">{#N/A,#N/A,FALSE,"т02бд"}</definedName>
    <definedName name="zxz" localSheetId="91" hidden="1">{#N/A,#N/A,FALSE,"т02бд"}</definedName>
    <definedName name="zxz" localSheetId="92" hidden="1">{#N/A,#N/A,FALSE,"т02бд"}</definedName>
    <definedName name="zxz" localSheetId="94" hidden="1">{#N/A,#N/A,FALSE,"т02бд"}</definedName>
    <definedName name="zxz" localSheetId="96" hidden="1">{#N/A,#N/A,FALSE,"т02бд"}</definedName>
    <definedName name="zxz" localSheetId="93" hidden="1">{#N/A,#N/A,FALSE,"т02бд"}</definedName>
    <definedName name="zxz" localSheetId="78" hidden="1">{#N/A,#N/A,FALSE,"т02бд"}</definedName>
    <definedName name="zxz" hidden="1">{#N/A,#N/A,FALSE,"т02бд"}</definedName>
    <definedName name="zxz_2" localSheetId="1" hidden="1">{#N/A,#N/A,FALSE,"т02бд"}</definedName>
    <definedName name="zxz_2" localSheetId="22" hidden="1">{#N/A,#N/A,FALSE,"т02бд"}</definedName>
    <definedName name="zxz_2" localSheetId="29" hidden="1">{#N/A,#N/A,FALSE,"т02бд"}</definedName>
    <definedName name="zxz_2" localSheetId="30" hidden="1">{#N/A,#N/A,FALSE,"т02бд"}</definedName>
    <definedName name="zxz_2" localSheetId="32" hidden="1">{#N/A,#N/A,FALSE,"т02бд"}</definedName>
    <definedName name="zxz_2" localSheetId="33"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3" hidden="1">{#N/A,#N/A,FALSE,"т02бд"}</definedName>
    <definedName name="zxz_2" localSheetId="45" hidden="1">{#N/A,#N/A,FALSE,"т02бд"}</definedName>
    <definedName name="zxz_2" localSheetId="47"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59" hidden="1">{#N/A,#N/A,FALSE,"т02бд"}</definedName>
    <definedName name="zxz_2" localSheetId="60" hidden="1">{#N/A,#N/A,FALSE,"т02бд"}</definedName>
    <definedName name="zxz_2" localSheetId="64" hidden="1">{#N/A,#N/A,FALSE,"т02бд"}</definedName>
    <definedName name="zxz_2" localSheetId="69" hidden="1">{#N/A,#N/A,FALSE,"т02бд"}</definedName>
    <definedName name="zxz_2" localSheetId="70" hidden="1">{#N/A,#N/A,FALSE,"т02бд"}</definedName>
    <definedName name="zxz_2" localSheetId="83" hidden="1">{#N/A,#N/A,FALSE,"т02бд"}</definedName>
    <definedName name="zxz_2" localSheetId="84" hidden="1">{#N/A,#N/A,FALSE,"т02бд"}</definedName>
    <definedName name="zxz_2" localSheetId="87" hidden="1">{#N/A,#N/A,FALSE,"т02бд"}</definedName>
    <definedName name="zxz_2" localSheetId="89" hidden="1">{#N/A,#N/A,FALSE,"т02бд"}</definedName>
    <definedName name="zxz_2" localSheetId="90" hidden="1">{#N/A,#N/A,FALSE,"т02бд"}</definedName>
    <definedName name="zxz_2" localSheetId="91" hidden="1">{#N/A,#N/A,FALSE,"т02бд"}</definedName>
    <definedName name="zxz_2" localSheetId="96" hidden="1">{#N/A,#N/A,FALSE,"т02бд"}</definedName>
    <definedName name="zxz_2" localSheetId="93" hidden="1">{#N/A,#N/A,FALSE,"т02бд"}</definedName>
    <definedName name="zxz_2" localSheetId="78" hidden="1">{#N/A,#N/A,FALSE,"т02бд"}</definedName>
    <definedName name="zxz_2" hidden="1">{#N/A,#N/A,FALSE,"т02бд"}</definedName>
    <definedName name="zxz_2_1" localSheetId="1" hidden="1">{#N/A,#N/A,FALSE,"т02бд"}</definedName>
    <definedName name="zxz_2_1" localSheetId="22" hidden="1">{#N/A,#N/A,FALSE,"т02бд"}</definedName>
    <definedName name="zxz_2_1" localSheetId="29" hidden="1">{#N/A,#N/A,FALSE,"т02бд"}</definedName>
    <definedName name="zxz_2_1" localSheetId="30" hidden="1">{#N/A,#N/A,FALSE,"т02бд"}</definedName>
    <definedName name="zxz_2_1" localSheetId="32" hidden="1">{#N/A,#N/A,FALSE,"т02бд"}</definedName>
    <definedName name="zxz_2_1" localSheetId="33"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3" hidden="1">{#N/A,#N/A,FALSE,"т02бд"}</definedName>
    <definedName name="zxz_2_1" localSheetId="45" hidden="1">{#N/A,#N/A,FALSE,"т02бд"}</definedName>
    <definedName name="zxz_2_1" localSheetId="47"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59" hidden="1">{#N/A,#N/A,FALSE,"т02бд"}</definedName>
    <definedName name="zxz_2_1" localSheetId="60" hidden="1">{#N/A,#N/A,FALSE,"т02бд"}</definedName>
    <definedName name="zxz_2_1" localSheetId="64" hidden="1">{#N/A,#N/A,FALSE,"т02бд"}</definedName>
    <definedName name="zxz_2_1" localSheetId="69" hidden="1">{#N/A,#N/A,FALSE,"т02бд"}</definedName>
    <definedName name="zxz_2_1" localSheetId="70" hidden="1">{#N/A,#N/A,FALSE,"т02бд"}</definedName>
    <definedName name="zxz_2_1" localSheetId="83" hidden="1">{#N/A,#N/A,FALSE,"т02бд"}</definedName>
    <definedName name="zxz_2_1" localSheetId="84" hidden="1">{#N/A,#N/A,FALSE,"т02бд"}</definedName>
    <definedName name="zxz_2_1" localSheetId="87" hidden="1">{#N/A,#N/A,FALSE,"т02бд"}</definedName>
    <definedName name="zxz_2_1" localSheetId="89" hidden="1">{#N/A,#N/A,FALSE,"т02бд"}</definedName>
    <definedName name="zxz_2_1" localSheetId="90" hidden="1">{#N/A,#N/A,FALSE,"т02бд"}</definedName>
    <definedName name="zxz_2_1" localSheetId="91" hidden="1">{#N/A,#N/A,FALSE,"т02бд"}</definedName>
    <definedName name="zxz_2_1" localSheetId="96" hidden="1">{#N/A,#N/A,FALSE,"т02бд"}</definedName>
    <definedName name="zxz_2_1" localSheetId="93" hidden="1">{#N/A,#N/A,FALSE,"т02бд"}</definedName>
    <definedName name="zxz_2_1" localSheetId="78"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2" hidden="1">{#N/A,#N/A,FALSE,"т02бд"}</definedName>
    <definedName name="а" localSheetId="23" hidden="1">{#N/A,#N/A,FALSE,"т02бд"}</definedName>
    <definedName name="а" localSheetId="29" hidden="1">{#N/A,#N/A,FALSE,"т02бд"}</definedName>
    <definedName name="а" localSheetId="30" hidden="1">{#N/A,#N/A,FALSE,"т02бд"}</definedName>
    <definedName name="а" localSheetId="32" hidden="1">{#N/A,#N/A,FALSE,"т02бд"}</definedName>
    <definedName name="а" localSheetId="33"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9" hidden="1">{#N/A,#N/A,FALSE,"т02бд"}</definedName>
    <definedName name="а" localSheetId="60" hidden="1">{#N/A,#N/A,FALSE,"т02бд"}</definedName>
    <definedName name="а" localSheetId="64" hidden="1">{#N/A,#N/A,FALSE,"т02бд"}</definedName>
    <definedName name="а" localSheetId="65" hidden="1">{#N/A,#N/A,FALSE,"т02бд"}</definedName>
    <definedName name="а" localSheetId="69" hidden="1">{#N/A,#N/A,FALSE,"т02бд"}</definedName>
    <definedName name="а" localSheetId="70" hidden="1">{#N/A,#N/A,FALSE,"т02бд"}</definedName>
    <definedName name="а" localSheetId="72" hidden="1">{#N/A,#N/A,FALSE,"т02бд"}</definedName>
    <definedName name="а" localSheetId="73" hidden="1">{#N/A,#N/A,FALSE,"т02бд"}</definedName>
    <definedName name="а" localSheetId="83" hidden="1">{#N/A,#N/A,FALSE,"т02бд"}</definedName>
    <definedName name="а" localSheetId="84" hidden="1">{#N/A,#N/A,FALSE,"т02бд"}</definedName>
    <definedName name="а" localSheetId="87" hidden="1">{#N/A,#N/A,FALSE,"т02бд"}</definedName>
    <definedName name="а" localSheetId="89" hidden="1">{#N/A,#N/A,FALSE,"т02бд"}</definedName>
    <definedName name="а" localSheetId="90" hidden="1">{#N/A,#N/A,FALSE,"т02бд"}</definedName>
    <definedName name="а" localSheetId="91" hidden="1">{#N/A,#N/A,FALSE,"т02бд"}</definedName>
    <definedName name="а" localSheetId="92" hidden="1">{#N/A,#N/A,FALSE,"т02бд"}</definedName>
    <definedName name="а" localSheetId="96" hidden="1">{#N/A,#N/A,FALSE,"т02бд"}</definedName>
    <definedName name="а" localSheetId="93" hidden="1">{#N/A,#N/A,FALSE,"т02бд"}</definedName>
    <definedName name="а" localSheetId="78" hidden="1">{#N/A,#N/A,FALSE,"т02бд"}</definedName>
    <definedName name="а" hidden="1">{#N/A,#N/A,FALSE,"т02бд"}</definedName>
    <definedName name="а_2" localSheetId="1" hidden="1">{#N/A,#N/A,FALSE,"т02бд"}</definedName>
    <definedName name="а_2" localSheetId="22" hidden="1">{#N/A,#N/A,FALSE,"т02бд"}</definedName>
    <definedName name="а_2" localSheetId="29" hidden="1">{#N/A,#N/A,FALSE,"т02бд"}</definedName>
    <definedName name="а_2" localSheetId="30" hidden="1">{#N/A,#N/A,FALSE,"т02бд"}</definedName>
    <definedName name="а_2" localSheetId="32" hidden="1">{#N/A,#N/A,FALSE,"т02бд"}</definedName>
    <definedName name="а_2" localSheetId="33"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3" hidden="1">{#N/A,#N/A,FALSE,"т02бд"}</definedName>
    <definedName name="а_2" localSheetId="45" hidden="1">{#N/A,#N/A,FALSE,"т02бд"}</definedName>
    <definedName name="а_2" localSheetId="47"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59" hidden="1">{#N/A,#N/A,FALSE,"т02бд"}</definedName>
    <definedName name="а_2" localSheetId="60" hidden="1">{#N/A,#N/A,FALSE,"т02бд"}</definedName>
    <definedName name="а_2" localSheetId="64" hidden="1">{#N/A,#N/A,FALSE,"т02бд"}</definedName>
    <definedName name="а_2" localSheetId="69" hidden="1">{#N/A,#N/A,FALSE,"т02бд"}</definedName>
    <definedName name="а_2" localSheetId="70" hidden="1">{#N/A,#N/A,FALSE,"т02бд"}</definedName>
    <definedName name="а_2" localSheetId="83" hidden="1">{#N/A,#N/A,FALSE,"т02бд"}</definedName>
    <definedName name="а_2" localSheetId="84" hidden="1">{#N/A,#N/A,FALSE,"т02бд"}</definedName>
    <definedName name="а_2" localSheetId="87" hidden="1">{#N/A,#N/A,FALSE,"т02бд"}</definedName>
    <definedName name="а_2" localSheetId="89" hidden="1">{#N/A,#N/A,FALSE,"т02бд"}</definedName>
    <definedName name="а_2" localSheetId="90" hidden="1">{#N/A,#N/A,FALSE,"т02бд"}</definedName>
    <definedName name="а_2" localSheetId="91" hidden="1">{#N/A,#N/A,FALSE,"т02бд"}</definedName>
    <definedName name="а_2" localSheetId="96" hidden="1">{#N/A,#N/A,FALSE,"т02бд"}</definedName>
    <definedName name="а_2" localSheetId="93" hidden="1">{#N/A,#N/A,FALSE,"т02бд"}</definedName>
    <definedName name="а_2" localSheetId="78" hidden="1">{#N/A,#N/A,FALSE,"т02бд"}</definedName>
    <definedName name="а_2" hidden="1">{#N/A,#N/A,FALSE,"т02бд"}</definedName>
    <definedName name="а_2_1" localSheetId="1" hidden="1">{#N/A,#N/A,FALSE,"т02бд"}</definedName>
    <definedName name="а_2_1" localSheetId="22" hidden="1">{#N/A,#N/A,FALSE,"т02бд"}</definedName>
    <definedName name="а_2_1" localSheetId="29" hidden="1">{#N/A,#N/A,FALSE,"т02бд"}</definedName>
    <definedName name="а_2_1" localSheetId="30" hidden="1">{#N/A,#N/A,FALSE,"т02бд"}</definedName>
    <definedName name="а_2_1" localSheetId="32" hidden="1">{#N/A,#N/A,FALSE,"т02бд"}</definedName>
    <definedName name="а_2_1" localSheetId="33"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3" hidden="1">{#N/A,#N/A,FALSE,"т02бд"}</definedName>
    <definedName name="а_2_1" localSheetId="45" hidden="1">{#N/A,#N/A,FALSE,"т02бд"}</definedName>
    <definedName name="а_2_1" localSheetId="47"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59" hidden="1">{#N/A,#N/A,FALSE,"т02бд"}</definedName>
    <definedName name="а_2_1" localSheetId="60" hidden="1">{#N/A,#N/A,FALSE,"т02бд"}</definedName>
    <definedName name="а_2_1" localSheetId="64" hidden="1">{#N/A,#N/A,FALSE,"т02бд"}</definedName>
    <definedName name="а_2_1" localSheetId="69" hidden="1">{#N/A,#N/A,FALSE,"т02бд"}</definedName>
    <definedName name="а_2_1" localSheetId="70" hidden="1">{#N/A,#N/A,FALSE,"т02бд"}</definedName>
    <definedName name="а_2_1" localSheetId="83" hidden="1">{#N/A,#N/A,FALSE,"т02бд"}</definedName>
    <definedName name="а_2_1" localSheetId="84" hidden="1">{#N/A,#N/A,FALSE,"т02бд"}</definedName>
    <definedName name="а_2_1" localSheetId="87" hidden="1">{#N/A,#N/A,FALSE,"т02бд"}</definedName>
    <definedName name="а_2_1" localSheetId="89" hidden="1">{#N/A,#N/A,FALSE,"т02бд"}</definedName>
    <definedName name="а_2_1" localSheetId="90" hidden="1">{#N/A,#N/A,FALSE,"т02бд"}</definedName>
    <definedName name="а_2_1" localSheetId="91" hidden="1">{#N/A,#N/A,FALSE,"т02бд"}</definedName>
    <definedName name="а_2_1" localSheetId="96" hidden="1">{#N/A,#N/A,FALSE,"т02бд"}</definedName>
    <definedName name="а_2_1" localSheetId="93" hidden="1">{#N/A,#N/A,FALSE,"т02бд"}</definedName>
    <definedName name="а_2_1" localSheetId="78" hidden="1">{#N/A,#N/A,FALSE,"т02бд"}</definedName>
    <definedName name="а_2_1" hidden="1">{#N/A,#N/A,FALSE,"т02бд"}</definedName>
    <definedName name="аа" localSheetId="1" hidden="1">{#N/A,#N/A,FALSE,"Лист4"}</definedName>
    <definedName name="аа" localSheetId="22" hidden="1">{#N/A,#N/A,FALSE,"Лист4"}</definedName>
    <definedName name="аа" localSheetId="29" hidden="1">{#N/A,#N/A,FALSE,"Лист4"}</definedName>
    <definedName name="аа" localSheetId="30" hidden="1">{#N/A,#N/A,FALSE,"Лист4"}</definedName>
    <definedName name="аа" localSheetId="32" hidden="1">{#N/A,#N/A,FALSE,"Лист4"}</definedName>
    <definedName name="аа" localSheetId="33"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3" hidden="1">{#N/A,#N/A,FALSE,"Лист4"}</definedName>
    <definedName name="аа" localSheetId="45" hidden="1">{#N/A,#N/A,FALSE,"Лист4"}</definedName>
    <definedName name="аа" localSheetId="47"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59" hidden="1">{#N/A,#N/A,FALSE,"Лист4"}</definedName>
    <definedName name="аа" localSheetId="60" hidden="1">{#N/A,#N/A,FALSE,"Лист4"}</definedName>
    <definedName name="аа" localSheetId="64" hidden="1">{#N/A,#N/A,FALSE,"Лист4"}</definedName>
    <definedName name="аа" localSheetId="65" hidden="1">{#N/A,#N/A,FALSE,"Лист4"}</definedName>
    <definedName name="аа" localSheetId="69" hidden="1">{#N/A,#N/A,FALSE,"Лист4"}</definedName>
    <definedName name="аа" localSheetId="70" hidden="1">{#N/A,#N/A,FALSE,"Лист4"}</definedName>
    <definedName name="аа" localSheetId="72" hidden="1">{#N/A,#N/A,FALSE,"Лист4"}</definedName>
    <definedName name="аа" localSheetId="73" hidden="1">{#N/A,#N/A,FALSE,"Лист4"}</definedName>
    <definedName name="аа" localSheetId="83" hidden="1">{#N/A,#N/A,FALSE,"Лист4"}</definedName>
    <definedName name="аа" localSheetId="84" hidden="1">{#N/A,#N/A,FALSE,"Лист4"}</definedName>
    <definedName name="аа" localSheetId="87" hidden="1">{#N/A,#N/A,FALSE,"Лист4"}</definedName>
    <definedName name="аа" localSheetId="89" hidden="1">{#N/A,#N/A,FALSE,"Лист4"}</definedName>
    <definedName name="аа" localSheetId="90" hidden="1">{#N/A,#N/A,FALSE,"Лист4"}</definedName>
    <definedName name="аа" localSheetId="91" hidden="1">{#N/A,#N/A,FALSE,"Лист4"}</definedName>
    <definedName name="аа" localSheetId="92" hidden="1">{#N/A,#N/A,FALSE,"Лист4"}</definedName>
    <definedName name="аа" localSheetId="94" hidden="1">{#N/A,#N/A,FALSE,"Лист4"}</definedName>
    <definedName name="аа" localSheetId="96" hidden="1">{#N/A,#N/A,FALSE,"Лист4"}</definedName>
    <definedName name="аа" localSheetId="93" hidden="1">{#N/A,#N/A,FALSE,"Лист4"}</definedName>
    <definedName name="аа" localSheetId="78"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2" hidden="1">{#N/A,#N/A,FALSE,"т04"}</definedName>
    <definedName name="ааа" localSheetId="23" hidden="1">{#N/A,#N/A,FALSE,"т04"}</definedName>
    <definedName name="ааа" localSheetId="29" hidden="1">{#N/A,#N/A,FALSE,"т04"}</definedName>
    <definedName name="ааа" localSheetId="30" hidden="1">{#N/A,#N/A,FALSE,"т04"}</definedName>
    <definedName name="ааа" localSheetId="32" hidden="1">{#N/A,#N/A,FALSE,"т04"}</definedName>
    <definedName name="ааа" localSheetId="33"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3" hidden="1">{#N/A,#N/A,FALSE,"т04"}</definedName>
    <definedName name="ааа" localSheetId="45" hidden="1">{#N/A,#N/A,FALSE,"т04"}</definedName>
    <definedName name="ааа" localSheetId="46" hidden="1">{#N/A,#N/A,FALSE,"т04"}</definedName>
    <definedName name="ааа" localSheetId="47"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59" hidden="1">{#N/A,#N/A,FALSE,"т04"}</definedName>
    <definedName name="ааа" localSheetId="60" hidden="1">{#N/A,#N/A,FALSE,"т04"}</definedName>
    <definedName name="ааа" localSheetId="64" hidden="1">{#N/A,#N/A,FALSE,"т04"}</definedName>
    <definedName name="ааа" localSheetId="65" hidden="1">{#N/A,#N/A,FALSE,"т04"}</definedName>
    <definedName name="ааа" localSheetId="69" hidden="1">{#N/A,#N/A,FALSE,"т04"}</definedName>
    <definedName name="ааа" localSheetId="70" hidden="1">{#N/A,#N/A,FALSE,"т04"}</definedName>
    <definedName name="ааа" localSheetId="72" hidden="1">{#N/A,#N/A,FALSE,"т04"}</definedName>
    <definedName name="ааа" localSheetId="73" hidden="1">{#N/A,#N/A,FALSE,"т04"}</definedName>
    <definedName name="ааа" localSheetId="83" hidden="1">{#N/A,#N/A,FALSE,"т04"}</definedName>
    <definedName name="ааа" localSheetId="84" hidden="1">{#N/A,#N/A,FALSE,"т04"}</definedName>
    <definedName name="ааа" localSheetId="87" hidden="1">{#N/A,#N/A,FALSE,"т04"}</definedName>
    <definedName name="ааа" localSheetId="89" hidden="1">{#N/A,#N/A,FALSE,"т04"}</definedName>
    <definedName name="ааа" localSheetId="90" hidden="1">{#N/A,#N/A,FALSE,"т04"}</definedName>
    <definedName name="ааа" localSheetId="91" hidden="1">{#N/A,#N/A,FALSE,"т04"}</definedName>
    <definedName name="ааа" localSheetId="92" hidden="1">{#N/A,#N/A,FALSE,"т04"}</definedName>
    <definedName name="ааа" localSheetId="96" hidden="1">{#N/A,#N/A,FALSE,"т04"}</definedName>
    <definedName name="ааа" localSheetId="93" hidden="1">{#N/A,#N/A,FALSE,"т04"}</definedName>
    <definedName name="ааа" localSheetId="78" hidden="1">{#N/A,#N/A,FALSE,"т04"}</definedName>
    <definedName name="ааа" hidden="1">{#N/A,#N/A,FALSE,"т04"}</definedName>
    <definedName name="ааа_1" localSheetId="1" hidden="1">{#N/A,#N/A,FALSE,"т04"}</definedName>
    <definedName name="ааа_1" localSheetId="22" hidden="1">{#N/A,#N/A,FALSE,"т04"}</definedName>
    <definedName name="ааа_1" localSheetId="29" hidden="1">{#N/A,#N/A,FALSE,"т04"}</definedName>
    <definedName name="ааа_1" localSheetId="30" hidden="1">{#N/A,#N/A,FALSE,"т04"}</definedName>
    <definedName name="ааа_1" localSheetId="32" hidden="1">{#N/A,#N/A,FALSE,"т04"}</definedName>
    <definedName name="ааа_1" localSheetId="33"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3" hidden="1">{#N/A,#N/A,FALSE,"т04"}</definedName>
    <definedName name="ааа_1" localSheetId="45" hidden="1">{#N/A,#N/A,FALSE,"т04"}</definedName>
    <definedName name="ааа_1" localSheetId="47"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59" hidden="1">{#N/A,#N/A,FALSE,"т04"}</definedName>
    <definedName name="ааа_1" localSheetId="60" hidden="1">{#N/A,#N/A,FALSE,"т04"}</definedName>
    <definedName name="ааа_1" localSheetId="64" hidden="1">{#N/A,#N/A,FALSE,"т04"}</definedName>
    <definedName name="ааа_1" localSheetId="69" hidden="1">{#N/A,#N/A,FALSE,"т04"}</definedName>
    <definedName name="ааа_1" localSheetId="70" hidden="1">{#N/A,#N/A,FALSE,"т04"}</definedName>
    <definedName name="ааа_1" localSheetId="83" hidden="1">{#N/A,#N/A,FALSE,"т04"}</definedName>
    <definedName name="ааа_1" localSheetId="84" hidden="1">{#N/A,#N/A,FALSE,"т04"}</definedName>
    <definedName name="ааа_1" localSheetId="87" hidden="1">{#N/A,#N/A,FALSE,"т04"}</definedName>
    <definedName name="ааа_1" localSheetId="89" hidden="1">{#N/A,#N/A,FALSE,"т04"}</definedName>
    <definedName name="ааа_1" localSheetId="90" hidden="1">{#N/A,#N/A,FALSE,"т04"}</definedName>
    <definedName name="ааа_1" localSheetId="91" hidden="1">{#N/A,#N/A,FALSE,"т04"}</definedName>
    <definedName name="ааа_1" localSheetId="96" hidden="1">{#N/A,#N/A,FALSE,"т04"}</definedName>
    <definedName name="ааа_1" localSheetId="93" hidden="1">{#N/A,#N/A,FALSE,"т04"}</definedName>
    <definedName name="ааа_1" localSheetId="78" hidden="1">{#N/A,#N/A,FALSE,"т04"}</definedName>
    <definedName name="ааа_1" hidden="1">{#N/A,#N/A,FALSE,"т04"}</definedName>
    <definedName name="ааа_2" localSheetId="1" hidden="1">{#N/A,#N/A,FALSE,"т04"}</definedName>
    <definedName name="ааа_2" localSheetId="22" hidden="1">{#N/A,#N/A,FALSE,"т04"}</definedName>
    <definedName name="ааа_2" localSheetId="29" hidden="1">{#N/A,#N/A,FALSE,"т04"}</definedName>
    <definedName name="ааа_2" localSheetId="30" hidden="1">{#N/A,#N/A,FALSE,"т04"}</definedName>
    <definedName name="ааа_2" localSheetId="32" hidden="1">{#N/A,#N/A,FALSE,"т04"}</definedName>
    <definedName name="ааа_2" localSheetId="33"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3" hidden="1">{#N/A,#N/A,FALSE,"т04"}</definedName>
    <definedName name="ааа_2" localSheetId="45" hidden="1">{#N/A,#N/A,FALSE,"т04"}</definedName>
    <definedName name="ааа_2" localSheetId="47"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59" hidden="1">{#N/A,#N/A,FALSE,"т04"}</definedName>
    <definedName name="ааа_2" localSheetId="60" hidden="1">{#N/A,#N/A,FALSE,"т04"}</definedName>
    <definedName name="ааа_2" localSheetId="64" hidden="1">{#N/A,#N/A,FALSE,"т04"}</definedName>
    <definedName name="ааа_2" localSheetId="69" hidden="1">{#N/A,#N/A,FALSE,"т04"}</definedName>
    <definedName name="ааа_2" localSheetId="70" hidden="1">{#N/A,#N/A,FALSE,"т04"}</definedName>
    <definedName name="ааа_2" localSheetId="83" hidden="1">{#N/A,#N/A,FALSE,"т04"}</definedName>
    <definedName name="ааа_2" localSheetId="84" hidden="1">{#N/A,#N/A,FALSE,"т04"}</definedName>
    <definedName name="ааа_2" localSheetId="87" hidden="1">{#N/A,#N/A,FALSE,"т04"}</definedName>
    <definedName name="ааа_2" localSheetId="89" hidden="1">{#N/A,#N/A,FALSE,"т04"}</definedName>
    <definedName name="ааа_2" localSheetId="90" hidden="1">{#N/A,#N/A,FALSE,"т04"}</definedName>
    <definedName name="ааа_2" localSheetId="91" hidden="1">{#N/A,#N/A,FALSE,"т04"}</definedName>
    <definedName name="ааа_2" localSheetId="96" hidden="1">{#N/A,#N/A,FALSE,"т04"}</definedName>
    <definedName name="ааа_2" localSheetId="93" hidden="1">{#N/A,#N/A,FALSE,"т04"}</definedName>
    <definedName name="ааа_2" localSheetId="78" hidden="1">{#N/A,#N/A,FALSE,"т04"}</definedName>
    <definedName name="ааа_2" hidden="1">{#N/A,#N/A,FALSE,"т04"}</definedName>
    <definedName name="аааа" localSheetId="1" hidden="1">{#N/A,#N/A,FALSE,"Лист4"}</definedName>
    <definedName name="аааа" localSheetId="22" hidden="1">{#N/A,#N/A,FALSE,"Лист4"}</definedName>
    <definedName name="аааа" localSheetId="29" hidden="1">{#N/A,#N/A,FALSE,"Лист4"}</definedName>
    <definedName name="аааа" localSheetId="30" hidden="1">{#N/A,#N/A,FALSE,"Лист4"}</definedName>
    <definedName name="аааа" localSheetId="32" hidden="1">{#N/A,#N/A,FALSE,"Лист4"}</definedName>
    <definedName name="аааа" localSheetId="33"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3" hidden="1">{#N/A,#N/A,FALSE,"Лист4"}</definedName>
    <definedName name="аааа" localSheetId="45" hidden="1">{#N/A,#N/A,FALSE,"Лист4"}</definedName>
    <definedName name="аааа" localSheetId="47"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59" hidden="1">{#N/A,#N/A,FALSE,"Лист4"}</definedName>
    <definedName name="аааа" localSheetId="60" hidden="1">{#N/A,#N/A,FALSE,"Лист4"}</definedName>
    <definedName name="аааа" localSheetId="64" hidden="1">{#N/A,#N/A,FALSE,"Лист4"}</definedName>
    <definedName name="аааа" localSheetId="65" hidden="1">{#N/A,#N/A,FALSE,"Лист4"}</definedName>
    <definedName name="аааа" localSheetId="69" hidden="1">{#N/A,#N/A,FALSE,"Лист4"}</definedName>
    <definedName name="аааа" localSheetId="70" hidden="1">{#N/A,#N/A,FALSE,"Лист4"}</definedName>
    <definedName name="аааа" localSheetId="72" hidden="1">{#N/A,#N/A,FALSE,"Лист4"}</definedName>
    <definedName name="аааа" localSheetId="73" hidden="1">{#N/A,#N/A,FALSE,"Лист4"}</definedName>
    <definedName name="аааа" localSheetId="83" hidden="1">{#N/A,#N/A,FALSE,"Лист4"}</definedName>
    <definedName name="аааа" localSheetId="84" hidden="1">{#N/A,#N/A,FALSE,"Лист4"}</definedName>
    <definedName name="аааа" localSheetId="87" hidden="1">{#N/A,#N/A,FALSE,"Лист4"}</definedName>
    <definedName name="аааа" localSheetId="89" hidden="1">{#N/A,#N/A,FALSE,"Лист4"}</definedName>
    <definedName name="аааа" localSheetId="90" hidden="1">{#N/A,#N/A,FALSE,"Лист4"}</definedName>
    <definedName name="аааа" localSheetId="91" hidden="1">{#N/A,#N/A,FALSE,"Лист4"}</definedName>
    <definedName name="аааа" localSheetId="92" hidden="1">{#N/A,#N/A,FALSE,"Лист4"}</definedName>
    <definedName name="аааа" localSheetId="94" hidden="1">{#N/A,#N/A,FALSE,"Лист4"}</definedName>
    <definedName name="аааа" localSheetId="96" hidden="1">{#N/A,#N/A,FALSE,"Лист4"}</definedName>
    <definedName name="аааа" localSheetId="93" hidden="1">{#N/A,#N/A,FALSE,"Лист4"}</definedName>
    <definedName name="аааа" localSheetId="78" hidden="1">{#N/A,#N/A,FALSE,"Лист4"}</definedName>
    <definedName name="аааа" hidden="1">{#N/A,#N/A,FALSE,"Лист4"}</definedName>
    <definedName name="ааааа" localSheetId="1" hidden="1">{#N/A,#N/A,FALSE,"Лист4"}</definedName>
    <definedName name="ааааа" localSheetId="22" hidden="1">{#N/A,#N/A,FALSE,"Лист4"}</definedName>
    <definedName name="ааааа" localSheetId="29" hidden="1">{#N/A,#N/A,FALSE,"Лист4"}</definedName>
    <definedName name="ааааа" localSheetId="30" hidden="1">{#N/A,#N/A,FALSE,"Лист4"}</definedName>
    <definedName name="ааааа" localSheetId="32" hidden="1">{#N/A,#N/A,FALSE,"Лист4"}</definedName>
    <definedName name="ааааа" localSheetId="33"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3" hidden="1">{#N/A,#N/A,FALSE,"Лист4"}</definedName>
    <definedName name="ааааа" localSheetId="45" hidden="1">{#N/A,#N/A,FALSE,"Лист4"}</definedName>
    <definedName name="ааааа" localSheetId="47"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59" hidden="1">{#N/A,#N/A,FALSE,"Лист4"}</definedName>
    <definedName name="ааааа" localSheetId="60" hidden="1">{#N/A,#N/A,FALSE,"Лист4"}</definedName>
    <definedName name="ааааа" localSheetId="64" hidden="1">{#N/A,#N/A,FALSE,"Лист4"}</definedName>
    <definedName name="ааааа" localSheetId="65" hidden="1">{#N/A,#N/A,FALSE,"Лист4"}</definedName>
    <definedName name="ааааа" localSheetId="69" hidden="1">{#N/A,#N/A,FALSE,"Лист4"}</definedName>
    <definedName name="ааааа" localSheetId="70" hidden="1">{#N/A,#N/A,FALSE,"Лист4"}</definedName>
    <definedName name="ааааа" localSheetId="72" hidden="1">{#N/A,#N/A,FALSE,"Лист4"}</definedName>
    <definedName name="ааааа" localSheetId="73" hidden="1">{#N/A,#N/A,FALSE,"Лист4"}</definedName>
    <definedName name="ааааа" localSheetId="83" hidden="1">{#N/A,#N/A,FALSE,"Лист4"}</definedName>
    <definedName name="ааааа" localSheetId="84" hidden="1">{#N/A,#N/A,FALSE,"Лист4"}</definedName>
    <definedName name="ааааа" localSheetId="87" hidden="1">{#N/A,#N/A,FALSE,"Лист4"}</definedName>
    <definedName name="ааааа" localSheetId="89" hidden="1">{#N/A,#N/A,FALSE,"Лист4"}</definedName>
    <definedName name="ааааа" localSheetId="90" hidden="1">{#N/A,#N/A,FALSE,"Лист4"}</definedName>
    <definedName name="ааааа" localSheetId="91" hidden="1">{#N/A,#N/A,FALSE,"Лист4"}</definedName>
    <definedName name="ааааа" localSheetId="92" hidden="1">{#N/A,#N/A,FALSE,"Лист4"}</definedName>
    <definedName name="ааааа" localSheetId="94" hidden="1">{#N/A,#N/A,FALSE,"Лист4"}</definedName>
    <definedName name="ааааа" localSheetId="96" hidden="1">{#N/A,#N/A,FALSE,"Лист4"}</definedName>
    <definedName name="ааааа" localSheetId="93" hidden="1">{#N/A,#N/A,FALSE,"Лист4"}</definedName>
    <definedName name="ааааа" localSheetId="78"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1" hidden="1">{"BOP_TAB",#N/A,FALSE,"N";"MIDTERM_TAB",#N/A,FALSE,"O";"FUND_CRED",#N/A,FALSE,"P";"DEBT_TAB1",#N/A,FALSE,"Q";"DEBT_TAB2",#N/A,FALSE,"Q";"FORFIN_TAB1",#N/A,FALSE,"R";"FORFIN_TAB2",#N/A,FALSE,"R";"BOP_ANALY",#N/A,FALSE,"U"}</definedName>
    <definedName name="ААААААААААААААААА" localSheetId="96"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1" hidden="1">{"BOP_TAB",#N/A,FALSE,"N";"MIDTERM_TAB",#N/A,FALSE,"O";"FUND_CRED",#N/A,FALSE,"P";"DEBT_TAB1",#N/A,FALSE,"Q";"DEBT_TAB2",#N/A,FALSE,"Q";"FORFIN_TAB1",#N/A,FALSE,"R";"FORFIN_TAB2",#N/A,FALSE,"R";"BOP_ANALY",#N/A,FALSE,"U"}</definedName>
    <definedName name="ААААААААААААААААА_1" localSheetId="96"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1" hidden="1">{"BOP_TAB",#N/A,FALSE,"N";"MIDTERM_TAB",#N/A,FALSE,"O";"FUND_CRED",#N/A,FALSE,"P";"DEBT_TAB1",#N/A,FALSE,"Q";"DEBT_TAB2",#N/A,FALSE,"Q";"FORFIN_TAB1",#N/A,FALSE,"R";"FORFIN_TAB2",#N/A,FALSE,"R";"BOP_ANALY",#N/A,FALSE,"U"}</definedName>
    <definedName name="ААААААААААААААААА_2" localSheetId="96"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2"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3" hidden="1">{"WEO",#N/A,FALSE,"T"}</definedName>
    <definedName name="ААААААААААААААААААААААААААААААААА" localSheetId="45" hidden="1">{"WEO",#N/A,FALSE,"T"}</definedName>
    <definedName name="ААААААААААААААААААААААААААААААААА" localSheetId="47"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59" hidden="1">{"WEO",#N/A,FALSE,"T"}</definedName>
    <definedName name="ААААААААААААААААААААААААААААААААА" localSheetId="60" hidden="1">{"WEO",#N/A,FALSE,"T"}</definedName>
    <definedName name="ААААААААААААААААААААААААААААААААА" localSheetId="64"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localSheetId="83" hidden="1">{"WEO",#N/A,FALSE,"T"}</definedName>
    <definedName name="ААААААААААААААААААААААААААААААААА" localSheetId="84" hidden="1">{"WEO",#N/A,FALSE,"T"}</definedName>
    <definedName name="ААААААААААААААААААААААААААААААААА" localSheetId="87" hidden="1">{"WEO",#N/A,FALSE,"T"}</definedName>
    <definedName name="ААААААААААААААААААААААААААААААААА" localSheetId="89" hidden="1">{"WEO",#N/A,FALSE,"T"}</definedName>
    <definedName name="ААААААААААААААААААААААААААААААААА" localSheetId="90" hidden="1">{"WEO",#N/A,FALSE,"T"}</definedName>
    <definedName name="ААААААААААААААААААААААААААААААААА" localSheetId="91" hidden="1">{"WEO",#N/A,FALSE,"T"}</definedName>
    <definedName name="ААААААААААААААААААААААААААААААААА" localSheetId="96" hidden="1">{"WEO",#N/A,FALSE,"T"}</definedName>
    <definedName name="ААААААААААААААААААААААААААААААААА" localSheetId="93" hidden="1">{"WEO",#N/A,FALSE,"T"}</definedName>
    <definedName name="ААААААААААААААААААААААААААААААААА" localSheetId="78"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2"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3" hidden="1">{"WEO",#N/A,FALSE,"T"}</definedName>
    <definedName name="ААААААААААААААААААААААААААААААААА_1" localSheetId="45" hidden="1">{"WEO",#N/A,FALSE,"T"}</definedName>
    <definedName name="ААААААААААААААААААААААААААААААААА_1" localSheetId="47"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59" hidden="1">{"WEO",#N/A,FALSE,"T"}</definedName>
    <definedName name="ААААААААААААААААААААААААААААААААА_1" localSheetId="60" hidden="1">{"WEO",#N/A,FALSE,"T"}</definedName>
    <definedName name="ААААААААААААААААААААААААААААААААА_1" localSheetId="64"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localSheetId="83" hidden="1">{"WEO",#N/A,FALSE,"T"}</definedName>
    <definedName name="ААААААААААААААААААААААААААААААААА_1" localSheetId="84" hidden="1">{"WEO",#N/A,FALSE,"T"}</definedName>
    <definedName name="ААААААААААААААААААААААААААААААААА_1" localSheetId="87" hidden="1">{"WEO",#N/A,FALSE,"T"}</definedName>
    <definedName name="ААААААААААААААААААААААААААААААААА_1" localSheetId="89" hidden="1">{"WEO",#N/A,FALSE,"T"}</definedName>
    <definedName name="ААААААААААААААААААААААААААААААААА_1" localSheetId="90" hidden="1">{"WEO",#N/A,FALSE,"T"}</definedName>
    <definedName name="ААААААААААААААААААААААААААААААААА_1" localSheetId="91" hidden="1">{"WEO",#N/A,FALSE,"T"}</definedName>
    <definedName name="ААААААААААААААААААААААААААААААААА_1" localSheetId="96" hidden="1">{"WEO",#N/A,FALSE,"T"}</definedName>
    <definedName name="ААААААААААААААААААААААААААААААААА_1" localSheetId="93" hidden="1">{"WEO",#N/A,FALSE,"T"}</definedName>
    <definedName name="ААААААААААААААААААААААААААААААААА_1" localSheetId="78"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2"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3" hidden="1">{"WEO",#N/A,FALSE,"T"}</definedName>
    <definedName name="ААААААААААААААААААААААААААААААААА_2" localSheetId="45" hidden="1">{"WEO",#N/A,FALSE,"T"}</definedName>
    <definedName name="ААААААААААААААААААААААААААААААААА_2" localSheetId="47"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59" hidden="1">{"WEO",#N/A,FALSE,"T"}</definedName>
    <definedName name="ААААААААААААААААААААААААААААААААА_2" localSheetId="60" hidden="1">{"WEO",#N/A,FALSE,"T"}</definedName>
    <definedName name="ААААААААААААААААААААААААААААААААА_2" localSheetId="64"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localSheetId="83" hidden="1">{"WEO",#N/A,FALSE,"T"}</definedName>
    <definedName name="ААААААААААААААААААААААААААААААААА_2" localSheetId="84" hidden="1">{"WEO",#N/A,FALSE,"T"}</definedName>
    <definedName name="ААААААААААААААААААААААААААААААААА_2" localSheetId="87" hidden="1">{"WEO",#N/A,FALSE,"T"}</definedName>
    <definedName name="ААААААААААААААААААААААААААААААААА_2" localSheetId="89" hidden="1">{"WEO",#N/A,FALSE,"T"}</definedName>
    <definedName name="ААААААААААААААААААААААААААААААААА_2" localSheetId="90" hidden="1">{"WEO",#N/A,FALSE,"T"}</definedName>
    <definedName name="ААААААААААААААААААААААААААААААААА_2" localSheetId="91" hidden="1">{"WEO",#N/A,FALSE,"T"}</definedName>
    <definedName name="ААААААААААААААААААААААААААААААААА_2" localSheetId="96" hidden="1">{"WEO",#N/A,FALSE,"T"}</definedName>
    <definedName name="ААААААААААААААААААААААААААААААААА_2" localSheetId="93" hidden="1">{"WEO",#N/A,FALSE,"T"}</definedName>
    <definedName name="ААААААААААААААААААААААААААААААААА_2" localSheetId="78" hidden="1">{"WEO",#N/A,FALSE,"T"}</definedName>
    <definedName name="ААААААААААААААААААААААААААААААААА_2" hidden="1">{"WEO",#N/A,FALSE,"T"}</definedName>
    <definedName name="аааг" localSheetId="1" hidden="1">{#N/A,#N/A,FALSE,"Лист4"}</definedName>
    <definedName name="аааг" localSheetId="22" hidden="1">{#N/A,#N/A,FALSE,"Лист4"}</definedName>
    <definedName name="аааг" localSheetId="29" hidden="1">{#N/A,#N/A,FALSE,"Лист4"}</definedName>
    <definedName name="аааг" localSheetId="30" hidden="1">{#N/A,#N/A,FALSE,"Лист4"}</definedName>
    <definedName name="аааг" localSheetId="32" hidden="1">{#N/A,#N/A,FALSE,"Лист4"}</definedName>
    <definedName name="аааг" localSheetId="33"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3" hidden="1">{#N/A,#N/A,FALSE,"Лист4"}</definedName>
    <definedName name="аааг" localSheetId="45" hidden="1">{#N/A,#N/A,FALSE,"Лист4"}</definedName>
    <definedName name="аааг" localSheetId="47"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59" hidden="1">{#N/A,#N/A,FALSE,"Лист4"}</definedName>
    <definedName name="аааг" localSheetId="60" hidden="1">{#N/A,#N/A,FALSE,"Лист4"}</definedName>
    <definedName name="аааг" localSheetId="64" hidden="1">{#N/A,#N/A,FALSE,"Лист4"}</definedName>
    <definedName name="аааг" localSheetId="65" hidden="1">{#N/A,#N/A,FALSE,"Лист4"}</definedName>
    <definedName name="аааг" localSheetId="69" hidden="1">{#N/A,#N/A,FALSE,"Лист4"}</definedName>
    <definedName name="аааг" localSheetId="70" hidden="1">{#N/A,#N/A,FALSE,"Лист4"}</definedName>
    <definedName name="аааг" localSheetId="72" hidden="1">{#N/A,#N/A,FALSE,"Лист4"}</definedName>
    <definedName name="аааг" localSheetId="73" hidden="1">{#N/A,#N/A,FALSE,"Лист4"}</definedName>
    <definedName name="аааг" localSheetId="83" hidden="1">{#N/A,#N/A,FALSE,"Лист4"}</definedName>
    <definedName name="аааг" localSheetId="84" hidden="1">{#N/A,#N/A,FALSE,"Лист4"}</definedName>
    <definedName name="аааг" localSheetId="87" hidden="1">{#N/A,#N/A,FALSE,"Лист4"}</definedName>
    <definedName name="аааг" localSheetId="89" hidden="1">{#N/A,#N/A,FALSE,"Лист4"}</definedName>
    <definedName name="аааг" localSheetId="90" hidden="1">{#N/A,#N/A,FALSE,"Лист4"}</definedName>
    <definedName name="аааг" localSheetId="91" hidden="1">{#N/A,#N/A,FALSE,"Лист4"}</definedName>
    <definedName name="аааг" localSheetId="92" hidden="1">{#N/A,#N/A,FALSE,"Лист4"}</definedName>
    <definedName name="аааг" localSheetId="94" hidden="1">{#N/A,#N/A,FALSE,"Лист4"}</definedName>
    <definedName name="аааг" localSheetId="96" hidden="1">{#N/A,#N/A,FALSE,"Лист4"}</definedName>
    <definedName name="аааг" localSheetId="93" hidden="1">{#N/A,#N/A,FALSE,"Лист4"}</definedName>
    <definedName name="аааг" localSheetId="78" hidden="1">{#N/A,#N/A,FALSE,"Лист4"}</definedName>
    <definedName name="аааг" hidden="1">{#N/A,#N/A,FALSE,"Лист4"}</definedName>
    <definedName name="ааао" localSheetId="1" hidden="1">{#N/A,#N/A,FALSE,"Лист4"}</definedName>
    <definedName name="ааао" localSheetId="22" hidden="1">{#N/A,#N/A,FALSE,"Лист4"}</definedName>
    <definedName name="ааао" localSheetId="29" hidden="1">{#N/A,#N/A,FALSE,"Лист4"}</definedName>
    <definedName name="ааао" localSheetId="30" hidden="1">{#N/A,#N/A,FALSE,"Лист4"}</definedName>
    <definedName name="ааао" localSheetId="32" hidden="1">{#N/A,#N/A,FALSE,"Лист4"}</definedName>
    <definedName name="ааао" localSheetId="33"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3" hidden="1">{#N/A,#N/A,FALSE,"Лист4"}</definedName>
    <definedName name="ааао" localSheetId="45" hidden="1">{#N/A,#N/A,FALSE,"Лист4"}</definedName>
    <definedName name="ааао" localSheetId="47"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59" hidden="1">{#N/A,#N/A,FALSE,"Лист4"}</definedName>
    <definedName name="ааао" localSheetId="60" hidden="1">{#N/A,#N/A,FALSE,"Лист4"}</definedName>
    <definedName name="ааао" localSheetId="64" hidden="1">{#N/A,#N/A,FALSE,"Лист4"}</definedName>
    <definedName name="ааао" localSheetId="65" hidden="1">{#N/A,#N/A,FALSE,"Лист4"}</definedName>
    <definedName name="ааао" localSheetId="69" hidden="1">{#N/A,#N/A,FALSE,"Лист4"}</definedName>
    <definedName name="ааао" localSheetId="70" hidden="1">{#N/A,#N/A,FALSE,"Лист4"}</definedName>
    <definedName name="ааао" localSheetId="72" hidden="1">{#N/A,#N/A,FALSE,"Лист4"}</definedName>
    <definedName name="ааао" localSheetId="73" hidden="1">{#N/A,#N/A,FALSE,"Лист4"}</definedName>
    <definedName name="ааао" localSheetId="83" hidden="1">{#N/A,#N/A,FALSE,"Лист4"}</definedName>
    <definedName name="ааао" localSheetId="84" hidden="1">{#N/A,#N/A,FALSE,"Лист4"}</definedName>
    <definedName name="ааао" localSheetId="87" hidden="1">{#N/A,#N/A,FALSE,"Лист4"}</definedName>
    <definedName name="ааао" localSheetId="89" hidden="1">{#N/A,#N/A,FALSE,"Лист4"}</definedName>
    <definedName name="ааао" localSheetId="90" hidden="1">{#N/A,#N/A,FALSE,"Лист4"}</definedName>
    <definedName name="ааао" localSheetId="91" hidden="1">{#N/A,#N/A,FALSE,"Лист4"}</definedName>
    <definedName name="ааао" localSheetId="92" hidden="1">{#N/A,#N/A,FALSE,"Лист4"}</definedName>
    <definedName name="ааао" localSheetId="94" hidden="1">{#N/A,#N/A,FALSE,"Лист4"}</definedName>
    <definedName name="ааао" localSheetId="96" hidden="1">{#N/A,#N/A,FALSE,"Лист4"}</definedName>
    <definedName name="ааао" localSheetId="93" hidden="1">{#N/A,#N/A,FALSE,"Лист4"}</definedName>
    <definedName name="ааао" localSheetId="78" hidden="1">{#N/A,#N/A,FALSE,"Лист4"}</definedName>
    <definedName name="ааао" hidden="1">{#N/A,#N/A,FALSE,"Лист4"}</definedName>
    <definedName name="аааоркк" localSheetId="1" hidden="1">{#N/A,#N/A,FALSE,"Лист4"}</definedName>
    <definedName name="аааоркк" localSheetId="22" hidden="1">{#N/A,#N/A,FALSE,"Лист4"}</definedName>
    <definedName name="аааоркк" localSheetId="29" hidden="1">{#N/A,#N/A,FALSE,"Лист4"}</definedName>
    <definedName name="аааоркк" localSheetId="30" hidden="1">{#N/A,#N/A,FALSE,"Лист4"}</definedName>
    <definedName name="аааоркк" localSheetId="32" hidden="1">{#N/A,#N/A,FALSE,"Лист4"}</definedName>
    <definedName name="аааоркк" localSheetId="33"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3" hidden="1">{#N/A,#N/A,FALSE,"Лист4"}</definedName>
    <definedName name="аааоркк" localSheetId="45" hidden="1">{#N/A,#N/A,FALSE,"Лист4"}</definedName>
    <definedName name="аааоркк" localSheetId="47"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59" hidden="1">{#N/A,#N/A,FALSE,"Лист4"}</definedName>
    <definedName name="аааоркк" localSheetId="60" hidden="1">{#N/A,#N/A,FALSE,"Лист4"}</definedName>
    <definedName name="аааоркк" localSheetId="64" hidden="1">{#N/A,#N/A,FALSE,"Лист4"}</definedName>
    <definedName name="аааоркк" localSheetId="65" hidden="1">{#N/A,#N/A,FALSE,"Лист4"}</definedName>
    <definedName name="аааоркк" localSheetId="69" hidden="1">{#N/A,#N/A,FALSE,"Лист4"}</definedName>
    <definedName name="аааоркк" localSheetId="70" hidden="1">{#N/A,#N/A,FALSE,"Лист4"}</definedName>
    <definedName name="аааоркк" localSheetId="72" hidden="1">{#N/A,#N/A,FALSE,"Лист4"}</definedName>
    <definedName name="аааоркк" localSheetId="73" hidden="1">{#N/A,#N/A,FALSE,"Лист4"}</definedName>
    <definedName name="аааоркк" localSheetId="83" hidden="1">{#N/A,#N/A,FALSE,"Лист4"}</definedName>
    <definedName name="аааоркк" localSheetId="84" hidden="1">{#N/A,#N/A,FALSE,"Лист4"}</definedName>
    <definedName name="аааоркк" localSheetId="87" hidden="1">{#N/A,#N/A,FALSE,"Лист4"}</definedName>
    <definedName name="аааоркк" localSheetId="89" hidden="1">{#N/A,#N/A,FALSE,"Лист4"}</definedName>
    <definedName name="аааоркк" localSheetId="90" hidden="1">{#N/A,#N/A,FALSE,"Лист4"}</definedName>
    <definedName name="аааоркк" localSheetId="91" hidden="1">{#N/A,#N/A,FALSE,"Лист4"}</definedName>
    <definedName name="аааоркк" localSheetId="92" hidden="1">{#N/A,#N/A,FALSE,"Лист4"}</definedName>
    <definedName name="аааоркк" localSheetId="94" hidden="1">{#N/A,#N/A,FALSE,"Лист4"}</definedName>
    <definedName name="аааоркк" localSheetId="96" hidden="1">{#N/A,#N/A,FALSE,"Лист4"}</definedName>
    <definedName name="аааоркк" localSheetId="93" hidden="1">{#N/A,#N/A,FALSE,"Лист4"}</definedName>
    <definedName name="аааоркк" localSheetId="78" hidden="1">{#N/A,#N/A,FALSE,"Лист4"}</definedName>
    <definedName name="аааоркк" hidden="1">{#N/A,#N/A,FALSE,"Лист4"}</definedName>
    <definedName name="аарр" localSheetId="1" hidden="1">{#N/A,#N/A,FALSE,"Лист4"}</definedName>
    <definedName name="аарр" localSheetId="22" hidden="1">{#N/A,#N/A,FALSE,"Лист4"}</definedName>
    <definedName name="аарр" localSheetId="29" hidden="1">{#N/A,#N/A,FALSE,"Лист4"}</definedName>
    <definedName name="аарр" localSheetId="30" hidden="1">{#N/A,#N/A,FALSE,"Лист4"}</definedName>
    <definedName name="аарр" localSheetId="32" hidden="1">{#N/A,#N/A,FALSE,"Лист4"}</definedName>
    <definedName name="аарр" localSheetId="33"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3" hidden="1">{#N/A,#N/A,FALSE,"Лист4"}</definedName>
    <definedName name="аарр" localSheetId="45" hidden="1">{#N/A,#N/A,FALSE,"Лист4"}</definedName>
    <definedName name="аарр" localSheetId="47"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59" hidden="1">{#N/A,#N/A,FALSE,"Лист4"}</definedName>
    <definedName name="аарр" localSheetId="60" hidden="1">{#N/A,#N/A,FALSE,"Лист4"}</definedName>
    <definedName name="аарр" localSheetId="64" hidden="1">{#N/A,#N/A,FALSE,"Лист4"}</definedName>
    <definedName name="аарр" localSheetId="65" hidden="1">{#N/A,#N/A,FALSE,"Лист4"}</definedName>
    <definedName name="аарр" localSheetId="69" hidden="1">{#N/A,#N/A,FALSE,"Лист4"}</definedName>
    <definedName name="аарр" localSheetId="70" hidden="1">{#N/A,#N/A,FALSE,"Лист4"}</definedName>
    <definedName name="аарр" localSheetId="72" hidden="1">{#N/A,#N/A,FALSE,"Лист4"}</definedName>
    <definedName name="аарр" localSheetId="73" hidden="1">{#N/A,#N/A,FALSE,"Лист4"}</definedName>
    <definedName name="аарр" localSheetId="83" hidden="1">{#N/A,#N/A,FALSE,"Лист4"}</definedName>
    <definedName name="аарр" localSheetId="84" hidden="1">{#N/A,#N/A,FALSE,"Лист4"}</definedName>
    <definedName name="аарр" localSheetId="87" hidden="1">{#N/A,#N/A,FALSE,"Лист4"}</definedName>
    <definedName name="аарр" localSheetId="89" hidden="1">{#N/A,#N/A,FALSE,"Лист4"}</definedName>
    <definedName name="аарр" localSheetId="90" hidden="1">{#N/A,#N/A,FALSE,"Лист4"}</definedName>
    <definedName name="аарр" localSheetId="91" hidden="1">{#N/A,#N/A,FALSE,"Лист4"}</definedName>
    <definedName name="аарр" localSheetId="92" hidden="1">{#N/A,#N/A,FALSE,"Лист4"}</definedName>
    <definedName name="аарр" localSheetId="94" hidden="1">{#N/A,#N/A,FALSE,"Лист4"}</definedName>
    <definedName name="аарр" localSheetId="96" hidden="1">{#N/A,#N/A,FALSE,"Лист4"}</definedName>
    <definedName name="аарр" localSheetId="93" hidden="1">{#N/A,#N/A,FALSE,"Лист4"}</definedName>
    <definedName name="аарр" localSheetId="78" hidden="1">{#N/A,#N/A,FALSE,"Лист4"}</definedName>
    <definedName name="аарр" hidden="1">{#N/A,#N/A,FALSE,"Лист4"}</definedName>
    <definedName name="амп" localSheetId="1" hidden="1">{#N/A,#N/A,FALSE,"Лист4"}</definedName>
    <definedName name="амп" localSheetId="22" hidden="1">{#N/A,#N/A,FALSE,"Лист4"}</definedName>
    <definedName name="амп" localSheetId="29" hidden="1">{#N/A,#N/A,FALSE,"Лист4"}</definedName>
    <definedName name="амп" localSheetId="30" hidden="1">{#N/A,#N/A,FALSE,"Лист4"}</definedName>
    <definedName name="амп" localSheetId="32" hidden="1">{#N/A,#N/A,FALSE,"Лист4"}</definedName>
    <definedName name="амп" localSheetId="33"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3" hidden="1">{#N/A,#N/A,FALSE,"Лист4"}</definedName>
    <definedName name="амп" localSheetId="45" hidden="1">{#N/A,#N/A,FALSE,"Лист4"}</definedName>
    <definedName name="амп" localSheetId="47"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59" hidden="1">{#N/A,#N/A,FALSE,"Лист4"}</definedName>
    <definedName name="амп" localSheetId="60" hidden="1">{#N/A,#N/A,FALSE,"Лист4"}</definedName>
    <definedName name="амп" localSheetId="64" hidden="1">{#N/A,#N/A,FALSE,"Лист4"}</definedName>
    <definedName name="амп" localSheetId="65" hidden="1">{#N/A,#N/A,FALSE,"Лист4"}</definedName>
    <definedName name="амп" localSheetId="69" hidden="1">{#N/A,#N/A,FALSE,"Лист4"}</definedName>
    <definedName name="амп" localSheetId="70" hidden="1">{#N/A,#N/A,FALSE,"Лист4"}</definedName>
    <definedName name="амп" localSheetId="72" hidden="1">{#N/A,#N/A,FALSE,"Лист4"}</definedName>
    <definedName name="амп" localSheetId="73" hidden="1">{#N/A,#N/A,FALSE,"Лист4"}</definedName>
    <definedName name="амп" localSheetId="83" hidden="1">{#N/A,#N/A,FALSE,"Лист4"}</definedName>
    <definedName name="амп" localSheetId="84" hidden="1">{#N/A,#N/A,FALSE,"Лист4"}</definedName>
    <definedName name="амп" localSheetId="87" hidden="1">{#N/A,#N/A,FALSE,"Лист4"}</definedName>
    <definedName name="амп" localSheetId="89" hidden="1">{#N/A,#N/A,FALSE,"Лист4"}</definedName>
    <definedName name="амп" localSheetId="90" hidden="1">{#N/A,#N/A,FALSE,"Лист4"}</definedName>
    <definedName name="амп" localSheetId="91" hidden="1">{#N/A,#N/A,FALSE,"Лист4"}</definedName>
    <definedName name="амп" localSheetId="92" hidden="1">{#N/A,#N/A,FALSE,"Лист4"}</definedName>
    <definedName name="амп" localSheetId="94" hidden="1">{#N/A,#N/A,FALSE,"Лист4"}</definedName>
    <definedName name="амп" localSheetId="96" hidden="1">{#N/A,#N/A,FALSE,"Лист4"}</definedName>
    <definedName name="амп" localSheetId="93" hidden="1">{#N/A,#N/A,FALSE,"Лист4"}</definedName>
    <definedName name="амп" localSheetId="78" hidden="1">{#N/A,#N/A,FALSE,"Лист4"}</definedName>
    <definedName name="амп" hidden="1">{#N/A,#N/A,FALSE,"Лист4"}</definedName>
    <definedName name="ап" localSheetId="1" hidden="1">{#N/A,#N/A,FALSE,"Лист4"}</definedName>
    <definedName name="ап" localSheetId="22" hidden="1">{#N/A,#N/A,FALSE,"Лист4"}</definedName>
    <definedName name="ап" localSheetId="29" hidden="1">{#N/A,#N/A,FALSE,"Лист4"}</definedName>
    <definedName name="ап" localSheetId="30" hidden="1">{#N/A,#N/A,FALSE,"Лист4"}</definedName>
    <definedName name="ап" localSheetId="32" hidden="1">{#N/A,#N/A,FALSE,"Лист4"}</definedName>
    <definedName name="ап" localSheetId="33"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3" hidden="1">{#N/A,#N/A,FALSE,"Лист4"}</definedName>
    <definedName name="ап" localSheetId="45" hidden="1">{#N/A,#N/A,FALSE,"Лист4"}</definedName>
    <definedName name="ап" localSheetId="47"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59" hidden="1">{#N/A,#N/A,FALSE,"Лист4"}</definedName>
    <definedName name="ап" localSheetId="60" hidden="1">{#N/A,#N/A,FALSE,"Лист4"}</definedName>
    <definedName name="ап" localSheetId="64" hidden="1">{#N/A,#N/A,FALSE,"Лист4"}</definedName>
    <definedName name="ап" localSheetId="65" hidden="1">{#N/A,#N/A,FALSE,"Лист4"}</definedName>
    <definedName name="ап" localSheetId="69" hidden="1">{#N/A,#N/A,FALSE,"Лист4"}</definedName>
    <definedName name="ап" localSheetId="70" hidden="1">{#N/A,#N/A,FALSE,"Лист4"}</definedName>
    <definedName name="ап" localSheetId="72" hidden="1">{#N/A,#N/A,FALSE,"Лист4"}</definedName>
    <definedName name="ап" localSheetId="73" hidden="1">{#N/A,#N/A,FALSE,"Лист4"}</definedName>
    <definedName name="ап" localSheetId="83" hidden="1">{#N/A,#N/A,FALSE,"Лист4"}</definedName>
    <definedName name="ап" localSheetId="84" hidden="1">{#N/A,#N/A,FALSE,"Лист4"}</definedName>
    <definedName name="ап" localSheetId="87" hidden="1">{#N/A,#N/A,FALSE,"Лист4"}</definedName>
    <definedName name="ап" localSheetId="89" hidden="1">{#N/A,#N/A,FALSE,"Лист4"}</definedName>
    <definedName name="ап" localSheetId="90" hidden="1">{#N/A,#N/A,FALSE,"Лист4"}</definedName>
    <definedName name="ап" localSheetId="91" hidden="1">{#N/A,#N/A,FALSE,"Лист4"}</definedName>
    <definedName name="ап" localSheetId="92" hidden="1">{#N/A,#N/A,FALSE,"Лист4"}</definedName>
    <definedName name="ап" localSheetId="94" hidden="1">{#N/A,#N/A,FALSE,"Лист4"}</definedName>
    <definedName name="ап" localSheetId="96" hidden="1">{#N/A,#N/A,FALSE,"Лист4"}</definedName>
    <definedName name="ап" localSheetId="93" hidden="1">{#N/A,#N/A,FALSE,"Лист4"}</definedName>
    <definedName name="ап" localSheetId="78" hidden="1">{#N/A,#N/A,FALSE,"Лист4"}</definedName>
    <definedName name="ап" hidden="1">{#N/A,#N/A,FALSE,"Лист4"}</definedName>
    <definedName name="апро" localSheetId="1" hidden="1">{#N/A,#N/A,FALSE,"Лист4"}</definedName>
    <definedName name="апро" localSheetId="22" hidden="1">{#N/A,#N/A,FALSE,"Лист4"}</definedName>
    <definedName name="апро" localSheetId="29" hidden="1">{#N/A,#N/A,FALSE,"Лист4"}</definedName>
    <definedName name="апро" localSheetId="30" hidden="1">{#N/A,#N/A,FALSE,"Лист4"}</definedName>
    <definedName name="апро" localSheetId="32" hidden="1">{#N/A,#N/A,FALSE,"Лист4"}</definedName>
    <definedName name="апро" localSheetId="33"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3" hidden="1">{#N/A,#N/A,FALSE,"Лист4"}</definedName>
    <definedName name="апро" localSheetId="45" hidden="1">{#N/A,#N/A,FALSE,"Лист4"}</definedName>
    <definedName name="апро" localSheetId="47"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59" hidden="1">{#N/A,#N/A,FALSE,"Лист4"}</definedName>
    <definedName name="апро" localSheetId="60" hidden="1">{#N/A,#N/A,FALSE,"Лист4"}</definedName>
    <definedName name="апро" localSheetId="64" hidden="1">{#N/A,#N/A,FALSE,"Лист4"}</definedName>
    <definedName name="апро" localSheetId="65" hidden="1">{#N/A,#N/A,FALSE,"Лист4"}</definedName>
    <definedName name="апро" localSheetId="69" hidden="1">{#N/A,#N/A,FALSE,"Лист4"}</definedName>
    <definedName name="апро" localSheetId="70" hidden="1">{#N/A,#N/A,FALSE,"Лист4"}</definedName>
    <definedName name="апро" localSheetId="72" hidden="1">{#N/A,#N/A,FALSE,"Лист4"}</definedName>
    <definedName name="апро" localSheetId="73" hidden="1">{#N/A,#N/A,FALSE,"Лист4"}</definedName>
    <definedName name="апро" localSheetId="83" hidden="1">{#N/A,#N/A,FALSE,"Лист4"}</definedName>
    <definedName name="апро" localSheetId="84" hidden="1">{#N/A,#N/A,FALSE,"Лист4"}</definedName>
    <definedName name="апро" localSheetId="87" hidden="1">{#N/A,#N/A,FALSE,"Лист4"}</definedName>
    <definedName name="апро" localSheetId="89" hidden="1">{#N/A,#N/A,FALSE,"Лист4"}</definedName>
    <definedName name="апро" localSheetId="90" hidden="1">{#N/A,#N/A,FALSE,"Лист4"}</definedName>
    <definedName name="апро" localSheetId="91" hidden="1">{#N/A,#N/A,FALSE,"Лист4"}</definedName>
    <definedName name="апро" localSheetId="92" hidden="1">{#N/A,#N/A,FALSE,"Лист4"}</definedName>
    <definedName name="апро" localSheetId="94" hidden="1">{#N/A,#N/A,FALSE,"Лист4"}</definedName>
    <definedName name="апро" localSheetId="96" hidden="1">{#N/A,#N/A,FALSE,"Лист4"}</definedName>
    <definedName name="апро" localSheetId="93" hidden="1">{#N/A,#N/A,FALSE,"Лист4"}</definedName>
    <definedName name="апро" localSheetId="78" hidden="1">{#N/A,#N/A,FALSE,"Лист4"}</definedName>
    <definedName name="апро" hidden="1">{#N/A,#N/A,FALSE,"Лист4"}</definedName>
    <definedName name="аунуну" localSheetId="1" hidden="1">{#N/A,#N/A,FALSE,"Лист4"}</definedName>
    <definedName name="аунуну" localSheetId="22" hidden="1">{#N/A,#N/A,FALSE,"Лист4"}</definedName>
    <definedName name="аунуну" localSheetId="29" hidden="1">{#N/A,#N/A,FALSE,"Лист4"}</definedName>
    <definedName name="аунуну" localSheetId="30" hidden="1">{#N/A,#N/A,FALSE,"Лист4"}</definedName>
    <definedName name="аунуну" localSheetId="32" hidden="1">{#N/A,#N/A,FALSE,"Лист4"}</definedName>
    <definedName name="аунуну" localSheetId="33"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3" hidden="1">{#N/A,#N/A,FALSE,"Лист4"}</definedName>
    <definedName name="аунуну" localSheetId="45" hidden="1">{#N/A,#N/A,FALSE,"Лист4"}</definedName>
    <definedName name="аунуну" localSheetId="47"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59" hidden="1">{#N/A,#N/A,FALSE,"Лист4"}</definedName>
    <definedName name="аунуну" localSheetId="60" hidden="1">{#N/A,#N/A,FALSE,"Лист4"}</definedName>
    <definedName name="аунуну" localSheetId="64" hidden="1">{#N/A,#N/A,FALSE,"Лист4"}</definedName>
    <definedName name="аунуну" localSheetId="65" hidden="1">{#N/A,#N/A,FALSE,"Лист4"}</definedName>
    <definedName name="аунуну" localSheetId="69" hidden="1">{#N/A,#N/A,FALSE,"Лист4"}</definedName>
    <definedName name="аунуну" localSheetId="70" hidden="1">{#N/A,#N/A,FALSE,"Лист4"}</definedName>
    <definedName name="аунуну" localSheetId="72" hidden="1">{#N/A,#N/A,FALSE,"Лист4"}</definedName>
    <definedName name="аунуну" localSheetId="73" hidden="1">{#N/A,#N/A,FALSE,"Лист4"}</definedName>
    <definedName name="аунуну" localSheetId="83" hidden="1">{#N/A,#N/A,FALSE,"Лист4"}</definedName>
    <definedName name="аунуну" localSheetId="84" hidden="1">{#N/A,#N/A,FALSE,"Лист4"}</definedName>
    <definedName name="аунуну" localSheetId="87" hidden="1">{#N/A,#N/A,FALSE,"Лист4"}</definedName>
    <definedName name="аунуну" localSheetId="89" hidden="1">{#N/A,#N/A,FALSE,"Лист4"}</definedName>
    <definedName name="аунуну" localSheetId="90" hidden="1">{#N/A,#N/A,FALSE,"Лист4"}</definedName>
    <definedName name="аунуну" localSheetId="91" hidden="1">{#N/A,#N/A,FALSE,"Лист4"}</definedName>
    <definedName name="аунуну" localSheetId="92" hidden="1">{#N/A,#N/A,FALSE,"Лист4"}</definedName>
    <definedName name="аунуну" localSheetId="94" hidden="1">{#N/A,#N/A,FALSE,"Лист4"}</definedName>
    <definedName name="аунуну" localSheetId="96" hidden="1">{#N/A,#N/A,FALSE,"Лист4"}</definedName>
    <definedName name="аунуну" localSheetId="93" hidden="1">{#N/A,#N/A,FALSE,"Лист4"}</definedName>
    <definedName name="аунуну" localSheetId="78" hidden="1">{#N/A,#N/A,FALSE,"Лист4"}</definedName>
    <definedName name="аунуну" hidden="1">{#N/A,#N/A,FALSE,"Лист4"}</definedName>
    <definedName name="_xlnm.Database" localSheetId="22">#REF!</definedName>
    <definedName name="_xlnm.Database" localSheetId="33">#REF!</definedName>
    <definedName name="_xlnm.Database" localSheetId="39">#REF!</definedName>
    <definedName name="_xlnm.Database" localSheetId="47">#REF!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56">#REF!</definedName>
    <definedName name="_xlnm.Database" localSheetId="57">#REF!</definedName>
    <definedName name="_xlnm.Database" localSheetId="89">#REF!</definedName>
    <definedName name="_xlnm.Database" localSheetId="94">#REF!</definedName>
    <definedName name="_xlnm.Database" localSheetId="95">#REF!</definedName>
    <definedName name="_xlnm.Database" localSheetId="96">#REF!</definedName>
    <definedName name="_xlnm.Database" localSheetId="49">#REF!</definedName>
    <definedName name="_xlnm.Database" localSheetId="93">#REF!</definedName>
    <definedName name="_xlnm.Database" localSheetId="78">#REF!</definedName>
    <definedName name="_xlnm.Database">#REF!</definedName>
    <definedName name="бб" localSheetId="1" hidden="1">{#N/A,#N/A,FALSE,"Лист4"}</definedName>
    <definedName name="бб" localSheetId="22" hidden="1">{#N/A,#N/A,FALSE,"Лист4"}</definedName>
    <definedName name="бб" localSheetId="29" hidden="1">{#N/A,#N/A,FALSE,"Лист4"}</definedName>
    <definedName name="бб" localSheetId="30" hidden="1">{#N/A,#N/A,FALSE,"Лист4"}</definedName>
    <definedName name="бб" localSheetId="32" hidden="1">{#N/A,#N/A,FALSE,"Лист4"}</definedName>
    <definedName name="бб" localSheetId="33"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3" hidden="1">{#N/A,#N/A,FALSE,"Лист4"}</definedName>
    <definedName name="бб" localSheetId="45" hidden="1">{#N/A,#N/A,FALSE,"Лист4"}</definedName>
    <definedName name="бб" localSheetId="47"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59" hidden="1">{#N/A,#N/A,FALSE,"Лист4"}</definedName>
    <definedName name="бб" localSheetId="60" hidden="1">{#N/A,#N/A,FALSE,"Лист4"}</definedName>
    <definedName name="бб" localSheetId="64" hidden="1">{#N/A,#N/A,FALSE,"Лист4"}</definedName>
    <definedName name="бб" localSheetId="65" hidden="1">{#N/A,#N/A,FALSE,"Лист4"}</definedName>
    <definedName name="бб" localSheetId="69" hidden="1">{#N/A,#N/A,FALSE,"Лист4"}</definedName>
    <definedName name="бб" localSheetId="70" hidden="1">{#N/A,#N/A,FALSE,"Лист4"}</definedName>
    <definedName name="бб" localSheetId="72" hidden="1">{#N/A,#N/A,FALSE,"Лист4"}</definedName>
    <definedName name="бб" localSheetId="73" hidden="1">{#N/A,#N/A,FALSE,"Лист4"}</definedName>
    <definedName name="бб" localSheetId="83" hidden="1">{#N/A,#N/A,FALSE,"Лист4"}</definedName>
    <definedName name="бб" localSheetId="84" hidden="1">{#N/A,#N/A,FALSE,"Лист4"}</definedName>
    <definedName name="бб" localSheetId="87" hidden="1">{#N/A,#N/A,FALSE,"Лист4"}</definedName>
    <definedName name="бб" localSheetId="89" hidden="1">{#N/A,#N/A,FALSE,"Лист4"}</definedName>
    <definedName name="бб" localSheetId="90" hidden="1">{#N/A,#N/A,FALSE,"Лист4"}</definedName>
    <definedName name="бб" localSheetId="91" hidden="1">{#N/A,#N/A,FALSE,"Лист4"}</definedName>
    <definedName name="бб" localSheetId="92" hidden="1">{#N/A,#N/A,FALSE,"Лист4"}</definedName>
    <definedName name="бб" localSheetId="94" hidden="1">{#N/A,#N/A,FALSE,"Лист4"}</definedName>
    <definedName name="бб" localSheetId="96" hidden="1">{#N/A,#N/A,FALSE,"Лист4"}</definedName>
    <definedName name="бб" localSheetId="93" hidden="1">{#N/A,#N/A,FALSE,"Лист4"}</definedName>
    <definedName name="бб" localSheetId="78"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2" hidden="1">{#N/A,#N/A,FALSE,"т02бд"}</definedName>
    <definedName name="бюдж2" localSheetId="23" hidden="1">{#N/A,#N/A,FALSE,"т02бд"}</definedName>
    <definedName name="бюдж2" localSheetId="29" hidden="1">{#N/A,#N/A,FALSE,"т02бд"}</definedName>
    <definedName name="бюдж2" localSheetId="30" hidden="1">{#N/A,#N/A,FALSE,"т02бд"}</definedName>
    <definedName name="бюдж2" localSheetId="32" hidden="1">{#N/A,#N/A,FALSE,"т02бд"}</definedName>
    <definedName name="бюдж2" localSheetId="33"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9" hidden="1">{#N/A,#N/A,FALSE,"т02бд"}</definedName>
    <definedName name="бюдж2" localSheetId="60" hidden="1">{#N/A,#N/A,FALSE,"т02бд"}</definedName>
    <definedName name="бюдж2" localSheetId="64" hidden="1">{#N/A,#N/A,FALSE,"т02бд"}</definedName>
    <definedName name="бюдж2" localSheetId="65" hidden="1">{#N/A,#N/A,FALSE,"т02бд"}</definedName>
    <definedName name="бюдж2" localSheetId="69" hidden="1">{#N/A,#N/A,FALSE,"т02бд"}</definedName>
    <definedName name="бюдж2" localSheetId="70" hidden="1">{#N/A,#N/A,FALSE,"т02бд"}</definedName>
    <definedName name="бюдж2" localSheetId="72" hidden="1">{#N/A,#N/A,FALSE,"т02бд"}</definedName>
    <definedName name="бюдж2" localSheetId="73" hidden="1">{#N/A,#N/A,FALSE,"т02бд"}</definedName>
    <definedName name="бюдж2" localSheetId="83" hidden="1">{#N/A,#N/A,FALSE,"т02бд"}</definedName>
    <definedName name="бюдж2" localSheetId="84" hidden="1">{#N/A,#N/A,FALSE,"т02бд"}</definedName>
    <definedName name="бюдж2" localSheetId="87" hidden="1">{#N/A,#N/A,FALSE,"т02бд"}</definedName>
    <definedName name="бюдж2" localSheetId="89" hidden="1">{#N/A,#N/A,FALSE,"т02бд"}</definedName>
    <definedName name="бюдж2" localSheetId="90" hidden="1">{#N/A,#N/A,FALSE,"т02бд"}</definedName>
    <definedName name="бюдж2" localSheetId="91" hidden="1">{#N/A,#N/A,FALSE,"т02бд"}</definedName>
    <definedName name="бюдж2" localSheetId="92" hidden="1">{#N/A,#N/A,FALSE,"т02бд"}</definedName>
    <definedName name="бюдж2" localSheetId="96" hidden="1">{#N/A,#N/A,FALSE,"т02бд"}</definedName>
    <definedName name="бюдж2" localSheetId="93" hidden="1">{#N/A,#N/A,FALSE,"т02бд"}</definedName>
    <definedName name="бюдж2" localSheetId="78" hidden="1">{#N/A,#N/A,FALSE,"т02бд"}</definedName>
    <definedName name="бюдж2" hidden="1">{#N/A,#N/A,FALSE,"т02бд"}</definedName>
    <definedName name="бюдж2_1" localSheetId="1" hidden="1">{#N/A,#N/A,FALSE,"т02бд"}</definedName>
    <definedName name="бюдж2_1" localSheetId="22" hidden="1">{#N/A,#N/A,FALSE,"т02бд"}</definedName>
    <definedName name="бюдж2_1" localSheetId="29" hidden="1">{#N/A,#N/A,FALSE,"т02бд"}</definedName>
    <definedName name="бюдж2_1" localSheetId="30" hidden="1">{#N/A,#N/A,FALSE,"т02бд"}</definedName>
    <definedName name="бюдж2_1" localSheetId="32" hidden="1">{#N/A,#N/A,FALSE,"т02бд"}</definedName>
    <definedName name="бюдж2_1" localSheetId="33"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3" hidden="1">{#N/A,#N/A,FALSE,"т02бд"}</definedName>
    <definedName name="бюдж2_1" localSheetId="45" hidden="1">{#N/A,#N/A,FALSE,"т02бд"}</definedName>
    <definedName name="бюдж2_1" localSheetId="47"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59" hidden="1">{#N/A,#N/A,FALSE,"т02бд"}</definedName>
    <definedName name="бюдж2_1" localSheetId="60" hidden="1">{#N/A,#N/A,FALSE,"т02бд"}</definedName>
    <definedName name="бюдж2_1" localSheetId="64" hidden="1">{#N/A,#N/A,FALSE,"т02бд"}</definedName>
    <definedName name="бюдж2_1" localSheetId="69" hidden="1">{#N/A,#N/A,FALSE,"т02бд"}</definedName>
    <definedName name="бюдж2_1" localSheetId="70" hidden="1">{#N/A,#N/A,FALSE,"т02бд"}</definedName>
    <definedName name="бюдж2_1" localSheetId="83" hidden="1">{#N/A,#N/A,FALSE,"т02бд"}</definedName>
    <definedName name="бюдж2_1" localSheetId="84" hidden="1">{#N/A,#N/A,FALSE,"т02бд"}</definedName>
    <definedName name="бюдж2_1" localSheetId="87" hidden="1">{#N/A,#N/A,FALSE,"т02бд"}</definedName>
    <definedName name="бюдж2_1" localSheetId="89" hidden="1">{#N/A,#N/A,FALSE,"т02бд"}</definedName>
    <definedName name="бюдж2_1" localSheetId="90" hidden="1">{#N/A,#N/A,FALSE,"т02бд"}</definedName>
    <definedName name="бюдж2_1" localSheetId="91" hidden="1">{#N/A,#N/A,FALSE,"т02бд"}</definedName>
    <definedName name="бюдж2_1" localSheetId="96" hidden="1">{#N/A,#N/A,FALSE,"т02бд"}</definedName>
    <definedName name="бюдж2_1" localSheetId="93" hidden="1">{#N/A,#N/A,FALSE,"т02бд"}</definedName>
    <definedName name="бюдж2_1" localSheetId="78" hidden="1">{#N/A,#N/A,FALSE,"т02бд"}</definedName>
    <definedName name="бюдж2_1" hidden="1">{#N/A,#N/A,FALSE,"т02бд"}</definedName>
    <definedName name="бюдж2_2" localSheetId="1" hidden="1">{#N/A,#N/A,FALSE,"т02бд"}</definedName>
    <definedName name="бюдж2_2" localSheetId="22" hidden="1">{#N/A,#N/A,FALSE,"т02бд"}</definedName>
    <definedName name="бюдж2_2" localSheetId="29" hidden="1">{#N/A,#N/A,FALSE,"т02бд"}</definedName>
    <definedName name="бюдж2_2" localSheetId="30" hidden="1">{#N/A,#N/A,FALSE,"т02бд"}</definedName>
    <definedName name="бюдж2_2" localSheetId="32" hidden="1">{#N/A,#N/A,FALSE,"т02бд"}</definedName>
    <definedName name="бюдж2_2" localSheetId="33"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3" hidden="1">{#N/A,#N/A,FALSE,"т02бд"}</definedName>
    <definedName name="бюдж2_2" localSheetId="45" hidden="1">{#N/A,#N/A,FALSE,"т02бд"}</definedName>
    <definedName name="бюдж2_2" localSheetId="47"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59" hidden="1">{#N/A,#N/A,FALSE,"т02бд"}</definedName>
    <definedName name="бюдж2_2" localSheetId="60" hidden="1">{#N/A,#N/A,FALSE,"т02бд"}</definedName>
    <definedName name="бюдж2_2" localSheetId="64" hidden="1">{#N/A,#N/A,FALSE,"т02бд"}</definedName>
    <definedName name="бюдж2_2" localSheetId="69" hidden="1">{#N/A,#N/A,FALSE,"т02бд"}</definedName>
    <definedName name="бюдж2_2" localSheetId="70" hidden="1">{#N/A,#N/A,FALSE,"т02бд"}</definedName>
    <definedName name="бюдж2_2" localSheetId="83" hidden="1">{#N/A,#N/A,FALSE,"т02бд"}</definedName>
    <definedName name="бюдж2_2" localSheetId="84" hidden="1">{#N/A,#N/A,FALSE,"т02бд"}</definedName>
    <definedName name="бюдж2_2" localSheetId="87" hidden="1">{#N/A,#N/A,FALSE,"т02бд"}</definedName>
    <definedName name="бюдж2_2" localSheetId="89" hidden="1">{#N/A,#N/A,FALSE,"т02бд"}</definedName>
    <definedName name="бюдж2_2" localSheetId="90" hidden="1">{#N/A,#N/A,FALSE,"т02бд"}</definedName>
    <definedName name="бюдж2_2" localSheetId="91" hidden="1">{#N/A,#N/A,FALSE,"т02бд"}</definedName>
    <definedName name="бюдж2_2" localSheetId="96" hidden="1">{#N/A,#N/A,FALSE,"т02бд"}</definedName>
    <definedName name="бюдж2_2" localSheetId="93" hidden="1">{#N/A,#N/A,FALSE,"т02бд"}</definedName>
    <definedName name="бюдж2_2" localSheetId="78" hidden="1">{#N/A,#N/A,FALSE,"т02бд"}</definedName>
    <definedName name="бюдж2_2" hidden="1">{#N/A,#N/A,FALSE,"т02бд"}</definedName>
    <definedName name="в" localSheetId="1" hidden="1">{#N/A,#N/A,FALSE,"т02бд"}</definedName>
    <definedName name="в" localSheetId="22" hidden="1">{#N/A,#N/A,FALSE,"т02бд"}</definedName>
    <definedName name="в" localSheetId="29" hidden="1">{#N/A,#N/A,FALSE,"т02бд"}</definedName>
    <definedName name="в" localSheetId="30" hidden="1">{#N/A,#N/A,FALSE,"т02бд"}</definedName>
    <definedName name="в" localSheetId="32" hidden="1">{#N/A,#N/A,FALSE,"т02бд"}</definedName>
    <definedName name="в" localSheetId="33"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3" hidden="1">{#N/A,#N/A,FALSE,"т02бд"}</definedName>
    <definedName name="в" localSheetId="45" hidden="1">{#N/A,#N/A,FALSE,"т02бд"}</definedName>
    <definedName name="в" localSheetId="47"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59" hidden="1">{#N/A,#N/A,FALSE,"т02бд"}</definedName>
    <definedName name="в" localSheetId="60" hidden="1">{#N/A,#N/A,FALSE,"т02бд"}</definedName>
    <definedName name="в" localSheetId="64" hidden="1">{#N/A,#N/A,FALSE,"т02бд"}</definedName>
    <definedName name="в" localSheetId="69" hidden="1">{#N/A,#N/A,FALSE,"т02бд"}</definedName>
    <definedName name="в" localSheetId="70" hidden="1">{#N/A,#N/A,FALSE,"т02бд"}</definedName>
    <definedName name="в" localSheetId="83" hidden="1">{#N/A,#N/A,FALSE,"т02бд"}</definedName>
    <definedName name="в" localSheetId="84" hidden="1">{#N/A,#N/A,FALSE,"т02бд"}</definedName>
    <definedName name="в" localSheetId="87" hidden="1">{#N/A,#N/A,FALSE,"т02бд"}</definedName>
    <definedName name="в" localSheetId="89" hidden="1">{#N/A,#N/A,FALSE,"т02бд"}</definedName>
    <definedName name="в" localSheetId="90" hidden="1">{#N/A,#N/A,FALSE,"т02бд"}</definedName>
    <definedName name="в" localSheetId="91" hidden="1">{#N/A,#N/A,FALSE,"т02бд"}</definedName>
    <definedName name="в" localSheetId="96" hidden="1">{#N/A,#N/A,FALSE,"т02бд"}</definedName>
    <definedName name="в" localSheetId="93" hidden="1">{#N/A,#N/A,FALSE,"т02бд"}</definedName>
    <definedName name="в" localSheetId="78" hidden="1">{#N/A,#N/A,FALSE,"т02бд"}</definedName>
    <definedName name="в" hidden="1">{#N/A,#N/A,FALSE,"т02бд"}</definedName>
    <definedName name="в_1" localSheetId="1" hidden="1">{#N/A,#N/A,FALSE,"т02бд"}</definedName>
    <definedName name="в_1" localSheetId="22" hidden="1">{#N/A,#N/A,FALSE,"т02бд"}</definedName>
    <definedName name="в_1" localSheetId="29" hidden="1">{#N/A,#N/A,FALSE,"т02бд"}</definedName>
    <definedName name="в_1" localSheetId="30" hidden="1">{#N/A,#N/A,FALSE,"т02бд"}</definedName>
    <definedName name="в_1" localSheetId="32" hidden="1">{#N/A,#N/A,FALSE,"т02бд"}</definedName>
    <definedName name="в_1" localSheetId="33"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3" hidden="1">{#N/A,#N/A,FALSE,"т02бд"}</definedName>
    <definedName name="в_1" localSheetId="45" hidden="1">{#N/A,#N/A,FALSE,"т02бд"}</definedName>
    <definedName name="в_1" localSheetId="47"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59" hidden="1">{#N/A,#N/A,FALSE,"т02бд"}</definedName>
    <definedName name="в_1" localSheetId="60" hidden="1">{#N/A,#N/A,FALSE,"т02бд"}</definedName>
    <definedName name="в_1" localSheetId="64" hidden="1">{#N/A,#N/A,FALSE,"т02бд"}</definedName>
    <definedName name="в_1" localSheetId="69" hidden="1">{#N/A,#N/A,FALSE,"т02бд"}</definedName>
    <definedName name="в_1" localSheetId="70" hidden="1">{#N/A,#N/A,FALSE,"т02бд"}</definedName>
    <definedName name="в_1" localSheetId="83" hidden="1">{#N/A,#N/A,FALSE,"т02бд"}</definedName>
    <definedName name="в_1" localSheetId="84" hidden="1">{#N/A,#N/A,FALSE,"т02бд"}</definedName>
    <definedName name="в_1" localSheetId="87" hidden="1">{#N/A,#N/A,FALSE,"т02бд"}</definedName>
    <definedName name="в_1" localSheetId="89" hidden="1">{#N/A,#N/A,FALSE,"т02бд"}</definedName>
    <definedName name="в_1" localSheetId="90" hidden="1">{#N/A,#N/A,FALSE,"т02бд"}</definedName>
    <definedName name="в_1" localSheetId="91" hidden="1">{#N/A,#N/A,FALSE,"т02бд"}</definedName>
    <definedName name="в_1" localSheetId="96" hidden="1">{#N/A,#N/A,FALSE,"т02бд"}</definedName>
    <definedName name="в_1" localSheetId="93" hidden="1">{#N/A,#N/A,FALSE,"т02бд"}</definedName>
    <definedName name="в_1" localSheetId="78" hidden="1">{#N/A,#N/A,FALSE,"т02бд"}</definedName>
    <definedName name="в_1" hidden="1">{#N/A,#N/A,FALSE,"т02бд"}</definedName>
    <definedName name="в_2" localSheetId="1" hidden="1">{#N/A,#N/A,FALSE,"т02бд"}</definedName>
    <definedName name="в_2" localSheetId="22" hidden="1">{#N/A,#N/A,FALSE,"т02бд"}</definedName>
    <definedName name="в_2" localSheetId="29" hidden="1">{#N/A,#N/A,FALSE,"т02бд"}</definedName>
    <definedName name="в_2" localSheetId="30" hidden="1">{#N/A,#N/A,FALSE,"т02бд"}</definedName>
    <definedName name="в_2" localSheetId="32" hidden="1">{#N/A,#N/A,FALSE,"т02бд"}</definedName>
    <definedName name="в_2" localSheetId="33"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3" hidden="1">{#N/A,#N/A,FALSE,"т02бд"}</definedName>
    <definedName name="в_2" localSheetId="45" hidden="1">{#N/A,#N/A,FALSE,"т02бд"}</definedName>
    <definedName name="в_2" localSheetId="47"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59" hidden="1">{#N/A,#N/A,FALSE,"т02бд"}</definedName>
    <definedName name="в_2" localSheetId="60" hidden="1">{#N/A,#N/A,FALSE,"т02бд"}</definedName>
    <definedName name="в_2" localSheetId="64" hidden="1">{#N/A,#N/A,FALSE,"т02бд"}</definedName>
    <definedName name="в_2" localSheetId="69" hidden="1">{#N/A,#N/A,FALSE,"т02бд"}</definedName>
    <definedName name="в_2" localSheetId="70" hidden="1">{#N/A,#N/A,FALSE,"т02бд"}</definedName>
    <definedName name="в_2" localSheetId="83" hidden="1">{#N/A,#N/A,FALSE,"т02бд"}</definedName>
    <definedName name="в_2" localSheetId="84" hidden="1">{#N/A,#N/A,FALSE,"т02бд"}</definedName>
    <definedName name="в_2" localSheetId="87" hidden="1">{#N/A,#N/A,FALSE,"т02бд"}</definedName>
    <definedName name="в_2" localSheetId="89" hidden="1">{#N/A,#N/A,FALSE,"т02бд"}</definedName>
    <definedName name="в_2" localSheetId="90" hidden="1">{#N/A,#N/A,FALSE,"т02бд"}</definedName>
    <definedName name="в_2" localSheetId="91" hidden="1">{#N/A,#N/A,FALSE,"т02бд"}</definedName>
    <definedName name="в_2" localSheetId="96" hidden="1">{#N/A,#N/A,FALSE,"т02бд"}</definedName>
    <definedName name="в_2" localSheetId="93" hidden="1">{#N/A,#N/A,FALSE,"т02бд"}</definedName>
    <definedName name="в_2" localSheetId="78"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2" hidden="1">{#N/A,#N/A,FALSE,"т02бд"}</definedName>
    <definedName name="вававав" localSheetId="23" hidden="1">{#N/A,#N/A,FALSE,"т02бд"}</definedName>
    <definedName name="вававав" localSheetId="29" hidden="1">{#N/A,#N/A,FALSE,"т02бд"}</definedName>
    <definedName name="вававав" localSheetId="30" hidden="1">{#N/A,#N/A,FALSE,"т02бд"}</definedName>
    <definedName name="вававав" localSheetId="32" hidden="1">{#N/A,#N/A,FALSE,"т02бд"}</definedName>
    <definedName name="вававав" localSheetId="33"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9" hidden="1">{#N/A,#N/A,FALSE,"т02бд"}</definedName>
    <definedName name="вававав" localSheetId="60" hidden="1">{#N/A,#N/A,FALSE,"т02бд"}</definedName>
    <definedName name="вававав" localSheetId="64" hidden="1">{#N/A,#N/A,FALSE,"т02бд"}</definedName>
    <definedName name="вававав" localSheetId="65" hidden="1">{#N/A,#N/A,FALSE,"т02бд"}</definedName>
    <definedName name="вававав" localSheetId="69" hidden="1">{#N/A,#N/A,FALSE,"т02бд"}</definedName>
    <definedName name="вававав" localSheetId="70" hidden="1">{#N/A,#N/A,FALSE,"т02бд"}</definedName>
    <definedName name="вававав" localSheetId="72" hidden="1">{#N/A,#N/A,FALSE,"т02бд"}</definedName>
    <definedName name="вававав" localSheetId="73" hidden="1">{#N/A,#N/A,FALSE,"т02бд"}</definedName>
    <definedName name="вававав" localSheetId="83" hidden="1">{#N/A,#N/A,FALSE,"т02бд"}</definedName>
    <definedName name="вававав" localSheetId="84" hidden="1">{#N/A,#N/A,FALSE,"т02бд"}</definedName>
    <definedName name="вававав" localSheetId="87" hidden="1">{#N/A,#N/A,FALSE,"т02бд"}</definedName>
    <definedName name="вававав" localSheetId="89" hidden="1">{#N/A,#N/A,FALSE,"т02бд"}</definedName>
    <definedName name="вававав" localSheetId="90" hidden="1">{#N/A,#N/A,FALSE,"т02бд"}</definedName>
    <definedName name="вававав" localSheetId="91" hidden="1">{#N/A,#N/A,FALSE,"т02бд"}</definedName>
    <definedName name="вававав" localSheetId="92" hidden="1">{#N/A,#N/A,FALSE,"т02бд"}</definedName>
    <definedName name="вававав" localSheetId="94" hidden="1">{#N/A,#N/A,FALSE,"т02бд"}</definedName>
    <definedName name="вававав" localSheetId="96" hidden="1">{#N/A,#N/A,FALSE,"т02бд"}</definedName>
    <definedName name="вававав" localSheetId="93" hidden="1">{#N/A,#N/A,FALSE,"т02бд"}</definedName>
    <definedName name="вававав" localSheetId="78" hidden="1">{#N/A,#N/A,FALSE,"т02бд"}</definedName>
    <definedName name="вававав" hidden="1">{#N/A,#N/A,FALSE,"т02бд"}</definedName>
    <definedName name="вававав_2" localSheetId="1" hidden="1">{#N/A,#N/A,FALSE,"т02бд"}</definedName>
    <definedName name="вававав_2" localSheetId="22" hidden="1">{#N/A,#N/A,FALSE,"т02бд"}</definedName>
    <definedName name="вававав_2" localSheetId="29" hidden="1">{#N/A,#N/A,FALSE,"т02бд"}</definedName>
    <definedName name="вававав_2" localSheetId="30" hidden="1">{#N/A,#N/A,FALSE,"т02бд"}</definedName>
    <definedName name="вававав_2" localSheetId="32" hidden="1">{#N/A,#N/A,FALSE,"т02бд"}</definedName>
    <definedName name="вававав_2" localSheetId="33"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3" hidden="1">{#N/A,#N/A,FALSE,"т02бд"}</definedName>
    <definedName name="вававав_2" localSheetId="45" hidden="1">{#N/A,#N/A,FALSE,"т02бд"}</definedName>
    <definedName name="вававав_2" localSheetId="47"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59" hidden="1">{#N/A,#N/A,FALSE,"т02бд"}</definedName>
    <definedName name="вававав_2" localSheetId="60" hidden="1">{#N/A,#N/A,FALSE,"т02бд"}</definedName>
    <definedName name="вававав_2" localSheetId="64" hidden="1">{#N/A,#N/A,FALSE,"т02бд"}</definedName>
    <definedName name="вававав_2" localSheetId="69" hidden="1">{#N/A,#N/A,FALSE,"т02бд"}</definedName>
    <definedName name="вававав_2" localSheetId="70" hidden="1">{#N/A,#N/A,FALSE,"т02бд"}</definedName>
    <definedName name="вававав_2" localSheetId="83" hidden="1">{#N/A,#N/A,FALSE,"т02бд"}</definedName>
    <definedName name="вававав_2" localSheetId="84" hidden="1">{#N/A,#N/A,FALSE,"т02бд"}</definedName>
    <definedName name="вававав_2" localSheetId="87" hidden="1">{#N/A,#N/A,FALSE,"т02бд"}</definedName>
    <definedName name="вававав_2" localSheetId="89" hidden="1">{#N/A,#N/A,FALSE,"т02бд"}</definedName>
    <definedName name="вававав_2" localSheetId="90" hidden="1">{#N/A,#N/A,FALSE,"т02бд"}</definedName>
    <definedName name="вававав_2" localSheetId="91" hidden="1">{#N/A,#N/A,FALSE,"т02бд"}</definedName>
    <definedName name="вававав_2" localSheetId="96" hidden="1">{#N/A,#N/A,FALSE,"т02бд"}</definedName>
    <definedName name="вававав_2" localSheetId="93" hidden="1">{#N/A,#N/A,FALSE,"т02бд"}</definedName>
    <definedName name="вававав_2" localSheetId="78" hidden="1">{#N/A,#N/A,FALSE,"т02бд"}</definedName>
    <definedName name="вававав_2" hidden="1">{#N/A,#N/A,FALSE,"т02бд"}</definedName>
    <definedName name="вававав_2_1" localSheetId="1" hidden="1">{#N/A,#N/A,FALSE,"т02бд"}</definedName>
    <definedName name="вававав_2_1" localSheetId="22" hidden="1">{#N/A,#N/A,FALSE,"т02бд"}</definedName>
    <definedName name="вававав_2_1" localSheetId="29" hidden="1">{#N/A,#N/A,FALSE,"т02бд"}</definedName>
    <definedName name="вававав_2_1" localSheetId="30" hidden="1">{#N/A,#N/A,FALSE,"т02бд"}</definedName>
    <definedName name="вававав_2_1" localSheetId="32" hidden="1">{#N/A,#N/A,FALSE,"т02бд"}</definedName>
    <definedName name="вававав_2_1" localSheetId="33"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3" hidden="1">{#N/A,#N/A,FALSE,"т02бд"}</definedName>
    <definedName name="вававав_2_1" localSheetId="45" hidden="1">{#N/A,#N/A,FALSE,"т02бд"}</definedName>
    <definedName name="вававав_2_1" localSheetId="47"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59" hidden="1">{#N/A,#N/A,FALSE,"т02бд"}</definedName>
    <definedName name="вававав_2_1" localSheetId="60" hidden="1">{#N/A,#N/A,FALSE,"т02бд"}</definedName>
    <definedName name="вававав_2_1" localSheetId="64" hidden="1">{#N/A,#N/A,FALSE,"т02бд"}</definedName>
    <definedName name="вававав_2_1" localSheetId="69" hidden="1">{#N/A,#N/A,FALSE,"т02бд"}</definedName>
    <definedName name="вававав_2_1" localSheetId="70" hidden="1">{#N/A,#N/A,FALSE,"т02бд"}</definedName>
    <definedName name="вававав_2_1" localSheetId="83" hidden="1">{#N/A,#N/A,FALSE,"т02бд"}</definedName>
    <definedName name="вававав_2_1" localSheetId="84" hidden="1">{#N/A,#N/A,FALSE,"т02бд"}</definedName>
    <definedName name="вававав_2_1" localSheetId="87" hidden="1">{#N/A,#N/A,FALSE,"т02бд"}</definedName>
    <definedName name="вававав_2_1" localSheetId="89" hidden="1">{#N/A,#N/A,FALSE,"т02бд"}</definedName>
    <definedName name="вававав_2_1" localSheetId="90" hidden="1">{#N/A,#N/A,FALSE,"т02бд"}</definedName>
    <definedName name="вававав_2_1" localSheetId="91" hidden="1">{#N/A,#N/A,FALSE,"т02бд"}</definedName>
    <definedName name="вававав_2_1" localSheetId="96" hidden="1">{#N/A,#N/A,FALSE,"т02бд"}</definedName>
    <definedName name="вававав_2_1" localSheetId="93" hidden="1">{#N/A,#N/A,FALSE,"т02бд"}</definedName>
    <definedName name="вававав_2_1" localSheetId="78" hidden="1">{#N/A,#N/A,FALSE,"т02бд"}</definedName>
    <definedName name="вававав_2_1" hidden="1">{#N/A,#N/A,FALSE,"т02бд"}</definedName>
    <definedName name="вап" localSheetId="1" hidden="1">{#N/A,#N/A,FALSE,"Лист4"}</definedName>
    <definedName name="вап" localSheetId="22" hidden="1">{#N/A,#N/A,FALSE,"Лист4"}</definedName>
    <definedName name="вап" localSheetId="29" hidden="1">{#N/A,#N/A,FALSE,"Лист4"}</definedName>
    <definedName name="вап" localSheetId="30" hidden="1">{#N/A,#N/A,FALSE,"Лист4"}</definedName>
    <definedName name="вап" localSheetId="32" hidden="1">{#N/A,#N/A,FALSE,"Лист4"}</definedName>
    <definedName name="вап" localSheetId="33"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3" hidden="1">{#N/A,#N/A,FALSE,"Лист4"}</definedName>
    <definedName name="вап" localSheetId="45" hidden="1">{#N/A,#N/A,FALSE,"Лист4"}</definedName>
    <definedName name="вап" localSheetId="47"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59" hidden="1">{#N/A,#N/A,FALSE,"Лист4"}</definedName>
    <definedName name="вап" localSheetId="60" hidden="1">{#N/A,#N/A,FALSE,"Лист4"}</definedName>
    <definedName name="вап" localSheetId="64" hidden="1">{#N/A,#N/A,FALSE,"Лист4"}</definedName>
    <definedName name="вап" localSheetId="65" hidden="1">{#N/A,#N/A,FALSE,"Лист4"}</definedName>
    <definedName name="вап" localSheetId="69" hidden="1">{#N/A,#N/A,FALSE,"Лист4"}</definedName>
    <definedName name="вап" localSheetId="70" hidden="1">{#N/A,#N/A,FALSE,"Лист4"}</definedName>
    <definedName name="вап" localSheetId="72" hidden="1">{#N/A,#N/A,FALSE,"Лист4"}</definedName>
    <definedName name="вап" localSheetId="73" hidden="1">{#N/A,#N/A,FALSE,"Лист4"}</definedName>
    <definedName name="вап" localSheetId="83" hidden="1">{#N/A,#N/A,FALSE,"Лист4"}</definedName>
    <definedName name="вап" localSheetId="84" hidden="1">{#N/A,#N/A,FALSE,"Лист4"}</definedName>
    <definedName name="вап" localSheetId="87" hidden="1">{#N/A,#N/A,FALSE,"Лист4"}</definedName>
    <definedName name="вап" localSheetId="89" hidden="1">{#N/A,#N/A,FALSE,"Лист4"}</definedName>
    <definedName name="вап" localSheetId="90" hidden="1">{#N/A,#N/A,FALSE,"Лист4"}</definedName>
    <definedName name="вап" localSheetId="91" hidden="1">{#N/A,#N/A,FALSE,"Лист4"}</definedName>
    <definedName name="вап" localSheetId="92" hidden="1">{#N/A,#N/A,FALSE,"Лист4"}</definedName>
    <definedName name="вап" localSheetId="94" hidden="1">{#N/A,#N/A,FALSE,"Лист4"}</definedName>
    <definedName name="вап" localSheetId="96" hidden="1">{#N/A,#N/A,FALSE,"Лист4"}</definedName>
    <definedName name="вап" localSheetId="93" hidden="1">{#N/A,#N/A,FALSE,"Лист4"}</definedName>
    <definedName name="вап" localSheetId="78" hidden="1">{#N/A,#N/A,FALSE,"Лист4"}</definedName>
    <definedName name="вап" hidden="1">{#N/A,#N/A,FALSE,"Лист4"}</definedName>
    <definedName name="вапа" localSheetId="1" hidden="1">{#N/A,#N/A,FALSE,"Лист4"}</definedName>
    <definedName name="вапа" localSheetId="22" hidden="1">{#N/A,#N/A,FALSE,"Лист4"}</definedName>
    <definedName name="вапа" localSheetId="29" hidden="1">{#N/A,#N/A,FALSE,"Лист4"}</definedName>
    <definedName name="вапа" localSheetId="30" hidden="1">{#N/A,#N/A,FALSE,"Лист4"}</definedName>
    <definedName name="вапа" localSheetId="32" hidden="1">{#N/A,#N/A,FALSE,"Лист4"}</definedName>
    <definedName name="вапа" localSheetId="33"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3" hidden="1">{#N/A,#N/A,FALSE,"Лист4"}</definedName>
    <definedName name="вапа" localSheetId="45" hidden="1">{#N/A,#N/A,FALSE,"Лист4"}</definedName>
    <definedName name="вапа" localSheetId="47"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59" hidden="1">{#N/A,#N/A,FALSE,"Лист4"}</definedName>
    <definedName name="вапа" localSheetId="60" hidden="1">{#N/A,#N/A,FALSE,"Лист4"}</definedName>
    <definedName name="вапа" localSheetId="64" hidden="1">{#N/A,#N/A,FALSE,"Лист4"}</definedName>
    <definedName name="вапа" localSheetId="65" hidden="1">{#N/A,#N/A,FALSE,"Лист4"}</definedName>
    <definedName name="вапа" localSheetId="69" hidden="1">{#N/A,#N/A,FALSE,"Лист4"}</definedName>
    <definedName name="вапа" localSheetId="70" hidden="1">{#N/A,#N/A,FALSE,"Лист4"}</definedName>
    <definedName name="вапа" localSheetId="72" hidden="1">{#N/A,#N/A,FALSE,"Лист4"}</definedName>
    <definedName name="вапа" localSheetId="73" hidden="1">{#N/A,#N/A,FALSE,"Лист4"}</definedName>
    <definedName name="вапа" localSheetId="83" hidden="1">{#N/A,#N/A,FALSE,"Лист4"}</definedName>
    <definedName name="вапа" localSheetId="84" hidden="1">{#N/A,#N/A,FALSE,"Лист4"}</definedName>
    <definedName name="вапа" localSheetId="87" hidden="1">{#N/A,#N/A,FALSE,"Лист4"}</definedName>
    <definedName name="вапа" localSheetId="89" hidden="1">{#N/A,#N/A,FALSE,"Лист4"}</definedName>
    <definedName name="вапа" localSheetId="90" hidden="1">{#N/A,#N/A,FALSE,"Лист4"}</definedName>
    <definedName name="вапа" localSheetId="91" hidden="1">{#N/A,#N/A,FALSE,"Лист4"}</definedName>
    <definedName name="вапа" localSheetId="92" hidden="1">{#N/A,#N/A,FALSE,"Лист4"}</definedName>
    <definedName name="вапа" localSheetId="94" hidden="1">{#N/A,#N/A,FALSE,"Лист4"}</definedName>
    <definedName name="вапа" localSheetId="96" hidden="1">{#N/A,#N/A,FALSE,"Лист4"}</definedName>
    <definedName name="вапа" localSheetId="93" hidden="1">{#N/A,#N/A,FALSE,"Лист4"}</definedName>
    <definedName name="вапа" localSheetId="78" hidden="1">{#N/A,#N/A,FALSE,"Лист4"}</definedName>
    <definedName name="вапа" hidden="1">{#N/A,#N/A,FALSE,"Лист4"}</definedName>
    <definedName name="вапро" localSheetId="1" hidden="1">{#N/A,#N/A,FALSE,"Лист4"}</definedName>
    <definedName name="вапро" localSheetId="22" hidden="1">{#N/A,#N/A,FALSE,"Лист4"}</definedName>
    <definedName name="вапро" localSheetId="29" hidden="1">{#N/A,#N/A,FALSE,"Лист4"}</definedName>
    <definedName name="вапро" localSheetId="30" hidden="1">{#N/A,#N/A,FALSE,"Лист4"}</definedName>
    <definedName name="вапро" localSheetId="32" hidden="1">{#N/A,#N/A,FALSE,"Лист4"}</definedName>
    <definedName name="вапро" localSheetId="33"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3" hidden="1">{#N/A,#N/A,FALSE,"Лист4"}</definedName>
    <definedName name="вапро" localSheetId="45" hidden="1">{#N/A,#N/A,FALSE,"Лист4"}</definedName>
    <definedName name="вапро" localSheetId="47"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59" hidden="1">{#N/A,#N/A,FALSE,"Лист4"}</definedName>
    <definedName name="вапро" localSheetId="60" hidden="1">{#N/A,#N/A,FALSE,"Лист4"}</definedName>
    <definedName name="вапро" localSheetId="64" hidden="1">{#N/A,#N/A,FALSE,"Лист4"}</definedName>
    <definedName name="вапро" localSheetId="65" hidden="1">{#N/A,#N/A,FALSE,"Лист4"}</definedName>
    <definedName name="вапро" localSheetId="69" hidden="1">{#N/A,#N/A,FALSE,"Лист4"}</definedName>
    <definedName name="вапро" localSheetId="70" hidden="1">{#N/A,#N/A,FALSE,"Лист4"}</definedName>
    <definedName name="вапро" localSheetId="72" hidden="1">{#N/A,#N/A,FALSE,"Лист4"}</definedName>
    <definedName name="вапро" localSheetId="73" hidden="1">{#N/A,#N/A,FALSE,"Лист4"}</definedName>
    <definedName name="вапро" localSheetId="83" hidden="1">{#N/A,#N/A,FALSE,"Лист4"}</definedName>
    <definedName name="вапро" localSheetId="84" hidden="1">{#N/A,#N/A,FALSE,"Лист4"}</definedName>
    <definedName name="вапро" localSheetId="87" hidden="1">{#N/A,#N/A,FALSE,"Лист4"}</definedName>
    <definedName name="вапро" localSheetId="89" hidden="1">{#N/A,#N/A,FALSE,"Лист4"}</definedName>
    <definedName name="вапро" localSheetId="90" hidden="1">{#N/A,#N/A,FALSE,"Лист4"}</definedName>
    <definedName name="вапро" localSheetId="91" hidden="1">{#N/A,#N/A,FALSE,"Лист4"}</definedName>
    <definedName name="вапро" localSheetId="92" hidden="1">{#N/A,#N/A,FALSE,"Лист4"}</definedName>
    <definedName name="вапро" localSheetId="94" hidden="1">{#N/A,#N/A,FALSE,"Лист4"}</definedName>
    <definedName name="вапро" localSheetId="96" hidden="1">{#N/A,#N/A,FALSE,"Лист4"}</definedName>
    <definedName name="вапро" localSheetId="93" hidden="1">{#N/A,#N/A,FALSE,"Лист4"}</definedName>
    <definedName name="вапро" localSheetId="78" hidden="1">{#N/A,#N/A,FALSE,"Лист4"}</definedName>
    <definedName name="вапро" hidden="1">{#N/A,#N/A,FALSE,"Лист4"}</definedName>
    <definedName name="вау" localSheetId="1" hidden="1">{#N/A,#N/A,FALSE,"Лист4"}</definedName>
    <definedName name="вау" localSheetId="22" hidden="1">{#N/A,#N/A,FALSE,"Лист4"}</definedName>
    <definedName name="вау" localSheetId="29" hidden="1">{#N/A,#N/A,FALSE,"Лист4"}</definedName>
    <definedName name="вау" localSheetId="30" hidden="1">{#N/A,#N/A,FALSE,"Лист4"}</definedName>
    <definedName name="вау" localSheetId="32" hidden="1">{#N/A,#N/A,FALSE,"Лист4"}</definedName>
    <definedName name="вау" localSheetId="33"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3" hidden="1">{#N/A,#N/A,FALSE,"Лист4"}</definedName>
    <definedName name="вау" localSheetId="45" hidden="1">{#N/A,#N/A,FALSE,"Лист4"}</definedName>
    <definedName name="вау" localSheetId="47"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59" hidden="1">{#N/A,#N/A,FALSE,"Лист4"}</definedName>
    <definedName name="вау" localSheetId="60" hidden="1">{#N/A,#N/A,FALSE,"Лист4"}</definedName>
    <definedName name="вау" localSheetId="64" hidden="1">{#N/A,#N/A,FALSE,"Лист4"}</definedName>
    <definedName name="вау" localSheetId="65" hidden="1">{#N/A,#N/A,FALSE,"Лист4"}</definedName>
    <definedName name="вау" localSheetId="69" hidden="1">{#N/A,#N/A,FALSE,"Лист4"}</definedName>
    <definedName name="вау" localSheetId="70" hidden="1">{#N/A,#N/A,FALSE,"Лист4"}</definedName>
    <definedName name="вау" localSheetId="72" hidden="1">{#N/A,#N/A,FALSE,"Лист4"}</definedName>
    <definedName name="вау" localSheetId="73" hidden="1">{#N/A,#N/A,FALSE,"Лист4"}</definedName>
    <definedName name="вау" localSheetId="83" hidden="1">{#N/A,#N/A,FALSE,"Лист4"}</definedName>
    <definedName name="вау" localSheetId="84" hidden="1">{#N/A,#N/A,FALSE,"Лист4"}</definedName>
    <definedName name="вау" localSheetId="87" hidden="1">{#N/A,#N/A,FALSE,"Лист4"}</definedName>
    <definedName name="вау" localSheetId="89" hidden="1">{#N/A,#N/A,FALSE,"Лист4"}</definedName>
    <definedName name="вау" localSheetId="90" hidden="1">{#N/A,#N/A,FALSE,"Лист4"}</definedName>
    <definedName name="вау" localSheetId="91" hidden="1">{#N/A,#N/A,FALSE,"Лист4"}</definedName>
    <definedName name="вау" localSheetId="92" hidden="1">{#N/A,#N/A,FALSE,"Лист4"}</definedName>
    <definedName name="вау" localSheetId="94" hidden="1">{#N/A,#N/A,FALSE,"Лист4"}</definedName>
    <definedName name="вау" localSheetId="96" hidden="1">{#N/A,#N/A,FALSE,"Лист4"}</definedName>
    <definedName name="вау" localSheetId="93" hidden="1">{#N/A,#N/A,FALSE,"Лист4"}</definedName>
    <definedName name="вау" localSheetId="78" hidden="1">{#N/A,#N/A,FALSE,"Лист4"}</definedName>
    <definedName name="вау" hidden="1">{#N/A,#N/A,FALSE,"Лист4"}</definedName>
    <definedName name="вв" localSheetId="1" hidden="1">{#N/A,#N/A,FALSE,"Лист4"}</definedName>
    <definedName name="вв" localSheetId="22" hidden="1">{#N/A,#N/A,FALSE,"Лист4"}</definedName>
    <definedName name="вв" localSheetId="29" hidden="1">{#N/A,#N/A,FALSE,"Лист4"}</definedName>
    <definedName name="вв" localSheetId="30" hidden="1">{#N/A,#N/A,FALSE,"Лист4"}</definedName>
    <definedName name="вв" localSheetId="32" hidden="1">{#N/A,#N/A,FALSE,"Лист4"}</definedName>
    <definedName name="вв" localSheetId="33"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3" hidden="1">{#N/A,#N/A,FALSE,"Лист4"}</definedName>
    <definedName name="вв" localSheetId="45" hidden="1">{#N/A,#N/A,FALSE,"Лист4"}</definedName>
    <definedName name="вв" localSheetId="47"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59" hidden="1">{#N/A,#N/A,FALSE,"Лист4"}</definedName>
    <definedName name="вв" localSheetId="60" hidden="1">{#N/A,#N/A,FALSE,"Лист4"}</definedName>
    <definedName name="вв" localSheetId="64" hidden="1">{#N/A,#N/A,FALSE,"Лист4"}</definedName>
    <definedName name="вв" localSheetId="65" hidden="1">{#N/A,#N/A,FALSE,"Лист4"}</definedName>
    <definedName name="вв" localSheetId="69" hidden="1">{#N/A,#N/A,FALSE,"Лист4"}</definedName>
    <definedName name="вв" localSheetId="70" hidden="1">{#N/A,#N/A,FALSE,"Лист4"}</definedName>
    <definedName name="вв" localSheetId="72" hidden="1">{#N/A,#N/A,FALSE,"Лист4"}</definedName>
    <definedName name="вв" localSheetId="73" hidden="1">{#N/A,#N/A,FALSE,"Лист4"}</definedName>
    <definedName name="вв" localSheetId="83" hidden="1">{#N/A,#N/A,FALSE,"Лист4"}</definedName>
    <definedName name="вв" localSheetId="84" hidden="1">{#N/A,#N/A,FALSE,"Лист4"}</definedName>
    <definedName name="вв" localSheetId="87" hidden="1">{#N/A,#N/A,FALSE,"Лист4"}</definedName>
    <definedName name="вв" localSheetId="89" hidden="1">{#N/A,#N/A,FALSE,"Лист4"}</definedName>
    <definedName name="вв" localSheetId="90" hidden="1">{#N/A,#N/A,FALSE,"Лист4"}</definedName>
    <definedName name="вв" localSheetId="91" hidden="1">{#N/A,#N/A,FALSE,"Лист4"}</definedName>
    <definedName name="вв" localSheetId="92" hidden="1">{#N/A,#N/A,FALSE,"Лист4"}</definedName>
    <definedName name="вв" localSheetId="94" hidden="1">{#N/A,#N/A,FALSE,"Лист4"}</definedName>
    <definedName name="вв" localSheetId="96" hidden="1">{#N/A,#N/A,FALSE,"Лист4"}</definedName>
    <definedName name="вв" localSheetId="93" hidden="1">{#N/A,#N/A,FALSE,"Лист4"}</definedName>
    <definedName name="вв" localSheetId="78" hidden="1">{#N/A,#N/A,FALSE,"Лист4"}</definedName>
    <definedName name="вв" hidden="1">{#N/A,#N/A,FALSE,"Лист4"}</definedName>
    <definedName name="вмр" localSheetId="1" hidden="1">{#N/A,#N/A,FALSE,"Лист4"}</definedName>
    <definedName name="вмр" localSheetId="22" hidden="1">{#N/A,#N/A,FALSE,"Лист4"}</definedName>
    <definedName name="вмр" localSheetId="29" hidden="1">{#N/A,#N/A,FALSE,"Лист4"}</definedName>
    <definedName name="вмр" localSheetId="30" hidden="1">{#N/A,#N/A,FALSE,"Лист4"}</definedName>
    <definedName name="вмр" localSheetId="32" hidden="1">{#N/A,#N/A,FALSE,"Лист4"}</definedName>
    <definedName name="вмр" localSheetId="33"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3" hidden="1">{#N/A,#N/A,FALSE,"Лист4"}</definedName>
    <definedName name="вмр" localSheetId="45" hidden="1">{#N/A,#N/A,FALSE,"Лист4"}</definedName>
    <definedName name="вмр" localSheetId="47"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59" hidden="1">{#N/A,#N/A,FALSE,"Лист4"}</definedName>
    <definedName name="вмр" localSheetId="60" hidden="1">{#N/A,#N/A,FALSE,"Лист4"}</definedName>
    <definedName name="вмр" localSheetId="64" hidden="1">{#N/A,#N/A,FALSE,"Лист4"}</definedName>
    <definedName name="вмр" localSheetId="65" hidden="1">{#N/A,#N/A,FALSE,"Лист4"}</definedName>
    <definedName name="вмр" localSheetId="69" hidden="1">{#N/A,#N/A,FALSE,"Лист4"}</definedName>
    <definedName name="вмр" localSheetId="70" hidden="1">{#N/A,#N/A,FALSE,"Лист4"}</definedName>
    <definedName name="вмр" localSheetId="72" hidden="1">{#N/A,#N/A,FALSE,"Лист4"}</definedName>
    <definedName name="вмр" localSheetId="73" hidden="1">{#N/A,#N/A,FALSE,"Лист4"}</definedName>
    <definedName name="вмр" localSheetId="83" hidden="1">{#N/A,#N/A,FALSE,"Лист4"}</definedName>
    <definedName name="вмр" localSheetId="84" hidden="1">{#N/A,#N/A,FALSE,"Лист4"}</definedName>
    <definedName name="вмр" localSheetId="87" hidden="1">{#N/A,#N/A,FALSE,"Лист4"}</definedName>
    <definedName name="вмр" localSheetId="89" hidden="1">{#N/A,#N/A,FALSE,"Лист4"}</definedName>
    <definedName name="вмр" localSheetId="90" hidden="1">{#N/A,#N/A,FALSE,"Лист4"}</definedName>
    <definedName name="вмр" localSheetId="91" hidden="1">{#N/A,#N/A,FALSE,"Лист4"}</definedName>
    <definedName name="вмр" localSheetId="92" hidden="1">{#N/A,#N/A,FALSE,"Лист4"}</definedName>
    <definedName name="вмр" localSheetId="94" hidden="1">{#N/A,#N/A,FALSE,"Лист4"}</definedName>
    <definedName name="вмр" localSheetId="96" hidden="1">{#N/A,#N/A,FALSE,"Лист4"}</definedName>
    <definedName name="вмр" localSheetId="93" hidden="1">{#N/A,#N/A,FALSE,"Лист4"}</definedName>
    <definedName name="вмр" localSheetId="78" hidden="1">{#N/A,#N/A,FALSE,"Лист4"}</definedName>
    <definedName name="вмр" hidden="1">{#N/A,#N/A,FALSE,"Лист4"}</definedName>
    <definedName name="вруу" localSheetId="1" hidden="1">{#N/A,#N/A,FALSE,"Лист4"}</definedName>
    <definedName name="вруу" localSheetId="22" hidden="1">{#N/A,#N/A,FALSE,"Лист4"}</definedName>
    <definedName name="вруу" localSheetId="29" hidden="1">{#N/A,#N/A,FALSE,"Лист4"}</definedName>
    <definedName name="вруу" localSheetId="30" hidden="1">{#N/A,#N/A,FALSE,"Лист4"}</definedName>
    <definedName name="вруу" localSheetId="32" hidden="1">{#N/A,#N/A,FALSE,"Лист4"}</definedName>
    <definedName name="вруу" localSheetId="33"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3" hidden="1">{#N/A,#N/A,FALSE,"Лист4"}</definedName>
    <definedName name="вруу" localSheetId="45" hidden="1">{#N/A,#N/A,FALSE,"Лист4"}</definedName>
    <definedName name="вруу" localSheetId="47"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59" hidden="1">{#N/A,#N/A,FALSE,"Лист4"}</definedName>
    <definedName name="вруу" localSheetId="60" hidden="1">{#N/A,#N/A,FALSE,"Лист4"}</definedName>
    <definedName name="вруу" localSheetId="64" hidden="1">{#N/A,#N/A,FALSE,"Лист4"}</definedName>
    <definedName name="вруу" localSheetId="65" hidden="1">{#N/A,#N/A,FALSE,"Лист4"}</definedName>
    <definedName name="вруу" localSheetId="69" hidden="1">{#N/A,#N/A,FALSE,"Лист4"}</definedName>
    <definedName name="вруу" localSheetId="70" hidden="1">{#N/A,#N/A,FALSE,"Лист4"}</definedName>
    <definedName name="вруу" localSheetId="72" hidden="1">{#N/A,#N/A,FALSE,"Лист4"}</definedName>
    <definedName name="вруу" localSheetId="73" hidden="1">{#N/A,#N/A,FALSE,"Лист4"}</definedName>
    <definedName name="вруу" localSheetId="83" hidden="1">{#N/A,#N/A,FALSE,"Лист4"}</definedName>
    <definedName name="вруу" localSheetId="84" hidden="1">{#N/A,#N/A,FALSE,"Лист4"}</definedName>
    <definedName name="вруу" localSheetId="87" hidden="1">{#N/A,#N/A,FALSE,"Лист4"}</definedName>
    <definedName name="вруу" localSheetId="89" hidden="1">{#N/A,#N/A,FALSE,"Лист4"}</definedName>
    <definedName name="вруу" localSheetId="90" hidden="1">{#N/A,#N/A,FALSE,"Лист4"}</definedName>
    <definedName name="вруу" localSheetId="91" hidden="1">{#N/A,#N/A,FALSE,"Лист4"}</definedName>
    <definedName name="вруу" localSheetId="92" hidden="1">{#N/A,#N/A,FALSE,"Лист4"}</definedName>
    <definedName name="вруу" localSheetId="94" hidden="1">{#N/A,#N/A,FALSE,"Лист4"}</definedName>
    <definedName name="вруу" localSheetId="96" hidden="1">{#N/A,#N/A,FALSE,"Лист4"}</definedName>
    <definedName name="вруу" localSheetId="93" hidden="1">{#N/A,#N/A,FALSE,"Лист4"}</definedName>
    <definedName name="вруу" localSheetId="78" hidden="1">{#N/A,#N/A,FALSE,"Лист4"}</definedName>
    <definedName name="вруу" hidden="1">{#N/A,#N/A,FALSE,"Лист4"}</definedName>
    <definedName name="врууунуууу" localSheetId="1" hidden="1">{#N/A,#N/A,FALSE,"Лист4"}</definedName>
    <definedName name="врууунуууу" localSheetId="22" hidden="1">{#N/A,#N/A,FALSE,"Лист4"}</definedName>
    <definedName name="врууунуууу" localSheetId="29" hidden="1">{#N/A,#N/A,FALSE,"Лист4"}</definedName>
    <definedName name="врууунуууу" localSheetId="30" hidden="1">{#N/A,#N/A,FALSE,"Лист4"}</definedName>
    <definedName name="врууунуууу" localSheetId="32" hidden="1">{#N/A,#N/A,FALSE,"Лист4"}</definedName>
    <definedName name="врууунуууу" localSheetId="33"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3" hidden="1">{#N/A,#N/A,FALSE,"Лист4"}</definedName>
    <definedName name="врууунуууу" localSheetId="45" hidden="1">{#N/A,#N/A,FALSE,"Лист4"}</definedName>
    <definedName name="врууунуууу" localSheetId="47"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59" hidden="1">{#N/A,#N/A,FALSE,"Лист4"}</definedName>
    <definedName name="врууунуууу" localSheetId="60" hidden="1">{#N/A,#N/A,FALSE,"Лист4"}</definedName>
    <definedName name="врууунуууу" localSheetId="64" hidden="1">{#N/A,#N/A,FALSE,"Лист4"}</definedName>
    <definedName name="врууунуууу" localSheetId="65" hidden="1">{#N/A,#N/A,FALSE,"Лист4"}</definedName>
    <definedName name="врууунуууу" localSheetId="69" hidden="1">{#N/A,#N/A,FALSE,"Лист4"}</definedName>
    <definedName name="врууунуууу" localSheetId="70" hidden="1">{#N/A,#N/A,FALSE,"Лист4"}</definedName>
    <definedName name="врууунуууу" localSheetId="72" hidden="1">{#N/A,#N/A,FALSE,"Лист4"}</definedName>
    <definedName name="врууунуууу" localSheetId="73" hidden="1">{#N/A,#N/A,FALSE,"Лист4"}</definedName>
    <definedName name="врууунуууу" localSheetId="83" hidden="1">{#N/A,#N/A,FALSE,"Лист4"}</definedName>
    <definedName name="врууунуууу" localSheetId="84" hidden="1">{#N/A,#N/A,FALSE,"Лист4"}</definedName>
    <definedName name="врууунуууу" localSheetId="87" hidden="1">{#N/A,#N/A,FALSE,"Лист4"}</definedName>
    <definedName name="врууунуууу" localSheetId="89" hidden="1">{#N/A,#N/A,FALSE,"Лист4"}</definedName>
    <definedName name="врууунуууу" localSheetId="90" hidden="1">{#N/A,#N/A,FALSE,"Лист4"}</definedName>
    <definedName name="врууунуууу" localSheetId="91" hidden="1">{#N/A,#N/A,FALSE,"Лист4"}</definedName>
    <definedName name="врууунуууу" localSheetId="92" hidden="1">{#N/A,#N/A,FALSE,"Лист4"}</definedName>
    <definedName name="врууунуууу" localSheetId="94" hidden="1">{#N/A,#N/A,FALSE,"Лист4"}</definedName>
    <definedName name="врууунуууу" localSheetId="96" hidden="1">{#N/A,#N/A,FALSE,"Лист4"}</definedName>
    <definedName name="врууунуууу" localSheetId="93" hidden="1">{#N/A,#N/A,FALSE,"Лист4"}</definedName>
    <definedName name="врууунуууу" localSheetId="78" hidden="1">{#N/A,#N/A,FALSE,"Лист4"}</definedName>
    <definedName name="врууунуууу" hidden="1">{#N/A,#N/A,FALSE,"Лист4"}</definedName>
    <definedName name="вфіп" localSheetId="1" hidden="1">{"BOP_TAB",#N/A,FALSE,"N";"MIDTERM_TAB",#N/A,FALSE,"O"}</definedName>
    <definedName name="вфіп" localSheetId="22" hidden="1">{"BOP_TAB",#N/A,FALSE,"N";"MIDTERM_TAB",#N/A,FALSE,"O"}</definedName>
    <definedName name="вфіп" localSheetId="29" hidden="1">{"BOP_TAB",#N/A,FALSE,"N";"MIDTERM_TAB",#N/A,FALSE,"O"}</definedName>
    <definedName name="вфіп" localSheetId="30" hidden="1">{"BOP_TAB",#N/A,FALSE,"N";"MIDTERM_TAB",#N/A,FALSE,"O"}</definedName>
    <definedName name="вфіп" localSheetId="32" hidden="1">{"BOP_TAB",#N/A,FALSE,"N";"MIDTERM_TAB",#N/A,FALSE,"O"}</definedName>
    <definedName name="вфіп" localSheetId="33"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3" hidden="1">{"BOP_TAB",#N/A,FALSE,"N";"MIDTERM_TAB",#N/A,FALSE,"O"}</definedName>
    <definedName name="вфіп" localSheetId="45" hidden="1">{"BOP_TAB",#N/A,FALSE,"N";"MIDTERM_TAB",#N/A,FALSE,"O"}</definedName>
    <definedName name="вфіп" localSheetId="47"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59" hidden="1">{"BOP_TAB",#N/A,FALSE,"N";"MIDTERM_TAB",#N/A,FALSE,"O"}</definedName>
    <definedName name="вфіп" localSheetId="60" hidden="1">{"BOP_TAB",#N/A,FALSE,"N";"MIDTERM_TAB",#N/A,FALSE,"O"}</definedName>
    <definedName name="вфіп" localSheetId="64" hidden="1">{"BOP_TAB",#N/A,FALSE,"N";"MIDTERM_TAB",#N/A,FALSE,"O"}</definedName>
    <definedName name="вфіп" localSheetId="65" hidden="1">{"BOP_TAB",#N/A,FALSE,"N";"MIDTERM_TAB",#N/A,FALSE,"O"}</definedName>
    <definedName name="вфіп" localSheetId="69" hidden="1">{"BOP_TAB",#N/A,FALSE,"N";"MIDTERM_TAB",#N/A,FALSE,"O"}</definedName>
    <definedName name="вфіп" localSheetId="70" hidden="1">{"BOP_TAB",#N/A,FALSE,"N";"MIDTERM_TAB",#N/A,FALSE,"O"}</definedName>
    <definedName name="вфіп" localSheetId="72" hidden="1">{"BOP_TAB",#N/A,FALSE,"N";"MIDTERM_TAB",#N/A,FALSE,"O"}</definedName>
    <definedName name="вфіп" localSheetId="73" hidden="1">{"BOP_TAB",#N/A,FALSE,"N";"MIDTERM_TAB",#N/A,FALSE,"O"}</definedName>
    <definedName name="вфіп" localSheetId="83" hidden="1">{"BOP_TAB",#N/A,FALSE,"N";"MIDTERM_TAB",#N/A,FALSE,"O"}</definedName>
    <definedName name="вфіп" localSheetId="84" hidden="1">{"BOP_TAB",#N/A,FALSE,"N";"MIDTERM_TAB",#N/A,FALSE,"O"}</definedName>
    <definedName name="вфіп" localSheetId="87" hidden="1">{"BOP_TAB",#N/A,FALSE,"N";"MIDTERM_TAB",#N/A,FALSE,"O"}</definedName>
    <definedName name="вфіп" localSheetId="89" hidden="1">{"BOP_TAB",#N/A,FALSE,"N";"MIDTERM_TAB",#N/A,FALSE,"O"}</definedName>
    <definedName name="вфіп" localSheetId="90" hidden="1">{"BOP_TAB",#N/A,FALSE,"N";"MIDTERM_TAB",#N/A,FALSE,"O"}</definedName>
    <definedName name="вфіп" localSheetId="91" hidden="1">{"BOP_TAB",#N/A,FALSE,"N";"MIDTERM_TAB",#N/A,FALSE,"O"}</definedName>
    <definedName name="вфіп" localSheetId="92" hidden="1">{"BOP_TAB",#N/A,FALSE,"N";"MIDTERM_TAB",#N/A,FALSE,"O"}</definedName>
    <definedName name="вфіп" localSheetId="94" hidden="1">{"BOP_TAB",#N/A,FALSE,"N";"MIDTERM_TAB",#N/A,FALSE,"O"}</definedName>
    <definedName name="вфіп" localSheetId="96" hidden="1">{"BOP_TAB",#N/A,FALSE,"N";"MIDTERM_TAB",#N/A,FALSE,"O"}</definedName>
    <definedName name="вфіп" localSheetId="93" hidden="1">{"BOP_TAB",#N/A,FALSE,"N";"MIDTERM_TAB",#N/A,FALSE,"O"}</definedName>
    <definedName name="вфіп" localSheetId="78" hidden="1">{"BOP_TAB",#N/A,FALSE,"N";"MIDTERM_TAB",#N/A,FALSE,"O"}</definedName>
    <definedName name="вфіп" hidden="1">{"BOP_TAB",#N/A,FALSE,"N";"MIDTERM_TAB",#N/A,FALSE,"O"}</definedName>
    <definedName name="гг" localSheetId="1" hidden="1">{#N/A,#N/A,FALSE,"Лист4"}</definedName>
    <definedName name="гг" localSheetId="22" hidden="1">{#N/A,#N/A,FALSE,"Лист4"}</definedName>
    <definedName name="гг" localSheetId="29" hidden="1">{#N/A,#N/A,FALSE,"Лист4"}</definedName>
    <definedName name="гг" localSheetId="30" hidden="1">{#N/A,#N/A,FALSE,"Лист4"}</definedName>
    <definedName name="гг" localSheetId="32" hidden="1">{#N/A,#N/A,FALSE,"Лист4"}</definedName>
    <definedName name="гг" localSheetId="33"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3" hidden="1">{#N/A,#N/A,FALSE,"Лист4"}</definedName>
    <definedName name="гг" localSheetId="45" hidden="1">{#N/A,#N/A,FALSE,"Лист4"}</definedName>
    <definedName name="гг" localSheetId="47"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59" hidden="1">{#N/A,#N/A,FALSE,"Лист4"}</definedName>
    <definedName name="гг" localSheetId="60" hidden="1">{#N/A,#N/A,FALSE,"Лист4"}</definedName>
    <definedName name="гг" localSheetId="64" hidden="1">{#N/A,#N/A,FALSE,"Лист4"}</definedName>
    <definedName name="гг" localSheetId="65" hidden="1">{#N/A,#N/A,FALSE,"Лист4"}</definedName>
    <definedName name="гг" localSheetId="69" hidden="1">{#N/A,#N/A,FALSE,"Лист4"}</definedName>
    <definedName name="гг" localSheetId="70" hidden="1">{#N/A,#N/A,FALSE,"Лист4"}</definedName>
    <definedName name="гг" localSheetId="72" hidden="1">{#N/A,#N/A,FALSE,"Лист4"}</definedName>
    <definedName name="гг" localSheetId="73" hidden="1">{#N/A,#N/A,FALSE,"Лист4"}</definedName>
    <definedName name="гг" localSheetId="83" hidden="1">{#N/A,#N/A,FALSE,"Лист4"}</definedName>
    <definedName name="гг" localSheetId="84" hidden="1">{#N/A,#N/A,FALSE,"Лист4"}</definedName>
    <definedName name="гг" localSheetId="87" hidden="1">{#N/A,#N/A,FALSE,"Лист4"}</definedName>
    <definedName name="гг" localSheetId="89" hidden="1">{#N/A,#N/A,FALSE,"Лист4"}</definedName>
    <definedName name="гг" localSheetId="90" hidden="1">{#N/A,#N/A,FALSE,"Лист4"}</definedName>
    <definedName name="гг" localSheetId="91" hidden="1">{#N/A,#N/A,FALSE,"Лист4"}</definedName>
    <definedName name="гг" localSheetId="92" hidden="1">{#N/A,#N/A,FALSE,"Лист4"}</definedName>
    <definedName name="гг" localSheetId="94" hidden="1">{#N/A,#N/A,FALSE,"Лист4"}</definedName>
    <definedName name="гг" localSheetId="96" hidden="1">{#N/A,#N/A,FALSE,"Лист4"}</definedName>
    <definedName name="гг" localSheetId="93" hidden="1">{#N/A,#N/A,FALSE,"Лист4"}</definedName>
    <definedName name="гг" localSheetId="78" hidden="1">{#N/A,#N/A,FALSE,"Лист4"}</definedName>
    <definedName name="гг" hidden="1">{#N/A,#N/A,FALSE,"Лист4"}</definedName>
    <definedName name="ггг" localSheetId="1" hidden="1">{#N/A,#N/A,FALSE,"Лист4"}</definedName>
    <definedName name="ггг" localSheetId="22" hidden="1">{#N/A,#N/A,FALSE,"Лист4"}</definedName>
    <definedName name="ггг" localSheetId="29" hidden="1">{#N/A,#N/A,FALSE,"Лист4"}</definedName>
    <definedName name="ггг" localSheetId="30" hidden="1">{#N/A,#N/A,FALSE,"Лист4"}</definedName>
    <definedName name="ггг" localSheetId="32" hidden="1">{#N/A,#N/A,FALSE,"Лист4"}</definedName>
    <definedName name="ггг" localSheetId="33"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3" hidden="1">{#N/A,#N/A,FALSE,"Лист4"}</definedName>
    <definedName name="ггг" localSheetId="45" hidden="1">{#N/A,#N/A,FALSE,"Лист4"}</definedName>
    <definedName name="ггг" localSheetId="47"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59" hidden="1">{#N/A,#N/A,FALSE,"Лист4"}</definedName>
    <definedName name="ггг" localSheetId="60" hidden="1">{#N/A,#N/A,FALSE,"Лист4"}</definedName>
    <definedName name="ггг" localSheetId="64" hidden="1">{#N/A,#N/A,FALSE,"Лист4"}</definedName>
    <definedName name="ггг" localSheetId="65" hidden="1">{#N/A,#N/A,FALSE,"Лист4"}</definedName>
    <definedName name="ггг" localSheetId="69" hidden="1">{#N/A,#N/A,FALSE,"Лист4"}</definedName>
    <definedName name="ггг" localSheetId="70" hidden="1">{#N/A,#N/A,FALSE,"Лист4"}</definedName>
    <definedName name="ггг" localSheetId="72" hidden="1">{#N/A,#N/A,FALSE,"Лист4"}</definedName>
    <definedName name="ггг" localSheetId="73" hidden="1">{#N/A,#N/A,FALSE,"Лист4"}</definedName>
    <definedName name="ггг" localSheetId="83" hidden="1">{#N/A,#N/A,FALSE,"Лист4"}</definedName>
    <definedName name="ггг" localSheetId="84" hidden="1">{#N/A,#N/A,FALSE,"Лист4"}</definedName>
    <definedName name="ггг" localSheetId="87" hidden="1">{#N/A,#N/A,FALSE,"Лист4"}</definedName>
    <definedName name="ггг" localSheetId="89" hidden="1">{#N/A,#N/A,FALSE,"Лист4"}</definedName>
    <definedName name="ггг" localSheetId="90" hidden="1">{#N/A,#N/A,FALSE,"Лист4"}</definedName>
    <definedName name="ггг" localSheetId="91" hidden="1">{#N/A,#N/A,FALSE,"Лист4"}</definedName>
    <definedName name="ггг" localSheetId="92" hidden="1">{#N/A,#N/A,FALSE,"Лист4"}</definedName>
    <definedName name="ггг" localSheetId="94" hidden="1">{#N/A,#N/A,FALSE,"Лист4"}</definedName>
    <definedName name="ггг" localSheetId="96" hidden="1">{#N/A,#N/A,FALSE,"Лист4"}</definedName>
    <definedName name="ггг" localSheetId="93" hidden="1">{#N/A,#N/A,FALSE,"Лист4"}</definedName>
    <definedName name="ггг" localSheetId="78" hidden="1">{#N/A,#N/A,FALSE,"Лист4"}</definedName>
    <definedName name="ггг" hidden="1">{#N/A,#N/A,FALSE,"Лист4"}</definedName>
    <definedName name="ггггг" localSheetId="1" hidden="1">{#N/A,#N/A,FALSE,"Лист4"}</definedName>
    <definedName name="ггггг" localSheetId="22" hidden="1">{#N/A,#N/A,FALSE,"Лист4"}</definedName>
    <definedName name="ггггг" localSheetId="29" hidden="1">{#N/A,#N/A,FALSE,"Лист4"}</definedName>
    <definedName name="ггггг" localSheetId="30" hidden="1">{#N/A,#N/A,FALSE,"Лист4"}</definedName>
    <definedName name="ггггг" localSheetId="32" hidden="1">{#N/A,#N/A,FALSE,"Лист4"}</definedName>
    <definedName name="ггггг" localSheetId="33"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3" hidden="1">{#N/A,#N/A,FALSE,"Лист4"}</definedName>
    <definedName name="ггггг" localSheetId="45" hidden="1">{#N/A,#N/A,FALSE,"Лист4"}</definedName>
    <definedName name="ггггг" localSheetId="47"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59" hidden="1">{#N/A,#N/A,FALSE,"Лист4"}</definedName>
    <definedName name="ггггг" localSheetId="60" hidden="1">{#N/A,#N/A,FALSE,"Лист4"}</definedName>
    <definedName name="ггггг" localSheetId="64" hidden="1">{#N/A,#N/A,FALSE,"Лист4"}</definedName>
    <definedName name="ггггг" localSheetId="65" hidden="1">{#N/A,#N/A,FALSE,"Лист4"}</definedName>
    <definedName name="ггггг" localSheetId="69" hidden="1">{#N/A,#N/A,FALSE,"Лист4"}</definedName>
    <definedName name="ггггг" localSheetId="70" hidden="1">{#N/A,#N/A,FALSE,"Лист4"}</definedName>
    <definedName name="ггггг" localSheetId="72" hidden="1">{#N/A,#N/A,FALSE,"Лист4"}</definedName>
    <definedName name="ггггг" localSheetId="73" hidden="1">{#N/A,#N/A,FALSE,"Лист4"}</definedName>
    <definedName name="ггггг" localSheetId="83" hidden="1">{#N/A,#N/A,FALSE,"Лист4"}</definedName>
    <definedName name="ггггг" localSheetId="84" hidden="1">{#N/A,#N/A,FALSE,"Лист4"}</definedName>
    <definedName name="ггггг" localSheetId="87" hidden="1">{#N/A,#N/A,FALSE,"Лист4"}</definedName>
    <definedName name="ггггг" localSheetId="89" hidden="1">{#N/A,#N/A,FALSE,"Лист4"}</definedName>
    <definedName name="ггггг" localSheetId="90" hidden="1">{#N/A,#N/A,FALSE,"Лист4"}</definedName>
    <definedName name="ггггг" localSheetId="91" hidden="1">{#N/A,#N/A,FALSE,"Лист4"}</definedName>
    <definedName name="ггггг" localSheetId="92" hidden="1">{#N/A,#N/A,FALSE,"Лист4"}</definedName>
    <definedName name="ггггг" localSheetId="94" hidden="1">{#N/A,#N/A,FALSE,"Лист4"}</definedName>
    <definedName name="ггггг" localSheetId="96" hidden="1">{#N/A,#N/A,FALSE,"Лист4"}</definedName>
    <definedName name="ггггг" localSheetId="93" hidden="1">{#N/A,#N/A,FALSE,"Лист4"}</definedName>
    <definedName name="ггггг" localSheetId="78" hidden="1">{#N/A,#N/A,FALSE,"Лист4"}</definedName>
    <definedName name="ггггг" hidden="1">{#N/A,#N/A,FALSE,"Лист4"}</definedName>
    <definedName name="гго" localSheetId="1" hidden="1">{#N/A,#N/A,FALSE,"Лист4"}</definedName>
    <definedName name="гго" localSheetId="22" hidden="1">{#N/A,#N/A,FALSE,"Лист4"}</definedName>
    <definedName name="гго" localSheetId="29" hidden="1">{#N/A,#N/A,FALSE,"Лист4"}</definedName>
    <definedName name="гго" localSheetId="30" hidden="1">{#N/A,#N/A,FALSE,"Лист4"}</definedName>
    <definedName name="гго" localSheetId="32" hidden="1">{#N/A,#N/A,FALSE,"Лист4"}</definedName>
    <definedName name="гго" localSheetId="33"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3" hidden="1">{#N/A,#N/A,FALSE,"Лист4"}</definedName>
    <definedName name="гго" localSheetId="45" hidden="1">{#N/A,#N/A,FALSE,"Лист4"}</definedName>
    <definedName name="гго" localSheetId="47"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59" hidden="1">{#N/A,#N/A,FALSE,"Лист4"}</definedName>
    <definedName name="гго" localSheetId="60" hidden="1">{#N/A,#N/A,FALSE,"Лист4"}</definedName>
    <definedName name="гго" localSheetId="64" hidden="1">{#N/A,#N/A,FALSE,"Лист4"}</definedName>
    <definedName name="гго" localSheetId="65" hidden="1">{#N/A,#N/A,FALSE,"Лист4"}</definedName>
    <definedName name="гго" localSheetId="69" hidden="1">{#N/A,#N/A,FALSE,"Лист4"}</definedName>
    <definedName name="гго" localSheetId="70" hidden="1">{#N/A,#N/A,FALSE,"Лист4"}</definedName>
    <definedName name="гго" localSheetId="72" hidden="1">{#N/A,#N/A,FALSE,"Лист4"}</definedName>
    <definedName name="гго" localSheetId="73" hidden="1">{#N/A,#N/A,FALSE,"Лист4"}</definedName>
    <definedName name="гго" localSheetId="83" hidden="1">{#N/A,#N/A,FALSE,"Лист4"}</definedName>
    <definedName name="гго" localSheetId="84" hidden="1">{#N/A,#N/A,FALSE,"Лист4"}</definedName>
    <definedName name="гго" localSheetId="87" hidden="1">{#N/A,#N/A,FALSE,"Лист4"}</definedName>
    <definedName name="гго" localSheetId="89" hidden="1">{#N/A,#N/A,FALSE,"Лист4"}</definedName>
    <definedName name="гго" localSheetId="90" hidden="1">{#N/A,#N/A,FALSE,"Лист4"}</definedName>
    <definedName name="гго" localSheetId="91" hidden="1">{#N/A,#N/A,FALSE,"Лист4"}</definedName>
    <definedName name="гго" localSheetId="92" hidden="1">{#N/A,#N/A,FALSE,"Лист4"}</definedName>
    <definedName name="гго" localSheetId="94" hidden="1">{#N/A,#N/A,FALSE,"Лист4"}</definedName>
    <definedName name="гго" localSheetId="96" hidden="1">{#N/A,#N/A,FALSE,"Лист4"}</definedName>
    <definedName name="гго" localSheetId="93" hidden="1">{#N/A,#N/A,FALSE,"Лист4"}</definedName>
    <definedName name="гго" localSheetId="78" hidden="1">{#N/A,#N/A,FALSE,"Лист4"}</definedName>
    <definedName name="гго" hidden="1">{#N/A,#N/A,FALSE,"Лист4"}</definedName>
    <definedName name="ггшшз" localSheetId="1" hidden="1">{#N/A,#N/A,FALSE,"Лист4"}</definedName>
    <definedName name="ггшшз" localSheetId="22" hidden="1">{#N/A,#N/A,FALSE,"Лист4"}</definedName>
    <definedName name="ггшшз" localSheetId="29" hidden="1">{#N/A,#N/A,FALSE,"Лист4"}</definedName>
    <definedName name="ггшшз" localSheetId="30" hidden="1">{#N/A,#N/A,FALSE,"Лист4"}</definedName>
    <definedName name="ггшшз" localSheetId="32" hidden="1">{#N/A,#N/A,FALSE,"Лист4"}</definedName>
    <definedName name="ггшшз" localSheetId="33"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3" hidden="1">{#N/A,#N/A,FALSE,"Лист4"}</definedName>
    <definedName name="ггшшз" localSheetId="45" hidden="1">{#N/A,#N/A,FALSE,"Лист4"}</definedName>
    <definedName name="ггшшз" localSheetId="47"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59" hidden="1">{#N/A,#N/A,FALSE,"Лист4"}</definedName>
    <definedName name="ггшшз" localSheetId="60" hidden="1">{#N/A,#N/A,FALSE,"Лист4"}</definedName>
    <definedName name="ггшшз" localSheetId="64" hidden="1">{#N/A,#N/A,FALSE,"Лист4"}</definedName>
    <definedName name="ггшшз" localSheetId="65" hidden="1">{#N/A,#N/A,FALSE,"Лист4"}</definedName>
    <definedName name="ггшшз" localSheetId="69" hidden="1">{#N/A,#N/A,FALSE,"Лист4"}</definedName>
    <definedName name="ггшшз" localSheetId="70" hidden="1">{#N/A,#N/A,FALSE,"Лист4"}</definedName>
    <definedName name="ггшшз" localSheetId="72" hidden="1">{#N/A,#N/A,FALSE,"Лист4"}</definedName>
    <definedName name="ггшшз" localSheetId="73" hidden="1">{#N/A,#N/A,FALSE,"Лист4"}</definedName>
    <definedName name="ггшшз" localSheetId="83" hidden="1">{#N/A,#N/A,FALSE,"Лист4"}</definedName>
    <definedName name="ггшшз" localSheetId="84" hidden="1">{#N/A,#N/A,FALSE,"Лист4"}</definedName>
    <definedName name="ггшшз" localSheetId="87" hidden="1">{#N/A,#N/A,FALSE,"Лист4"}</definedName>
    <definedName name="ггшшз" localSheetId="89" hidden="1">{#N/A,#N/A,FALSE,"Лист4"}</definedName>
    <definedName name="ггшшз" localSheetId="90" hidden="1">{#N/A,#N/A,FALSE,"Лист4"}</definedName>
    <definedName name="ггшшз" localSheetId="91" hidden="1">{#N/A,#N/A,FALSE,"Лист4"}</definedName>
    <definedName name="ггшшз" localSheetId="92" hidden="1">{#N/A,#N/A,FALSE,"Лист4"}</definedName>
    <definedName name="ггшшз" localSheetId="94" hidden="1">{#N/A,#N/A,FALSE,"Лист4"}</definedName>
    <definedName name="ггшшз" localSheetId="96" hidden="1">{#N/A,#N/A,FALSE,"Лист4"}</definedName>
    <definedName name="ггшшз" localSheetId="93" hidden="1">{#N/A,#N/A,FALSE,"Лист4"}</definedName>
    <definedName name="ггшшз" localSheetId="78" hidden="1">{#N/A,#N/A,FALSE,"Лист4"}</definedName>
    <definedName name="ггшшз" hidden="1">{#N/A,#N/A,FALSE,"Лист4"}</definedName>
    <definedName name="гр" localSheetId="1" hidden="1">{#N/A,#N/A,FALSE,"Лист4"}</definedName>
    <definedName name="гр" localSheetId="22" hidden="1">{#N/A,#N/A,FALSE,"Лист4"}</definedName>
    <definedName name="гр" localSheetId="29" hidden="1">{#N/A,#N/A,FALSE,"Лист4"}</definedName>
    <definedName name="гр" localSheetId="30" hidden="1">{#N/A,#N/A,FALSE,"Лист4"}</definedName>
    <definedName name="гр" localSheetId="32" hidden="1">{#N/A,#N/A,FALSE,"Лист4"}</definedName>
    <definedName name="гр" localSheetId="33"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3" hidden="1">{#N/A,#N/A,FALSE,"Лист4"}</definedName>
    <definedName name="гр" localSheetId="45" hidden="1">{#N/A,#N/A,FALSE,"Лист4"}</definedName>
    <definedName name="гр" localSheetId="47"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59" hidden="1">{#N/A,#N/A,FALSE,"Лист4"}</definedName>
    <definedName name="гр" localSheetId="60" hidden="1">{#N/A,#N/A,FALSE,"Лист4"}</definedName>
    <definedName name="гр" localSheetId="64" hidden="1">{#N/A,#N/A,FALSE,"Лист4"}</definedName>
    <definedName name="гр" localSheetId="65" hidden="1">{#N/A,#N/A,FALSE,"Лист4"}</definedName>
    <definedName name="гр" localSheetId="69" hidden="1">{#N/A,#N/A,FALSE,"Лист4"}</definedName>
    <definedName name="гр" localSheetId="70" hidden="1">{#N/A,#N/A,FALSE,"Лист4"}</definedName>
    <definedName name="гр" localSheetId="72" hidden="1">{#N/A,#N/A,FALSE,"Лист4"}</definedName>
    <definedName name="гр" localSheetId="73" hidden="1">{#N/A,#N/A,FALSE,"Лист4"}</definedName>
    <definedName name="гр" localSheetId="83" hidden="1">{#N/A,#N/A,FALSE,"Лист4"}</definedName>
    <definedName name="гр" localSheetId="84" hidden="1">{#N/A,#N/A,FALSE,"Лист4"}</definedName>
    <definedName name="гр" localSheetId="87" hidden="1">{#N/A,#N/A,FALSE,"Лист4"}</definedName>
    <definedName name="гр" localSheetId="89" hidden="1">{#N/A,#N/A,FALSE,"Лист4"}</definedName>
    <definedName name="гр" localSheetId="90" hidden="1">{#N/A,#N/A,FALSE,"Лист4"}</definedName>
    <definedName name="гр" localSheetId="91" hidden="1">{#N/A,#N/A,FALSE,"Лист4"}</definedName>
    <definedName name="гр" localSheetId="92" hidden="1">{#N/A,#N/A,FALSE,"Лист4"}</definedName>
    <definedName name="гр" localSheetId="94" hidden="1">{#N/A,#N/A,FALSE,"Лист4"}</definedName>
    <definedName name="гр" localSheetId="96" hidden="1">{#N/A,#N/A,FALSE,"Лист4"}</definedName>
    <definedName name="гр" localSheetId="93" hidden="1">{#N/A,#N/A,FALSE,"Лист4"}</definedName>
    <definedName name="гр" localSheetId="78" hidden="1">{#N/A,#N/A,FALSE,"Лист4"}</definedName>
    <definedName name="гр" hidden="1">{#N/A,#N/A,FALSE,"Лист4"}</definedName>
    <definedName name="ГЦ" localSheetId="1" hidden="1">{#N/A,#N/A,FALSE,"т02бд"}</definedName>
    <definedName name="ГЦ" localSheetId="22" hidden="1">{#N/A,#N/A,FALSE,"т02бд"}</definedName>
    <definedName name="ГЦ" localSheetId="29" hidden="1">{#N/A,#N/A,FALSE,"т02бд"}</definedName>
    <definedName name="ГЦ" localSheetId="30" hidden="1">{#N/A,#N/A,FALSE,"т02бд"}</definedName>
    <definedName name="ГЦ" localSheetId="32" hidden="1">{#N/A,#N/A,FALSE,"т02бд"}</definedName>
    <definedName name="ГЦ" localSheetId="33"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3" hidden="1">{#N/A,#N/A,FALSE,"т02бд"}</definedName>
    <definedName name="ГЦ" localSheetId="45" hidden="1">{#N/A,#N/A,FALSE,"т02бд"}</definedName>
    <definedName name="ГЦ" localSheetId="47"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59" hidden="1">{#N/A,#N/A,FALSE,"т02бд"}</definedName>
    <definedName name="ГЦ" localSheetId="60" hidden="1">{#N/A,#N/A,FALSE,"т02бд"}</definedName>
    <definedName name="ГЦ" localSheetId="64" hidden="1">{#N/A,#N/A,FALSE,"т02бд"}</definedName>
    <definedName name="ГЦ" localSheetId="65" hidden="1">{#N/A,#N/A,FALSE,"т02бд"}</definedName>
    <definedName name="ГЦ" localSheetId="69" hidden="1">{#N/A,#N/A,FALSE,"т02бд"}</definedName>
    <definedName name="ГЦ" localSheetId="70" hidden="1">{#N/A,#N/A,FALSE,"т02бд"}</definedName>
    <definedName name="ГЦ" localSheetId="72" hidden="1">{#N/A,#N/A,FALSE,"т02бд"}</definedName>
    <definedName name="ГЦ" localSheetId="73" hidden="1">{#N/A,#N/A,FALSE,"т02бд"}</definedName>
    <definedName name="ГЦ" localSheetId="83" hidden="1">{#N/A,#N/A,FALSE,"т02бд"}</definedName>
    <definedName name="ГЦ" localSheetId="84" hidden="1">{#N/A,#N/A,FALSE,"т02бд"}</definedName>
    <definedName name="ГЦ" localSheetId="87" hidden="1">{#N/A,#N/A,FALSE,"т02бд"}</definedName>
    <definedName name="ГЦ" localSheetId="89" hidden="1">{#N/A,#N/A,FALSE,"т02бд"}</definedName>
    <definedName name="ГЦ" localSheetId="90" hidden="1">{#N/A,#N/A,FALSE,"т02бд"}</definedName>
    <definedName name="ГЦ" localSheetId="91" hidden="1">{#N/A,#N/A,FALSE,"т02бд"}</definedName>
    <definedName name="ГЦ" localSheetId="92" hidden="1">{#N/A,#N/A,FALSE,"т02бд"}</definedName>
    <definedName name="ГЦ" localSheetId="94" hidden="1">{#N/A,#N/A,FALSE,"т02бд"}</definedName>
    <definedName name="ГЦ" localSheetId="96" hidden="1">{#N/A,#N/A,FALSE,"т02бд"}</definedName>
    <definedName name="ГЦ" localSheetId="93" hidden="1">{#N/A,#N/A,FALSE,"т02бд"}</definedName>
    <definedName name="ГЦ" localSheetId="78" hidden="1">{#N/A,#N/A,FALSE,"т02бд"}</definedName>
    <definedName name="ГЦ" hidden="1">{#N/A,#N/A,FALSE,"т02бд"}</definedName>
    <definedName name="д17.1" localSheetId="83">'[25]д17-1'!$A$1:$H$1</definedName>
    <definedName name="д17.1">'[26]д17-1'!$A$1:$H$1</definedName>
    <definedName name="ддд" localSheetId="1" hidden="1">{#N/A,#N/A,FALSE,"Лист4"}</definedName>
    <definedName name="ддд" localSheetId="22" hidden="1">{#N/A,#N/A,FALSE,"Лист4"}</definedName>
    <definedName name="ддд" localSheetId="29" hidden="1">{#N/A,#N/A,FALSE,"Лист4"}</definedName>
    <definedName name="ддд" localSheetId="30" hidden="1">{#N/A,#N/A,FALSE,"Лист4"}</definedName>
    <definedName name="ддд" localSheetId="32" hidden="1">{#N/A,#N/A,FALSE,"Лист4"}</definedName>
    <definedName name="ддд" localSheetId="33"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3" hidden="1">{#N/A,#N/A,FALSE,"Лист4"}</definedName>
    <definedName name="ддд" localSheetId="45" hidden="1">{#N/A,#N/A,FALSE,"Лист4"}</definedName>
    <definedName name="ддд" localSheetId="47"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59" hidden="1">{#N/A,#N/A,FALSE,"Лист4"}</definedName>
    <definedName name="ддд" localSheetId="60" hidden="1">{#N/A,#N/A,FALSE,"Лист4"}</definedName>
    <definedName name="ддд" localSheetId="64" hidden="1">{#N/A,#N/A,FALSE,"Лист4"}</definedName>
    <definedName name="ддд" localSheetId="65" hidden="1">{#N/A,#N/A,FALSE,"Лист4"}</definedName>
    <definedName name="ддд" localSheetId="69" hidden="1">{#N/A,#N/A,FALSE,"Лист4"}</definedName>
    <definedName name="ддд" localSheetId="70" hidden="1">{#N/A,#N/A,FALSE,"Лист4"}</definedName>
    <definedName name="ддд" localSheetId="72" hidden="1">{#N/A,#N/A,FALSE,"Лист4"}</definedName>
    <definedName name="ддд" localSheetId="73" hidden="1">{#N/A,#N/A,FALSE,"Лист4"}</definedName>
    <definedName name="ддд" localSheetId="83" hidden="1">{#N/A,#N/A,FALSE,"Лист4"}</definedName>
    <definedName name="ддд" localSheetId="84" hidden="1">{#N/A,#N/A,FALSE,"Лист4"}</definedName>
    <definedName name="ддд" localSheetId="87" hidden="1">{#N/A,#N/A,FALSE,"Лист4"}</definedName>
    <definedName name="ддд" localSheetId="89" hidden="1">{#N/A,#N/A,FALSE,"Лист4"}</definedName>
    <definedName name="ддд" localSheetId="90" hidden="1">{#N/A,#N/A,FALSE,"Лист4"}</definedName>
    <definedName name="ддд" localSheetId="91" hidden="1">{#N/A,#N/A,FALSE,"Лист4"}</definedName>
    <definedName name="ддд" localSheetId="92" hidden="1">{#N/A,#N/A,FALSE,"Лист4"}</definedName>
    <definedName name="ддд" localSheetId="94" hidden="1">{#N/A,#N/A,FALSE,"Лист4"}</definedName>
    <definedName name="ддд" localSheetId="96" hidden="1">{#N/A,#N/A,FALSE,"Лист4"}</definedName>
    <definedName name="ддд" localSheetId="93" hidden="1">{#N/A,#N/A,FALSE,"Лист4"}</definedName>
    <definedName name="ддд" localSheetId="78" hidden="1">{#N/A,#N/A,FALSE,"Лист4"}</definedName>
    <definedName name="ддд" hidden="1">{#N/A,#N/A,FALSE,"Лист4"}</definedName>
    <definedName name="е" localSheetId="1" hidden="1">{#N/A,#N/A,FALSE,"Лист4"}</definedName>
    <definedName name="е" localSheetId="22" hidden="1">{#N/A,#N/A,FALSE,"Лист4"}</definedName>
    <definedName name="е" localSheetId="29" hidden="1">{#N/A,#N/A,FALSE,"Лист4"}</definedName>
    <definedName name="е" localSheetId="30" hidden="1">{#N/A,#N/A,FALSE,"Лист4"}</definedName>
    <definedName name="е" localSheetId="32" hidden="1">{#N/A,#N/A,FALSE,"Лист4"}</definedName>
    <definedName name="е" localSheetId="33"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3" hidden="1">{#N/A,#N/A,FALSE,"Лист4"}</definedName>
    <definedName name="е" localSheetId="45" hidden="1">{#N/A,#N/A,FALSE,"Лист4"}</definedName>
    <definedName name="е" localSheetId="47"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59" hidden="1">{#N/A,#N/A,FALSE,"Лист4"}</definedName>
    <definedName name="е" localSheetId="60" hidden="1">{#N/A,#N/A,FALSE,"Лист4"}</definedName>
    <definedName name="е" localSheetId="64" hidden="1">{#N/A,#N/A,FALSE,"Лист4"}</definedName>
    <definedName name="е" localSheetId="65" hidden="1">{#N/A,#N/A,FALSE,"Лист4"}</definedName>
    <definedName name="е" localSheetId="69" hidden="1">{#N/A,#N/A,FALSE,"Лист4"}</definedName>
    <definedName name="е" localSheetId="70" hidden="1">{#N/A,#N/A,FALSE,"Лист4"}</definedName>
    <definedName name="е" localSheetId="72" hidden="1">{#N/A,#N/A,FALSE,"Лист4"}</definedName>
    <definedName name="е" localSheetId="73" hidden="1">{#N/A,#N/A,FALSE,"Лист4"}</definedName>
    <definedName name="е" localSheetId="83" hidden="1">{#N/A,#N/A,FALSE,"Лист4"}</definedName>
    <definedName name="е" localSheetId="84" hidden="1">{#N/A,#N/A,FALSE,"Лист4"}</definedName>
    <definedName name="е" localSheetId="87" hidden="1">{#N/A,#N/A,FALSE,"Лист4"}</definedName>
    <definedName name="е" localSheetId="89" hidden="1">{#N/A,#N/A,FALSE,"Лист4"}</definedName>
    <definedName name="е" localSheetId="90" hidden="1">{#N/A,#N/A,FALSE,"Лист4"}</definedName>
    <definedName name="е" localSheetId="91" hidden="1">{#N/A,#N/A,FALSE,"Лист4"}</definedName>
    <definedName name="е" localSheetId="92" hidden="1">{#N/A,#N/A,FALSE,"Лист4"}</definedName>
    <definedName name="е" localSheetId="94" hidden="1">{#N/A,#N/A,FALSE,"Лист4"}</definedName>
    <definedName name="е" localSheetId="96" hidden="1">{#N/A,#N/A,FALSE,"Лист4"}</definedName>
    <definedName name="е" localSheetId="93" hidden="1">{#N/A,#N/A,FALSE,"Лист4"}</definedName>
    <definedName name="е" localSheetId="78" hidden="1">{#N/A,#N/A,FALSE,"Лист4"}</definedName>
    <definedName name="е" hidden="1">{#N/A,#N/A,FALSE,"Лист4"}</definedName>
    <definedName name="ее" localSheetId="1" hidden="1">{#N/A,#N/A,FALSE,"т02бд"}</definedName>
    <definedName name="ее" localSheetId="22" hidden="1">{#N/A,#N/A,FALSE,"т02бд"}</definedName>
    <definedName name="ее" localSheetId="29" hidden="1">{#N/A,#N/A,FALSE,"т02бд"}</definedName>
    <definedName name="ее" localSheetId="30" hidden="1">{#N/A,#N/A,FALSE,"т02бд"}</definedName>
    <definedName name="ее" localSheetId="32" hidden="1">{#N/A,#N/A,FALSE,"т02бд"}</definedName>
    <definedName name="ее" localSheetId="33"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3" hidden="1">{#N/A,#N/A,FALSE,"т02бд"}</definedName>
    <definedName name="ее" localSheetId="45" hidden="1">{#N/A,#N/A,FALSE,"т02бд"}</definedName>
    <definedName name="ее" localSheetId="47"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59" hidden="1">{#N/A,#N/A,FALSE,"т02бд"}</definedName>
    <definedName name="ее" localSheetId="60" hidden="1">{#N/A,#N/A,FALSE,"т02бд"}</definedName>
    <definedName name="ее" localSheetId="64" hidden="1">{#N/A,#N/A,FALSE,"т02бд"}</definedName>
    <definedName name="ее" localSheetId="65" hidden="1">{#N/A,#N/A,FALSE,"т02бд"}</definedName>
    <definedName name="ее" localSheetId="69" hidden="1">{#N/A,#N/A,FALSE,"т02бд"}</definedName>
    <definedName name="ее" localSheetId="70" hidden="1">{#N/A,#N/A,FALSE,"т02бд"}</definedName>
    <definedName name="ее" localSheetId="72" hidden="1">{#N/A,#N/A,FALSE,"т02бд"}</definedName>
    <definedName name="ее" localSheetId="73" hidden="1">{#N/A,#N/A,FALSE,"т02бд"}</definedName>
    <definedName name="ее" localSheetId="83" hidden="1">{#N/A,#N/A,FALSE,"т02бд"}</definedName>
    <definedName name="ее" localSheetId="84" hidden="1">{#N/A,#N/A,FALSE,"т02бд"}</definedName>
    <definedName name="ее" localSheetId="87" hidden="1">{#N/A,#N/A,FALSE,"т02бд"}</definedName>
    <definedName name="ее" localSheetId="89" hidden="1">{#N/A,#N/A,FALSE,"т02бд"}</definedName>
    <definedName name="ее" localSheetId="90" hidden="1">{#N/A,#N/A,FALSE,"т02бд"}</definedName>
    <definedName name="ее" localSheetId="91" hidden="1">{#N/A,#N/A,FALSE,"т02бд"}</definedName>
    <definedName name="ее" localSheetId="92" hidden="1">{#N/A,#N/A,FALSE,"т02бд"}</definedName>
    <definedName name="ее" localSheetId="94" hidden="1">{#N/A,#N/A,FALSE,"т02бд"}</definedName>
    <definedName name="ее" localSheetId="96" hidden="1">{#N/A,#N/A,FALSE,"т02бд"}</definedName>
    <definedName name="ее" localSheetId="93" hidden="1">{#N/A,#N/A,FALSE,"т02бд"}</definedName>
    <definedName name="ее" localSheetId="78" hidden="1">{#N/A,#N/A,FALSE,"т02бд"}</definedName>
    <definedName name="ее" hidden="1">{#N/A,#N/A,FALSE,"т02бд"}</definedName>
    <definedName name="ееге" localSheetId="1" hidden="1">{#N/A,#N/A,FALSE,"Лист4"}</definedName>
    <definedName name="ееге" localSheetId="22" hidden="1">{#N/A,#N/A,FALSE,"Лист4"}</definedName>
    <definedName name="ееге" localSheetId="29" hidden="1">{#N/A,#N/A,FALSE,"Лист4"}</definedName>
    <definedName name="ееге" localSheetId="30" hidden="1">{#N/A,#N/A,FALSE,"Лист4"}</definedName>
    <definedName name="ееге" localSheetId="32" hidden="1">{#N/A,#N/A,FALSE,"Лист4"}</definedName>
    <definedName name="ееге" localSheetId="33"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3" hidden="1">{#N/A,#N/A,FALSE,"Лист4"}</definedName>
    <definedName name="ееге" localSheetId="45" hidden="1">{#N/A,#N/A,FALSE,"Лист4"}</definedName>
    <definedName name="ееге" localSheetId="47"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59" hidden="1">{#N/A,#N/A,FALSE,"Лист4"}</definedName>
    <definedName name="ееге" localSheetId="60" hidden="1">{#N/A,#N/A,FALSE,"Лист4"}</definedName>
    <definedName name="ееге" localSheetId="64" hidden="1">{#N/A,#N/A,FALSE,"Лист4"}</definedName>
    <definedName name="ееге" localSheetId="65" hidden="1">{#N/A,#N/A,FALSE,"Лист4"}</definedName>
    <definedName name="ееге" localSheetId="69" hidden="1">{#N/A,#N/A,FALSE,"Лист4"}</definedName>
    <definedName name="ееге" localSheetId="70" hidden="1">{#N/A,#N/A,FALSE,"Лист4"}</definedName>
    <definedName name="ееге" localSheetId="72" hidden="1">{#N/A,#N/A,FALSE,"Лист4"}</definedName>
    <definedName name="ееге" localSheetId="73" hidden="1">{#N/A,#N/A,FALSE,"Лист4"}</definedName>
    <definedName name="ееге" localSheetId="83" hidden="1">{#N/A,#N/A,FALSE,"Лист4"}</definedName>
    <definedName name="ееге" localSheetId="84" hidden="1">{#N/A,#N/A,FALSE,"Лист4"}</definedName>
    <definedName name="ееге" localSheetId="87" hidden="1">{#N/A,#N/A,FALSE,"Лист4"}</definedName>
    <definedName name="ееге" localSheetId="89" hidden="1">{#N/A,#N/A,FALSE,"Лист4"}</definedName>
    <definedName name="ееге" localSheetId="90" hidden="1">{#N/A,#N/A,FALSE,"Лист4"}</definedName>
    <definedName name="ееге" localSheetId="91" hidden="1">{#N/A,#N/A,FALSE,"Лист4"}</definedName>
    <definedName name="ееге" localSheetId="92" hidden="1">{#N/A,#N/A,FALSE,"Лист4"}</definedName>
    <definedName name="ееге" localSheetId="94" hidden="1">{#N/A,#N/A,FALSE,"Лист4"}</definedName>
    <definedName name="ееге" localSheetId="96" hidden="1">{#N/A,#N/A,FALSE,"Лист4"}</definedName>
    <definedName name="ееге" localSheetId="93" hidden="1">{#N/A,#N/A,FALSE,"Лист4"}</definedName>
    <definedName name="ееге" localSheetId="78" hidden="1">{#N/A,#N/A,FALSE,"Лист4"}</definedName>
    <definedName name="ееге" hidden="1">{#N/A,#N/A,FALSE,"Лист4"}</definedName>
    <definedName name="еегше" localSheetId="1" hidden="1">{#N/A,#N/A,FALSE,"Лист4"}</definedName>
    <definedName name="еегше" localSheetId="22" hidden="1">{#N/A,#N/A,FALSE,"Лист4"}</definedName>
    <definedName name="еегше" localSheetId="29" hidden="1">{#N/A,#N/A,FALSE,"Лист4"}</definedName>
    <definedName name="еегше" localSheetId="30" hidden="1">{#N/A,#N/A,FALSE,"Лист4"}</definedName>
    <definedName name="еегше" localSheetId="32" hidden="1">{#N/A,#N/A,FALSE,"Лист4"}</definedName>
    <definedName name="еегше" localSheetId="33"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3" hidden="1">{#N/A,#N/A,FALSE,"Лист4"}</definedName>
    <definedName name="еегше" localSheetId="45" hidden="1">{#N/A,#N/A,FALSE,"Лист4"}</definedName>
    <definedName name="еегше" localSheetId="47"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59" hidden="1">{#N/A,#N/A,FALSE,"Лист4"}</definedName>
    <definedName name="еегше" localSheetId="60" hidden="1">{#N/A,#N/A,FALSE,"Лист4"}</definedName>
    <definedName name="еегше" localSheetId="64" hidden="1">{#N/A,#N/A,FALSE,"Лист4"}</definedName>
    <definedName name="еегше" localSheetId="65" hidden="1">{#N/A,#N/A,FALSE,"Лист4"}</definedName>
    <definedName name="еегше" localSheetId="69" hidden="1">{#N/A,#N/A,FALSE,"Лист4"}</definedName>
    <definedName name="еегше" localSheetId="70" hidden="1">{#N/A,#N/A,FALSE,"Лист4"}</definedName>
    <definedName name="еегше" localSheetId="72" hidden="1">{#N/A,#N/A,FALSE,"Лист4"}</definedName>
    <definedName name="еегше" localSheetId="73" hidden="1">{#N/A,#N/A,FALSE,"Лист4"}</definedName>
    <definedName name="еегше" localSheetId="83" hidden="1">{#N/A,#N/A,FALSE,"Лист4"}</definedName>
    <definedName name="еегше" localSheetId="84" hidden="1">{#N/A,#N/A,FALSE,"Лист4"}</definedName>
    <definedName name="еегше" localSheetId="87" hidden="1">{#N/A,#N/A,FALSE,"Лист4"}</definedName>
    <definedName name="еегше" localSheetId="89" hidden="1">{#N/A,#N/A,FALSE,"Лист4"}</definedName>
    <definedName name="еегше" localSheetId="90" hidden="1">{#N/A,#N/A,FALSE,"Лист4"}</definedName>
    <definedName name="еегше" localSheetId="91" hidden="1">{#N/A,#N/A,FALSE,"Лист4"}</definedName>
    <definedName name="еегше" localSheetId="92" hidden="1">{#N/A,#N/A,FALSE,"Лист4"}</definedName>
    <definedName name="еегше" localSheetId="94" hidden="1">{#N/A,#N/A,FALSE,"Лист4"}</definedName>
    <definedName name="еегше" localSheetId="96" hidden="1">{#N/A,#N/A,FALSE,"Лист4"}</definedName>
    <definedName name="еегше" localSheetId="93" hidden="1">{#N/A,#N/A,FALSE,"Лист4"}</definedName>
    <definedName name="еегше" localSheetId="78" hidden="1">{#N/A,#N/A,FALSE,"Лист4"}</definedName>
    <definedName name="еегше" hidden="1">{#N/A,#N/A,FALSE,"Лист4"}</definedName>
    <definedName name="еее" localSheetId="1" hidden="1">{#N/A,#N/A,FALSE,"Лист4"}</definedName>
    <definedName name="еее" localSheetId="22" hidden="1">{#N/A,#N/A,FALSE,"Лист4"}</definedName>
    <definedName name="еее" localSheetId="29" hidden="1">{#N/A,#N/A,FALSE,"Лист4"}</definedName>
    <definedName name="еее" localSheetId="30" hidden="1">{#N/A,#N/A,FALSE,"Лист4"}</definedName>
    <definedName name="еее" localSheetId="32" hidden="1">{#N/A,#N/A,FALSE,"Лист4"}</definedName>
    <definedName name="еее" localSheetId="33"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3" hidden="1">{#N/A,#N/A,FALSE,"Лист4"}</definedName>
    <definedName name="еее" localSheetId="45" hidden="1">{#N/A,#N/A,FALSE,"Лист4"}</definedName>
    <definedName name="еее" localSheetId="47"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59" hidden="1">{#N/A,#N/A,FALSE,"Лист4"}</definedName>
    <definedName name="еее" localSheetId="60" hidden="1">{#N/A,#N/A,FALSE,"Лист4"}</definedName>
    <definedName name="еее" localSheetId="64" hidden="1">{#N/A,#N/A,FALSE,"Лист4"}</definedName>
    <definedName name="еее" localSheetId="65" hidden="1">{#N/A,#N/A,FALSE,"Лист4"}</definedName>
    <definedName name="еее" localSheetId="69" hidden="1">{#N/A,#N/A,FALSE,"Лист4"}</definedName>
    <definedName name="еее" localSheetId="70" hidden="1">{#N/A,#N/A,FALSE,"Лист4"}</definedName>
    <definedName name="еее" localSheetId="72" hidden="1">{#N/A,#N/A,FALSE,"Лист4"}</definedName>
    <definedName name="еее" localSheetId="73" hidden="1">{#N/A,#N/A,FALSE,"Лист4"}</definedName>
    <definedName name="еее" localSheetId="83" hidden="1">{#N/A,#N/A,FALSE,"Лист4"}</definedName>
    <definedName name="еее" localSheetId="84" hidden="1">{#N/A,#N/A,FALSE,"Лист4"}</definedName>
    <definedName name="еее" localSheetId="87" hidden="1">{#N/A,#N/A,FALSE,"Лист4"}</definedName>
    <definedName name="еее" localSheetId="89" hidden="1">{#N/A,#N/A,FALSE,"Лист4"}</definedName>
    <definedName name="еее" localSheetId="90" hidden="1">{#N/A,#N/A,FALSE,"Лист4"}</definedName>
    <definedName name="еее" localSheetId="91" hidden="1">{#N/A,#N/A,FALSE,"Лист4"}</definedName>
    <definedName name="еее" localSheetId="92" hidden="1">{#N/A,#N/A,FALSE,"Лист4"}</definedName>
    <definedName name="еее" localSheetId="94" hidden="1">{#N/A,#N/A,FALSE,"Лист4"}</definedName>
    <definedName name="еее" localSheetId="96" hidden="1">{#N/A,#N/A,FALSE,"Лист4"}</definedName>
    <definedName name="еее" localSheetId="93" hidden="1">{#N/A,#N/A,FALSE,"Лист4"}</definedName>
    <definedName name="еее" localSheetId="78" hidden="1">{#N/A,#N/A,FALSE,"Лист4"}</definedName>
    <definedName name="еее" hidden="1">{#N/A,#N/A,FALSE,"Лист4"}</definedName>
    <definedName name="ееее" localSheetId="1" hidden="1">{#N/A,#N/A,FALSE,"Лист4"}</definedName>
    <definedName name="ееее" localSheetId="22" hidden="1">{#N/A,#N/A,FALSE,"Лист4"}</definedName>
    <definedName name="ееее" localSheetId="29" hidden="1">{#N/A,#N/A,FALSE,"Лист4"}</definedName>
    <definedName name="ееее" localSheetId="30" hidden="1">{#N/A,#N/A,FALSE,"Лист4"}</definedName>
    <definedName name="ееее" localSheetId="32" hidden="1">{#N/A,#N/A,FALSE,"Лист4"}</definedName>
    <definedName name="ееее" localSheetId="33"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3" hidden="1">{#N/A,#N/A,FALSE,"Лист4"}</definedName>
    <definedName name="ееее" localSheetId="45" hidden="1">{#N/A,#N/A,FALSE,"Лист4"}</definedName>
    <definedName name="ееее" localSheetId="47"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59" hidden="1">{#N/A,#N/A,FALSE,"Лист4"}</definedName>
    <definedName name="ееее" localSheetId="60" hidden="1">{#N/A,#N/A,FALSE,"Лист4"}</definedName>
    <definedName name="ееее" localSheetId="64" hidden="1">{#N/A,#N/A,FALSE,"Лист4"}</definedName>
    <definedName name="ееее" localSheetId="65" hidden="1">{#N/A,#N/A,FALSE,"Лист4"}</definedName>
    <definedName name="ееее" localSheetId="69" hidden="1">{#N/A,#N/A,FALSE,"Лист4"}</definedName>
    <definedName name="ееее" localSheetId="70" hidden="1">{#N/A,#N/A,FALSE,"Лист4"}</definedName>
    <definedName name="ееее" localSheetId="72" hidden="1">{#N/A,#N/A,FALSE,"Лист4"}</definedName>
    <definedName name="ееее" localSheetId="73" hidden="1">{#N/A,#N/A,FALSE,"Лист4"}</definedName>
    <definedName name="ееее" localSheetId="83" hidden="1">{#N/A,#N/A,FALSE,"Лист4"}</definedName>
    <definedName name="ееее" localSheetId="84" hidden="1">{#N/A,#N/A,FALSE,"Лист4"}</definedName>
    <definedName name="ееее" localSheetId="87" hidden="1">{#N/A,#N/A,FALSE,"Лист4"}</definedName>
    <definedName name="ееее" localSheetId="89" hidden="1">{#N/A,#N/A,FALSE,"Лист4"}</definedName>
    <definedName name="ееее" localSheetId="90" hidden="1">{#N/A,#N/A,FALSE,"Лист4"}</definedName>
    <definedName name="ееее" localSheetId="91" hidden="1">{#N/A,#N/A,FALSE,"Лист4"}</definedName>
    <definedName name="ееее" localSheetId="92" hidden="1">{#N/A,#N/A,FALSE,"Лист4"}</definedName>
    <definedName name="ееее" localSheetId="94" hidden="1">{#N/A,#N/A,FALSE,"Лист4"}</definedName>
    <definedName name="ееее" localSheetId="96" hidden="1">{#N/A,#N/A,FALSE,"Лист4"}</definedName>
    <definedName name="ееее" localSheetId="93" hidden="1">{#N/A,#N/A,FALSE,"Лист4"}</definedName>
    <definedName name="ееее" localSheetId="78" hidden="1">{#N/A,#N/A,FALSE,"Лист4"}</definedName>
    <definedName name="ееее" hidden="1">{#N/A,#N/A,FALSE,"Лист4"}</definedName>
    <definedName name="ееекк" localSheetId="1" hidden="1">{#N/A,#N/A,FALSE,"Лист4"}</definedName>
    <definedName name="ееекк" localSheetId="22" hidden="1">{#N/A,#N/A,FALSE,"Лист4"}</definedName>
    <definedName name="ееекк" localSheetId="29" hidden="1">{#N/A,#N/A,FALSE,"Лист4"}</definedName>
    <definedName name="ееекк" localSheetId="30" hidden="1">{#N/A,#N/A,FALSE,"Лист4"}</definedName>
    <definedName name="ееекк" localSheetId="32" hidden="1">{#N/A,#N/A,FALSE,"Лист4"}</definedName>
    <definedName name="ееекк" localSheetId="33"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3" hidden="1">{#N/A,#N/A,FALSE,"Лист4"}</definedName>
    <definedName name="ееекк" localSheetId="45" hidden="1">{#N/A,#N/A,FALSE,"Лист4"}</definedName>
    <definedName name="ееекк" localSheetId="47"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59" hidden="1">{#N/A,#N/A,FALSE,"Лист4"}</definedName>
    <definedName name="ееекк" localSheetId="60" hidden="1">{#N/A,#N/A,FALSE,"Лист4"}</definedName>
    <definedName name="ееекк" localSheetId="64" hidden="1">{#N/A,#N/A,FALSE,"Лист4"}</definedName>
    <definedName name="ееекк" localSheetId="65" hidden="1">{#N/A,#N/A,FALSE,"Лист4"}</definedName>
    <definedName name="ееекк" localSheetId="69" hidden="1">{#N/A,#N/A,FALSE,"Лист4"}</definedName>
    <definedName name="ееекк" localSheetId="70" hidden="1">{#N/A,#N/A,FALSE,"Лист4"}</definedName>
    <definedName name="ееекк" localSheetId="72" hidden="1">{#N/A,#N/A,FALSE,"Лист4"}</definedName>
    <definedName name="ееекк" localSheetId="73" hidden="1">{#N/A,#N/A,FALSE,"Лист4"}</definedName>
    <definedName name="ееекк" localSheetId="83" hidden="1">{#N/A,#N/A,FALSE,"Лист4"}</definedName>
    <definedName name="ееекк" localSheetId="84" hidden="1">{#N/A,#N/A,FALSE,"Лист4"}</definedName>
    <definedName name="ееекк" localSheetId="87" hidden="1">{#N/A,#N/A,FALSE,"Лист4"}</definedName>
    <definedName name="ееекк" localSheetId="89" hidden="1">{#N/A,#N/A,FALSE,"Лист4"}</definedName>
    <definedName name="ееекк" localSheetId="90" hidden="1">{#N/A,#N/A,FALSE,"Лист4"}</definedName>
    <definedName name="ееекк" localSheetId="91" hidden="1">{#N/A,#N/A,FALSE,"Лист4"}</definedName>
    <definedName name="ееекк" localSheetId="92" hidden="1">{#N/A,#N/A,FALSE,"Лист4"}</definedName>
    <definedName name="ееекк" localSheetId="94" hidden="1">{#N/A,#N/A,FALSE,"Лист4"}</definedName>
    <definedName name="ееекк" localSheetId="96" hidden="1">{#N/A,#N/A,FALSE,"Лист4"}</definedName>
    <definedName name="ееекк" localSheetId="93" hidden="1">{#N/A,#N/A,FALSE,"Лист4"}</definedName>
    <definedName name="ееекк" localSheetId="78" hidden="1">{#N/A,#N/A,FALSE,"Лист4"}</definedName>
    <definedName name="ееекк" hidden="1">{#N/A,#N/A,FALSE,"Лист4"}</definedName>
    <definedName name="еепке" localSheetId="1" hidden="1">{#N/A,#N/A,FALSE,"Лист4"}</definedName>
    <definedName name="еепке" localSheetId="22" hidden="1">{#N/A,#N/A,FALSE,"Лист4"}</definedName>
    <definedName name="еепке" localSheetId="29" hidden="1">{#N/A,#N/A,FALSE,"Лист4"}</definedName>
    <definedName name="еепке" localSheetId="30" hidden="1">{#N/A,#N/A,FALSE,"Лист4"}</definedName>
    <definedName name="еепке" localSheetId="32" hidden="1">{#N/A,#N/A,FALSE,"Лист4"}</definedName>
    <definedName name="еепке" localSheetId="33"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3" hidden="1">{#N/A,#N/A,FALSE,"Лист4"}</definedName>
    <definedName name="еепке" localSheetId="45" hidden="1">{#N/A,#N/A,FALSE,"Лист4"}</definedName>
    <definedName name="еепке" localSheetId="47"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59" hidden="1">{#N/A,#N/A,FALSE,"Лист4"}</definedName>
    <definedName name="еепке" localSheetId="60" hidden="1">{#N/A,#N/A,FALSE,"Лист4"}</definedName>
    <definedName name="еепке" localSheetId="64" hidden="1">{#N/A,#N/A,FALSE,"Лист4"}</definedName>
    <definedName name="еепке" localSheetId="65" hidden="1">{#N/A,#N/A,FALSE,"Лист4"}</definedName>
    <definedName name="еепке" localSheetId="69" hidden="1">{#N/A,#N/A,FALSE,"Лист4"}</definedName>
    <definedName name="еепке" localSheetId="70" hidden="1">{#N/A,#N/A,FALSE,"Лист4"}</definedName>
    <definedName name="еепке" localSheetId="72" hidden="1">{#N/A,#N/A,FALSE,"Лист4"}</definedName>
    <definedName name="еепке" localSheetId="73" hidden="1">{#N/A,#N/A,FALSE,"Лист4"}</definedName>
    <definedName name="еепке" localSheetId="83" hidden="1">{#N/A,#N/A,FALSE,"Лист4"}</definedName>
    <definedName name="еепке" localSheetId="84" hidden="1">{#N/A,#N/A,FALSE,"Лист4"}</definedName>
    <definedName name="еепке" localSheetId="87" hidden="1">{#N/A,#N/A,FALSE,"Лист4"}</definedName>
    <definedName name="еепке" localSheetId="89" hidden="1">{#N/A,#N/A,FALSE,"Лист4"}</definedName>
    <definedName name="еепке" localSheetId="90" hidden="1">{#N/A,#N/A,FALSE,"Лист4"}</definedName>
    <definedName name="еепке" localSheetId="91" hidden="1">{#N/A,#N/A,FALSE,"Лист4"}</definedName>
    <definedName name="еепке" localSheetId="92" hidden="1">{#N/A,#N/A,FALSE,"Лист4"}</definedName>
    <definedName name="еепке" localSheetId="94" hidden="1">{#N/A,#N/A,FALSE,"Лист4"}</definedName>
    <definedName name="еепке" localSheetId="96" hidden="1">{#N/A,#N/A,FALSE,"Лист4"}</definedName>
    <definedName name="еепке" localSheetId="93" hidden="1">{#N/A,#N/A,FALSE,"Лист4"}</definedName>
    <definedName name="еепке" localSheetId="78" hidden="1">{#N/A,#N/A,FALSE,"Лист4"}</definedName>
    <definedName name="еепке" hidden="1">{#N/A,#N/A,FALSE,"Лист4"}</definedName>
    <definedName name="еешгег" localSheetId="1" hidden="1">{#N/A,#N/A,FALSE,"Лист4"}</definedName>
    <definedName name="еешгег" localSheetId="22" hidden="1">{#N/A,#N/A,FALSE,"Лист4"}</definedName>
    <definedName name="еешгег" localSheetId="29" hidden="1">{#N/A,#N/A,FALSE,"Лист4"}</definedName>
    <definedName name="еешгег" localSheetId="30" hidden="1">{#N/A,#N/A,FALSE,"Лист4"}</definedName>
    <definedName name="еешгег" localSheetId="32" hidden="1">{#N/A,#N/A,FALSE,"Лист4"}</definedName>
    <definedName name="еешгег" localSheetId="33"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3" hidden="1">{#N/A,#N/A,FALSE,"Лист4"}</definedName>
    <definedName name="еешгег" localSheetId="45" hidden="1">{#N/A,#N/A,FALSE,"Лист4"}</definedName>
    <definedName name="еешгег" localSheetId="47"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59" hidden="1">{#N/A,#N/A,FALSE,"Лист4"}</definedName>
    <definedName name="еешгег" localSheetId="60" hidden="1">{#N/A,#N/A,FALSE,"Лист4"}</definedName>
    <definedName name="еешгег" localSheetId="64" hidden="1">{#N/A,#N/A,FALSE,"Лист4"}</definedName>
    <definedName name="еешгег" localSheetId="65" hidden="1">{#N/A,#N/A,FALSE,"Лист4"}</definedName>
    <definedName name="еешгег" localSheetId="69" hidden="1">{#N/A,#N/A,FALSE,"Лист4"}</definedName>
    <definedName name="еешгег" localSheetId="70" hidden="1">{#N/A,#N/A,FALSE,"Лист4"}</definedName>
    <definedName name="еешгег" localSheetId="72" hidden="1">{#N/A,#N/A,FALSE,"Лист4"}</definedName>
    <definedName name="еешгег" localSheetId="73" hidden="1">{#N/A,#N/A,FALSE,"Лист4"}</definedName>
    <definedName name="еешгег" localSheetId="83" hidden="1">{#N/A,#N/A,FALSE,"Лист4"}</definedName>
    <definedName name="еешгег" localSheetId="84" hidden="1">{#N/A,#N/A,FALSE,"Лист4"}</definedName>
    <definedName name="еешгег" localSheetId="87" hidden="1">{#N/A,#N/A,FALSE,"Лист4"}</definedName>
    <definedName name="еешгег" localSheetId="89" hidden="1">{#N/A,#N/A,FALSE,"Лист4"}</definedName>
    <definedName name="еешгег" localSheetId="90" hidden="1">{#N/A,#N/A,FALSE,"Лист4"}</definedName>
    <definedName name="еешгег" localSheetId="91" hidden="1">{#N/A,#N/A,FALSE,"Лист4"}</definedName>
    <definedName name="еешгег" localSheetId="92" hidden="1">{#N/A,#N/A,FALSE,"Лист4"}</definedName>
    <definedName name="еешгег" localSheetId="94" hidden="1">{#N/A,#N/A,FALSE,"Лист4"}</definedName>
    <definedName name="еешгег" localSheetId="96" hidden="1">{#N/A,#N/A,FALSE,"Лист4"}</definedName>
    <definedName name="еешгег" localSheetId="93" hidden="1">{#N/A,#N/A,FALSE,"Лист4"}</definedName>
    <definedName name="еешгег" localSheetId="78" hidden="1">{#N/A,#N/A,FALSE,"Лист4"}</definedName>
    <definedName name="еешгег" hidden="1">{#N/A,#N/A,FALSE,"Лист4"}</definedName>
    <definedName name="екуц" localSheetId="1" hidden="1">{#N/A,#N/A,FALSE,"Лист4"}</definedName>
    <definedName name="екуц" localSheetId="22" hidden="1">{#N/A,#N/A,FALSE,"Лист4"}</definedName>
    <definedName name="екуц" localSheetId="29" hidden="1">{#N/A,#N/A,FALSE,"Лист4"}</definedName>
    <definedName name="екуц" localSheetId="30" hidden="1">{#N/A,#N/A,FALSE,"Лист4"}</definedName>
    <definedName name="екуц" localSheetId="32" hidden="1">{#N/A,#N/A,FALSE,"Лист4"}</definedName>
    <definedName name="екуц" localSheetId="33"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3" hidden="1">{#N/A,#N/A,FALSE,"Лист4"}</definedName>
    <definedName name="екуц" localSheetId="45" hidden="1">{#N/A,#N/A,FALSE,"Лист4"}</definedName>
    <definedName name="екуц" localSheetId="47"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59" hidden="1">{#N/A,#N/A,FALSE,"Лист4"}</definedName>
    <definedName name="екуц" localSheetId="60" hidden="1">{#N/A,#N/A,FALSE,"Лист4"}</definedName>
    <definedName name="екуц" localSheetId="64" hidden="1">{#N/A,#N/A,FALSE,"Лист4"}</definedName>
    <definedName name="екуц" localSheetId="65" hidden="1">{#N/A,#N/A,FALSE,"Лист4"}</definedName>
    <definedName name="екуц" localSheetId="69" hidden="1">{#N/A,#N/A,FALSE,"Лист4"}</definedName>
    <definedName name="екуц" localSheetId="70" hidden="1">{#N/A,#N/A,FALSE,"Лист4"}</definedName>
    <definedName name="екуц" localSheetId="72" hidden="1">{#N/A,#N/A,FALSE,"Лист4"}</definedName>
    <definedName name="екуц" localSheetId="73" hidden="1">{#N/A,#N/A,FALSE,"Лист4"}</definedName>
    <definedName name="екуц" localSheetId="83" hidden="1">{#N/A,#N/A,FALSE,"Лист4"}</definedName>
    <definedName name="екуц" localSheetId="84" hidden="1">{#N/A,#N/A,FALSE,"Лист4"}</definedName>
    <definedName name="екуц" localSheetId="87" hidden="1">{#N/A,#N/A,FALSE,"Лист4"}</definedName>
    <definedName name="екуц" localSheetId="89" hidden="1">{#N/A,#N/A,FALSE,"Лист4"}</definedName>
    <definedName name="екуц" localSheetId="90" hidden="1">{#N/A,#N/A,FALSE,"Лист4"}</definedName>
    <definedName name="екуц" localSheetId="91" hidden="1">{#N/A,#N/A,FALSE,"Лист4"}</definedName>
    <definedName name="екуц" localSheetId="92" hidden="1">{#N/A,#N/A,FALSE,"Лист4"}</definedName>
    <definedName name="екуц" localSheetId="94" hidden="1">{#N/A,#N/A,FALSE,"Лист4"}</definedName>
    <definedName name="екуц" localSheetId="96" hidden="1">{#N/A,#N/A,FALSE,"Лист4"}</definedName>
    <definedName name="екуц" localSheetId="93" hidden="1">{#N/A,#N/A,FALSE,"Лист4"}</definedName>
    <definedName name="екуц" localSheetId="78" hidden="1">{#N/A,#N/A,FALSE,"Лист4"}</definedName>
    <definedName name="екуц" hidden="1">{#N/A,#N/A,FALSE,"Лист4"}</definedName>
    <definedName name="енг" localSheetId="1" hidden="1">{#N/A,#N/A,FALSE,"Лист4"}</definedName>
    <definedName name="енг" localSheetId="22" hidden="1">{#N/A,#N/A,FALSE,"Лист4"}</definedName>
    <definedName name="енг" localSheetId="29" hidden="1">{#N/A,#N/A,FALSE,"Лист4"}</definedName>
    <definedName name="енг" localSheetId="30" hidden="1">{#N/A,#N/A,FALSE,"Лист4"}</definedName>
    <definedName name="енг" localSheetId="32" hidden="1">{#N/A,#N/A,FALSE,"Лист4"}</definedName>
    <definedName name="енг" localSheetId="33"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3" hidden="1">{#N/A,#N/A,FALSE,"Лист4"}</definedName>
    <definedName name="енг" localSheetId="45" hidden="1">{#N/A,#N/A,FALSE,"Лист4"}</definedName>
    <definedName name="енг" localSheetId="47"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59" hidden="1">{#N/A,#N/A,FALSE,"Лист4"}</definedName>
    <definedName name="енг" localSheetId="60" hidden="1">{#N/A,#N/A,FALSE,"Лист4"}</definedName>
    <definedName name="енг" localSheetId="64" hidden="1">{#N/A,#N/A,FALSE,"Лист4"}</definedName>
    <definedName name="енг" localSheetId="65" hidden="1">{#N/A,#N/A,FALSE,"Лист4"}</definedName>
    <definedName name="енг" localSheetId="69" hidden="1">{#N/A,#N/A,FALSE,"Лист4"}</definedName>
    <definedName name="енг" localSheetId="70" hidden="1">{#N/A,#N/A,FALSE,"Лист4"}</definedName>
    <definedName name="енг" localSheetId="72" hidden="1">{#N/A,#N/A,FALSE,"Лист4"}</definedName>
    <definedName name="енг" localSheetId="73" hidden="1">{#N/A,#N/A,FALSE,"Лист4"}</definedName>
    <definedName name="енг" localSheetId="83" hidden="1">{#N/A,#N/A,FALSE,"Лист4"}</definedName>
    <definedName name="енг" localSheetId="84" hidden="1">{#N/A,#N/A,FALSE,"Лист4"}</definedName>
    <definedName name="енг" localSheetId="87" hidden="1">{#N/A,#N/A,FALSE,"Лист4"}</definedName>
    <definedName name="енг" localSheetId="89" hidden="1">{#N/A,#N/A,FALSE,"Лист4"}</definedName>
    <definedName name="енг" localSheetId="90" hidden="1">{#N/A,#N/A,FALSE,"Лист4"}</definedName>
    <definedName name="енг" localSheetId="91" hidden="1">{#N/A,#N/A,FALSE,"Лист4"}</definedName>
    <definedName name="енг" localSheetId="92" hidden="1">{#N/A,#N/A,FALSE,"Лист4"}</definedName>
    <definedName name="енг" localSheetId="94" hidden="1">{#N/A,#N/A,FALSE,"Лист4"}</definedName>
    <definedName name="енг" localSheetId="96" hidden="1">{#N/A,#N/A,FALSE,"Лист4"}</definedName>
    <definedName name="енг" localSheetId="93" hidden="1">{#N/A,#N/A,FALSE,"Лист4"}</definedName>
    <definedName name="енг" localSheetId="78" hidden="1">{#N/A,#N/A,FALSE,"Лист4"}</definedName>
    <definedName name="енг" hidden="1">{#N/A,#N/A,FALSE,"Лист4"}</definedName>
    <definedName name="епи" localSheetId="1" hidden="1">{#N/A,#N/A,FALSE,"Лист4"}</definedName>
    <definedName name="епи" localSheetId="22" hidden="1">{#N/A,#N/A,FALSE,"Лист4"}</definedName>
    <definedName name="епи" localSheetId="29" hidden="1">{#N/A,#N/A,FALSE,"Лист4"}</definedName>
    <definedName name="епи" localSheetId="30" hidden="1">{#N/A,#N/A,FALSE,"Лист4"}</definedName>
    <definedName name="епи" localSheetId="32" hidden="1">{#N/A,#N/A,FALSE,"Лист4"}</definedName>
    <definedName name="епи" localSheetId="33"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3" hidden="1">{#N/A,#N/A,FALSE,"Лист4"}</definedName>
    <definedName name="епи" localSheetId="45" hidden="1">{#N/A,#N/A,FALSE,"Лист4"}</definedName>
    <definedName name="епи" localSheetId="47"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59" hidden="1">{#N/A,#N/A,FALSE,"Лист4"}</definedName>
    <definedName name="епи" localSheetId="60" hidden="1">{#N/A,#N/A,FALSE,"Лист4"}</definedName>
    <definedName name="епи" localSheetId="64" hidden="1">{#N/A,#N/A,FALSE,"Лист4"}</definedName>
    <definedName name="епи" localSheetId="65" hidden="1">{#N/A,#N/A,FALSE,"Лист4"}</definedName>
    <definedName name="епи" localSheetId="69" hidden="1">{#N/A,#N/A,FALSE,"Лист4"}</definedName>
    <definedName name="епи" localSheetId="70" hidden="1">{#N/A,#N/A,FALSE,"Лист4"}</definedName>
    <definedName name="епи" localSheetId="72" hidden="1">{#N/A,#N/A,FALSE,"Лист4"}</definedName>
    <definedName name="епи" localSheetId="73" hidden="1">{#N/A,#N/A,FALSE,"Лист4"}</definedName>
    <definedName name="епи" localSheetId="83" hidden="1">{#N/A,#N/A,FALSE,"Лист4"}</definedName>
    <definedName name="епи" localSheetId="84" hidden="1">{#N/A,#N/A,FALSE,"Лист4"}</definedName>
    <definedName name="епи" localSheetId="87" hidden="1">{#N/A,#N/A,FALSE,"Лист4"}</definedName>
    <definedName name="епи" localSheetId="89" hidden="1">{#N/A,#N/A,FALSE,"Лист4"}</definedName>
    <definedName name="епи" localSheetId="90" hidden="1">{#N/A,#N/A,FALSE,"Лист4"}</definedName>
    <definedName name="епи" localSheetId="91" hidden="1">{#N/A,#N/A,FALSE,"Лист4"}</definedName>
    <definedName name="епи" localSheetId="92" hidden="1">{#N/A,#N/A,FALSE,"Лист4"}</definedName>
    <definedName name="епи" localSheetId="94" hidden="1">{#N/A,#N/A,FALSE,"Лист4"}</definedName>
    <definedName name="епи" localSheetId="96" hidden="1">{#N/A,#N/A,FALSE,"Лист4"}</definedName>
    <definedName name="епи" localSheetId="93" hidden="1">{#N/A,#N/A,FALSE,"Лист4"}</definedName>
    <definedName name="епи" localSheetId="78"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2" hidden="1">{#N/A,#N/A,FALSE,"т02бд"}</definedName>
    <definedName name="еппп" localSheetId="23" hidden="1">{#N/A,#N/A,FALSE,"т02бд"}</definedName>
    <definedName name="еппп" localSheetId="29" hidden="1">{#N/A,#N/A,FALSE,"т02бд"}</definedName>
    <definedName name="еппп" localSheetId="30" hidden="1">{#N/A,#N/A,FALSE,"т02бд"}</definedName>
    <definedName name="еппп" localSheetId="32" hidden="1">{#N/A,#N/A,FALSE,"т02бд"}</definedName>
    <definedName name="еппп" localSheetId="33"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9" hidden="1">{#N/A,#N/A,FALSE,"т02бд"}</definedName>
    <definedName name="еппп" localSheetId="60" hidden="1">{#N/A,#N/A,FALSE,"т02бд"}</definedName>
    <definedName name="еппп" localSheetId="64" hidden="1">{#N/A,#N/A,FALSE,"т02бд"}</definedName>
    <definedName name="еппп" localSheetId="65" hidden="1">{#N/A,#N/A,FALSE,"т02бд"}</definedName>
    <definedName name="еппп" localSheetId="69" hidden="1">{#N/A,#N/A,FALSE,"т02бд"}</definedName>
    <definedName name="еппп" localSheetId="70" hidden="1">{#N/A,#N/A,FALSE,"т02бд"}</definedName>
    <definedName name="еппп" localSheetId="72" hidden="1">{#N/A,#N/A,FALSE,"т02бд"}</definedName>
    <definedName name="еппп" localSheetId="73" hidden="1">{#N/A,#N/A,FALSE,"т02бд"}</definedName>
    <definedName name="еппп" localSheetId="83" hidden="1">{#N/A,#N/A,FALSE,"т02бд"}</definedName>
    <definedName name="еппп" localSheetId="84" hidden="1">{#N/A,#N/A,FALSE,"т02бд"}</definedName>
    <definedName name="еппп" localSheetId="87" hidden="1">{#N/A,#N/A,FALSE,"т02бд"}</definedName>
    <definedName name="еппп" localSheetId="89" hidden="1">{#N/A,#N/A,FALSE,"т02бд"}</definedName>
    <definedName name="еппп" localSheetId="90" hidden="1">{#N/A,#N/A,FALSE,"т02бд"}</definedName>
    <definedName name="еппп" localSheetId="91" hidden="1">{#N/A,#N/A,FALSE,"т02бд"}</definedName>
    <definedName name="еппп" localSheetId="92" hidden="1">{#N/A,#N/A,FALSE,"т02бд"}</definedName>
    <definedName name="еппп" localSheetId="94" hidden="1">{#N/A,#N/A,FALSE,"т02бд"}</definedName>
    <definedName name="еппп" localSheetId="96" hidden="1">{#N/A,#N/A,FALSE,"т02бд"}</definedName>
    <definedName name="еппп" localSheetId="93" hidden="1">{#N/A,#N/A,FALSE,"т02бд"}</definedName>
    <definedName name="еппп" localSheetId="78" hidden="1">{#N/A,#N/A,FALSE,"т02бд"}</definedName>
    <definedName name="еппп" hidden="1">{#N/A,#N/A,FALSE,"т02бд"}</definedName>
    <definedName name="еппп_2" localSheetId="1" hidden="1">{#N/A,#N/A,FALSE,"т02бд"}</definedName>
    <definedName name="еппп_2" localSheetId="22" hidden="1">{#N/A,#N/A,FALSE,"т02бд"}</definedName>
    <definedName name="еппп_2" localSheetId="29" hidden="1">{#N/A,#N/A,FALSE,"т02бд"}</definedName>
    <definedName name="еппп_2" localSheetId="30" hidden="1">{#N/A,#N/A,FALSE,"т02бд"}</definedName>
    <definedName name="еппп_2" localSheetId="32" hidden="1">{#N/A,#N/A,FALSE,"т02бд"}</definedName>
    <definedName name="еппп_2" localSheetId="33"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3" hidden="1">{#N/A,#N/A,FALSE,"т02бд"}</definedName>
    <definedName name="еппп_2" localSheetId="45" hidden="1">{#N/A,#N/A,FALSE,"т02бд"}</definedName>
    <definedName name="еппп_2" localSheetId="47"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59" hidden="1">{#N/A,#N/A,FALSE,"т02бд"}</definedName>
    <definedName name="еппп_2" localSheetId="60" hidden="1">{#N/A,#N/A,FALSE,"т02бд"}</definedName>
    <definedName name="еппп_2" localSheetId="64" hidden="1">{#N/A,#N/A,FALSE,"т02бд"}</definedName>
    <definedName name="еппп_2" localSheetId="69" hidden="1">{#N/A,#N/A,FALSE,"т02бд"}</definedName>
    <definedName name="еппп_2" localSheetId="70" hidden="1">{#N/A,#N/A,FALSE,"т02бд"}</definedName>
    <definedName name="еппп_2" localSheetId="83" hidden="1">{#N/A,#N/A,FALSE,"т02бд"}</definedName>
    <definedName name="еппп_2" localSheetId="84" hidden="1">{#N/A,#N/A,FALSE,"т02бд"}</definedName>
    <definedName name="еппп_2" localSheetId="87" hidden="1">{#N/A,#N/A,FALSE,"т02бд"}</definedName>
    <definedName name="еппп_2" localSheetId="89" hidden="1">{#N/A,#N/A,FALSE,"т02бд"}</definedName>
    <definedName name="еппп_2" localSheetId="90" hidden="1">{#N/A,#N/A,FALSE,"т02бд"}</definedName>
    <definedName name="еппп_2" localSheetId="91" hidden="1">{#N/A,#N/A,FALSE,"т02бд"}</definedName>
    <definedName name="еппп_2" localSheetId="96" hidden="1">{#N/A,#N/A,FALSE,"т02бд"}</definedName>
    <definedName name="еппп_2" localSheetId="93" hidden="1">{#N/A,#N/A,FALSE,"т02бд"}</definedName>
    <definedName name="еппп_2" localSheetId="78" hidden="1">{#N/A,#N/A,FALSE,"т02бд"}</definedName>
    <definedName name="еппп_2" hidden="1">{#N/A,#N/A,FALSE,"т02бд"}</definedName>
    <definedName name="еппп_2_1" localSheetId="1" hidden="1">{#N/A,#N/A,FALSE,"т02бд"}</definedName>
    <definedName name="еппп_2_1" localSheetId="22" hidden="1">{#N/A,#N/A,FALSE,"т02бд"}</definedName>
    <definedName name="еппп_2_1" localSheetId="29" hidden="1">{#N/A,#N/A,FALSE,"т02бд"}</definedName>
    <definedName name="еппп_2_1" localSheetId="30" hidden="1">{#N/A,#N/A,FALSE,"т02бд"}</definedName>
    <definedName name="еппп_2_1" localSheetId="32" hidden="1">{#N/A,#N/A,FALSE,"т02бд"}</definedName>
    <definedName name="еппп_2_1" localSheetId="33"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3" hidden="1">{#N/A,#N/A,FALSE,"т02бд"}</definedName>
    <definedName name="еппп_2_1" localSheetId="45" hidden="1">{#N/A,#N/A,FALSE,"т02бд"}</definedName>
    <definedName name="еппп_2_1" localSheetId="47"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59" hidden="1">{#N/A,#N/A,FALSE,"т02бд"}</definedName>
    <definedName name="еппп_2_1" localSheetId="60" hidden="1">{#N/A,#N/A,FALSE,"т02бд"}</definedName>
    <definedName name="еппп_2_1" localSheetId="64" hidden="1">{#N/A,#N/A,FALSE,"т02бд"}</definedName>
    <definedName name="еппп_2_1" localSheetId="69" hidden="1">{#N/A,#N/A,FALSE,"т02бд"}</definedName>
    <definedName name="еппп_2_1" localSheetId="70" hidden="1">{#N/A,#N/A,FALSE,"т02бд"}</definedName>
    <definedName name="еппп_2_1" localSheetId="83" hidden="1">{#N/A,#N/A,FALSE,"т02бд"}</definedName>
    <definedName name="еппп_2_1" localSheetId="84" hidden="1">{#N/A,#N/A,FALSE,"т02бд"}</definedName>
    <definedName name="еппп_2_1" localSheetId="87" hidden="1">{#N/A,#N/A,FALSE,"т02бд"}</definedName>
    <definedName name="еппп_2_1" localSheetId="89" hidden="1">{#N/A,#N/A,FALSE,"т02бд"}</definedName>
    <definedName name="еппп_2_1" localSheetId="90" hidden="1">{#N/A,#N/A,FALSE,"т02бд"}</definedName>
    <definedName name="еппп_2_1" localSheetId="91" hidden="1">{#N/A,#N/A,FALSE,"т02бд"}</definedName>
    <definedName name="еппп_2_1" localSheetId="96" hidden="1">{#N/A,#N/A,FALSE,"т02бд"}</definedName>
    <definedName name="еппп_2_1" localSheetId="93" hidden="1">{#N/A,#N/A,FALSE,"т02бд"}</definedName>
    <definedName name="еппп_2_1" localSheetId="78" hidden="1">{#N/A,#N/A,FALSE,"т02бд"}</definedName>
    <definedName name="еппп_2_1" hidden="1">{#N/A,#N/A,FALSE,"т02бд"}</definedName>
    <definedName name="ешгееуу" localSheetId="1" hidden="1">{#N/A,#N/A,FALSE,"Лист4"}</definedName>
    <definedName name="ешгееуу" localSheetId="22" hidden="1">{#N/A,#N/A,FALSE,"Лист4"}</definedName>
    <definedName name="ешгееуу" localSheetId="29" hidden="1">{#N/A,#N/A,FALSE,"Лист4"}</definedName>
    <definedName name="ешгееуу" localSheetId="30" hidden="1">{#N/A,#N/A,FALSE,"Лист4"}</definedName>
    <definedName name="ешгееуу" localSheetId="32" hidden="1">{#N/A,#N/A,FALSE,"Лист4"}</definedName>
    <definedName name="ешгееуу" localSheetId="33"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3" hidden="1">{#N/A,#N/A,FALSE,"Лист4"}</definedName>
    <definedName name="ешгееуу" localSheetId="45" hidden="1">{#N/A,#N/A,FALSE,"Лист4"}</definedName>
    <definedName name="ешгееуу" localSheetId="47"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59" hidden="1">{#N/A,#N/A,FALSE,"Лист4"}</definedName>
    <definedName name="ешгееуу" localSheetId="60" hidden="1">{#N/A,#N/A,FALSE,"Лист4"}</definedName>
    <definedName name="ешгееуу" localSheetId="64" hidden="1">{#N/A,#N/A,FALSE,"Лист4"}</definedName>
    <definedName name="ешгееуу" localSheetId="65" hidden="1">{#N/A,#N/A,FALSE,"Лист4"}</definedName>
    <definedName name="ешгееуу" localSheetId="69" hidden="1">{#N/A,#N/A,FALSE,"Лист4"}</definedName>
    <definedName name="ешгееуу" localSheetId="70" hidden="1">{#N/A,#N/A,FALSE,"Лист4"}</definedName>
    <definedName name="ешгееуу" localSheetId="72" hidden="1">{#N/A,#N/A,FALSE,"Лист4"}</definedName>
    <definedName name="ешгееуу" localSheetId="73" hidden="1">{#N/A,#N/A,FALSE,"Лист4"}</definedName>
    <definedName name="ешгееуу" localSheetId="83" hidden="1">{#N/A,#N/A,FALSE,"Лист4"}</definedName>
    <definedName name="ешгееуу" localSheetId="84" hidden="1">{#N/A,#N/A,FALSE,"Лист4"}</definedName>
    <definedName name="ешгееуу" localSheetId="87" hidden="1">{#N/A,#N/A,FALSE,"Лист4"}</definedName>
    <definedName name="ешгееуу" localSheetId="89" hidden="1">{#N/A,#N/A,FALSE,"Лист4"}</definedName>
    <definedName name="ешгееуу" localSheetId="90" hidden="1">{#N/A,#N/A,FALSE,"Лист4"}</definedName>
    <definedName name="ешгееуу" localSheetId="91" hidden="1">{#N/A,#N/A,FALSE,"Лист4"}</definedName>
    <definedName name="ешгееуу" localSheetId="92" hidden="1">{#N/A,#N/A,FALSE,"Лист4"}</definedName>
    <definedName name="ешгееуу" localSheetId="94" hidden="1">{#N/A,#N/A,FALSE,"Лист4"}</definedName>
    <definedName name="ешгееуу" localSheetId="96" hidden="1">{#N/A,#N/A,FALSE,"Лист4"}</definedName>
    <definedName name="ешгееуу" localSheetId="93" hidden="1">{#N/A,#N/A,FALSE,"Лист4"}</definedName>
    <definedName name="ешгееуу" localSheetId="78" hidden="1">{#N/A,#N/A,FALSE,"Лист4"}</definedName>
    <definedName name="ешгееуу" hidden="1">{#N/A,#N/A,FALSE,"Лист4"}</definedName>
    <definedName name="є" localSheetId="1" hidden="1">{#N/A,#N/A,FALSE,"Лист4"}</definedName>
    <definedName name="є" localSheetId="22" hidden="1">{#N/A,#N/A,FALSE,"Лист4"}</definedName>
    <definedName name="є" localSheetId="29" hidden="1">{#N/A,#N/A,FALSE,"Лист4"}</definedName>
    <definedName name="є" localSheetId="30" hidden="1">{#N/A,#N/A,FALSE,"Лист4"}</definedName>
    <definedName name="є" localSheetId="32" hidden="1">{#N/A,#N/A,FALSE,"Лист4"}</definedName>
    <definedName name="є" localSheetId="33"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3" hidden="1">{#N/A,#N/A,FALSE,"Лист4"}</definedName>
    <definedName name="є" localSheetId="45" hidden="1">{#N/A,#N/A,FALSE,"Лист4"}</definedName>
    <definedName name="є" localSheetId="47"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59" hidden="1">{#N/A,#N/A,FALSE,"Лист4"}</definedName>
    <definedName name="є" localSheetId="60" hidden="1">{#N/A,#N/A,FALSE,"Лист4"}</definedName>
    <definedName name="є" localSheetId="64" hidden="1">{#N/A,#N/A,FALSE,"Лист4"}</definedName>
    <definedName name="є" localSheetId="65" hidden="1">{#N/A,#N/A,FALSE,"Лист4"}</definedName>
    <definedName name="є" localSheetId="69" hidden="1">{#N/A,#N/A,FALSE,"Лист4"}</definedName>
    <definedName name="є" localSheetId="70" hidden="1">{#N/A,#N/A,FALSE,"Лист4"}</definedName>
    <definedName name="є" localSheetId="72" hidden="1">{#N/A,#N/A,FALSE,"Лист4"}</definedName>
    <definedName name="є" localSheetId="73" hidden="1">{#N/A,#N/A,FALSE,"Лист4"}</definedName>
    <definedName name="є" localSheetId="83" hidden="1">{#N/A,#N/A,FALSE,"Лист4"}</definedName>
    <definedName name="є" localSheetId="84" hidden="1">{#N/A,#N/A,FALSE,"Лист4"}</definedName>
    <definedName name="є" localSheetId="87" hidden="1">{#N/A,#N/A,FALSE,"Лист4"}</definedName>
    <definedName name="є" localSheetId="89" hidden="1">{#N/A,#N/A,FALSE,"Лист4"}</definedName>
    <definedName name="є" localSheetId="90" hidden="1">{#N/A,#N/A,FALSE,"Лист4"}</definedName>
    <definedName name="є" localSheetId="91" hidden="1">{#N/A,#N/A,FALSE,"Лист4"}</definedName>
    <definedName name="є" localSheetId="92" hidden="1">{#N/A,#N/A,FALSE,"Лист4"}</definedName>
    <definedName name="є" localSheetId="94" hidden="1">{#N/A,#N/A,FALSE,"Лист4"}</definedName>
    <definedName name="є" localSheetId="96" hidden="1">{#N/A,#N/A,FALSE,"Лист4"}</definedName>
    <definedName name="є" localSheetId="93" hidden="1">{#N/A,#N/A,FALSE,"Лист4"}</definedName>
    <definedName name="є" localSheetId="78" hidden="1">{#N/A,#N/A,FALSE,"Лист4"}</definedName>
    <definedName name="є" hidden="1">{#N/A,#N/A,FALSE,"Лист4"}</definedName>
    <definedName name="єєє" localSheetId="1" hidden="1">{#N/A,#N/A,FALSE,"Лист4"}</definedName>
    <definedName name="єєє" localSheetId="22" hidden="1">{#N/A,#N/A,FALSE,"Лист4"}</definedName>
    <definedName name="єєє" localSheetId="29" hidden="1">{#N/A,#N/A,FALSE,"Лист4"}</definedName>
    <definedName name="єєє" localSheetId="30" hidden="1">{#N/A,#N/A,FALSE,"Лист4"}</definedName>
    <definedName name="єєє" localSheetId="32" hidden="1">{#N/A,#N/A,FALSE,"Лист4"}</definedName>
    <definedName name="єєє" localSheetId="33"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3" hidden="1">{#N/A,#N/A,FALSE,"Лист4"}</definedName>
    <definedName name="єєє" localSheetId="45" hidden="1">{#N/A,#N/A,FALSE,"Лист4"}</definedName>
    <definedName name="єєє" localSheetId="47"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59" hidden="1">{#N/A,#N/A,FALSE,"Лист4"}</definedName>
    <definedName name="єєє" localSheetId="60" hidden="1">{#N/A,#N/A,FALSE,"Лист4"}</definedName>
    <definedName name="єєє" localSheetId="64" hidden="1">{#N/A,#N/A,FALSE,"Лист4"}</definedName>
    <definedName name="єєє" localSheetId="65" hidden="1">{#N/A,#N/A,FALSE,"Лист4"}</definedName>
    <definedName name="єєє" localSheetId="69" hidden="1">{#N/A,#N/A,FALSE,"Лист4"}</definedName>
    <definedName name="єєє" localSheetId="70" hidden="1">{#N/A,#N/A,FALSE,"Лист4"}</definedName>
    <definedName name="єєє" localSheetId="72" hidden="1">{#N/A,#N/A,FALSE,"Лист4"}</definedName>
    <definedName name="єєє" localSheetId="73" hidden="1">{#N/A,#N/A,FALSE,"Лист4"}</definedName>
    <definedName name="єєє" localSheetId="83" hidden="1">{#N/A,#N/A,FALSE,"Лист4"}</definedName>
    <definedName name="єєє" localSheetId="84" hidden="1">{#N/A,#N/A,FALSE,"Лист4"}</definedName>
    <definedName name="єєє" localSheetId="87" hidden="1">{#N/A,#N/A,FALSE,"Лист4"}</definedName>
    <definedName name="єєє" localSheetId="89" hidden="1">{#N/A,#N/A,FALSE,"Лист4"}</definedName>
    <definedName name="єєє" localSheetId="90" hidden="1">{#N/A,#N/A,FALSE,"Лист4"}</definedName>
    <definedName name="єєє" localSheetId="91" hidden="1">{#N/A,#N/A,FALSE,"Лист4"}</definedName>
    <definedName name="єєє" localSheetId="92" hidden="1">{#N/A,#N/A,FALSE,"Лист4"}</definedName>
    <definedName name="єєє" localSheetId="94" hidden="1">{#N/A,#N/A,FALSE,"Лист4"}</definedName>
    <definedName name="єєє" localSheetId="96" hidden="1">{#N/A,#N/A,FALSE,"Лист4"}</definedName>
    <definedName name="єєє" localSheetId="93" hidden="1">{#N/A,#N/A,FALSE,"Лист4"}</definedName>
    <definedName name="єєє" localSheetId="78" hidden="1">{#N/A,#N/A,FALSE,"Лист4"}</definedName>
    <definedName name="єєє" hidden="1">{#N/A,#N/A,FALSE,"Лист4"}</definedName>
    <definedName name="єєєєєє" localSheetId="1" hidden="1">{#N/A,#N/A,FALSE,"Лист4"}</definedName>
    <definedName name="єєєєєє" localSheetId="22" hidden="1">{#N/A,#N/A,FALSE,"Лист4"}</definedName>
    <definedName name="єєєєєє" localSheetId="29" hidden="1">{#N/A,#N/A,FALSE,"Лист4"}</definedName>
    <definedName name="єєєєєє" localSheetId="30" hidden="1">{#N/A,#N/A,FALSE,"Лист4"}</definedName>
    <definedName name="єєєєєє" localSheetId="32" hidden="1">{#N/A,#N/A,FALSE,"Лист4"}</definedName>
    <definedName name="єєєєєє" localSheetId="33"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3" hidden="1">{#N/A,#N/A,FALSE,"Лист4"}</definedName>
    <definedName name="єєєєєє" localSheetId="45" hidden="1">{#N/A,#N/A,FALSE,"Лист4"}</definedName>
    <definedName name="єєєєєє" localSheetId="47"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59" hidden="1">{#N/A,#N/A,FALSE,"Лист4"}</definedName>
    <definedName name="єєєєєє" localSheetId="60" hidden="1">{#N/A,#N/A,FALSE,"Лист4"}</definedName>
    <definedName name="єєєєєє" localSheetId="64" hidden="1">{#N/A,#N/A,FALSE,"Лист4"}</definedName>
    <definedName name="єєєєєє" localSheetId="65" hidden="1">{#N/A,#N/A,FALSE,"Лист4"}</definedName>
    <definedName name="єєєєєє" localSheetId="69" hidden="1">{#N/A,#N/A,FALSE,"Лист4"}</definedName>
    <definedName name="єєєєєє" localSheetId="70" hidden="1">{#N/A,#N/A,FALSE,"Лист4"}</definedName>
    <definedName name="єєєєєє" localSheetId="72" hidden="1">{#N/A,#N/A,FALSE,"Лист4"}</definedName>
    <definedName name="єєєєєє" localSheetId="73" hidden="1">{#N/A,#N/A,FALSE,"Лист4"}</definedName>
    <definedName name="єєєєєє" localSheetId="83" hidden="1">{#N/A,#N/A,FALSE,"Лист4"}</definedName>
    <definedName name="єєєєєє" localSheetId="84" hidden="1">{#N/A,#N/A,FALSE,"Лист4"}</definedName>
    <definedName name="єєєєєє" localSheetId="87" hidden="1">{#N/A,#N/A,FALSE,"Лист4"}</definedName>
    <definedName name="єєєєєє" localSheetId="89" hidden="1">{#N/A,#N/A,FALSE,"Лист4"}</definedName>
    <definedName name="єєєєєє" localSheetId="90" hidden="1">{#N/A,#N/A,FALSE,"Лист4"}</definedName>
    <definedName name="єєєєєє" localSheetId="91" hidden="1">{#N/A,#N/A,FALSE,"Лист4"}</definedName>
    <definedName name="єєєєєє" localSheetId="92" hidden="1">{#N/A,#N/A,FALSE,"Лист4"}</definedName>
    <definedName name="єєєєєє" localSheetId="94" hidden="1">{#N/A,#N/A,FALSE,"Лист4"}</definedName>
    <definedName name="єєєєєє" localSheetId="96" hidden="1">{#N/A,#N/A,FALSE,"Лист4"}</definedName>
    <definedName name="єєєєєє" localSheetId="93" hidden="1">{#N/A,#N/A,FALSE,"Лист4"}</definedName>
    <definedName name="єєєєєє" localSheetId="78" hidden="1">{#N/A,#N/A,FALSE,"Лист4"}</definedName>
    <definedName name="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2" hidden="1">{#N/A,#N/A,FALSE,"Лист4"}</definedName>
    <definedName name="єєєєєєє" localSheetId="33"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5" hidden="1">{#N/A,#N/A,FALSE,"Лист4"}</definedName>
    <definedName name="єєєєєєє" localSheetId="47"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9" hidden="1">{#N/A,#N/A,FALSE,"Лист4"}</definedName>
    <definedName name="єєєєєєє" localSheetId="60"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3" hidden="1">{#N/A,#N/A,FALSE,"Лист4"}</definedName>
    <definedName name="єєєєєєє" localSheetId="83" hidden="1">{#N/A,#N/A,FALSE,"Лист4"}</definedName>
    <definedName name="єєєєєєє" localSheetId="84" hidden="1">{#N/A,#N/A,FALSE,"Лист4"}</definedName>
    <definedName name="єєєєєєє" localSheetId="87"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92" hidden="1">{#N/A,#N/A,FALSE,"Лист4"}</definedName>
    <definedName name="єєєєєєє" localSheetId="94" hidden="1">{#N/A,#N/A,FALSE,"Лист4"}</definedName>
    <definedName name="єєєєєєє" localSheetId="96" hidden="1">{#N/A,#N/A,FALSE,"Лист4"}</definedName>
    <definedName name="єєєєєєє" localSheetId="93" hidden="1">{#N/A,#N/A,FALSE,"Лист4"}</definedName>
    <definedName name="єєєєєєє" localSheetId="78" hidden="1">{#N/A,#N/A,FALSE,"Лист4"}</definedName>
    <definedName name="є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2" hidden="1">{#N/A,#N/A,FALSE,"Лист4"}</definedName>
    <definedName name="єєєєєєє." localSheetId="33"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5" hidden="1">{#N/A,#N/A,FALSE,"Лист4"}</definedName>
    <definedName name="єєєєєєє." localSheetId="47"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9" hidden="1">{#N/A,#N/A,FALSE,"Лист4"}</definedName>
    <definedName name="єєєєєєє." localSheetId="60"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3" hidden="1">{#N/A,#N/A,FALSE,"Лист4"}</definedName>
    <definedName name="єєєєєєє." localSheetId="83" hidden="1">{#N/A,#N/A,FALSE,"Лист4"}</definedName>
    <definedName name="єєєєєєє." localSheetId="84" hidden="1">{#N/A,#N/A,FALSE,"Лист4"}</definedName>
    <definedName name="єєєєєєє." localSheetId="87"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92" hidden="1">{#N/A,#N/A,FALSE,"Лист4"}</definedName>
    <definedName name="єєєєєєє." localSheetId="94" hidden="1">{#N/A,#N/A,FALSE,"Лист4"}</definedName>
    <definedName name="єєєєєєє." localSheetId="96" hidden="1">{#N/A,#N/A,FALSE,"Лист4"}</definedName>
    <definedName name="єєєєєєє." localSheetId="93" hidden="1">{#N/A,#N/A,FALSE,"Лист4"}</definedName>
    <definedName name="єєєєєєє." localSheetId="78" hidden="1">{#N/A,#N/A,FALSE,"Лист4"}</definedName>
    <definedName name="єєєєєєє." hidden="1">{#N/A,#N/A,FALSE,"Лист4"}</definedName>
    <definedName name="єєєєєєєєєєєє" localSheetId="1" hidden="1">{#N/A,#N/A,FALSE,"Лист4"}</definedName>
    <definedName name="єєєєєєєєєєєє" localSheetId="22" hidden="1">{#N/A,#N/A,FALSE,"Лист4"}</definedName>
    <definedName name="єєєєєєєєєєєє" localSheetId="29" hidden="1">{#N/A,#N/A,FALSE,"Лист4"}</definedName>
    <definedName name="єєєєєєєєєєєє" localSheetId="30" hidden="1">{#N/A,#N/A,FALSE,"Лист4"}</definedName>
    <definedName name="єєєєєєєєєєєє" localSheetId="32" hidden="1">{#N/A,#N/A,FALSE,"Лист4"}</definedName>
    <definedName name="єєєєєєєєєєєє" localSheetId="33"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3" hidden="1">{#N/A,#N/A,FALSE,"Лист4"}</definedName>
    <definedName name="єєєєєєєєєєєє" localSheetId="45" hidden="1">{#N/A,#N/A,FALSE,"Лист4"}</definedName>
    <definedName name="єєєєєєєєєєєє" localSheetId="47"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59" hidden="1">{#N/A,#N/A,FALSE,"Лист4"}</definedName>
    <definedName name="єєєєєєєєєєєє" localSheetId="60" hidden="1">{#N/A,#N/A,FALSE,"Лист4"}</definedName>
    <definedName name="єєєєєєєєєєєє" localSheetId="64" hidden="1">{#N/A,#N/A,FALSE,"Лист4"}</definedName>
    <definedName name="єєєєєєєєєєєє" localSheetId="65" hidden="1">{#N/A,#N/A,FALSE,"Лист4"}</definedName>
    <definedName name="єєєєєєєєєєєє" localSheetId="69" hidden="1">{#N/A,#N/A,FALSE,"Лист4"}</definedName>
    <definedName name="єєєєєєєєєєєє" localSheetId="70" hidden="1">{#N/A,#N/A,FALSE,"Лист4"}</definedName>
    <definedName name="єєєєєєєєєєєє" localSheetId="72" hidden="1">{#N/A,#N/A,FALSE,"Лист4"}</definedName>
    <definedName name="єєєєєєєєєєєє" localSheetId="73" hidden="1">{#N/A,#N/A,FALSE,"Лист4"}</definedName>
    <definedName name="єєєєєєєєєєєє" localSheetId="83" hidden="1">{#N/A,#N/A,FALSE,"Лист4"}</definedName>
    <definedName name="єєєєєєєєєєєє" localSheetId="84" hidden="1">{#N/A,#N/A,FALSE,"Лист4"}</definedName>
    <definedName name="єєєєєєєєєєєє" localSheetId="87" hidden="1">{#N/A,#N/A,FALSE,"Лист4"}</definedName>
    <definedName name="єєєєєєєєєєєє" localSheetId="89" hidden="1">{#N/A,#N/A,FALSE,"Лист4"}</definedName>
    <definedName name="єєєєєєєєєєєє" localSheetId="90" hidden="1">{#N/A,#N/A,FALSE,"Лист4"}</definedName>
    <definedName name="єєєєєєєєєєєє" localSheetId="91" hidden="1">{#N/A,#N/A,FALSE,"Лист4"}</definedName>
    <definedName name="єєєєєєєєєєєє" localSheetId="92" hidden="1">{#N/A,#N/A,FALSE,"Лист4"}</definedName>
    <definedName name="єєєєєєєєєєєє" localSheetId="94" hidden="1">{#N/A,#N/A,FALSE,"Лист4"}</definedName>
    <definedName name="єєєєєєєєєєєє" localSheetId="96" hidden="1">{#N/A,#N/A,FALSE,"Лист4"}</definedName>
    <definedName name="єєєєєєєєєєєє" localSheetId="93" hidden="1">{#N/A,#N/A,FALSE,"Лист4"}</definedName>
    <definedName name="єєєєєєєєєєєє" localSheetId="78" hidden="1">{#N/A,#N/A,FALSE,"Лист4"}</definedName>
    <definedName name="єєєєєєєєєєєє" hidden="1">{#N/A,#N/A,FALSE,"Лист4"}</definedName>
    <definedName name="єж" localSheetId="1" hidden="1">{#N/A,#N/A,FALSE,"Лист4"}</definedName>
    <definedName name="єж" localSheetId="22" hidden="1">{#N/A,#N/A,FALSE,"Лист4"}</definedName>
    <definedName name="єж" localSheetId="29" hidden="1">{#N/A,#N/A,FALSE,"Лист4"}</definedName>
    <definedName name="єж" localSheetId="30" hidden="1">{#N/A,#N/A,FALSE,"Лист4"}</definedName>
    <definedName name="єж" localSheetId="32" hidden="1">{#N/A,#N/A,FALSE,"Лист4"}</definedName>
    <definedName name="єж" localSheetId="33"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3" hidden="1">{#N/A,#N/A,FALSE,"Лист4"}</definedName>
    <definedName name="єж" localSheetId="45" hidden="1">{#N/A,#N/A,FALSE,"Лист4"}</definedName>
    <definedName name="єж" localSheetId="47"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59" hidden="1">{#N/A,#N/A,FALSE,"Лист4"}</definedName>
    <definedName name="єж" localSheetId="60" hidden="1">{#N/A,#N/A,FALSE,"Лист4"}</definedName>
    <definedName name="єж" localSheetId="64" hidden="1">{#N/A,#N/A,FALSE,"Лист4"}</definedName>
    <definedName name="єж" localSheetId="65" hidden="1">{#N/A,#N/A,FALSE,"Лист4"}</definedName>
    <definedName name="єж" localSheetId="69" hidden="1">{#N/A,#N/A,FALSE,"Лист4"}</definedName>
    <definedName name="єж" localSheetId="70" hidden="1">{#N/A,#N/A,FALSE,"Лист4"}</definedName>
    <definedName name="єж" localSheetId="72" hidden="1">{#N/A,#N/A,FALSE,"Лист4"}</definedName>
    <definedName name="єж" localSheetId="73" hidden="1">{#N/A,#N/A,FALSE,"Лист4"}</definedName>
    <definedName name="єж" localSheetId="83" hidden="1">{#N/A,#N/A,FALSE,"Лист4"}</definedName>
    <definedName name="єж" localSheetId="84" hidden="1">{#N/A,#N/A,FALSE,"Лист4"}</definedName>
    <definedName name="єж" localSheetId="87" hidden="1">{#N/A,#N/A,FALSE,"Лист4"}</definedName>
    <definedName name="єж" localSheetId="89" hidden="1">{#N/A,#N/A,FALSE,"Лист4"}</definedName>
    <definedName name="єж" localSheetId="90" hidden="1">{#N/A,#N/A,FALSE,"Лист4"}</definedName>
    <definedName name="єж" localSheetId="91" hidden="1">{#N/A,#N/A,FALSE,"Лист4"}</definedName>
    <definedName name="єж" localSheetId="92" hidden="1">{#N/A,#N/A,FALSE,"Лист4"}</definedName>
    <definedName name="єж" localSheetId="94" hidden="1">{#N/A,#N/A,FALSE,"Лист4"}</definedName>
    <definedName name="єж" localSheetId="96" hidden="1">{#N/A,#N/A,FALSE,"Лист4"}</definedName>
    <definedName name="єж" localSheetId="93" hidden="1">{#N/A,#N/A,FALSE,"Лист4"}</definedName>
    <definedName name="єж" localSheetId="78" hidden="1">{#N/A,#N/A,FALSE,"Лист4"}</definedName>
    <definedName name="єж" hidden="1">{#N/A,#N/A,FALSE,"Лист4"}</definedName>
    <definedName name="ж" localSheetId="1" hidden="1">{#N/A,#N/A,FALSE,"т04"}</definedName>
    <definedName name="ж" localSheetId="22" hidden="1">{#N/A,#N/A,FALSE,"т04"}</definedName>
    <definedName name="ж" localSheetId="29" hidden="1">{#N/A,#N/A,FALSE,"т04"}</definedName>
    <definedName name="ж" localSheetId="30" hidden="1">{#N/A,#N/A,FALSE,"т04"}</definedName>
    <definedName name="ж" localSheetId="32" hidden="1">{#N/A,#N/A,FALSE,"т04"}</definedName>
    <definedName name="ж" localSheetId="33"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3" hidden="1">{#N/A,#N/A,FALSE,"т04"}</definedName>
    <definedName name="ж" localSheetId="45" hidden="1">{#N/A,#N/A,FALSE,"т04"}</definedName>
    <definedName name="ж" localSheetId="47"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59" hidden="1">{#N/A,#N/A,FALSE,"т04"}</definedName>
    <definedName name="ж" localSheetId="60" hidden="1">{#N/A,#N/A,FALSE,"т04"}</definedName>
    <definedName name="ж" localSheetId="64" hidden="1">{#N/A,#N/A,FALSE,"т04"}</definedName>
    <definedName name="ж" localSheetId="65" hidden="1">{#N/A,#N/A,FALSE,"т04"}</definedName>
    <definedName name="ж" localSheetId="69" hidden="1">{#N/A,#N/A,FALSE,"т04"}</definedName>
    <definedName name="ж" localSheetId="70" hidden="1">{#N/A,#N/A,FALSE,"т04"}</definedName>
    <definedName name="ж" localSheetId="72" hidden="1">{#N/A,#N/A,FALSE,"т04"}</definedName>
    <definedName name="ж" localSheetId="73" hidden="1">{#N/A,#N/A,FALSE,"т04"}</definedName>
    <definedName name="ж" localSheetId="83" hidden="1">{#N/A,#N/A,FALSE,"т04"}</definedName>
    <definedName name="ж" localSheetId="84" hidden="1">{#N/A,#N/A,FALSE,"т04"}</definedName>
    <definedName name="ж" localSheetId="87" hidden="1">{#N/A,#N/A,FALSE,"т04"}</definedName>
    <definedName name="ж" localSheetId="89" hidden="1">{#N/A,#N/A,FALSE,"т04"}</definedName>
    <definedName name="ж" localSheetId="90" hidden="1">{#N/A,#N/A,FALSE,"т04"}</definedName>
    <definedName name="ж" localSheetId="91" hidden="1">{#N/A,#N/A,FALSE,"т04"}</definedName>
    <definedName name="ж" localSheetId="92" hidden="1">{#N/A,#N/A,FALSE,"т04"}</definedName>
    <definedName name="ж" localSheetId="94" hidden="1">{#N/A,#N/A,FALSE,"т04"}</definedName>
    <definedName name="ж" localSheetId="96" hidden="1">{#N/A,#N/A,FALSE,"т04"}</definedName>
    <definedName name="ж" localSheetId="93" hidden="1">{#N/A,#N/A,FALSE,"т04"}</definedName>
    <definedName name="ж" localSheetId="78" hidden="1">{#N/A,#N/A,FALSE,"т04"}</definedName>
    <definedName name="ж" hidden="1">{#N/A,#N/A,FALSE,"т04"}</definedName>
    <definedName name="жж" localSheetId="1" hidden="1">{#N/A,#N/A,FALSE,"Лист4"}</definedName>
    <definedName name="жж" localSheetId="22" hidden="1">{#N/A,#N/A,FALSE,"Лист4"}</definedName>
    <definedName name="жж" localSheetId="29" hidden="1">{#N/A,#N/A,FALSE,"Лист4"}</definedName>
    <definedName name="жж" localSheetId="30" hidden="1">{#N/A,#N/A,FALSE,"Лист4"}</definedName>
    <definedName name="жж" localSheetId="32" hidden="1">{#N/A,#N/A,FALSE,"Лист4"}</definedName>
    <definedName name="жж" localSheetId="33"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3" hidden="1">{#N/A,#N/A,FALSE,"Лист4"}</definedName>
    <definedName name="жж" localSheetId="45" hidden="1">{#N/A,#N/A,FALSE,"Лист4"}</definedName>
    <definedName name="жж" localSheetId="47"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59" hidden="1">{#N/A,#N/A,FALSE,"Лист4"}</definedName>
    <definedName name="жж" localSheetId="60" hidden="1">{#N/A,#N/A,FALSE,"Лист4"}</definedName>
    <definedName name="жж" localSheetId="64" hidden="1">{#N/A,#N/A,FALSE,"Лист4"}</definedName>
    <definedName name="жж" localSheetId="65" hidden="1">{#N/A,#N/A,FALSE,"Лист4"}</definedName>
    <definedName name="жж" localSheetId="69" hidden="1">{#N/A,#N/A,FALSE,"Лист4"}</definedName>
    <definedName name="жж" localSheetId="70" hidden="1">{#N/A,#N/A,FALSE,"Лист4"}</definedName>
    <definedName name="жж" localSheetId="72" hidden="1">{#N/A,#N/A,FALSE,"Лист4"}</definedName>
    <definedName name="жж" localSheetId="73" hidden="1">{#N/A,#N/A,FALSE,"Лист4"}</definedName>
    <definedName name="жж" localSheetId="83" hidden="1">{#N/A,#N/A,FALSE,"Лист4"}</definedName>
    <definedName name="жж" localSheetId="84" hidden="1">{#N/A,#N/A,FALSE,"Лист4"}</definedName>
    <definedName name="жж" localSheetId="87" hidden="1">{#N/A,#N/A,FALSE,"Лист4"}</definedName>
    <definedName name="жж" localSheetId="89" hidden="1">{#N/A,#N/A,FALSE,"Лист4"}</definedName>
    <definedName name="жж" localSheetId="90" hidden="1">{#N/A,#N/A,FALSE,"Лист4"}</definedName>
    <definedName name="жж" localSheetId="91" hidden="1">{#N/A,#N/A,FALSE,"Лист4"}</definedName>
    <definedName name="жж" localSheetId="92" hidden="1">{#N/A,#N/A,FALSE,"Лист4"}</definedName>
    <definedName name="жж" localSheetId="94" hidden="1">{#N/A,#N/A,FALSE,"Лист4"}</definedName>
    <definedName name="жж" localSheetId="96" hidden="1">{#N/A,#N/A,FALSE,"Лист4"}</definedName>
    <definedName name="жж" localSheetId="93" hidden="1">{#N/A,#N/A,FALSE,"Лист4"}</definedName>
    <definedName name="жж" localSheetId="78" hidden="1">{#N/A,#N/A,FALSE,"Лист4"}</definedName>
    <definedName name="жж" hidden="1">{#N/A,#N/A,FALSE,"Лист4"}</definedName>
    <definedName name="житлове" localSheetId="1" hidden="1">{#N/A,#N/A,FALSE,"Лист4"}</definedName>
    <definedName name="житлове" localSheetId="22" hidden="1">{#N/A,#N/A,FALSE,"Лист4"}</definedName>
    <definedName name="житлове" localSheetId="29" hidden="1">{#N/A,#N/A,FALSE,"Лист4"}</definedName>
    <definedName name="житлове" localSheetId="30" hidden="1">{#N/A,#N/A,FALSE,"Лист4"}</definedName>
    <definedName name="житлове" localSheetId="32" hidden="1">{#N/A,#N/A,FALSE,"Лист4"}</definedName>
    <definedName name="житлове" localSheetId="33"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3" hidden="1">{#N/A,#N/A,FALSE,"Лист4"}</definedName>
    <definedName name="житлове" localSheetId="45" hidden="1">{#N/A,#N/A,FALSE,"Лист4"}</definedName>
    <definedName name="житлове" localSheetId="47"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59" hidden="1">{#N/A,#N/A,FALSE,"Лист4"}</definedName>
    <definedName name="житлове" localSheetId="60" hidden="1">{#N/A,#N/A,FALSE,"Лист4"}</definedName>
    <definedName name="житлове" localSheetId="64" hidden="1">{#N/A,#N/A,FALSE,"Лист4"}</definedName>
    <definedName name="житлове" localSheetId="65" hidden="1">{#N/A,#N/A,FALSE,"Лист4"}</definedName>
    <definedName name="житлове" localSheetId="69" hidden="1">{#N/A,#N/A,FALSE,"Лист4"}</definedName>
    <definedName name="житлове" localSheetId="70" hidden="1">{#N/A,#N/A,FALSE,"Лист4"}</definedName>
    <definedName name="житлове" localSheetId="72" hidden="1">{#N/A,#N/A,FALSE,"Лист4"}</definedName>
    <definedName name="житлове" localSheetId="73" hidden="1">{#N/A,#N/A,FALSE,"Лист4"}</definedName>
    <definedName name="житлове" localSheetId="83" hidden="1">{#N/A,#N/A,FALSE,"Лист4"}</definedName>
    <definedName name="житлове" localSheetId="84" hidden="1">{#N/A,#N/A,FALSE,"Лист4"}</definedName>
    <definedName name="житлове" localSheetId="87" hidden="1">{#N/A,#N/A,FALSE,"Лист4"}</definedName>
    <definedName name="житлове" localSheetId="89" hidden="1">{#N/A,#N/A,FALSE,"Лист4"}</definedName>
    <definedName name="житлове" localSheetId="90" hidden="1">{#N/A,#N/A,FALSE,"Лист4"}</definedName>
    <definedName name="житлове" localSheetId="91" hidden="1">{#N/A,#N/A,FALSE,"Лист4"}</definedName>
    <definedName name="житлове" localSheetId="92" hidden="1">{#N/A,#N/A,FALSE,"Лист4"}</definedName>
    <definedName name="житлове" localSheetId="94" hidden="1">{#N/A,#N/A,FALSE,"Лист4"}</definedName>
    <definedName name="житлове" localSheetId="96" hidden="1">{#N/A,#N/A,FALSE,"Лист4"}</definedName>
    <definedName name="житлове" localSheetId="93" hidden="1">{#N/A,#N/A,FALSE,"Лист4"}</definedName>
    <definedName name="житлове" localSheetId="78" hidden="1">{#N/A,#N/A,FALSE,"Лист4"}</definedName>
    <definedName name="житлове" hidden="1">{#N/A,#N/A,FALSE,"Лист4"}</definedName>
    <definedName name="_xlnm.Print_Titles" localSheetId="33">[14]доходи!#REF!</definedName>
    <definedName name="_xlnm.Print_Titles" localSheetId="52">[14]доходи!#REF!</definedName>
    <definedName name="_xlnm.Print_Titles" localSheetId="53">[14]доходи!#REF!</definedName>
    <definedName name="_xlnm.Print_Titles" localSheetId="54">[14]доходи!#REF!</definedName>
    <definedName name="_xlnm.Print_Titles" localSheetId="55">[14]доходи!#REF!</definedName>
    <definedName name="_xlnm.Print_Titles" localSheetId="56">[14]доходи!#REF!</definedName>
    <definedName name="_xlnm.Print_Titles" localSheetId="57">[14]доходи!#REF!</definedName>
    <definedName name="_xlnm.Print_Titles" localSheetId="89">[14]доходи!#REF!</definedName>
    <definedName name="_xlnm.Print_Titles" localSheetId="94">[14]доходи!#REF!</definedName>
    <definedName name="_xlnm.Print_Titles" localSheetId="95">[14]доходи!#REF!</definedName>
    <definedName name="_xlnm.Print_Titles" localSheetId="96">[14]доходи!#REF!</definedName>
    <definedName name="_xlnm.Print_Titles" localSheetId="49">[14]доходи!#REF!</definedName>
    <definedName name="_xlnm.Print_Titles">[14]доходи!#REF!</definedName>
    <definedName name="збз1998" localSheetId="22">#REF!</definedName>
    <definedName name="збз1998" localSheetId="33">#REF!</definedName>
    <definedName name="збз1998" localSheetId="39">#REF!</definedName>
    <definedName name="збз1998" localSheetId="47">#REF!</definedName>
    <definedName name="збз1998" localSheetId="52">#REF!</definedName>
    <definedName name="збз1998" localSheetId="53">#REF!</definedName>
    <definedName name="збз1998" localSheetId="54">#REF!</definedName>
    <definedName name="збз1998" localSheetId="55">#REF!</definedName>
    <definedName name="збз1998" localSheetId="56">#REF!</definedName>
    <definedName name="збз1998" localSheetId="57">#REF!</definedName>
    <definedName name="збз1998" localSheetId="89">#REF!</definedName>
    <definedName name="збз1998" localSheetId="94">#REF!</definedName>
    <definedName name="збз1998" localSheetId="95">#REF!</definedName>
    <definedName name="збз1998" localSheetId="96">#REF!</definedName>
    <definedName name="збз1998" localSheetId="49">#REF!</definedName>
    <definedName name="збз1998" localSheetId="93">#REF!</definedName>
    <definedName name="збз1998" localSheetId="78">#REF!</definedName>
    <definedName name="збз1998">#REF!</definedName>
    <definedName name="здоровя" localSheetId="1" hidden="1">{#N/A,#N/A,FALSE,"Лист4"}</definedName>
    <definedName name="здоровя" localSheetId="22" hidden="1">{#N/A,#N/A,FALSE,"Лист4"}</definedName>
    <definedName name="здоровя" localSheetId="29" hidden="1">{#N/A,#N/A,FALSE,"Лист4"}</definedName>
    <definedName name="здоровя" localSheetId="30" hidden="1">{#N/A,#N/A,FALSE,"Лист4"}</definedName>
    <definedName name="здоровя" localSheetId="32" hidden="1">{#N/A,#N/A,FALSE,"Лист4"}</definedName>
    <definedName name="здоровя" localSheetId="33"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3" hidden="1">{#N/A,#N/A,FALSE,"Лист4"}</definedName>
    <definedName name="здоровя" localSheetId="45" hidden="1">{#N/A,#N/A,FALSE,"Лист4"}</definedName>
    <definedName name="здоровя" localSheetId="47"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59" hidden="1">{#N/A,#N/A,FALSE,"Лист4"}</definedName>
    <definedName name="здоровя" localSheetId="60" hidden="1">{#N/A,#N/A,FALSE,"Лист4"}</definedName>
    <definedName name="здоровя" localSheetId="64" hidden="1">{#N/A,#N/A,FALSE,"Лист4"}</definedName>
    <definedName name="здоровя" localSheetId="65" hidden="1">{#N/A,#N/A,FALSE,"Лист4"}</definedName>
    <definedName name="здоровя" localSheetId="69" hidden="1">{#N/A,#N/A,FALSE,"Лист4"}</definedName>
    <definedName name="здоровя" localSheetId="70" hidden="1">{#N/A,#N/A,FALSE,"Лист4"}</definedName>
    <definedName name="здоровя" localSheetId="72" hidden="1">{#N/A,#N/A,FALSE,"Лист4"}</definedName>
    <definedName name="здоровя" localSheetId="73" hidden="1">{#N/A,#N/A,FALSE,"Лист4"}</definedName>
    <definedName name="здоровя" localSheetId="83" hidden="1">{#N/A,#N/A,FALSE,"Лист4"}</definedName>
    <definedName name="здоровя" localSheetId="84" hidden="1">{#N/A,#N/A,FALSE,"Лист4"}</definedName>
    <definedName name="здоровя" localSheetId="87" hidden="1">{#N/A,#N/A,FALSE,"Лист4"}</definedName>
    <definedName name="здоровя" localSheetId="89" hidden="1">{#N/A,#N/A,FALSE,"Лист4"}</definedName>
    <definedName name="здоровя" localSheetId="90" hidden="1">{#N/A,#N/A,FALSE,"Лист4"}</definedName>
    <definedName name="здоровя" localSheetId="91" hidden="1">{#N/A,#N/A,FALSE,"Лист4"}</definedName>
    <definedName name="здоровя" localSheetId="92" hidden="1">{#N/A,#N/A,FALSE,"Лист4"}</definedName>
    <definedName name="здоровя" localSheetId="94" hidden="1">{#N/A,#N/A,FALSE,"Лист4"}</definedName>
    <definedName name="здоровя" localSheetId="96" hidden="1">{#N/A,#N/A,FALSE,"Лист4"}</definedName>
    <definedName name="здоровя" localSheetId="93" hidden="1">{#N/A,#N/A,FALSE,"Лист4"}</definedName>
    <definedName name="здоровя" localSheetId="78" hidden="1">{#N/A,#N/A,FALSE,"Лист4"}</definedName>
    <definedName name="здоровя" hidden="1">{#N/A,#N/A,FALSE,"Лист4"}</definedName>
    <definedName name="зз" localSheetId="1" hidden="1">{#N/A,#N/A,FALSE,"Лист4"}</definedName>
    <definedName name="зз" localSheetId="22" hidden="1">{#N/A,#N/A,FALSE,"Лист4"}</definedName>
    <definedName name="зз" localSheetId="29" hidden="1">{#N/A,#N/A,FALSE,"Лист4"}</definedName>
    <definedName name="зз" localSheetId="30" hidden="1">{#N/A,#N/A,FALSE,"Лист4"}</definedName>
    <definedName name="зз" localSheetId="32" hidden="1">{#N/A,#N/A,FALSE,"Лист4"}</definedName>
    <definedName name="зз" localSheetId="33"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3" hidden="1">{#N/A,#N/A,FALSE,"Лист4"}</definedName>
    <definedName name="зз" localSheetId="45" hidden="1">{#N/A,#N/A,FALSE,"Лист4"}</definedName>
    <definedName name="зз" localSheetId="47"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59" hidden="1">{#N/A,#N/A,FALSE,"Лист4"}</definedName>
    <definedName name="зз" localSheetId="60" hidden="1">{#N/A,#N/A,FALSE,"Лист4"}</definedName>
    <definedName name="зз" localSheetId="64" hidden="1">{#N/A,#N/A,FALSE,"Лист4"}</definedName>
    <definedName name="зз" localSheetId="65" hidden="1">{#N/A,#N/A,FALSE,"Лист4"}</definedName>
    <definedName name="зз" localSheetId="69" hidden="1">{#N/A,#N/A,FALSE,"Лист4"}</definedName>
    <definedName name="зз" localSheetId="70" hidden="1">{#N/A,#N/A,FALSE,"Лист4"}</definedName>
    <definedName name="зз" localSheetId="72" hidden="1">{#N/A,#N/A,FALSE,"Лист4"}</definedName>
    <definedName name="зз" localSheetId="73" hidden="1">{#N/A,#N/A,FALSE,"Лист4"}</definedName>
    <definedName name="зз" localSheetId="83" hidden="1">{#N/A,#N/A,FALSE,"Лист4"}</definedName>
    <definedName name="зз" localSheetId="84" hidden="1">{#N/A,#N/A,FALSE,"Лист4"}</definedName>
    <definedName name="зз" localSheetId="87" hidden="1">{#N/A,#N/A,FALSE,"Лист4"}</definedName>
    <definedName name="зз" localSheetId="89" hidden="1">{#N/A,#N/A,FALSE,"Лист4"}</definedName>
    <definedName name="зз" localSheetId="90" hidden="1">{#N/A,#N/A,FALSE,"Лист4"}</definedName>
    <definedName name="зз" localSheetId="91" hidden="1">{#N/A,#N/A,FALSE,"Лист4"}</definedName>
    <definedName name="зз" localSheetId="92" hidden="1">{#N/A,#N/A,FALSE,"Лист4"}</definedName>
    <definedName name="зз" localSheetId="94" hidden="1">{#N/A,#N/A,FALSE,"Лист4"}</definedName>
    <definedName name="зз" localSheetId="96" hidden="1">{#N/A,#N/A,FALSE,"Лист4"}</definedName>
    <definedName name="зз" localSheetId="93" hidden="1">{#N/A,#N/A,FALSE,"Лист4"}</definedName>
    <definedName name="зз" localSheetId="78" hidden="1">{#N/A,#N/A,FALSE,"Лист4"}</definedName>
    <definedName name="зз" hidden="1">{#N/A,#N/A,FALSE,"Лист4"}</definedName>
    <definedName name="ззз" localSheetId="1" hidden="1">{#N/A,#N/A,FALSE,"Лист4"}</definedName>
    <definedName name="ззз" localSheetId="22" hidden="1">{#N/A,#N/A,FALSE,"Лист4"}</definedName>
    <definedName name="ззз" localSheetId="29" hidden="1">{#N/A,#N/A,FALSE,"Лист4"}</definedName>
    <definedName name="ззз" localSheetId="30" hidden="1">{#N/A,#N/A,FALSE,"Лист4"}</definedName>
    <definedName name="ззз" localSheetId="32" hidden="1">{#N/A,#N/A,FALSE,"Лист4"}</definedName>
    <definedName name="ззз" localSheetId="33"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3" hidden="1">{#N/A,#N/A,FALSE,"Лист4"}</definedName>
    <definedName name="ззз" localSheetId="45" hidden="1">{#N/A,#N/A,FALSE,"Лист4"}</definedName>
    <definedName name="ззз" localSheetId="47"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59" hidden="1">{#N/A,#N/A,FALSE,"Лист4"}</definedName>
    <definedName name="ззз" localSheetId="60" hidden="1">{#N/A,#N/A,FALSE,"Лист4"}</definedName>
    <definedName name="ззз" localSheetId="64" hidden="1">{#N/A,#N/A,FALSE,"Лист4"}</definedName>
    <definedName name="ззз" localSheetId="65" hidden="1">{#N/A,#N/A,FALSE,"Лист4"}</definedName>
    <definedName name="ззз" localSheetId="69" hidden="1">{#N/A,#N/A,FALSE,"Лист4"}</definedName>
    <definedName name="ззз" localSheetId="70" hidden="1">{#N/A,#N/A,FALSE,"Лист4"}</definedName>
    <definedName name="ззз" localSheetId="72" hidden="1">{#N/A,#N/A,FALSE,"Лист4"}</definedName>
    <definedName name="ззз" localSheetId="73" hidden="1">{#N/A,#N/A,FALSE,"Лист4"}</definedName>
    <definedName name="ззз" localSheetId="83" hidden="1">{#N/A,#N/A,FALSE,"Лист4"}</definedName>
    <definedName name="ззз" localSheetId="84" hidden="1">{#N/A,#N/A,FALSE,"Лист4"}</definedName>
    <definedName name="ззз" localSheetId="87" hidden="1">{#N/A,#N/A,FALSE,"Лист4"}</definedName>
    <definedName name="ззз" localSheetId="89" hidden="1">{#N/A,#N/A,FALSE,"Лист4"}</definedName>
    <definedName name="ззз" localSheetId="90" hidden="1">{#N/A,#N/A,FALSE,"Лист4"}</definedName>
    <definedName name="ззз" localSheetId="91" hidden="1">{#N/A,#N/A,FALSE,"Лист4"}</definedName>
    <definedName name="ззз" localSheetId="92" hidden="1">{#N/A,#N/A,FALSE,"Лист4"}</definedName>
    <definedName name="ззз" localSheetId="94" hidden="1">{#N/A,#N/A,FALSE,"Лист4"}</definedName>
    <definedName name="ззз" localSheetId="96" hidden="1">{#N/A,#N/A,FALSE,"Лист4"}</definedName>
    <definedName name="ззз" localSheetId="93" hidden="1">{#N/A,#N/A,FALSE,"Лист4"}</definedName>
    <definedName name="ззз" localSheetId="78" hidden="1">{#N/A,#N/A,FALSE,"Лист4"}</definedName>
    <definedName name="ззз" hidden="1">{#N/A,#N/A,FALSE,"Лист4"}</definedName>
    <definedName name="зззз" localSheetId="1" hidden="1">{#N/A,#N/A,FALSE,"Лист4"}</definedName>
    <definedName name="зззз" localSheetId="22" hidden="1">{#N/A,#N/A,FALSE,"Лист4"}</definedName>
    <definedName name="зззз" localSheetId="29" hidden="1">{#N/A,#N/A,FALSE,"Лист4"}</definedName>
    <definedName name="зззз" localSheetId="30" hidden="1">{#N/A,#N/A,FALSE,"Лист4"}</definedName>
    <definedName name="зззз" localSheetId="32" hidden="1">{#N/A,#N/A,FALSE,"Лист4"}</definedName>
    <definedName name="зззз" localSheetId="33"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3" hidden="1">{#N/A,#N/A,FALSE,"Лист4"}</definedName>
    <definedName name="зззз" localSheetId="45" hidden="1">{#N/A,#N/A,FALSE,"Лист4"}</definedName>
    <definedName name="зззз" localSheetId="47"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59" hidden="1">{#N/A,#N/A,FALSE,"Лист4"}</definedName>
    <definedName name="зззз" localSheetId="60" hidden="1">{#N/A,#N/A,FALSE,"Лист4"}</definedName>
    <definedName name="зззз" localSheetId="64" hidden="1">{#N/A,#N/A,FALSE,"Лист4"}</definedName>
    <definedName name="зззз" localSheetId="65" hidden="1">{#N/A,#N/A,FALSE,"Лист4"}</definedName>
    <definedName name="зззз" localSheetId="69" hidden="1">{#N/A,#N/A,FALSE,"Лист4"}</definedName>
    <definedName name="зззз" localSheetId="70" hidden="1">{#N/A,#N/A,FALSE,"Лист4"}</definedName>
    <definedName name="зззз" localSheetId="72" hidden="1">{#N/A,#N/A,FALSE,"Лист4"}</definedName>
    <definedName name="зззз" localSheetId="73" hidden="1">{#N/A,#N/A,FALSE,"Лист4"}</definedName>
    <definedName name="зззз" localSheetId="83" hidden="1">{#N/A,#N/A,FALSE,"Лист4"}</definedName>
    <definedName name="зззз" localSheetId="84" hidden="1">{#N/A,#N/A,FALSE,"Лист4"}</definedName>
    <definedName name="зззз" localSheetId="87" hidden="1">{#N/A,#N/A,FALSE,"Лист4"}</definedName>
    <definedName name="зззз" localSheetId="89" hidden="1">{#N/A,#N/A,FALSE,"Лист4"}</definedName>
    <definedName name="зззз" localSheetId="90" hidden="1">{#N/A,#N/A,FALSE,"Лист4"}</definedName>
    <definedName name="зззз" localSheetId="91" hidden="1">{#N/A,#N/A,FALSE,"Лист4"}</definedName>
    <definedName name="зззз" localSheetId="92" hidden="1">{#N/A,#N/A,FALSE,"Лист4"}</definedName>
    <definedName name="зззз" localSheetId="94" hidden="1">{#N/A,#N/A,FALSE,"Лист4"}</definedName>
    <definedName name="зззз" localSheetId="96" hidden="1">{#N/A,#N/A,FALSE,"Лист4"}</definedName>
    <definedName name="зззз" localSheetId="93" hidden="1">{#N/A,#N/A,FALSE,"Лист4"}</definedName>
    <definedName name="зззз" localSheetId="78" hidden="1">{#N/A,#N/A,FALSE,"Лист4"}</definedName>
    <definedName name="зззз" hidden="1">{#N/A,#N/A,FALSE,"Лист4"}</definedName>
    <definedName name="ии" localSheetId="1" hidden="1">{#N/A,#N/A,FALSE,"т02бд"}</definedName>
    <definedName name="ии" localSheetId="22" hidden="1">{#N/A,#N/A,FALSE,"т02бд"}</definedName>
    <definedName name="ии" localSheetId="29" hidden="1">{#N/A,#N/A,FALSE,"т02бд"}</definedName>
    <definedName name="ии" localSheetId="30" hidden="1">{#N/A,#N/A,FALSE,"т02бд"}</definedName>
    <definedName name="ии" localSheetId="32" hidden="1">{#N/A,#N/A,FALSE,"т02бд"}</definedName>
    <definedName name="ии" localSheetId="33"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3" hidden="1">{#N/A,#N/A,FALSE,"т02бд"}</definedName>
    <definedName name="ии" localSheetId="45" hidden="1">{#N/A,#N/A,FALSE,"т02бд"}</definedName>
    <definedName name="ии" localSheetId="47"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59" hidden="1">{#N/A,#N/A,FALSE,"т02бд"}</definedName>
    <definedName name="ии" localSheetId="60" hidden="1">{#N/A,#N/A,FALSE,"т02бд"}</definedName>
    <definedName name="ии" localSheetId="64" hidden="1">{#N/A,#N/A,FALSE,"т02бд"}</definedName>
    <definedName name="ии" localSheetId="65" hidden="1">{#N/A,#N/A,FALSE,"т02бд"}</definedName>
    <definedName name="ии" localSheetId="69" hidden="1">{#N/A,#N/A,FALSE,"т02бд"}</definedName>
    <definedName name="ии" localSheetId="70" hidden="1">{#N/A,#N/A,FALSE,"т02бд"}</definedName>
    <definedName name="ии" localSheetId="72" hidden="1">{#N/A,#N/A,FALSE,"т02бд"}</definedName>
    <definedName name="ии" localSheetId="73" hidden="1">{#N/A,#N/A,FALSE,"т02бд"}</definedName>
    <definedName name="ии" localSheetId="83" hidden="1">{#N/A,#N/A,FALSE,"т02бд"}</definedName>
    <definedName name="ии" localSheetId="84" hidden="1">{#N/A,#N/A,FALSE,"т02бд"}</definedName>
    <definedName name="ии" localSheetId="87" hidden="1">{#N/A,#N/A,FALSE,"т02бд"}</definedName>
    <definedName name="ии" localSheetId="89" hidden="1">{#N/A,#N/A,FALSE,"т02бд"}</definedName>
    <definedName name="ии" localSheetId="90" hidden="1">{#N/A,#N/A,FALSE,"т02бд"}</definedName>
    <definedName name="ии" localSheetId="91" hidden="1">{#N/A,#N/A,FALSE,"т02бд"}</definedName>
    <definedName name="ии" localSheetId="92" hidden="1">{#N/A,#N/A,FALSE,"т02бд"}</definedName>
    <definedName name="ии" localSheetId="94" hidden="1">{#N/A,#N/A,FALSE,"т02бд"}</definedName>
    <definedName name="ии" localSheetId="96" hidden="1">{#N/A,#N/A,FALSE,"т02бд"}</definedName>
    <definedName name="ии" localSheetId="93" hidden="1">{#N/A,#N/A,FALSE,"т02бд"}</definedName>
    <definedName name="ии" localSheetId="78" hidden="1">{#N/A,#N/A,FALSE,"т02бд"}</definedName>
    <definedName name="ии" hidden="1">{#N/A,#N/A,FALSE,"т02бд"}</definedName>
    <definedName name="ип" localSheetId="1" hidden="1">{#N/A,#N/A,FALSE,"Лист4"}</definedName>
    <definedName name="ип" localSheetId="22" hidden="1">{#N/A,#N/A,FALSE,"Лист4"}</definedName>
    <definedName name="ип" localSheetId="29" hidden="1">{#N/A,#N/A,FALSE,"Лист4"}</definedName>
    <definedName name="ип" localSheetId="30" hidden="1">{#N/A,#N/A,FALSE,"Лист4"}</definedName>
    <definedName name="ип" localSheetId="32" hidden="1">{#N/A,#N/A,FALSE,"Лист4"}</definedName>
    <definedName name="ип" localSheetId="33"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3" hidden="1">{#N/A,#N/A,FALSE,"Лист4"}</definedName>
    <definedName name="ип" localSheetId="45" hidden="1">{#N/A,#N/A,FALSE,"Лист4"}</definedName>
    <definedName name="ип" localSheetId="47"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59" hidden="1">{#N/A,#N/A,FALSE,"Лист4"}</definedName>
    <definedName name="ип" localSheetId="60" hidden="1">{#N/A,#N/A,FALSE,"Лист4"}</definedName>
    <definedName name="ип" localSheetId="64" hidden="1">{#N/A,#N/A,FALSE,"Лист4"}</definedName>
    <definedName name="ип" localSheetId="65" hidden="1">{#N/A,#N/A,FALSE,"Лист4"}</definedName>
    <definedName name="ип" localSheetId="69" hidden="1">{#N/A,#N/A,FALSE,"Лист4"}</definedName>
    <definedName name="ип" localSheetId="70" hidden="1">{#N/A,#N/A,FALSE,"Лист4"}</definedName>
    <definedName name="ип" localSheetId="72" hidden="1">{#N/A,#N/A,FALSE,"Лист4"}</definedName>
    <definedName name="ип" localSheetId="73" hidden="1">{#N/A,#N/A,FALSE,"Лист4"}</definedName>
    <definedName name="ип" localSheetId="83" hidden="1">{#N/A,#N/A,FALSE,"Лист4"}</definedName>
    <definedName name="ип" localSheetId="84" hidden="1">{#N/A,#N/A,FALSE,"Лист4"}</definedName>
    <definedName name="ип" localSheetId="87" hidden="1">{#N/A,#N/A,FALSE,"Лист4"}</definedName>
    <definedName name="ип" localSheetId="89" hidden="1">{#N/A,#N/A,FALSE,"Лист4"}</definedName>
    <definedName name="ип" localSheetId="90" hidden="1">{#N/A,#N/A,FALSE,"Лист4"}</definedName>
    <definedName name="ип" localSheetId="91" hidden="1">{#N/A,#N/A,FALSE,"Лист4"}</definedName>
    <definedName name="ип" localSheetId="92" hidden="1">{#N/A,#N/A,FALSE,"Лист4"}</definedName>
    <definedName name="ип" localSheetId="94" hidden="1">{#N/A,#N/A,FALSE,"Лист4"}</definedName>
    <definedName name="ип" localSheetId="96" hidden="1">{#N/A,#N/A,FALSE,"Лист4"}</definedName>
    <definedName name="ип" localSheetId="93" hidden="1">{#N/A,#N/A,FALSE,"Лист4"}</definedName>
    <definedName name="ип" localSheetId="78" hidden="1">{#N/A,#N/A,FALSE,"Лист4"}</definedName>
    <definedName name="ип" hidden="1">{#N/A,#N/A,FALSE,"Лист4"}</definedName>
    <definedName name="ить" localSheetId="1" hidden="1">{#N/A,#N/A,FALSE,"Лист4"}</definedName>
    <definedName name="ить" localSheetId="22" hidden="1">{#N/A,#N/A,FALSE,"Лист4"}</definedName>
    <definedName name="ить" localSheetId="29" hidden="1">{#N/A,#N/A,FALSE,"Лист4"}</definedName>
    <definedName name="ить" localSheetId="30" hidden="1">{#N/A,#N/A,FALSE,"Лист4"}</definedName>
    <definedName name="ить" localSheetId="32" hidden="1">{#N/A,#N/A,FALSE,"Лист4"}</definedName>
    <definedName name="ить" localSheetId="33"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3" hidden="1">{#N/A,#N/A,FALSE,"Лист4"}</definedName>
    <definedName name="ить" localSheetId="45" hidden="1">{#N/A,#N/A,FALSE,"Лист4"}</definedName>
    <definedName name="ить" localSheetId="47"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59" hidden="1">{#N/A,#N/A,FALSE,"Лист4"}</definedName>
    <definedName name="ить" localSheetId="60" hidden="1">{#N/A,#N/A,FALSE,"Лист4"}</definedName>
    <definedName name="ить" localSheetId="64" hidden="1">{#N/A,#N/A,FALSE,"Лист4"}</definedName>
    <definedName name="ить" localSheetId="65" hidden="1">{#N/A,#N/A,FALSE,"Лист4"}</definedName>
    <definedName name="ить" localSheetId="69" hidden="1">{#N/A,#N/A,FALSE,"Лист4"}</definedName>
    <definedName name="ить" localSheetId="70" hidden="1">{#N/A,#N/A,FALSE,"Лист4"}</definedName>
    <definedName name="ить" localSheetId="72" hidden="1">{#N/A,#N/A,FALSE,"Лист4"}</definedName>
    <definedName name="ить" localSheetId="73" hidden="1">{#N/A,#N/A,FALSE,"Лист4"}</definedName>
    <definedName name="ить" localSheetId="83" hidden="1">{#N/A,#N/A,FALSE,"Лист4"}</definedName>
    <definedName name="ить" localSheetId="84" hidden="1">{#N/A,#N/A,FALSE,"Лист4"}</definedName>
    <definedName name="ить" localSheetId="87" hidden="1">{#N/A,#N/A,FALSE,"Лист4"}</definedName>
    <definedName name="ить" localSheetId="89" hidden="1">{#N/A,#N/A,FALSE,"Лист4"}</definedName>
    <definedName name="ить" localSheetId="90" hidden="1">{#N/A,#N/A,FALSE,"Лист4"}</definedName>
    <definedName name="ить" localSheetId="91" hidden="1">{#N/A,#N/A,FALSE,"Лист4"}</definedName>
    <definedName name="ить" localSheetId="92" hidden="1">{#N/A,#N/A,FALSE,"Лист4"}</definedName>
    <definedName name="ить" localSheetId="94" hidden="1">{#N/A,#N/A,FALSE,"Лист4"}</definedName>
    <definedName name="ить" localSheetId="96" hidden="1">{#N/A,#N/A,FALSE,"Лист4"}</definedName>
    <definedName name="ить" localSheetId="93" hidden="1">{#N/A,#N/A,FALSE,"Лист4"}</definedName>
    <definedName name="ить" localSheetId="78" hidden="1">{#N/A,#N/A,FALSE,"Лист4"}</definedName>
    <definedName name="ить" hidden="1">{#N/A,#N/A,FALSE,"Лист4"}</definedName>
    <definedName name="і" localSheetId="1" hidden="1">{#N/A,#N/A,FALSE,"т02бд"}</definedName>
    <definedName name="і" localSheetId="22" hidden="1">{#N/A,#N/A,FALSE,"т02бд"}</definedName>
    <definedName name="і" localSheetId="29" hidden="1">{#N/A,#N/A,FALSE,"т02бд"}</definedName>
    <definedName name="і" localSheetId="30" hidden="1">{#N/A,#N/A,FALSE,"т02бд"}</definedName>
    <definedName name="і" localSheetId="32" hidden="1">{#N/A,#N/A,FALSE,"т02бд"}</definedName>
    <definedName name="і" localSheetId="33"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3" hidden="1">{#N/A,#N/A,FALSE,"т02бд"}</definedName>
    <definedName name="і" localSheetId="45" hidden="1">{#N/A,#N/A,FALSE,"т02бд"}</definedName>
    <definedName name="і" localSheetId="47"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59" hidden="1">{#N/A,#N/A,FALSE,"т02бд"}</definedName>
    <definedName name="і" localSheetId="60" hidden="1">{#N/A,#N/A,FALSE,"т02бд"}</definedName>
    <definedName name="і" localSheetId="64" hidden="1">{#N/A,#N/A,FALSE,"т02бд"}</definedName>
    <definedName name="і" localSheetId="69" hidden="1">{#N/A,#N/A,FALSE,"т02бд"}</definedName>
    <definedName name="і" localSheetId="70" hidden="1">{#N/A,#N/A,FALSE,"т02бд"}</definedName>
    <definedName name="і" localSheetId="83" hidden="1">{#N/A,#N/A,FALSE,"т02бд"}</definedName>
    <definedName name="і" localSheetId="84" hidden="1">{#N/A,#N/A,FALSE,"т02бд"}</definedName>
    <definedName name="і" localSheetId="87" hidden="1">{#N/A,#N/A,FALSE,"т02бд"}</definedName>
    <definedName name="і" localSheetId="89" hidden="1">{#N/A,#N/A,FALSE,"т02бд"}</definedName>
    <definedName name="і" localSheetId="90" hidden="1">{#N/A,#N/A,FALSE,"т02бд"}</definedName>
    <definedName name="і" localSheetId="91" hidden="1">{#N/A,#N/A,FALSE,"т02бд"}</definedName>
    <definedName name="і" localSheetId="96" hidden="1">{#N/A,#N/A,FALSE,"т02бд"}</definedName>
    <definedName name="і" localSheetId="93" hidden="1">{#N/A,#N/A,FALSE,"т02бд"}</definedName>
    <definedName name="і" localSheetId="78" hidden="1">{#N/A,#N/A,FALSE,"т02бд"}</definedName>
    <definedName name="і" hidden="1">{#N/A,#N/A,FALSE,"т02бд"}</definedName>
    <definedName name="і_1" localSheetId="1" hidden="1">{#N/A,#N/A,FALSE,"т02бд"}</definedName>
    <definedName name="і_1" localSheetId="22" hidden="1">{#N/A,#N/A,FALSE,"т02бд"}</definedName>
    <definedName name="і_1" localSheetId="29" hidden="1">{#N/A,#N/A,FALSE,"т02бд"}</definedName>
    <definedName name="і_1" localSheetId="30" hidden="1">{#N/A,#N/A,FALSE,"т02бд"}</definedName>
    <definedName name="і_1" localSheetId="32" hidden="1">{#N/A,#N/A,FALSE,"т02бд"}</definedName>
    <definedName name="і_1" localSheetId="33"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3" hidden="1">{#N/A,#N/A,FALSE,"т02бд"}</definedName>
    <definedName name="і_1" localSheetId="45" hidden="1">{#N/A,#N/A,FALSE,"т02бд"}</definedName>
    <definedName name="і_1" localSheetId="47"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59" hidden="1">{#N/A,#N/A,FALSE,"т02бд"}</definedName>
    <definedName name="і_1" localSheetId="60" hidden="1">{#N/A,#N/A,FALSE,"т02бд"}</definedName>
    <definedName name="і_1" localSheetId="64" hidden="1">{#N/A,#N/A,FALSE,"т02бд"}</definedName>
    <definedName name="і_1" localSheetId="69" hidden="1">{#N/A,#N/A,FALSE,"т02бд"}</definedName>
    <definedName name="і_1" localSheetId="70" hidden="1">{#N/A,#N/A,FALSE,"т02бд"}</definedName>
    <definedName name="і_1" localSheetId="83" hidden="1">{#N/A,#N/A,FALSE,"т02бд"}</definedName>
    <definedName name="і_1" localSheetId="84" hidden="1">{#N/A,#N/A,FALSE,"т02бд"}</definedName>
    <definedName name="і_1" localSheetId="87" hidden="1">{#N/A,#N/A,FALSE,"т02бд"}</definedName>
    <definedName name="і_1" localSheetId="89" hidden="1">{#N/A,#N/A,FALSE,"т02бд"}</definedName>
    <definedName name="і_1" localSheetId="90" hidden="1">{#N/A,#N/A,FALSE,"т02бд"}</definedName>
    <definedName name="і_1" localSheetId="91" hidden="1">{#N/A,#N/A,FALSE,"т02бд"}</definedName>
    <definedName name="і_1" localSheetId="96" hidden="1">{#N/A,#N/A,FALSE,"т02бд"}</definedName>
    <definedName name="і_1" localSheetId="93" hidden="1">{#N/A,#N/A,FALSE,"т02бд"}</definedName>
    <definedName name="і_1" localSheetId="78" hidden="1">{#N/A,#N/A,FALSE,"т02бд"}</definedName>
    <definedName name="і_1" hidden="1">{#N/A,#N/A,FALSE,"т02бд"}</definedName>
    <definedName name="і_2" localSheetId="1" hidden="1">{#N/A,#N/A,FALSE,"т02бд"}</definedName>
    <definedName name="і_2" localSheetId="22" hidden="1">{#N/A,#N/A,FALSE,"т02бд"}</definedName>
    <definedName name="і_2" localSheetId="29" hidden="1">{#N/A,#N/A,FALSE,"т02бд"}</definedName>
    <definedName name="і_2" localSheetId="30" hidden="1">{#N/A,#N/A,FALSE,"т02бд"}</definedName>
    <definedName name="і_2" localSheetId="32" hidden="1">{#N/A,#N/A,FALSE,"т02бд"}</definedName>
    <definedName name="і_2" localSheetId="33"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3" hidden="1">{#N/A,#N/A,FALSE,"т02бд"}</definedName>
    <definedName name="і_2" localSheetId="45" hidden="1">{#N/A,#N/A,FALSE,"т02бд"}</definedName>
    <definedName name="і_2" localSheetId="47"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59" hidden="1">{#N/A,#N/A,FALSE,"т02бд"}</definedName>
    <definedName name="і_2" localSheetId="60" hidden="1">{#N/A,#N/A,FALSE,"т02бд"}</definedName>
    <definedName name="і_2" localSheetId="64" hidden="1">{#N/A,#N/A,FALSE,"т02бд"}</definedName>
    <definedName name="і_2" localSheetId="69" hidden="1">{#N/A,#N/A,FALSE,"т02бд"}</definedName>
    <definedName name="і_2" localSheetId="70" hidden="1">{#N/A,#N/A,FALSE,"т02бд"}</definedName>
    <definedName name="і_2" localSheetId="83" hidden="1">{#N/A,#N/A,FALSE,"т02бд"}</definedName>
    <definedName name="і_2" localSheetId="84" hidden="1">{#N/A,#N/A,FALSE,"т02бд"}</definedName>
    <definedName name="і_2" localSheetId="87" hidden="1">{#N/A,#N/A,FALSE,"т02бд"}</definedName>
    <definedName name="і_2" localSheetId="89" hidden="1">{#N/A,#N/A,FALSE,"т02бд"}</definedName>
    <definedName name="і_2" localSheetId="90" hidden="1">{#N/A,#N/A,FALSE,"т02бд"}</definedName>
    <definedName name="і_2" localSheetId="91" hidden="1">{#N/A,#N/A,FALSE,"т02бд"}</definedName>
    <definedName name="і_2" localSheetId="96" hidden="1">{#N/A,#N/A,FALSE,"т02бд"}</definedName>
    <definedName name="і_2" localSheetId="93" hidden="1">{#N/A,#N/A,FALSE,"т02бд"}</definedName>
    <definedName name="і_2" localSheetId="78"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2" hidden="1">{#N/A,#N/A,FALSE,"т02бд"}</definedName>
    <definedName name="іва" localSheetId="23" hidden="1">{#N/A,#N/A,FALSE,"т02бд"}</definedName>
    <definedName name="іва" localSheetId="29" hidden="1">{#N/A,#N/A,FALSE,"т02бд"}</definedName>
    <definedName name="іва" localSheetId="30" hidden="1">{#N/A,#N/A,FALSE,"т02бд"}</definedName>
    <definedName name="іва" localSheetId="32" hidden="1">{#N/A,#N/A,FALSE,"т02бд"}</definedName>
    <definedName name="іва" localSheetId="33"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9" hidden="1">{#N/A,#N/A,FALSE,"т02бд"}</definedName>
    <definedName name="іва" localSheetId="60" hidden="1">{#N/A,#N/A,FALSE,"т02бд"}</definedName>
    <definedName name="іва" localSheetId="64" hidden="1">{#N/A,#N/A,FALSE,"т02бд"}</definedName>
    <definedName name="іва" localSheetId="65" hidden="1">{#N/A,#N/A,FALSE,"т02бд"}</definedName>
    <definedName name="іва" localSheetId="69" hidden="1">{#N/A,#N/A,FALSE,"т02бд"}</definedName>
    <definedName name="іва" localSheetId="70" hidden="1">{#N/A,#N/A,FALSE,"т02бд"}</definedName>
    <definedName name="іва" localSheetId="72" hidden="1">{#N/A,#N/A,FALSE,"т02бд"}</definedName>
    <definedName name="іва" localSheetId="73" hidden="1">{#N/A,#N/A,FALSE,"т02бд"}</definedName>
    <definedName name="іва" localSheetId="83" hidden="1">{#N/A,#N/A,FALSE,"т02бд"}</definedName>
    <definedName name="іва" localSheetId="84" hidden="1">{#N/A,#N/A,FALSE,"т02бд"}</definedName>
    <definedName name="іва" localSheetId="87" hidden="1">{#N/A,#N/A,FALSE,"т02бд"}</definedName>
    <definedName name="іва" localSheetId="89" hidden="1">{#N/A,#N/A,FALSE,"т02бд"}</definedName>
    <definedName name="іва" localSheetId="90" hidden="1">{#N/A,#N/A,FALSE,"т02бд"}</definedName>
    <definedName name="іва" localSheetId="91" hidden="1">{#N/A,#N/A,FALSE,"т02бд"}</definedName>
    <definedName name="іва" localSheetId="92" hidden="1">{#N/A,#N/A,FALSE,"т02бд"}</definedName>
    <definedName name="іва" localSheetId="96" hidden="1">{#N/A,#N/A,FALSE,"т02бд"}</definedName>
    <definedName name="іва" localSheetId="93" hidden="1">{#N/A,#N/A,FALSE,"т02бд"}</definedName>
    <definedName name="іва" localSheetId="78" hidden="1">{#N/A,#N/A,FALSE,"т02бд"}</definedName>
    <definedName name="іва" hidden="1">{#N/A,#N/A,FALSE,"т02бд"}</definedName>
    <definedName name="іва_1" localSheetId="1" hidden="1">{#N/A,#N/A,FALSE,"т02бд"}</definedName>
    <definedName name="іва_1" localSheetId="22" hidden="1">{#N/A,#N/A,FALSE,"т02бд"}</definedName>
    <definedName name="іва_1" localSheetId="29" hidden="1">{#N/A,#N/A,FALSE,"т02бд"}</definedName>
    <definedName name="іва_1" localSheetId="30" hidden="1">{#N/A,#N/A,FALSE,"т02бд"}</definedName>
    <definedName name="іва_1" localSheetId="32" hidden="1">{#N/A,#N/A,FALSE,"т02бд"}</definedName>
    <definedName name="іва_1" localSheetId="33"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3" hidden="1">{#N/A,#N/A,FALSE,"т02бд"}</definedName>
    <definedName name="іва_1" localSheetId="45" hidden="1">{#N/A,#N/A,FALSE,"т02бд"}</definedName>
    <definedName name="іва_1" localSheetId="47"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59" hidden="1">{#N/A,#N/A,FALSE,"т02бд"}</definedName>
    <definedName name="іва_1" localSheetId="60" hidden="1">{#N/A,#N/A,FALSE,"т02бд"}</definedName>
    <definedName name="іва_1" localSheetId="64" hidden="1">{#N/A,#N/A,FALSE,"т02бд"}</definedName>
    <definedName name="іва_1" localSheetId="69" hidden="1">{#N/A,#N/A,FALSE,"т02бд"}</definedName>
    <definedName name="іва_1" localSheetId="70" hidden="1">{#N/A,#N/A,FALSE,"т02бд"}</definedName>
    <definedName name="іва_1" localSheetId="83" hidden="1">{#N/A,#N/A,FALSE,"т02бд"}</definedName>
    <definedName name="іва_1" localSheetId="84" hidden="1">{#N/A,#N/A,FALSE,"т02бд"}</definedName>
    <definedName name="іва_1" localSheetId="87" hidden="1">{#N/A,#N/A,FALSE,"т02бд"}</definedName>
    <definedName name="іва_1" localSheetId="89" hidden="1">{#N/A,#N/A,FALSE,"т02бд"}</definedName>
    <definedName name="іва_1" localSheetId="90" hidden="1">{#N/A,#N/A,FALSE,"т02бд"}</definedName>
    <definedName name="іва_1" localSheetId="91" hidden="1">{#N/A,#N/A,FALSE,"т02бд"}</definedName>
    <definedName name="іва_1" localSheetId="96" hidden="1">{#N/A,#N/A,FALSE,"т02бд"}</definedName>
    <definedName name="іва_1" localSheetId="93" hidden="1">{#N/A,#N/A,FALSE,"т02бд"}</definedName>
    <definedName name="іва_1" localSheetId="78" hidden="1">{#N/A,#N/A,FALSE,"т02бд"}</definedName>
    <definedName name="іва_1" hidden="1">{#N/A,#N/A,FALSE,"т02бд"}</definedName>
    <definedName name="іва_2" localSheetId="1" hidden="1">{#N/A,#N/A,FALSE,"т02бд"}</definedName>
    <definedName name="іва_2" localSheetId="22" hidden="1">{#N/A,#N/A,FALSE,"т02бд"}</definedName>
    <definedName name="іва_2" localSheetId="29" hidden="1">{#N/A,#N/A,FALSE,"т02бд"}</definedName>
    <definedName name="іва_2" localSheetId="30" hidden="1">{#N/A,#N/A,FALSE,"т02бд"}</definedName>
    <definedName name="іва_2" localSheetId="32" hidden="1">{#N/A,#N/A,FALSE,"т02бд"}</definedName>
    <definedName name="іва_2" localSheetId="33"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3" hidden="1">{#N/A,#N/A,FALSE,"т02бд"}</definedName>
    <definedName name="іва_2" localSheetId="45" hidden="1">{#N/A,#N/A,FALSE,"т02бд"}</definedName>
    <definedName name="іва_2" localSheetId="47"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59" hidden="1">{#N/A,#N/A,FALSE,"т02бд"}</definedName>
    <definedName name="іва_2" localSheetId="60" hidden="1">{#N/A,#N/A,FALSE,"т02бд"}</definedName>
    <definedName name="іва_2" localSheetId="64" hidden="1">{#N/A,#N/A,FALSE,"т02бд"}</definedName>
    <definedName name="іва_2" localSheetId="69" hidden="1">{#N/A,#N/A,FALSE,"т02бд"}</definedName>
    <definedName name="іва_2" localSheetId="70" hidden="1">{#N/A,#N/A,FALSE,"т02бд"}</definedName>
    <definedName name="іва_2" localSheetId="83" hidden="1">{#N/A,#N/A,FALSE,"т02бд"}</definedName>
    <definedName name="іва_2" localSheetId="84" hidden="1">{#N/A,#N/A,FALSE,"т02бд"}</definedName>
    <definedName name="іва_2" localSheetId="87" hidden="1">{#N/A,#N/A,FALSE,"т02бд"}</definedName>
    <definedName name="іва_2" localSheetId="89" hidden="1">{#N/A,#N/A,FALSE,"т02бд"}</definedName>
    <definedName name="іва_2" localSheetId="90" hidden="1">{#N/A,#N/A,FALSE,"т02бд"}</definedName>
    <definedName name="іва_2" localSheetId="91" hidden="1">{#N/A,#N/A,FALSE,"т02бд"}</definedName>
    <definedName name="іва_2" localSheetId="96" hidden="1">{#N/A,#N/A,FALSE,"т02бд"}</definedName>
    <definedName name="іва_2" localSheetId="93" hidden="1">{#N/A,#N/A,FALSE,"т02бд"}</definedName>
    <definedName name="іва_2" localSheetId="78" hidden="1">{#N/A,#N/A,FALSE,"т02бд"}</definedName>
    <definedName name="іва_2" hidden="1">{#N/A,#N/A,FALSE,"т02бд"}</definedName>
    <definedName name="іваа" localSheetId="1" hidden="1">{#N/A,#N/A,FALSE,"Лист4"}</definedName>
    <definedName name="іваа" localSheetId="22" hidden="1">{#N/A,#N/A,FALSE,"Лист4"}</definedName>
    <definedName name="іваа" localSheetId="29" hidden="1">{#N/A,#N/A,FALSE,"Лист4"}</definedName>
    <definedName name="іваа" localSheetId="30" hidden="1">{#N/A,#N/A,FALSE,"Лист4"}</definedName>
    <definedName name="іваа" localSheetId="32" hidden="1">{#N/A,#N/A,FALSE,"Лист4"}</definedName>
    <definedName name="іваа" localSheetId="33"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3" hidden="1">{#N/A,#N/A,FALSE,"Лист4"}</definedName>
    <definedName name="іваа" localSheetId="45" hidden="1">{#N/A,#N/A,FALSE,"Лист4"}</definedName>
    <definedName name="іваа" localSheetId="47"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59" hidden="1">{#N/A,#N/A,FALSE,"Лист4"}</definedName>
    <definedName name="іваа" localSheetId="60" hidden="1">{#N/A,#N/A,FALSE,"Лист4"}</definedName>
    <definedName name="іваа" localSheetId="64" hidden="1">{#N/A,#N/A,FALSE,"Лист4"}</definedName>
    <definedName name="іваа" localSheetId="65" hidden="1">{#N/A,#N/A,FALSE,"Лист4"}</definedName>
    <definedName name="іваа" localSheetId="69" hidden="1">{#N/A,#N/A,FALSE,"Лист4"}</definedName>
    <definedName name="іваа" localSheetId="70" hidden="1">{#N/A,#N/A,FALSE,"Лист4"}</definedName>
    <definedName name="іваа" localSheetId="72" hidden="1">{#N/A,#N/A,FALSE,"Лист4"}</definedName>
    <definedName name="іваа" localSheetId="73" hidden="1">{#N/A,#N/A,FALSE,"Лист4"}</definedName>
    <definedName name="іваа" localSheetId="83" hidden="1">{#N/A,#N/A,FALSE,"Лист4"}</definedName>
    <definedName name="іваа" localSheetId="84" hidden="1">{#N/A,#N/A,FALSE,"Лист4"}</definedName>
    <definedName name="іваа" localSheetId="87" hidden="1">{#N/A,#N/A,FALSE,"Лист4"}</definedName>
    <definedName name="іваа" localSheetId="89" hidden="1">{#N/A,#N/A,FALSE,"Лист4"}</definedName>
    <definedName name="іваа" localSheetId="90" hidden="1">{#N/A,#N/A,FALSE,"Лист4"}</definedName>
    <definedName name="іваа" localSheetId="91" hidden="1">{#N/A,#N/A,FALSE,"Лист4"}</definedName>
    <definedName name="іваа" localSheetId="92" hidden="1">{#N/A,#N/A,FALSE,"Лист4"}</definedName>
    <definedName name="іваа" localSheetId="94" hidden="1">{#N/A,#N/A,FALSE,"Лист4"}</definedName>
    <definedName name="іваа" localSheetId="96" hidden="1">{#N/A,#N/A,FALSE,"Лист4"}</definedName>
    <definedName name="іваа" localSheetId="93" hidden="1">{#N/A,#N/A,FALSE,"Лист4"}</definedName>
    <definedName name="іваа" localSheetId="78" hidden="1">{#N/A,#N/A,FALSE,"Лист4"}</definedName>
    <definedName name="іваа" hidden="1">{#N/A,#N/A,FALSE,"Лист4"}</definedName>
    <definedName name="івап" localSheetId="1" hidden="1">{#N/A,#N/A,FALSE,"Лист4"}</definedName>
    <definedName name="івап" localSheetId="22" hidden="1">{#N/A,#N/A,FALSE,"Лист4"}</definedName>
    <definedName name="івап" localSheetId="29" hidden="1">{#N/A,#N/A,FALSE,"Лист4"}</definedName>
    <definedName name="івап" localSheetId="30" hidden="1">{#N/A,#N/A,FALSE,"Лист4"}</definedName>
    <definedName name="івап" localSheetId="32" hidden="1">{#N/A,#N/A,FALSE,"Лист4"}</definedName>
    <definedName name="івап" localSheetId="33"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3" hidden="1">{#N/A,#N/A,FALSE,"Лист4"}</definedName>
    <definedName name="івап" localSheetId="45" hidden="1">{#N/A,#N/A,FALSE,"Лист4"}</definedName>
    <definedName name="івап" localSheetId="47"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59" hidden="1">{#N/A,#N/A,FALSE,"Лист4"}</definedName>
    <definedName name="івап" localSheetId="60" hidden="1">{#N/A,#N/A,FALSE,"Лист4"}</definedName>
    <definedName name="івап" localSheetId="64" hidden="1">{#N/A,#N/A,FALSE,"Лист4"}</definedName>
    <definedName name="івап" localSheetId="65" hidden="1">{#N/A,#N/A,FALSE,"Лист4"}</definedName>
    <definedName name="івап" localSheetId="69" hidden="1">{#N/A,#N/A,FALSE,"Лист4"}</definedName>
    <definedName name="івап" localSheetId="70" hidden="1">{#N/A,#N/A,FALSE,"Лист4"}</definedName>
    <definedName name="івап" localSheetId="72" hidden="1">{#N/A,#N/A,FALSE,"Лист4"}</definedName>
    <definedName name="івап" localSheetId="73" hidden="1">{#N/A,#N/A,FALSE,"Лист4"}</definedName>
    <definedName name="івап" localSheetId="83" hidden="1">{#N/A,#N/A,FALSE,"Лист4"}</definedName>
    <definedName name="івап" localSheetId="84" hidden="1">{#N/A,#N/A,FALSE,"Лист4"}</definedName>
    <definedName name="івап" localSheetId="87" hidden="1">{#N/A,#N/A,FALSE,"Лист4"}</definedName>
    <definedName name="івап" localSheetId="89" hidden="1">{#N/A,#N/A,FALSE,"Лист4"}</definedName>
    <definedName name="івап" localSheetId="90" hidden="1">{#N/A,#N/A,FALSE,"Лист4"}</definedName>
    <definedName name="івап" localSheetId="91" hidden="1">{#N/A,#N/A,FALSE,"Лист4"}</definedName>
    <definedName name="івап" localSheetId="92" hidden="1">{#N/A,#N/A,FALSE,"Лист4"}</definedName>
    <definedName name="івап" localSheetId="94" hidden="1">{#N/A,#N/A,FALSE,"Лист4"}</definedName>
    <definedName name="івап" localSheetId="96" hidden="1">{#N/A,#N/A,FALSE,"Лист4"}</definedName>
    <definedName name="івап" localSheetId="93" hidden="1">{#N/A,#N/A,FALSE,"Лист4"}</definedName>
    <definedName name="івап" localSheetId="78" hidden="1">{#N/A,#N/A,FALSE,"Лист4"}</definedName>
    <definedName name="івап" hidden="1">{#N/A,#N/A,FALSE,"Лист4"}</definedName>
    <definedName name="івпа" localSheetId="1" hidden="1">{#N/A,#N/A,FALSE,"Лист4"}</definedName>
    <definedName name="івпа" localSheetId="22" hidden="1">{#N/A,#N/A,FALSE,"Лист4"}</definedName>
    <definedName name="івпа" localSheetId="29" hidden="1">{#N/A,#N/A,FALSE,"Лист4"}</definedName>
    <definedName name="івпа" localSheetId="30" hidden="1">{#N/A,#N/A,FALSE,"Лист4"}</definedName>
    <definedName name="івпа" localSheetId="32" hidden="1">{#N/A,#N/A,FALSE,"Лист4"}</definedName>
    <definedName name="івпа" localSheetId="33"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3" hidden="1">{#N/A,#N/A,FALSE,"Лист4"}</definedName>
    <definedName name="івпа" localSheetId="45" hidden="1">{#N/A,#N/A,FALSE,"Лист4"}</definedName>
    <definedName name="івпа" localSheetId="47"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59" hidden="1">{#N/A,#N/A,FALSE,"Лист4"}</definedName>
    <definedName name="івпа" localSheetId="60" hidden="1">{#N/A,#N/A,FALSE,"Лист4"}</definedName>
    <definedName name="івпа" localSheetId="64" hidden="1">{#N/A,#N/A,FALSE,"Лист4"}</definedName>
    <definedName name="івпа" localSheetId="65" hidden="1">{#N/A,#N/A,FALSE,"Лист4"}</definedName>
    <definedName name="івпа" localSheetId="69" hidden="1">{#N/A,#N/A,FALSE,"Лист4"}</definedName>
    <definedName name="івпа" localSheetId="70" hidden="1">{#N/A,#N/A,FALSE,"Лист4"}</definedName>
    <definedName name="івпа" localSheetId="72" hidden="1">{#N/A,#N/A,FALSE,"Лист4"}</definedName>
    <definedName name="івпа" localSheetId="73" hidden="1">{#N/A,#N/A,FALSE,"Лист4"}</definedName>
    <definedName name="івпа" localSheetId="83" hidden="1">{#N/A,#N/A,FALSE,"Лист4"}</definedName>
    <definedName name="івпа" localSheetId="84" hidden="1">{#N/A,#N/A,FALSE,"Лист4"}</definedName>
    <definedName name="івпа" localSheetId="87" hidden="1">{#N/A,#N/A,FALSE,"Лист4"}</definedName>
    <definedName name="івпа" localSheetId="89" hidden="1">{#N/A,#N/A,FALSE,"Лист4"}</definedName>
    <definedName name="івпа" localSheetId="90" hidden="1">{#N/A,#N/A,FALSE,"Лист4"}</definedName>
    <definedName name="івпа" localSheetId="91" hidden="1">{#N/A,#N/A,FALSE,"Лист4"}</definedName>
    <definedName name="івпа" localSheetId="92" hidden="1">{#N/A,#N/A,FALSE,"Лист4"}</definedName>
    <definedName name="івпа" localSheetId="94" hidden="1">{#N/A,#N/A,FALSE,"Лист4"}</definedName>
    <definedName name="івпа" localSheetId="96" hidden="1">{#N/A,#N/A,FALSE,"Лист4"}</definedName>
    <definedName name="івпа" localSheetId="93" hidden="1">{#N/A,#N/A,FALSE,"Лист4"}</definedName>
    <definedName name="івпа" localSheetId="78" hidden="1">{#N/A,#N/A,FALSE,"Лист4"}</definedName>
    <definedName name="івпа" hidden="1">{#N/A,#N/A,FALSE,"Лист4"}</definedName>
    <definedName name="їжд" localSheetId="1" hidden="1">{#N/A,#N/A,FALSE,"Лист4"}</definedName>
    <definedName name="їжд" localSheetId="22" hidden="1">{#N/A,#N/A,FALSE,"Лист4"}</definedName>
    <definedName name="їжд" localSheetId="29" hidden="1">{#N/A,#N/A,FALSE,"Лист4"}</definedName>
    <definedName name="їжд" localSheetId="30" hidden="1">{#N/A,#N/A,FALSE,"Лист4"}</definedName>
    <definedName name="їжд" localSheetId="32" hidden="1">{#N/A,#N/A,FALSE,"Лист4"}</definedName>
    <definedName name="їжд" localSheetId="33"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3" hidden="1">{#N/A,#N/A,FALSE,"Лист4"}</definedName>
    <definedName name="їжд" localSheetId="45" hidden="1">{#N/A,#N/A,FALSE,"Лист4"}</definedName>
    <definedName name="їжд" localSheetId="47"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59" hidden="1">{#N/A,#N/A,FALSE,"Лист4"}</definedName>
    <definedName name="їжд" localSheetId="60" hidden="1">{#N/A,#N/A,FALSE,"Лист4"}</definedName>
    <definedName name="їжд" localSheetId="64" hidden="1">{#N/A,#N/A,FALSE,"Лист4"}</definedName>
    <definedName name="їжд" localSheetId="65" hidden="1">{#N/A,#N/A,FALSE,"Лист4"}</definedName>
    <definedName name="їжд" localSheetId="69" hidden="1">{#N/A,#N/A,FALSE,"Лист4"}</definedName>
    <definedName name="їжд" localSheetId="70" hidden="1">{#N/A,#N/A,FALSE,"Лист4"}</definedName>
    <definedName name="їжд" localSheetId="72" hidden="1">{#N/A,#N/A,FALSE,"Лист4"}</definedName>
    <definedName name="їжд" localSheetId="73" hidden="1">{#N/A,#N/A,FALSE,"Лист4"}</definedName>
    <definedName name="їжд" localSheetId="83" hidden="1">{#N/A,#N/A,FALSE,"Лист4"}</definedName>
    <definedName name="їжд" localSheetId="84" hidden="1">{#N/A,#N/A,FALSE,"Лист4"}</definedName>
    <definedName name="їжд" localSheetId="87" hidden="1">{#N/A,#N/A,FALSE,"Лист4"}</definedName>
    <definedName name="їжд" localSheetId="89" hidden="1">{#N/A,#N/A,FALSE,"Лист4"}</definedName>
    <definedName name="їжд" localSheetId="90" hidden="1">{#N/A,#N/A,FALSE,"Лист4"}</definedName>
    <definedName name="їжд" localSheetId="91" hidden="1">{#N/A,#N/A,FALSE,"Лист4"}</definedName>
    <definedName name="їжд" localSheetId="92" hidden="1">{#N/A,#N/A,FALSE,"Лист4"}</definedName>
    <definedName name="їжд" localSheetId="94" hidden="1">{#N/A,#N/A,FALSE,"Лист4"}</definedName>
    <definedName name="їжд" localSheetId="96" hidden="1">{#N/A,#N/A,FALSE,"Лист4"}</definedName>
    <definedName name="їжд" localSheetId="93" hidden="1">{#N/A,#N/A,FALSE,"Лист4"}</definedName>
    <definedName name="їжд" localSheetId="78" hidden="1">{#N/A,#N/A,FALSE,"Лист4"}</definedName>
    <definedName name="їжд" hidden="1">{#N/A,#N/A,FALSE,"Лист4"}</definedName>
    <definedName name="іі" localSheetId="1" hidden="1">{#N/A,#N/A,FALSE,"т02бд"}</definedName>
    <definedName name="іі" localSheetId="22" hidden="1">{#N/A,#N/A,FALSE,"т02бд"}</definedName>
    <definedName name="іі" localSheetId="29" hidden="1">{#N/A,#N/A,FALSE,"т02бд"}</definedName>
    <definedName name="іі" localSheetId="30" hidden="1">{#N/A,#N/A,FALSE,"т02бд"}</definedName>
    <definedName name="іі" localSheetId="32" hidden="1">{#N/A,#N/A,FALSE,"т02бд"}</definedName>
    <definedName name="іі" localSheetId="33"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3" hidden="1">{#N/A,#N/A,FALSE,"т02бд"}</definedName>
    <definedName name="іі" localSheetId="45" hidden="1">{#N/A,#N/A,FALSE,"т02бд"}</definedName>
    <definedName name="іі" localSheetId="47"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59" hidden="1">{#N/A,#N/A,FALSE,"т02бд"}</definedName>
    <definedName name="іі" localSheetId="60" hidden="1">{#N/A,#N/A,FALSE,"т02бд"}</definedName>
    <definedName name="іі" localSheetId="64" hidden="1">{#N/A,#N/A,FALSE,"т02бд"}</definedName>
    <definedName name="іі" localSheetId="65" hidden="1">{#N/A,#N/A,FALSE,"т02бд"}</definedName>
    <definedName name="іі" localSheetId="69" hidden="1">{#N/A,#N/A,FALSE,"т02бд"}</definedName>
    <definedName name="іі" localSheetId="70" hidden="1">{#N/A,#N/A,FALSE,"т02бд"}</definedName>
    <definedName name="іі" localSheetId="72" hidden="1">{#N/A,#N/A,FALSE,"т02бд"}</definedName>
    <definedName name="іі" localSheetId="73" hidden="1">{#N/A,#N/A,FALSE,"т02бд"}</definedName>
    <definedName name="іі" localSheetId="83" hidden="1">{#N/A,#N/A,FALSE,"т02бд"}</definedName>
    <definedName name="іі" localSheetId="84" hidden="1">{#N/A,#N/A,FALSE,"т02бд"}</definedName>
    <definedName name="іі" localSheetId="87" hidden="1">{#N/A,#N/A,FALSE,"т02бд"}</definedName>
    <definedName name="іі" localSheetId="89" hidden="1">{#N/A,#N/A,FALSE,"т02бд"}</definedName>
    <definedName name="іі" localSheetId="90" hidden="1">{#N/A,#N/A,FALSE,"т02бд"}</definedName>
    <definedName name="іі" localSheetId="91" hidden="1">{#N/A,#N/A,FALSE,"т02бд"}</definedName>
    <definedName name="іі" localSheetId="92" hidden="1">{#N/A,#N/A,FALSE,"т02бд"}</definedName>
    <definedName name="іі" localSheetId="94" hidden="1">{#N/A,#N/A,FALSE,"т02бд"}</definedName>
    <definedName name="іі" localSheetId="96" hidden="1">{#N/A,#N/A,FALSE,"т02бд"}</definedName>
    <definedName name="іі" localSheetId="93" hidden="1">{#N/A,#N/A,FALSE,"т02бд"}</definedName>
    <definedName name="іі" localSheetId="78" hidden="1">{#N/A,#N/A,FALSE,"т02бд"}</definedName>
    <definedName name="іі" hidden="1">{#N/A,#N/A,FALSE,"т02бд"}</definedName>
    <definedName name="ііі" localSheetId="1" hidden="1">{"MONA",#N/A,FALSE,"S"}</definedName>
    <definedName name="ііі" localSheetId="2" hidden="1">{"MONA",#N/A,FALSE,"S"}</definedName>
    <definedName name="ііі" localSheetId="22" hidden="1">{"MONA",#N/A,FALSE,"S"}</definedName>
    <definedName name="ііі" localSheetId="29" hidden="1">{"MONA",#N/A,FALSE,"S"}</definedName>
    <definedName name="ііі" localSheetId="30" hidden="1">{"MONA",#N/A,FALSE,"S"}</definedName>
    <definedName name="ііі" localSheetId="32" hidden="1">{"MONA",#N/A,FALSE,"S"}</definedName>
    <definedName name="ііі" localSheetId="33"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3" hidden="1">{"MONA",#N/A,FALSE,"S"}</definedName>
    <definedName name="ііі" localSheetId="45" hidden="1">{"MONA",#N/A,FALSE,"S"}</definedName>
    <definedName name="ііі" localSheetId="46" hidden="1">{"MONA",#N/A,FALSE,"S"}</definedName>
    <definedName name="ііі" localSheetId="47"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59" hidden="1">{"MONA",#N/A,FALSE,"S"}</definedName>
    <definedName name="ііі" localSheetId="60" hidden="1">{"MONA",#N/A,FALSE,"S"}</definedName>
    <definedName name="ііі" localSheetId="64" hidden="1">{"MONA",#N/A,FALSE,"S"}</definedName>
    <definedName name="ііі" localSheetId="65" hidden="1">{"MONA",#N/A,FALSE,"S"}</definedName>
    <definedName name="ііі" localSheetId="69" hidden="1">{"MONA",#N/A,FALSE,"S"}</definedName>
    <definedName name="ііі" localSheetId="70" hidden="1">{"MONA",#N/A,FALSE,"S"}</definedName>
    <definedName name="ііі" localSheetId="72" hidden="1">{"MONA",#N/A,FALSE,"S"}</definedName>
    <definedName name="ііі" localSheetId="73" hidden="1">{"MONA",#N/A,FALSE,"S"}</definedName>
    <definedName name="ііі" localSheetId="83" hidden="1">{"MONA",#N/A,FALSE,"S"}</definedName>
    <definedName name="ііі" localSheetId="84" hidden="1">{"MONA",#N/A,FALSE,"S"}</definedName>
    <definedName name="ііі" localSheetId="87" hidden="1">{"MONA",#N/A,FALSE,"S"}</definedName>
    <definedName name="ііі" localSheetId="89" hidden="1">{"MONA",#N/A,FALSE,"S"}</definedName>
    <definedName name="ііі" localSheetId="90" hidden="1">{"MONA",#N/A,FALSE,"S"}</definedName>
    <definedName name="ііі" localSheetId="91" hidden="1">{"MONA",#N/A,FALSE,"S"}</definedName>
    <definedName name="ііі" localSheetId="92" hidden="1">{"MONA",#N/A,FALSE,"S"}</definedName>
    <definedName name="ііі" localSheetId="94" hidden="1">{"MONA",#N/A,FALSE,"S"}</definedName>
    <definedName name="ііі" localSheetId="96" hidden="1">{"MONA",#N/A,FALSE,"S"}</definedName>
    <definedName name="ііі" localSheetId="93" hidden="1">{"MONA",#N/A,FALSE,"S"}</definedName>
    <definedName name="ііі" localSheetId="78" hidden="1">{"MONA",#N/A,FALSE,"S"}</definedName>
    <definedName name="ііі" hidden="1">{"MONA",#N/A,FALSE,"S"}</definedName>
    <definedName name="іііі" localSheetId="1" hidden="1">{#N/A,#N/A,FALSE,"Лист4"}</definedName>
    <definedName name="іііі" localSheetId="22" hidden="1">{#N/A,#N/A,FALSE,"Лист4"}</definedName>
    <definedName name="іііі" localSheetId="29" hidden="1">{#N/A,#N/A,FALSE,"Лист4"}</definedName>
    <definedName name="іііі" localSheetId="30" hidden="1">{#N/A,#N/A,FALSE,"Лист4"}</definedName>
    <definedName name="іііі" localSheetId="32" hidden="1">{#N/A,#N/A,FALSE,"Лист4"}</definedName>
    <definedName name="іііі" localSheetId="33"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3" hidden="1">{#N/A,#N/A,FALSE,"Лист4"}</definedName>
    <definedName name="іііі" localSheetId="45" hidden="1">{#N/A,#N/A,FALSE,"Лист4"}</definedName>
    <definedName name="іііі" localSheetId="47"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59" hidden="1">{#N/A,#N/A,FALSE,"Лист4"}</definedName>
    <definedName name="іііі" localSheetId="60" hidden="1">{#N/A,#N/A,FALSE,"Лист4"}</definedName>
    <definedName name="іііі" localSheetId="64" hidden="1">{#N/A,#N/A,FALSE,"Лист4"}</definedName>
    <definedName name="іііі" localSheetId="65" hidden="1">{#N/A,#N/A,FALSE,"Лист4"}</definedName>
    <definedName name="іііі" localSheetId="69" hidden="1">{#N/A,#N/A,FALSE,"Лист4"}</definedName>
    <definedName name="іііі" localSheetId="70" hidden="1">{#N/A,#N/A,FALSE,"Лист4"}</definedName>
    <definedName name="іііі" localSheetId="72" hidden="1">{#N/A,#N/A,FALSE,"Лист4"}</definedName>
    <definedName name="іііі" localSheetId="73" hidden="1">{#N/A,#N/A,FALSE,"Лист4"}</definedName>
    <definedName name="іііі" localSheetId="83" hidden="1">{#N/A,#N/A,FALSE,"Лист4"}</definedName>
    <definedName name="іііі" localSheetId="84" hidden="1">{#N/A,#N/A,FALSE,"Лист4"}</definedName>
    <definedName name="іііі" localSheetId="87" hidden="1">{#N/A,#N/A,FALSE,"Лист4"}</definedName>
    <definedName name="іііі" localSheetId="89" hidden="1">{#N/A,#N/A,FALSE,"Лист4"}</definedName>
    <definedName name="іііі" localSheetId="90" hidden="1">{#N/A,#N/A,FALSE,"Лист4"}</definedName>
    <definedName name="іііі" localSheetId="91" hidden="1">{#N/A,#N/A,FALSE,"Лист4"}</definedName>
    <definedName name="іііі" localSheetId="92" hidden="1">{#N/A,#N/A,FALSE,"Лист4"}</definedName>
    <definedName name="іііі" localSheetId="94" hidden="1">{#N/A,#N/A,FALSE,"Лист4"}</definedName>
    <definedName name="іііі" localSheetId="96" hidden="1">{#N/A,#N/A,FALSE,"Лист4"}</definedName>
    <definedName name="іііі" localSheetId="93" hidden="1">{#N/A,#N/A,FALSE,"Лист4"}</definedName>
    <definedName name="іііі" localSheetId="78" hidden="1">{#N/A,#N/A,FALSE,"Лист4"}</definedName>
    <definedName name="іііі" hidden="1">{#N/A,#N/A,FALSE,"Лист4"}</definedName>
    <definedName name="ін" localSheetId="1" hidden="1">{#N/A,#N/A,FALSE,"Лист4"}</definedName>
    <definedName name="ін" localSheetId="22" hidden="1">{#N/A,#N/A,FALSE,"Лист4"}</definedName>
    <definedName name="ін" localSheetId="29" hidden="1">{#N/A,#N/A,FALSE,"Лист4"}</definedName>
    <definedName name="ін" localSheetId="30" hidden="1">{#N/A,#N/A,FALSE,"Лист4"}</definedName>
    <definedName name="ін" localSheetId="32" hidden="1">{#N/A,#N/A,FALSE,"Лист4"}</definedName>
    <definedName name="ін" localSheetId="33"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3" hidden="1">{#N/A,#N/A,FALSE,"Лист4"}</definedName>
    <definedName name="ін" localSheetId="45" hidden="1">{#N/A,#N/A,FALSE,"Лист4"}</definedName>
    <definedName name="ін" localSheetId="47"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59" hidden="1">{#N/A,#N/A,FALSE,"Лист4"}</definedName>
    <definedName name="ін" localSheetId="60" hidden="1">{#N/A,#N/A,FALSE,"Лист4"}</definedName>
    <definedName name="ін" localSheetId="64" hidden="1">{#N/A,#N/A,FALSE,"Лист4"}</definedName>
    <definedName name="ін" localSheetId="65" hidden="1">{#N/A,#N/A,FALSE,"Лист4"}</definedName>
    <definedName name="ін" localSheetId="69" hidden="1">{#N/A,#N/A,FALSE,"Лист4"}</definedName>
    <definedName name="ін" localSheetId="70" hidden="1">{#N/A,#N/A,FALSE,"Лист4"}</definedName>
    <definedName name="ін" localSheetId="72" hidden="1">{#N/A,#N/A,FALSE,"Лист4"}</definedName>
    <definedName name="ін" localSheetId="73" hidden="1">{#N/A,#N/A,FALSE,"Лист4"}</definedName>
    <definedName name="ін" localSheetId="83" hidden="1">{#N/A,#N/A,FALSE,"Лист4"}</definedName>
    <definedName name="ін" localSheetId="84" hidden="1">{#N/A,#N/A,FALSE,"Лист4"}</definedName>
    <definedName name="ін" localSheetId="87" hidden="1">{#N/A,#N/A,FALSE,"Лист4"}</definedName>
    <definedName name="ін" localSheetId="89" hidden="1">{#N/A,#N/A,FALSE,"Лист4"}</definedName>
    <definedName name="ін" localSheetId="90" hidden="1">{#N/A,#N/A,FALSE,"Лист4"}</definedName>
    <definedName name="ін" localSheetId="91" hidden="1">{#N/A,#N/A,FALSE,"Лист4"}</definedName>
    <definedName name="ін" localSheetId="92" hidden="1">{#N/A,#N/A,FALSE,"Лист4"}</definedName>
    <definedName name="ін" localSheetId="94" hidden="1">{#N/A,#N/A,FALSE,"Лист4"}</definedName>
    <definedName name="ін" localSheetId="96" hidden="1">{#N/A,#N/A,FALSE,"Лист4"}</definedName>
    <definedName name="ін" localSheetId="93" hidden="1">{#N/A,#N/A,FALSE,"Лист4"}</definedName>
    <definedName name="ін" localSheetId="78" hidden="1">{#N/A,#N/A,FALSE,"Лист4"}</definedName>
    <definedName name="ін" hidden="1">{#N/A,#N/A,FALSE,"Лист4"}</definedName>
    <definedName name="інші" localSheetId="1" hidden="1">{#N/A,#N/A,FALSE,"Лист4"}</definedName>
    <definedName name="інші" localSheetId="22" hidden="1">{#N/A,#N/A,FALSE,"Лист4"}</definedName>
    <definedName name="інші" localSheetId="29" hidden="1">{#N/A,#N/A,FALSE,"Лист4"}</definedName>
    <definedName name="інші" localSheetId="30" hidden="1">{#N/A,#N/A,FALSE,"Лист4"}</definedName>
    <definedName name="інші" localSheetId="32" hidden="1">{#N/A,#N/A,FALSE,"Лист4"}</definedName>
    <definedName name="інші" localSheetId="33"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3" hidden="1">{#N/A,#N/A,FALSE,"Лист4"}</definedName>
    <definedName name="інші" localSheetId="45" hidden="1">{#N/A,#N/A,FALSE,"Лист4"}</definedName>
    <definedName name="інші" localSheetId="47"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59" hidden="1">{#N/A,#N/A,FALSE,"Лист4"}</definedName>
    <definedName name="інші" localSheetId="60" hidden="1">{#N/A,#N/A,FALSE,"Лист4"}</definedName>
    <definedName name="інші" localSheetId="64" hidden="1">{#N/A,#N/A,FALSE,"Лист4"}</definedName>
    <definedName name="інші" localSheetId="65" hidden="1">{#N/A,#N/A,FALSE,"Лист4"}</definedName>
    <definedName name="інші" localSheetId="69" hidden="1">{#N/A,#N/A,FALSE,"Лист4"}</definedName>
    <definedName name="інші" localSheetId="70" hidden="1">{#N/A,#N/A,FALSE,"Лист4"}</definedName>
    <definedName name="інші" localSheetId="72" hidden="1">{#N/A,#N/A,FALSE,"Лист4"}</definedName>
    <definedName name="інші" localSheetId="73" hidden="1">{#N/A,#N/A,FALSE,"Лист4"}</definedName>
    <definedName name="інші" localSheetId="83" hidden="1">{#N/A,#N/A,FALSE,"Лист4"}</definedName>
    <definedName name="інші" localSheetId="84" hidden="1">{#N/A,#N/A,FALSE,"Лист4"}</definedName>
    <definedName name="інші" localSheetId="87" hidden="1">{#N/A,#N/A,FALSE,"Лист4"}</definedName>
    <definedName name="інші" localSheetId="89" hidden="1">{#N/A,#N/A,FALSE,"Лист4"}</definedName>
    <definedName name="інші" localSheetId="90" hidden="1">{#N/A,#N/A,FALSE,"Лист4"}</definedName>
    <definedName name="інші" localSheetId="91" hidden="1">{#N/A,#N/A,FALSE,"Лист4"}</definedName>
    <definedName name="інші" localSheetId="92" hidden="1">{#N/A,#N/A,FALSE,"Лист4"}</definedName>
    <definedName name="інші" localSheetId="94" hidden="1">{#N/A,#N/A,FALSE,"Лист4"}</definedName>
    <definedName name="інші" localSheetId="96" hidden="1">{#N/A,#N/A,FALSE,"Лист4"}</definedName>
    <definedName name="інші" localSheetId="93" hidden="1">{#N/A,#N/A,FALSE,"Лист4"}</definedName>
    <definedName name="інші" localSheetId="78" hidden="1">{#N/A,#N/A,FALSE,"Лист4"}</definedName>
    <definedName name="інші" hidden="1">{#N/A,#N/A,FALSE,"Лист4"}</definedName>
    <definedName name="іук" localSheetId="1" hidden="1">{#N/A,#N/A,FALSE,"Лист4"}</definedName>
    <definedName name="іук" localSheetId="22" hidden="1">{#N/A,#N/A,FALSE,"Лист4"}</definedName>
    <definedName name="іук" localSheetId="29" hidden="1">{#N/A,#N/A,FALSE,"Лист4"}</definedName>
    <definedName name="іук" localSheetId="30" hidden="1">{#N/A,#N/A,FALSE,"Лист4"}</definedName>
    <definedName name="іук" localSheetId="32" hidden="1">{#N/A,#N/A,FALSE,"Лист4"}</definedName>
    <definedName name="іук" localSheetId="33"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3" hidden="1">{#N/A,#N/A,FALSE,"Лист4"}</definedName>
    <definedName name="іук" localSheetId="45" hidden="1">{#N/A,#N/A,FALSE,"Лист4"}</definedName>
    <definedName name="іук" localSheetId="47"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59" hidden="1">{#N/A,#N/A,FALSE,"Лист4"}</definedName>
    <definedName name="іук" localSheetId="60" hidden="1">{#N/A,#N/A,FALSE,"Лист4"}</definedName>
    <definedName name="іук" localSheetId="64" hidden="1">{#N/A,#N/A,FALSE,"Лист4"}</definedName>
    <definedName name="іук" localSheetId="65" hidden="1">{#N/A,#N/A,FALSE,"Лист4"}</definedName>
    <definedName name="іук" localSheetId="69" hidden="1">{#N/A,#N/A,FALSE,"Лист4"}</definedName>
    <definedName name="іук" localSheetId="70" hidden="1">{#N/A,#N/A,FALSE,"Лист4"}</definedName>
    <definedName name="іук" localSheetId="72" hidden="1">{#N/A,#N/A,FALSE,"Лист4"}</definedName>
    <definedName name="іук" localSheetId="73" hidden="1">{#N/A,#N/A,FALSE,"Лист4"}</definedName>
    <definedName name="іук" localSheetId="83" hidden="1">{#N/A,#N/A,FALSE,"Лист4"}</definedName>
    <definedName name="іук" localSheetId="84" hidden="1">{#N/A,#N/A,FALSE,"Лист4"}</definedName>
    <definedName name="іук" localSheetId="87" hidden="1">{#N/A,#N/A,FALSE,"Лист4"}</definedName>
    <definedName name="іук" localSheetId="89" hidden="1">{#N/A,#N/A,FALSE,"Лист4"}</definedName>
    <definedName name="іук" localSheetId="90" hidden="1">{#N/A,#N/A,FALSE,"Лист4"}</definedName>
    <definedName name="іук" localSheetId="91" hidden="1">{#N/A,#N/A,FALSE,"Лист4"}</definedName>
    <definedName name="іук" localSheetId="92" hidden="1">{#N/A,#N/A,FALSE,"Лист4"}</definedName>
    <definedName name="іук" localSheetId="94" hidden="1">{#N/A,#N/A,FALSE,"Лист4"}</definedName>
    <definedName name="іук" localSheetId="96" hidden="1">{#N/A,#N/A,FALSE,"Лист4"}</definedName>
    <definedName name="іук" localSheetId="93" hidden="1">{#N/A,#N/A,FALSE,"Лист4"}</definedName>
    <definedName name="іук" localSheetId="78" hidden="1">{#N/A,#N/A,FALSE,"Лист4"}</definedName>
    <definedName name="іук" hidden="1">{#N/A,#N/A,FALSE,"Лист4"}</definedName>
    <definedName name="й" localSheetId="1" hidden="1">{#N/A,#N/A,FALSE,"т02бд"}</definedName>
    <definedName name="й" localSheetId="22" hidden="1">{#N/A,#N/A,FALSE,"т02бд"}</definedName>
    <definedName name="й" localSheetId="29" hidden="1">{#N/A,#N/A,FALSE,"т02бд"}</definedName>
    <definedName name="й" localSheetId="30" hidden="1">{#N/A,#N/A,FALSE,"т02бд"}</definedName>
    <definedName name="й" localSheetId="32" hidden="1">{#N/A,#N/A,FALSE,"т02бд"}</definedName>
    <definedName name="й" localSheetId="33"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3" hidden="1">{#N/A,#N/A,FALSE,"т02бд"}</definedName>
    <definedName name="й" localSheetId="45" hidden="1">{#N/A,#N/A,FALSE,"т02бд"}</definedName>
    <definedName name="й" localSheetId="47"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59" hidden="1">{#N/A,#N/A,FALSE,"т02бд"}</definedName>
    <definedName name="й" localSheetId="60" hidden="1">{#N/A,#N/A,FALSE,"т02бд"}</definedName>
    <definedName name="й" localSheetId="64" hidden="1">{#N/A,#N/A,FALSE,"т02бд"}</definedName>
    <definedName name="й" localSheetId="69" hidden="1">{#N/A,#N/A,FALSE,"т02бд"}</definedName>
    <definedName name="й" localSheetId="70" hidden="1">{#N/A,#N/A,FALSE,"т02бд"}</definedName>
    <definedName name="й" localSheetId="83" hidden="1">{#N/A,#N/A,FALSE,"т02бд"}</definedName>
    <definedName name="й" localSheetId="84" hidden="1">{#N/A,#N/A,FALSE,"т02бд"}</definedName>
    <definedName name="й" localSheetId="87" hidden="1">{#N/A,#N/A,FALSE,"т02бд"}</definedName>
    <definedName name="й" localSheetId="89" hidden="1">{#N/A,#N/A,FALSE,"т02бд"}</definedName>
    <definedName name="й" localSheetId="90" hidden="1">{#N/A,#N/A,FALSE,"т02бд"}</definedName>
    <definedName name="й" localSheetId="91" hidden="1">{#N/A,#N/A,FALSE,"т02бд"}</definedName>
    <definedName name="й" localSheetId="96" hidden="1">{#N/A,#N/A,FALSE,"т02бд"}</definedName>
    <definedName name="й" localSheetId="93" hidden="1">{#N/A,#N/A,FALSE,"т02бд"}</definedName>
    <definedName name="й" localSheetId="78" hidden="1">{#N/A,#N/A,FALSE,"т02бд"}</definedName>
    <definedName name="й" hidden="1">{#N/A,#N/A,FALSE,"т02бд"}</definedName>
    <definedName name="й_1" localSheetId="1" hidden="1">{#N/A,#N/A,FALSE,"т02бд"}</definedName>
    <definedName name="й_1" localSheetId="22" hidden="1">{#N/A,#N/A,FALSE,"т02бд"}</definedName>
    <definedName name="й_1" localSheetId="29" hidden="1">{#N/A,#N/A,FALSE,"т02бд"}</definedName>
    <definedName name="й_1" localSheetId="30" hidden="1">{#N/A,#N/A,FALSE,"т02бд"}</definedName>
    <definedName name="й_1" localSheetId="32" hidden="1">{#N/A,#N/A,FALSE,"т02бд"}</definedName>
    <definedName name="й_1" localSheetId="33"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3" hidden="1">{#N/A,#N/A,FALSE,"т02бд"}</definedName>
    <definedName name="й_1" localSheetId="45" hidden="1">{#N/A,#N/A,FALSE,"т02бд"}</definedName>
    <definedName name="й_1" localSheetId="47"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59" hidden="1">{#N/A,#N/A,FALSE,"т02бд"}</definedName>
    <definedName name="й_1" localSheetId="60" hidden="1">{#N/A,#N/A,FALSE,"т02бд"}</definedName>
    <definedName name="й_1" localSheetId="64" hidden="1">{#N/A,#N/A,FALSE,"т02бд"}</definedName>
    <definedName name="й_1" localSheetId="69" hidden="1">{#N/A,#N/A,FALSE,"т02бд"}</definedName>
    <definedName name="й_1" localSheetId="70" hidden="1">{#N/A,#N/A,FALSE,"т02бд"}</definedName>
    <definedName name="й_1" localSheetId="83" hidden="1">{#N/A,#N/A,FALSE,"т02бд"}</definedName>
    <definedName name="й_1" localSheetId="84" hidden="1">{#N/A,#N/A,FALSE,"т02бд"}</definedName>
    <definedName name="й_1" localSheetId="87" hidden="1">{#N/A,#N/A,FALSE,"т02бд"}</definedName>
    <definedName name="й_1" localSheetId="89" hidden="1">{#N/A,#N/A,FALSE,"т02бд"}</definedName>
    <definedName name="й_1" localSheetId="90" hidden="1">{#N/A,#N/A,FALSE,"т02бд"}</definedName>
    <definedName name="й_1" localSheetId="91" hidden="1">{#N/A,#N/A,FALSE,"т02бд"}</definedName>
    <definedName name="й_1" localSheetId="96" hidden="1">{#N/A,#N/A,FALSE,"т02бд"}</definedName>
    <definedName name="й_1" localSheetId="93" hidden="1">{#N/A,#N/A,FALSE,"т02бд"}</definedName>
    <definedName name="й_1" localSheetId="78" hidden="1">{#N/A,#N/A,FALSE,"т02бд"}</definedName>
    <definedName name="й_1" hidden="1">{#N/A,#N/A,FALSE,"т02бд"}</definedName>
    <definedName name="й_2" localSheetId="1" hidden="1">{#N/A,#N/A,FALSE,"т02бд"}</definedName>
    <definedName name="й_2" localSheetId="22" hidden="1">{#N/A,#N/A,FALSE,"т02бд"}</definedName>
    <definedName name="й_2" localSheetId="29" hidden="1">{#N/A,#N/A,FALSE,"т02бд"}</definedName>
    <definedName name="й_2" localSheetId="30" hidden="1">{#N/A,#N/A,FALSE,"т02бд"}</definedName>
    <definedName name="й_2" localSheetId="32" hidden="1">{#N/A,#N/A,FALSE,"т02бд"}</definedName>
    <definedName name="й_2" localSheetId="33"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3" hidden="1">{#N/A,#N/A,FALSE,"т02бд"}</definedName>
    <definedName name="й_2" localSheetId="45" hidden="1">{#N/A,#N/A,FALSE,"т02бд"}</definedName>
    <definedName name="й_2" localSheetId="47"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59" hidden="1">{#N/A,#N/A,FALSE,"т02бд"}</definedName>
    <definedName name="й_2" localSheetId="60" hidden="1">{#N/A,#N/A,FALSE,"т02бд"}</definedName>
    <definedName name="й_2" localSheetId="64" hidden="1">{#N/A,#N/A,FALSE,"т02бд"}</definedName>
    <definedName name="й_2" localSheetId="69" hidden="1">{#N/A,#N/A,FALSE,"т02бд"}</definedName>
    <definedName name="й_2" localSheetId="70" hidden="1">{#N/A,#N/A,FALSE,"т02бд"}</definedName>
    <definedName name="й_2" localSheetId="83" hidden="1">{#N/A,#N/A,FALSE,"т02бд"}</definedName>
    <definedName name="й_2" localSheetId="84" hidden="1">{#N/A,#N/A,FALSE,"т02бд"}</definedName>
    <definedName name="й_2" localSheetId="87" hidden="1">{#N/A,#N/A,FALSE,"т02бд"}</definedName>
    <definedName name="й_2" localSheetId="89" hidden="1">{#N/A,#N/A,FALSE,"т02бд"}</definedName>
    <definedName name="й_2" localSheetId="90" hidden="1">{#N/A,#N/A,FALSE,"т02бд"}</definedName>
    <definedName name="й_2" localSheetId="91" hidden="1">{#N/A,#N/A,FALSE,"т02бд"}</definedName>
    <definedName name="й_2" localSheetId="96" hidden="1">{#N/A,#N/A,FALSE,"т02бд"}</definedName>
    <definedName name="й_2" localSheetId="93" hidden="1">{#N/A,#N/A,FALSE,"т02бд"}</definedName>
    <definedName name="й_2" localSheetId="78" hidden="1">{#N/A,#N/A,FALSE,"т02бд"}</definedName>
    <definedName name="й_2" hidden="1">{#N/A,#N/A,FALSE,"т02бд"}</definedName>
    <definedName name="йив" localSheetId="1" hidden="1">{#N/A,#N/A,FALSE,"т02бд"}</definedName>
    <definedName name="йив" localSheetId="22" hidden="1">{#N/A,#N/A,FALSE,"т02бд"}</definedName>
    <definedName name="йив" localSheetId="29" hidden="1">{#N/A,#N/A,FALSE,"т02бд"}</definedName>
    <definedName name="йив" localSheetId="30" hidden="1">{#N/A,#N/A,FALSE,"т02бд"}</definedName>
    <definedName name="йив" localSheetId="32" hidden="1">{#N/A,#N/A,FALSE,"т02бд"}</definedName>
    <definedName name="йив" localSheetId="33"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3" hidden="1">{#N/A,#N/A,FALSE,"т02бд"}</definedName>
    <definedName name="йив" localSheetId="45" hidden="1">{#N/A,#N/A,FALSE,"т02бд"}</definedName>
    <definedName name="йив" localSheetId="47"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59" hidden="1">{#N/A,#N/A,FALSE,"т02бд"}</definedName>
    <definedName name="йив" localSheetId="60" hidden="1">{#N/A,#N/A,FALSE,"т02бд"}</definedName>
    <definedName name="йив" localSheetId="64" hidden="1">{#N/A,#N/A,FALSE,"т02бд"}</definedName>
    <definedName name="йив" localSheetId="65" hidden="1">{#N/A,#N/A,FALSE,"т02бд"}</definedName>
    <definedName name="йив" localSheetId="69" hidden="1">{#N/A,#N/A,FALSE,"т02бд"}</definedName>
    <definedName name="йив" localSheetId="70" hidden="1">{#N/A,#N/A,FALSE,"т02бд"}</definedName>
    <definedName name="йив" localSheetId="72" hidden="1">{#N/A,#N/A,FALSE,"т02бд"}</definedName>
    <definedName name="йив" localSheetId="73" hidden="1">{#N/A,#N/A,FALSE,"т02бд"}</definedName>
    <definedName name="йив" localSheetId="83" hidden="1">{#N/A,#N/A,FALSE,"т02бд"}</definedName>
    <definedName name="йив" localSheetId="84" hidden="1">{#N/A,#N/A,FALSE,"т02бд"}</definedName>
    <definedName name="йив" localSheetId="87" hidden="1">{#N/A,#N/A,FALSE,"т02бд"}</definedName>
    <definedName name="йив" localSheetId="89" hidden="1">{#N/A,#N/A,FALSE,"т02бд"}</definedName>
    <definedName name="йив" localSheetId="90" hidden="1">{#N/A,#N/A,FALSE,"т02бд"}</definedName>
    <definedName name="йив" localSheetId="91" hidden="1">{#N/A,#N/A,FALSE,"т02бд"}</definedName>
    <definedName name="йив" localSheetId="92" hidden="1">{#N/A,#N/A,FALSE,"т02бд"}</definedName>
    <definedName name="йив" localSheetId="94" hidden="1">{#N/A,#N/A,FALSE,"т02бд"}</definedName>
    <definedName name="йив" localSheetId="96" hidden="1">{#N/A,#N/A,FALSE,"т02бд"}</definedName>
    <definedName name="йив" localSheetId="93" hidden="1">{#N/A,#N/A,FALSE,"т02бд"}</definedName>
    <definedName name="йив" localSheetId="78" hidden="1">{#N/A,#N/A,FALSE,"т02бд"}</definedName>
    <definedName name="йив" hidden="1">{#N/A,#N/A,FALSE,"т02бд"}</definedName>
    <definedName name="ййй" localSheetId="1" hidden="1">{#N/A,#N/A,FALSE,"т02бд"}</definedName>
    <definedName name="ййй" localSheetId="22" hidden="1">{#N/A,#N/A,FALSE,"т02бд"}</definedName>
    <definedName name="ййй" localSheetId="29" hidden="1">{#N/A,#N/A,FALSE,"т02бд"}</definedName>
    <definedName name="ййй" localSheetId="30" hidden="1">{#N/A,#N/A,FALSE,"т02бд"}</definedName>
    <definedName name="ййй" localSheetId="32" hidden="1">{#N/A,#N/A,FALSE,"т02бд"}</definedName>
    <definedName name="ййй" localSheetId="33"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3" hidden="1">{#N/A,#N/A,FALSE,"т02бд"}</definedName>
    <definedName name="ййй" localSheetId="45" hidden="1">{#N/A,#N/A,FALSE,"т02бд"}</definedName>
    <definedName name="ййй" localSheetId="47"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59" hidden="1">{#N/A,#N/A,FALSE,"т02бд"}</definedName>
    <definedName name="ййй" localSheetId="60" hidden="1">{#N/A,#N/A,FALSE,"т02бд"}</definedName>
    <definedName name="ййй" localSheetId="64" hidden="1">{#N/A,#N/A,FALSE,"т02бд"}</definedName>
    <definedName name="ййй" localSheetId="65" hidden="1">{#N/A,#N/A,FALSE,"т02бд"}</definedName>
    <definedName name="ййй" localSheetId="69" hidden="1">{#N/A,#N/A,FALSE,"т02бд"}</definedName>
    <definedName name="ййй" localSheetId="70" hidden="1">{#N/A,#N/A,FALSE,"т02бд"}</definedName>
    <definedName name="ййй" localSheetId="72" hidden="1">{#N/A,#N/A,FALSE,"т02бд"}</definedName>
    <definedName name="ййй" localSheetId="73" hidden="1">{#N/A,#N/A,FALSE,"т02бд"}</definedName>
    <definedName name="ййй" localSheetId="83" hidden="1">{#N/A,#N/A,FALSE,"т02бд"}</definedName>
    <definedName name="ййй" localSheetId="84" hidden="1">{#N/A,#N/A,FALSE,"т02бд"}</definedName>
    <definedName name="ййй" localSheetId="87" hidden="1">{#N/A,#N/A,FALSE,"т02бд"}</definedName>
    <definedName name="ййй" localSheetId="89" hidden="1">{#N/A,#N/A,FALSE,"т02бд"}</definedName>
    <definedName name="ййй" localSheetId="90" hidden="1">{#N/A,#N/A,FALSE,"т02бд"}</definedName>
    <definedName name="ййй" localSheetId="91" hidden="1">{#N/A,#N/A,FALSE,"т02бд"}</definedName>
    <definedName name="ййй" localSheetId="92" hidden="1">{#N/A,#N/A,FALSE,"т02бд"}</definedName>
    <definedName name="ййй" localSheetId="94" hidden="1">{#N/A,#N/A,FALSE,"т02бд"}</definedName>
    <definedName name="ййй" localSheetId="96" hidden="1">{#N/A,#N/A,FALSE,"т02бд"}</definedName>
    <definedName name="ййй" localSheetId="93" hidden="1">{#N/A,#N/A,FALSE,"т02бд"}</definedName>
    <definedName name="ййй" localSheetId="78" hidden="1">{#N/A,#N/A,FALSE,"т02бд"}</definedName>
    <definedName name="ййй" hidden="1">{#N/A,#N/A,FALSE,"т02бд"}</definedName>
    <definedName name="йййй" localSheetId="1" hidden="1">{#N/A,#N/A,FALSE,"Лист4"}</definedName>
    <definedName name="йййй" localSheetId="22" hidden="1">{#N/A,#N/A,FALSE,"Лист4"}</definedName>
    <definedName name="йййй" localSheetId="29" hidden="1">{#N/A,#N/A,FALSE,"Лист4"}</definedName>
    <definedName name="йййй" localSheetId="30" hidden="1">{#N/A,#N/A,FALSE,"Лист4"}</definedName>
    <definedName name="йййй" localSheetId="32" hidden="1">{#N/A,#N/A,FALSE,"Лист4"}</definedName>
    <definedName name="йййй" localSheetId="33"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3" hidden="1">{#N/A,#N/A,FALSE,"Лист4"}</definedName>
    <definedName name="йййй" localSheetId="45" hidden="1">{#N/A,#N/A,FALSE,"Лист4"}</definedName>
    <definedName name="йййй" localSheetId="47"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59" hidden="1">{#N/A,#N/A,FALSE,"Лист4"}</definedName>
    <definedName name="йййй" localSheetId="60" hidden="1">{#N/A,#N/A,FALSE,"Лист4"}</definedName>
    <definedName name="йййй" localSheetId="64" hidden="1">{#N/A,#N/A,FALSE,"Лист4"}</definedName>
    <definedName name="йййй" localSheetId="65" hidden="1">{#N/A,#N/A,FALSE,"Лист4"}</definedName>
    <definedName name="йййй" localSheetId="69" hidden="1">{#N/A,#N/A,FALSE,"Лист4"}</definedName>
    <definedName name="йййй" localSheetId="70" hidden="1">{#N/A,#N/A,FALSE,"Лист4"}</definedName>
    <definedName name="йййй" localSheetId="72" hidden="1">{#N/A,#N/A,FALSE,"Лист4"}</definedName>
    <definedName name="йййй" localSheetId="73" hidden="1">{#N/A,#N/A,FALSE,"Лист4"}</definedName>
    <definedName name="йййй" localSheetId="83" hidden="1">{#N/A,#N/A,FALSE,"Лист4"}</definedName>
    <definedName name="йййй" localSheetId="84" hidden="1">{#N/A,#N/A,FALSE,"Лист4"}</definedName>
    <definedName name="йййй" localSheetId="87" hidden="1">{#N/A,#N/A,FALSE,"Лист4"}</definedName>
    <definedName name="йййй" localSheetId="89" hidden="1">{#N/A,#N/A,FALSE,"Лист4"}</definedName>
    <definedName name="йййй" localSheetId="90" hidden="1">{#N/A,#N/A,FALSE,"Лист4"}</definedName>
    <definedName name="йййй" localSheetId="91" hidden="1">{#N/A,#N/A,FALSE,"Лист4"}</definedName>
    <definedName name="йййй" localSheetId="92" hidden="1">{#N/A,#N/A,FALSE,"Лист4"}</definedName>
    <definedName name="йййй" localSheetId="94" hidden="1">{#N/A,#N/A,FALSE,"Лист4"}</definedName>
    <definedName name="йййй" localSheetId="96" hidden="1">{#N/A,#N/A,FALSE,"Лист4"}</definedName>
    <definedName name="йййй" localSheetId="93" hidden="1">{#N/A,#N/A,FALSE,"Лист4"}</definedName>
    <definedName name="йййй" localSheetId="78"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9" hidden="1">{#N/A,#N/A,FALSE,"I";#N/A,#N/A,FALSE,"J";#N/A,#N/A,FALSE,"K";#N/A,#N/A,FALSE,"L";#N/A,#N/A,FALSE,"M";#N/A,#N/A,FALSE,"N";#N/A,#N/A,FALSE,"O"}</definedName>
    <definedName name="квефі" localSheetId="60"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2" hidden="1">{#N/A,#N/A,FALSE,"I";#N/A,#N/A,FALSE,"J";#N/A,#N/A,FALSE,"K";#N/A,#N/A,FALSE,"L";#N/A,#N/A,FALSE,"M";#N/A,#N/A,FALSE,"N";#N/A,#N/A,FALSE,"O"}</definedName>
    <definedName name="квефі" localSheetId="73" hidden="1">{#N/A,#N/A,FALSE,"I";#N/A,#N/A,FALSE,"J";#N/A,#N/A,FALSE,"K";#N/A,#N/A,FALSE,"L";#N/A,#N/A,FALSE,"M";#N/A,#N/A,FALSE,"N";#N/A,#N/A,FALSE,"O"}</definedName>
    <definedName name="квефі" localSheetId="83" hidden="1">{#N/A,#N/A,FALSE,"I";#N/A,#N/A,FALSE,"J";#N/A,#N/A,FALSE,"K";#N/A,#N/A,FALSE,"L";#N/A,#N/A,FALSE,"M";#N/A,#N/A,FALSE,"N";#N/A,#N/A,FALSE,"O"}</definedName>
    <definedName name="квефі" localSheetId="84" hidden="1">{#N/A,#N/A,FALSE,"I";#N/A,#N/A,FALSE,"J";#N/A,#N/A,FALSE,"K";#N/A,#N/A,FALSE,"L";#N/A,#N/A,FALSE,"M";#N/A,#N/A,FALSE,"N";#N/A,#N/A,FALSE,"O"}</definedName>
    <definedName name="квефі" localSheetId="87"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6" hidden="1">{#N/A,#N/A,FALSE,"I";#N/A,#N/A,FALSE,"J";#N/A,#N/A,FALSE,"K";#N/A,#N/A,FALSE,"L";#N/A,#N/A,FALSE,"M";#N/A,#N/A,FALSE,"N";#N/A,#N/A,FALSE,"O"}</definedName>
    <definedName name="квефі" localSheetId="93" hidden="1">{#N/A,#N/A,FALSE,"I";#N/A,#N/A,FALSE,"J";#N/A,#N/A,FALSE,"K";#N/A,#N/A,FALSE,"L";#N/A,#N/A,FALSE,"M";#N/A,#N/A,FALSE,"N";#N/A,#N/A,FALSE,"O"}</definedName>
    <definedName name="квефі" localSheetId="78"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2"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3" hidden="1">{#N/A,#N/A,FALSE,"I";#N/A,#N/A,FALSE,"J";#N/A,#N/A,FALSE,"K";#N/A,#N/A,FALSE,"L";#N/A,#N/A,FALSE,"M";#N/A,#N/A,FALSE,"N";#N/A,#N/A,FALSE,"O"}</definedName>
    <definedName name="квефі_1" localSheetId="45" hidden="1">{#N/A,#N/A,FALSE,"I";#N/A,#N/A,FALSE,"J";#N/A,#N/A,FALSE,"K";#N/A,#N/A,FALSE,"L";#N/A,#N/A,FALSE,"M";#N/A,#N/A,FALSE,"N";#N/A,#N/A,FALSE,"O"}</definedName>
    <definedName name="квефі_1" localSheetId="47"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59" hidden="1">{#N/A,#N/A,FALSE,"I";#N/A,#N/A,FALSE,"J";#N/A,#N/A,FALSE,"K";#N/A,#N/A,FALSE,"L";#N/A,#N/A,FALSE,"M";#N/A,#N/A,FALSE,"N";#N/A,#N/A,FALSE,"O"}</definedName>
    <definedName name="квефі_1" localSheetId="60" hidden="1">{#N/A,#N/A,FALSE,"I";#N/A,#N/A,FALSE,"J";#N/A,#N/A,FALSE,"K";#N/A,#N/A,FALSE,"L";#N/A,#N/A,FALSE,"M";#N/A,#N/A,FALSE,"N";#N/A,#N/A,FALSE,"O"}</definedName>
    <definedName name="квефі_1" localSheetId="64"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localSheetId="83" hidden="1">{#N/A,#N/A,FALSE,"I";#N/A,#N/A,FALSE,"J";#N/A,#N/A,FALSE,"K";#N/A,#N/A,FALSE,"L";#N/A,#N/A,FALSE,"M";#N/A,#N/A,FALSE,"N";#N/A,#N/A,FALSE,"O"}</definedName>
    <definedName name="квефі_1" localSheetId="84" hidden="1">{#N/A,#N/A,FALSE,"I";#N/A,#N/A,FALSE,"J";#N/A,#N/A,FALSE,"K";#N/A,#N/A,FALSE,"L";#N/A,#N/A,FALSE,"M";#N/A,#N/A,FALSE,"N";#N/A,#N/A,FALSE,"O"}</definedName>
    <definedName name="квефі_1" localSheetId="87" hidden="1">{#N/A,#N/A,FALSE,"I";#N/A,#N/A,FALSE,"J";#N/A,#N/A,FALSE,"K";#N/A,#N/A,FALSE,"L";#N/A,#N/A,FALSE,"M";#N/A,#N/A,FALSE,"N";#N/A,#N/A,FALSE,"O"}</definedName>
    <definedName name="квефі_1" localSheetId="89" hidden="1">{#N/A,#N/A,FALSE,"I";#N/A,#N/A,FALSE,"J";#N/A,#N/A,FALSE,"K";#N/A,#N/A,FALSE,"L";#N/A,#N/A,FALSE,"M";#N/A,#N/A,FALSE,"N";#N/A,#N/A,FALSE,"O"}</definedName>
    <definedName name="квефі_1" localSheetId="90" hidden="1">{#N/A,#N/A,FALSE,"I";#N/A,#N/A,FALSE,"J";#N/A,#N/A,FALSE,"K";#N/A,#N/A,FALSE,"L";#N/A,#N/A,FALSE,"M";#N/A,#N/A,FALSE,"N";#N/A,#N/A,FALSE,"O"}</definedName>
    <definedName name="квефі_1" localSheetId="91" hidden="1">{#N/A,#N/A,FALSE,"I";#N/A,#N/A,FALSE,"J";#N/A,#N/A,FALSE,"K";#N/A,#N/A,FALSE,"L";#N/A,#N/A,FALSE,"M";#N/A,#N/A,FALSE,"N";#N/A,#N/A,FALSE,"O"}</definedName>
    <definedName name="квефі_1" localSheetId="96" hidden="1">{#N/A,#N/A,FALSE,"I";#N/A,#N/A,FALSE,"J";#N/A,#N/A,FALSE,"K";#N/A,#N/A,FALSE,"L";#N/A,#N/A,FALSE,"M";#N/A,#N/A,FALSE,"N";#N/A,#N/A,FALSE,"O"}</definedName>
    <definedName name="квефі_1" localSheetId="93" hidden="1">{#N/A,#N/A,FALSE,"I";#N/A,#N/A,FALSE,"J";#N/A,#N/A,FALSE,"K";#N/A,#N/A,FALSE,"L";#N/A,#N/A,FALSE,"M";#N/A,#N/A,FALSE,"N";#N/A,#N/A,FALSE,"O"}</definedName>
    <definedName name="квефі_1" localSheetId="78"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2"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3" hidden="1">{#N/A,#N/A,FALSE,"I";#N/A,#N/A,FALSE,"J";#N/A,#N/A,FALSE,"K";#N/A,#N/A,FALSE,"L";#N/A,#N/A,FALSE,"M";#N/A,#N/A,FALSE,"N";#N/A,#N/A,FALSE,"O"}</definedName>
    <definedName name="квефі_2" localSheetId="45" hidden="1">{#N/A,#N/A,FALSE,"I";#N/A,#N/A,FALSE,"J";#N/A,#N/A,FALSE,"K";#N/A,#N/A,FALSE,"L";#N/A,#N/A,FALSE,"M";#N/A,#N/A,FALSE,"N";#N/A,#N/A,FALSE,"O"}</definedName>
    <definedName name="квефі_2" localSheetId="47"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59" hidden="1">{#N/A,#N/A,FALSE,"I";#N/A,#N/A,FALSE,"J";#N/A,#N/A,FALSE,"K";#N/A,#N/A,FALSE,"L";#N/A,#N/A,FALSE,"M";#N/A,#N/A,FALSE,"N";#N/A,#N/A,FALSE,"O"}</definedName>
    <definedName name="квефі_2" localSheetId="60" hidden="1">{#N/A,#N/A,FALSE,"I";#N/A,#N/A,FALSE,"J";#N/A,#N/A,FALSE,"K";#N/A,#N/A,FALSE,"L";#N/A,#N/A,FALSE,"M";#N/A,#N/A,FALSE,"N";#N/A,#N/A,FALSE,"O"}</definedName>
    <definedName name="квефі_2" localSheetId="64"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localSheetId="83" hidden="1">{#N/A,#N/A,FALSE,"I";#N/A,#N/A,FALSE,"J";#N/A,#N/A,FALSE,"K";#N/A,#N/A,FALSE,"L";#N/A,#N/A,FALSE,"M";#N/A,#N/A,FALSE,"N";#N/A,#N/A,FALSE,"O"}</definedName>
    <definedName name="квефі_2" localSheetId="84" hidden="1">{#N/A,#N/A,FALSE,"I";#N/A,#N/A,FALSE,"J";#N/A,#N/A,FALSE,"K";#N/A,#N/A,FALSE,"L";#N/A,#N/A,FALSE,"M";#N/A,#N/A,FALSE,"N";#N/A,#N/A,FALSE,"O"}</definedName>
    <definedName name="квефі_2" localSheetId="87" hidden="1">{#N/A,#N/A,FALSE,"I";#N/A,#N/A,FALSE,"J";#N/A,#N/A,FALSE,"K";#N/A,#N/A,FALSE,"L";#N/A,#N/A,FALSE,"M";#N/A,#N/A,FALSE,"N";#N/A,#N/A,FALSE,"O"}</definedName>
    <definedName name="квефі_2" localSheetId="89" hidden="1">{#N/A,#N/A,FALSE,"I";#N/A,#N/A,FALSE,"J";#N/A,#N/A,FALSE,"K";#N/A,#N/A,FALSE,"L";#N/A,#N/A,FALSE,"M";#N/A,#N/A,FALSE,"N";#N/A,#N/A,FALSE,"O"}</definedName>
    <definedName name="квефі_2" localSheetId="90" hidden="1">{#N/A,#N/A,FALSE,"I";#N/A,#N/A,FALSE,"J";#N/A,#N/A,FALSE,"K";#N/A,#N/A,FALSE,"L";#N/A,#N/A,FALSE,"M";#N/A,#N/A,FALSE,"N";#N/A,#N/A,FALSE,"O"}</definedName>
    <definedName name="квефі_2" localSheetId="91" hidden="1">{#N/A,#N/A,FALSE,"I";#N/A,#N/A,FALSE,"J";#N/A,#N/A,FALSE,"K";#N/A,#N/A,FALSE,"L";#N/A,#N/A,FALSE,"M";#N/A,#N/A,FALSE,"N";#N/A,#N/A,FALSE,"O"}</definedName>
    <definedName name="квефі_2" localSheetId="96" hidden="1">{#N/A,#N/A,FALSE,"I";#N/A,#N/A,FALSE,"J";#N/A,#N/A,FALSE,"K";#N/A,#N/A,FALSE,"L";#N/A,#N/A,FALSE,"M";#N/A,#N/A,FALSE,"N";#N/A,#N/A,FALSE,"O"}</definedName>
    <definedName name="квефі_2" localSheetId="93" hidden="1">{#N/A,#N/A,FALSE,"I";#N/A,#N/A,FALSE,"J";#N/A,#N/A,FALSE,"K";#N/A,#N/A,FALSE,"L";#N/A,#N/A,FALSE,"M";#N/A,#N/A,FALSE,"N";#N/A,#N/A,FALSE,"O"}</definedName>
    <definedName name="квефі_2" localSheetId="78"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2" hidden="1">{#N/A,#N/A,FALSE,"т17-1банки (2)"}</definedName>
    <definedName name="квітень" localSheetId="29" hidden="1">{#N/A,#N/A,FALSE,"т17-1банки (2)"}</definedName>
    <definedName name="квітень" localSheetId="30" hidden="1">{#N/A,#N/A,FALSE,"т17-1банки (2)"}</definedName>
    <definedName name="квітень" localSheetId="32" hidden="1">{#N/A,#N/A,FALSE,"т17-1банки (2)"}</definedName>
    <definedName name="квітень" localSheetId="33"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3" hidden="1">{#N/A,#N/A,FALSE,"т17-1банки (2)"}</definedName>
    <definedName name="квітень" localSheetId="45" hidden="1">{#N/A,#N/A,FALSE,"т17-1банки (2)"}</definedName>
    <definedName name="квітень" localSheetId="47"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59" hidden="1">{#N/A,#N/A,FALSE,"т17-1банки (2)"}</definedName>
    <definedName name="квітень" localSheetId="60" hidden="1">{#N/A,#N/A,FALSE,"т17-1банки (2)"}</definedName>
    <definedName name="квітень" localSheetId="64" hidden="1">{#N/A,#N/A,FALSE,"т17-1банки (2)"}</definedName>
    <definedName name="квітень" localSheetId="65" hidden="1">{#N/A,#N/A,FALSE,"т17-1банки (2)"}</definedName>
    <definedName name="квітень" localSheetId="69" hidden="1">{#N/A,#N/A,FALSE,"т17-1банки (2)"}</definedName>
    <definedName name="квітень" localSheetId="70" hidden="1">{#N/A,#N/A,FALSE,"т17-1банки (2)"}</definedName>
    <definedName name="квітень" localSheetId="72" hidden="1">{#N/A,#N/A,FALSE,"т17-1банки (2)"}</definedName>
    <definedName name="квітень" localSheetId="73" hidden="1">{#N/A,#N/A,FALSE,"т17-1банки (2)"}</definedName>
    <definedName name="квітень" localSheetId="83" hidden="1">{#N/A,#N/A,FALSE,"т17-1банки (2)"}</definedName>
    <definedName name="квітень" localSheetId="84" hidden="1">{#N/A,#N/A,FALSE,"т17-1банки (2)"}</definedName>
    <definedName name="квітень" localSheetId="87" hidden="1">{#N/A,#N/A,FALSE,"т17-1банки (2)"}</definedName>
    <definedName name="квітень" localSheetId="89" hidden="1">{#N/A,#N/A,FALSE,"т17-1банки (2)"}</definedName>
    <definedName name="квітень" localSheetId="90" hidden="1">{#N/A,#N/A,FALSE,"т17-1банки (2)"}</definedName>
    <definedName name="квітень" localSheetId="91" hidden="1">{#N/A,#N/A,FALSE,"т17-1банки (2)"}</definedName>
    <definedName name="квітень" localSheetId="92" hidden="1">{#N/A,#N/A,FALSE,"т17-1банки (2)"}</definedName>
    <definedName name="квітень" localSheetId="94" hidden="1">{#N/A,#N/A,FALSE,"т17-1банки (2)"}</definedName>
    <definedName name="квітень" localSheetId="96" hidden="1">{#N/A,#N/A,FALSE,"т17-1банки (2)"}</definedName>
    <definedName name="квітень" localSheetId="93" hidden="1">{#N/A,#N/A,FALSE,"т17-1банки (2)"}</definedName>
    <definedName name="квітень" localSheetId="78" hidden="1">{#N/A,#N/A,FALSE,"т17-1банки (2)"}</definedName>
    <definedName name="квітень" hidden="1">{#N/A,#N/A,FALSE,"т17-1банки (2)"}</definedName>
    <definedName name="кгккг" localSheetId="1" hidden="1">{#N/A,#N/A,FALSE,"Лист4"}</definedName>
    <definedName name="кгккг" localSheetId="22" hidden="1">{#N/A,#N/A,FALSE,"Лист4"}</definedName>
    <definedName name="кгккг" localSheetId="29" hidden="1">{#N/A,#N/A,FALSE,"Лист4"}</definedName>
    <definedName name="кгккг" localSheetId="30" hidden="1">{#N/A,#N/A,FALSE,"Лист4"}</definedName>
    <definedName name="кгккг" localSheetId="32" hidden="1">{#N/A,#N/A,FALSE,"Лист4"}</definedName>
    <definedName name="кгккг" localSheetId="33"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3" hidden="1">{#N/A,#N/A,FALSE,"Лист4"}</definedName>
    <definedName name="кгккг" localSheetId="45" hidden="1">{#N/A,#N/A,FALSE,"Лист4"}</definedName>
    <definedName name="кгккг" localSheetId="47"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59" hidden="1">{#N/A,#N/A,FALSE,"Лист4"}</definedName>
    <definedName name="кгккг" localSheetId="60" hidden="1">{#N/A,#N/A,FALSE,"Лист4"}</definedName>
    <definedName name="кгккг" localSheetId="64" hidden="1">{#N/A,#N/A,FALSE,"Лист4"}</definedName>
    <definedName name="кгккг" localSheetId="65" hidden="1">{#N/A,#N/A,FALSE,"Лист4"}</definedName>
    <definedName name="кгккг" localSheetId="69" hidden="1">{#N/A,#N/A,FALSE,"Лист4"}</definedName>
    <definedName name="кгккг" localSheetId="70" hidden="1">{#N/A,#N/A,FALSE,"Лист4"}</definedName>
    <definedName name="кгккг" localSheetId="72" hidden="1">{#N/A,#N/A,FALSE,"Лист4"}</definedName>
    <definedName name="кгккг" localSheetId="73" hidden="1">{#N/A,#N/A,FALSE,"Лист4"}</definedName>
    <definedName name="кгккг" localSheetId="83" hidden="1">{#N/A,#N/A,FALSE,"Лист4"}</definedName>
    <definedName name="кгккг" localSheetId="84" hidden="1">{#N/A,#N/A,FALSE,"Лист4"}</definedName>
    <definedName name="кгккг" localSheetId="87" hidden="1">{#N/A,#N/A,FALSE,"Лист4"}</definedName>
    <definedName name="кгккг" localSheetId="89" hidden="1">{#N/A,#N/A,FALSE,"Лист4"}</definedName>
    <definedName name="кгккг" localSheetId="90" hidden="1">{#N/A,#N/A,FALSE,"Лист4"}</definedName>
    <definedName name="кгккг" localSheetId="91" hidden="1">{#N/A,#N/A,FALSE,"Лист4"}</definedName>
    <definedName name="кгккг" localSheetId="92" hidden="1">{#N/A,#N/A,FALSE,"Лист4"}</definedName>
    <definedName name="кгккг" localSheetId="94" hidden="1">{#N/A,#N/A,FALSE,"Лист4"}</definedName>
    <definedName name="кгккг" localSheetId="96" hidden="1">{#N/A,#N/A,FALSE,"Лист4"}</definedName>
    <definedName name="кгккг" localSheetId="93" hidden="1">{#N/A,#N/A,FALSE,"Лист4"}</definedName>
    <definedName name="кгккг" localSheetId="78" hidden="1">{#N/A,#N/A,FALSE,"Лист4"}</definedName>
    <definedName name="кгккг" hidden="1">{#N/A,#N/A,FALSE,"Лист4"}</definedName>
    <definedName name="кгкккк" localSheetId="1" hidden="1">{#N/A,#N/A,FALSE,"Лист4"}</definedName>
    <definedName name="кгкккк" localSheetId="22" hidden="1">{#N/A,#N/A,FALSE,"Лист4"}</definedName>
    <definedName name="кгкккк" localSheetId="29" hidden="1">{#N/A,#N/A,FALSE,"Лист4"}</definedName>
    <definedName name="кгкккк" localSheetId="30" hidden="1">{#N/A,#N/A,FALSE,"Лист4"}</definedName>
    <definedName name="кгкккк" localSheetId="32" hidden="1">{#N/A,#N/A,FALSE,"Лист4"}</definedName>
    <definedName name="кгкккк" localSheetId="33"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3" hidden="1">{#N/A,#N/A,FALSE,"Лист4"}</definedName>
    <definedName name="кгкккк" localSheetId="45" hidden="1">{#N/A,#N/A,FALSE,"Лист4"}</definedName>
    <definedName name="кгкккк" localSheetId="47"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59" hidden="1">{#N/A,#N/A,FALSE,"Лист4"}</definedName>
    <definedName name="кгкккк" localSheetId="60" hidden="1">{#N/A,#N/A,FALSE,"Лист4"}</definedName>
    <definedName name="кгкккк" localSheetId="64" hidden="1">{#N/A,#N/A,FALSE,"Лист4"}</definedName>
    <definedName name="кгкккк" localSheetId="65" hidden="1">{#N/A,#N/A,FALSE,"Лист4"}</definedName>
    <definedName name="кгкккк" localSheetId="69" hidden="1">{#N/A,#N/A,FALSE,"Лист4"}</definedName>
    <definedName name="кгкккк" localSheetId="70" hidden="1">{#N/A,#N/A,FALSE,"Лист4"}</definedName>
    <definedName name="кгкккк" localSheetId="72" hidden="1">{#N/A,#N/A,FALSE,"Лист4"}</definedName>
    <definedName name="кгкккк" localSheetId="73" hidden="1">{#N/A,#N/A,FALSE,"Лист4"}</definedName>
    <definedName name="кгкккк" localSheetId="83" hidden="1">{#N/A,#N/A,FALSE,"Лист4"}</definedName>
    <definedName name="кгкккк" localSheetId="84" hidden="1">{#N/A,#N/A,FALSE,"Лист4"}</definedName>
    <definedName name="кгкккк" localSheetId="87" hidden="1">{#N/A,#N/A,FALSE,"Лист4"}</definedName>
    <definedName name="кгкккк" localSheetId="89" hidden="1">{#N/A,#N/A,FALSE,"Лист4"}</definedName>
    <definedName name="кгкккк" localSheetId="90" hidden="1">{#N/A,#N/A,FALSE,"Лист4"}</definedName>
    <definedName name="кгкккк" localSheetId="91" hidden="1">{#N/A,#N/A,FALSE,"Лист4"}</definedName>
    <definedName name="кгкккк" localSheetId="92" hidden="1">{#N/A,#N/A,FALSE,"Лист4"}</definedName>
    <definedName name="кгкккк" localSheetId="94" hidden="1">{#N/A,#N/A,FALSE,"Лист4"}</definedName>
    <definedName name="кгкккк" localSheetId="96" hidden="1">{#N/A,#N/A,FALSE,"Лист4"}</definedName>
    <definedName name="кгкккк" localSheetId="93" hidden="1">{#N/A,#N/A,FALSE,"Лист4"}</definedName>
    <definedName name="кгкккк" localSheetId="78" hidden="1">{#N/A,#N/A,FALSE,"Лист4"}</definedName>
    <definedName name="кгкккк" hidden="1">{#N/A,#N/A,FALSE,"Лист4"}</definedName>
    <definedName name="ке" localSheetId="1" hidden="1">{#N/A,#N/A,FALSE,"т17-1банки (2)"}</definedName>
    <definedName name="ке" localSheetId="22" hidden="1">{#N/A,#N/A,FALSE,"т17-1банки (2)"}</definedName>
    <definedName name="ке" localSheetId="29" hidden="1">{#N/A,#N/A,FALSE,"т17-1банки (2)"}</definedName>
    <definedName name="ке" localSheetId="30" hidden="1">{#N/A,#N/A,FALSE,"т17-1банки (2)"}</definedName>
    <definedName name="ке" localSheetId="32" hidden="1">{#N/A,#N/A,FALSE,"т17-1банки (2)"}</definedName>
    <definedName name="ке" localSheetId="33"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3" hidden="1">{#N/A,#N/A,FALSE,"т17-1банки (2)"}</definedName>
    <definedName name="ке" localSheetId="45" hidden="1">{#N/A,#N/A,FALSE,"т17-1банки (2)"}</definedName>
    <definedName name="ке" localSheetId="47"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59" hidden="1">{#N/A,#N/A,FALSE,"т17-1банки (2)"}</definedName>
    <definedName name="ке" localSheetId="60" hidden="1">{#N/A,#N/A,FALSE,"т17-1банки (2)"}</definedName>
    <definedName name="ке" localSheetId="64" hidden="1">{#N/A,#N/A,FALSE,"т17-1банки (2)"}</definedName>
    <definedName name="ке" localSheetId="65" hidden="1">{#N/A,#N/A,FALSE,"т17-1банки (2)"}</definedName>
    <definedName name="ке" localSheetId="69" hidden="1">{#N/A,#N/A,FALSE,"т17-1банки (2)"}</definedName>
    <definedName name="ке" localSheetId="70" hidden="1">{#N/A,#N/A,FALSE,"т17-1банки (2)"}</definedName>
    <definedName name="ке" localSheetId="72" hidden="1">{#N/A,#N/A,FALSE,"т17-1банки (2)"}</definedName>
    <definedName name="ке" localSheetId="73" hidden="1">{#N/A,#N/A,FALSE,"т17-1банки (2)"}</definedName>
    <definedName name="ке" localSheetId="83" hidden="1">{#N/A,#N/A,FALSE,"т17-1банки (2)"}</definedName>
    <definedName name="ке" localSheetId="84" hidden="1">{#N/A,#N/A,FALSE,"т17-1банки (2)"}</definedName>
    <definedName name="ке" localSheetId="87" hidden="1">{#N/A,#N/A,FALSE,"т17-1банки (2)"}</definedName>
    <definedName name="ке" localSheetId="89" hidden="1">{#N/A,#N/A,FALSE,"т17-1банки (2)"}</definedName>
    <definedName name="ке" localSheetId="90" hidden="1">{#N/A,#N/A,FALSE,"т17-1банки (2)"}</definedName>
    <definedName name="ке" localSheetId="91" hidden="1">{#N/A,#N/A,FALSE,"т17-1банки (2)"}</definedName>
    <definedName name="ке" localSheetId="92" hidden="1">{#N/A,#N/A,FALSE,"т17-1банки (2)"}</definedName>
    <definedName name="ке" localSheetId="94" hidden="1">{#N/A,#N/A,FALSE,"т17-1банки (2)"}</definedName>
    <definedName name="ке" localSheetId="96" hidden="1">{#N/A,#N/A,FALSE,"т17-1банки (2)"}</definedName>
    <definedName name="ке" localSheetId="93" hidden="1">{#N/A,#N/A,FALSE,"т17-1банки (2)"}</definedName>
    <definedName name="ке" localSheetId="78" hidden="1">{#N/A,#N/A,FALSE,"т17-1банки (2)"}</definedName>
    <definedName name="ке" hidden="1">{#N/A,#N/A,FALSE,"т17-1банки (2)"}</definedName>
    <definedName name="кеуц" localSheetId="1" hidden="1">{#N/A,#N/A,FALSE,"Лист4"}</definedName>
    <definedName name="кеуц" localSheetId="22" hidden="1">{#N/A,#N/A,FALSE,"Лист4"}</definedName>
    <definedName name="кеуц" localSheetId="29" hidden="1">{#N/A,#N/A,FALSE,"Лист4"}</definedName>
    <definedName name="кеуц" localSheetId="30" hidden="1">{#N/A,#N/A,FALSE,"Лист4"}</definedName>
    <definedName name="кеуц" localSheetId="32" hidden="1">{#N/A,#N/A,FALSE,"Лист4"}</definedName>
    <definedName name="кеуц" localSheetId="33"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3" hidden="1">{#N/A,#N/A,FALSE,"Лист4"}</definedName>
    <definedName name="кеуц" localSheetId="45" hidden="1">{#N/A,#N/A,FALSE,"Лист4"}</definedName>
    <definedName name="кеуц" localSheetId="47"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59" hidden="1">{#N/A,#N/A,FALSE,"Лист4"}</definedName>
    <definedName name="кеуц" localSheetId="60" hidden="1">{#N/A,#N/A,FALSE,"Лист4"}</definedName>
    <definedName name="кеуц" localSheetId="64" hidden="1">{#N/A,#N/A,FALSE,"Лист4"}</definedName>
    <definedName name="кеуц" localSheetId="65" hidden="1">{#N/A,#N/A,FALSE,"Лист4"}</definedName>
    <definedName name="кеуц" localSheetId="69" hidden="1">{#N/A,#N/A,FALSE,"Лист4"}</definedName>
    <definedName name="кеуц" localSheetId="70" hidden="1">{#N/A,#N/A,FALSE,"Лист4"}</definedName>
    <definedName name="кеуц" localSheetId="72" hidden="1">{#N/A,#N/A,FALSE,"Лист4"}</definedName>
    <definedName name="кеуц" localSheetId="73" hidden="1">{#N/A,#N/A,FALSE,"Лист4"}</definedName>
    <definedName name="кеуц" localSheetId="83" hidden="1">{#N/A,#N/A,FALSE,"Лист4"}</definedName>
    <definedName name="кеуц" localSheetId="84" hidden="1">{#N/A,#N/A,FALSE,"Лист4"}</definedName>
    <definedName name="кеуц" localSheetId="87" hidden="1">{#N/A,#N/A,FALSE,"Лист4"}</definedName>
    <definedName name="кеуц" localSheetId="89" hidden="1">{#N/A,#N/A,FALSE,"Лист4"}</definedName>
    <definedName name="кеуц" localSheetId="90" hidden="1">{#N/A,#N/A,FALSE,"Лист4"}</definedName>
    <definedName name="кеуц" localSheetId="91" hidden="1">{#N/A,#N/A,FALSE,"Лист4"}</definedName>
    <definedName name="кеуц" localSheetId="92" hidden="1">{#N/A,#N/A,FALSE,"Лист4"}</definedName>
    <definedName name="кеуц" localSheetId="94" hidden="1">{#N/A,#N/A,FALSE,"Лист4"}</definedName>
    <definedName name="кеуц" localSheetId="96" hidden="1">{#N/A,#N/A,FALSE,"Лист4"}</definedName>
    <definedName name="кеуц" localSheetId="93" hidden="1">{#N/A,#N/A,FALSE,"Лист4"}</definedName>
    <definedName name="кеуц" localSheetId="78" hidden="1">{#N/A,#N/A,FALSE,"Лист4"}</definedName>
    <definedName name="кеуц" hidden="1">{#N/A,#N/A,FALSE,"Лист4"}</definedName>
    <definedName name="кк" localSheetId="1" hidden="1">{#N/A,#N/A,FALSE,"Лист4"}</definedName>
    <definedName name="кк" localSheetId="22" hidden="1">{#N/A,#N/A,FALSE,"Лист4"}</definedName>
    <definedName name="кк" localSheetId="29" hidden="1">{#N/A,#N/A,FALSE,"Лист4"}</definedName>
    <definedName name="кк" localSheetId="30" hidden="1">{#N/A,#N/A,FALSE,"Лист4"}</definedName>
    <definedName name="кк" localSheetId="32" hidden="1">{#N/A,#N/A,FALSE,"Лист4"}</definedName>
    <definedName name="кк" localSheetId="33"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3" hidden="1">{#N/A,#N/A,FALSE,"Лист4"}</definedName>
    <definedName name="кк" localSheetId="45" hidden="1">{#N/A,#N/A,FALSE,"Лист4"}</definedName>
    <definedName name="кк" localSheetId="47"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59" hidden="1">{#N/A,#N/A,FALSE,"Лист4"}</definedName>
    <definedName name="кк" localSheetId="60" hidden="1">{#N/A,#N/A,FALSE,"Лист4"}</definedName>
    <definedName name="кк" localSheetId="64" hidden="1">{#N/A,#N/A,FALSE,"Лист4"}</definedName>
    <definedName name="кк" localSheetId="65" hidden="1">{#N/A,#N/A,FALSE,"Лист4"}</definedName>
    <definedName name="кк" localSheetId="69" hidden="1">{#N/A,#N/A,FALSE,"Лист4"}</definedName>
    <definedName name="кк" localSheetId="70" hidden="1">{#N/A,#N/A,FALSE,"Лист4"}</definedName>
    <definedName name="кк" localSheetId="72" hidden="1">{#N/A,#N/A,FALSE,"Лист4"}</definedName>
    <definedName name="кк" localSheetId="73" hidden="1">{#N/A,#N/A,FALSE,"Лист4"}</definedName>
    <definedName name="кк" localSheetId="83" hidden="1">{#N/A,#N/A,FALSE,"Лист4"}</definedName>
    <definedName name="кк" localSheetId="84" hidden="1">{#N/A,#N/A,FALSE,"Лист4"}</definedName>
    <definedName name="кк" localSheetId="87" hidden="1">{#N/A,#N/A,FALSE,"Лист4"}</definedName>
    <definedName name="кк" localSheetId="89" hidden="1">{#N/A,#N/A,FALSE,"Лист4"}</definedName>
    <definedName name="кк" localSheetId="90" hidden="1">{#N/A,#N/A,FALSE,"Лист4"}</definedName>
    <definedName name="кк" localSheetId="91" hidden="1">{#N/A,#N/A,FALSE,"Лист4"}</definedName>
    <definedName name="кк" localSheetId="92" hidden="1">{#N/A,#N/A,FALSE,"Лист4"}</definedName>
    <definedName name="кк" localSheetId="94" hidden="1">{#N/A,#N/A,FALSE,"Лист4"}</definedName>
    <definedName name="кк" localSheetId="96" hidden="1">{#N/A,#N/A,FALSE,"Лист4"}</definedName>
    <definedName name="кк" localSheetId="93" hidden="1">{#N/A,#N/A,FALSE,"Лист4"}</definedName>
    <definedName name="кк" localSheetId="78" hidden="1">{#N/A,#N/A,FALSE,"Лист4"}</definedName>
    <definedName name="кк" hidden="1">{#N/A,#N/A,FALSE,"Лист4"}</definedName>
    <definedName name="ккгкг" localSheetId="1" hidden="1">{#N/A,#N/A,FALSE,"Лист4"}</definedName>
    <definedName name="ккгкг" localSheetId="22" hidden="1">{#N/A,#N/A,FALSE,"Лист4"}</definedName>
    <definedName name="ккгкг" localSheetId="29" hidden="1">{#N/A,#N/A,FALSE,"Лист4"}</definedName>
    <definedName name="ккгкг" localSheetId="30" hidden="1">{#N/A,#N/A,FALSE,"Лист4"}</definedName>
    <definedName name="ккгкг" localSheetId="32" hidden="1">{#N/A,#N/A,FALSE,"Лист4"}</definedName>
    <definedName name="ккгкг" localSheetId="33"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3" hidden="1">{#N/A,#N/A,FALSE,"Лист4"}</definedName>
    <definedName name="ккгкг" localSheetId="45" hidden="1">{#N/A,#N/A,FALSE,"Лист4"}</definedName>
    <definedName name="ккгкг" localSheetId="47"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59" hidden="1">{#N/A,#N/A,FALSE,"Лист4"}</definedName>
    <definedName name="ккгкг" localSheetId="60" hidden="1">{#N/A,#N/A,FALSE,"Лист4"}</definedName>
    <definedName name="ккгкг" localSheetId="64" hidden="1">{#N/A,#N/A,FALSE,"Лист4"}</definedName>
    <definedName name="ккгкг" localSheetId="65" hidden="1">{#N/A,#N/A,FALSE,"Лист4"}</definedName>
    <definedName name="ккгкг" localSheetId="69" hidden="1">{#N/A,#N/A,FALSE,"Лист4"}</definedName>
    <definedName name="ккгкг" localSheetId="70" hidden="1">{#N/A,#N/A,FALSE,"Лист4"}</definedName>
    <definedName name="ккгкг" localSheetId="72" hidden="1">{#N/A,#N/A,FALSE,"Лист4"}</definedName>
    <definedName name="ккгкг" localSheetId="73" hidden="1">{#N/A,#N/A,FALSE,"Лист4"}</definedName>
    <definedName name="ккгкг" localSheetId="83" hidden="1">{#N/A,#N/A,FALSE,"Лист4"}</definedName>
    <definedName name="ккгкг" localSheetId="84" hidden="1">{#N/A,#N/A,FALSE,"Лист4"}</definedName>
    <definedName name="ккгкг" localSheetId="87" hidden="1">{#N/A,#N/A,FALSE,"Лист4"}</definedName>
    <definedName name="ккгкг" localSheetId="89" hidden="1">{#N/A,#N/A,FALSE,"Лист4"}</definedName>
    <definedName name="ккгкг" localSheetId="90" hidden="1">{#N/A,#N/A,FALSE,"Лист4"}</definedName>
    <definedName name="ккгкг" localSheetId="91" hidden="1">{#N/A,#N/A,FALSE,"Лист4"}</definedName>
    <definedName name="ккгкг" localSheetId="92" hidden="1">{#N/A,#N/A,FALSE,"Лист4"}</definedName>
    <definedName name="ккгкг" localSheetId="94" hidden="1">{#N/A,#N/A,FALSE,"Лист4"}</definedName>
    <definedName name="ккгкг" localSheetId="96" hidden="1">{#N/A,#N/A,FALSE,"Лист4"}</definedName>
    <definedName name="ккгкг" localSheetId="93" hidden="1">{#N/A,#N/A,FALSE,"Лист4"}</definedName>
    <definedName name="ккгкг" localSheetId="78" hidden="1">{#N/A,#N/A,FALSE,"Лист4"}</definedName>
    <definedName name="ккгкг" hidden="1">{#N/A,#N/A,FALSE,"Лист4"}</definedName>
    <definedName name="ккк" localSheetId="1" hidden="1">{#N/A,#N/A,FALSE,"Лист4"}</definedName>
    <definedName name="ккк" localSheetId="22" hidden="1">{#N/A,#N/A,FALSE,"Лист4"}</definedName>
    <definedName name="ккк" localSheetId="29" hidden="1">{#N/A,#N/A,FALSE,"Лист4"}</definedName>
    <definedName name="ккк" localSheetId="30" hidden="1">{#N/A,#N/A,FALSE,"Лист4"}</definedName>
    <definedName name="ккк" localSheetId="32" hidden="1">{#N/A,#N/A,FALSE,"Лист4"}</definedName>
    <definedName name="ккк" localSheetId="33"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3" hidden="1">{#N/A,#N/A,FALSE,"Лист4"}</definedName>
    <definedName name="ккк" localSheetId="45" hidden="1">{#N/A,#N/A,FALSE,"Лист4"}</definedName>
    <definedName name="ккк" localSheetId="47"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59" hidden="1">{#N/A,#N/A,FALSE,"Лист4"}</definedName>
    <definedName name="ккк" localSheetId="60" hidden="1">{#N/A,#N/A,FALSE,"Лист4"}</definedName>
    <definedName name="ккк" localSheetId="64" hidden="1">{#N/A,#N/A,FALSE,"Лист4"}</definedName>
    <definedName name="ккк" localSheetId="65" hidden="1">{#N/A,#N/A,FALSE,"Лист4"}</definedName>
    <definedName name="ккк" localSheetId="69" hidden="1">{#N/A,#N/A,FALSE,"Лист4"}</definedName>
    <definedName name="ккк" localSheetId="70" hidden="1">{#N/A,#N/A,FALSE,"Лист4"}</definedName>
    <definedName name="ккк" localSheetId="72" hidden="1">{#N/A,#N/A,FALSE,"Лист4"}</definedName>
    <definedName name="ккк" localSheetId="73" hidden="1">{#N/A,#N/A,FALSE,"Лист4"}</definedName>
    <definedName name="ккк" localSheetId="83" hidden="1">{#N/A,#N/A,FALSE,"Лист4"}</definedName>
    <definedName name="ккк" localSheetId="84" hidden="1">{#N/A,#N/A,FALSE,"Лист4"}</definedName>
    <definedName name="ккк" localSheetId="87" hidden="1">{#N/A,#N/A,FALSE,"Лист4"}</definedName>
    <definedName name="ккк" localSheetId="89" hidden="1">{#N/A,#N/A,FALSE,"Лист4"}</definedName>
    <definedName name="ккк" localSheetId="90" hidden="1">{#N/A,#N/A,FALSE,"Лист4"}</definedName>
    <definedName name="ккк" localSheetId="91" hidden="1">{#N/A,#N/A,FALSE,"Лист4"}</definedName>
    <definedName name="ккк" localSheetId="92" hidden="1">{#N/A,#N/A,FALSE,"Лист4"}</definedName>
    <definedName name="ккк" localSheetId="94" hidden="1">{#N/A,#N/A,FALSE,"Лист4"}</definedName>
    <definedName name="ккк" localSheetId="96" hidden="1">{#N/A,#N/A,FALSE,"Лист4"}</definedName>
    <definedName name="ккк" localSheetId="93" hidden="1">{#N/A,#N/A,FALSE,"Лист4"}</definedName>
    <definedName name="ккк" localSheetId="78" hidden="1">{#N/A,#N/A,FALSE,"Лист4"}</definedName>
    <definedName name="ккк" hidden="1">{#N/A,#N/A,FALSE,"Лист4"}</definedName>
    <definedName name="кккну" localSheetId="1" hidden="1">{#N/A,#N/A,FALSE,"Лист4"}</definedName>
    <definedName name="кккну" localSheetId="22" hidden="1">{#N/A,#N/A,FALSE,"Лист4"}</definedName>
    <definedName name="кккну" localSheetId="29" hidden="1">{#N/A,#N/A,FALSE,"Лист4"}</definedName>
    <definedName name="кккну" localSheetId="30" hidden="1">{#N/A,#N/A,FALSE,"Лист4"}</definedName>
    <definedName name="кккну" localSheetId="32" hidden="1">{#N/A,#N/A,FALSE,"Лист4"}</definedName>
    <definedName name="кккну" localSheetId="33"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3" hidden="1">{#N/A,#N/A,FALSE,"Лист4"}</definedName>
    <definedName name="кккну" localSheetId="45" hidden="1">{#N/A,#N/A,FALSE,"Лист4"}</definedName>
    <definedName name="кккну" localSheetId="47"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59" hidden="1">{#N/A,#N/A,FALSE,"Лист4"}</definedName>
    <definedName name="кккну" localSheetId="60" hidden="1">{#N/A,#N/A,FALSE,"Лист4"}</definedName>
    <definedName name="кккну" localSheetId="64" hidden="1">{#N/A,#N/A,FALSE,"Лист4"}</definedName>
    <definedName name="кккну" localSheetId="65" hidden="1">{#N/A,#N/A,FALSE,"Лист4"}</definedName>
    <definedName name="кккну" localSheetId="69" hidden="1">{#N/A,#N/A,FALSE,"Лист4"}</definedName>
    <definedName name="кккну" localSheetId="70" hidden="1">{#N/A,#N/A,FALSE,"Лист4"}</definedName>
    <definedName name="кккну" localSheetId="72" hidden="1">{#N/A,#N/A,FALSE,"Лист4"}</definedName>
    <definedName name="кккну" localSheetId="73" hidden="1">{#N/A,#N/A,FALSE,"Лист4"}</definedName>
    <definedName name="кккну" localSheetId="83" hidden="1">{#N/A,#N/A,FALSE,"Лист4"}</definedName>
    <definedName name="кккну" localSheetId="84" hidden="1">{#N/A,#N/A,FALSE,"Лист4"}</definedName>
    <definedName name="кккну" localSheetId="87" hidden="1">{#N/A,#N/A,FALSE,"Лист4"}</definedName>
    <definedName name="кккну" localSheetId="89" hidden="1">{#N/A,#N/A,FALSE,"Лист4"}</definedName>
    <definedName name="кккну" localSheetId="90" hidden="1">{#N/A,#N/A,FALSE,"Лист4"}</definedName>
    <definedName name="кккну" localSheetId="91" hidden="1">{#N/A,#N/A,FALSE,"Лист4"}</definedName>
    <definedName name="кккну" localSheetId="92" hidden="1">{#N/A,#N/A,FALSE,"Лист4"}</definedName>
    <definedName name="кккну" localSheetId="94" hidden="1">{#N/A,#N/A,FALSE,"Лист4"}</definedName>
    <definedName name="кккну" localSheetId="96" hidden="1">{#N/A,#N/A,FALSE,"Лист4"}</definedName>
    <definedName name="кккну" localSheetId="93" hidden="1">{#N/A,#N/A,FALSE,"Лист4"}</definedName>
    <definedName name="кккну" localSheetId="78" hidden="1">{#N/A,#N/A,FALSE,"Лист4"}</definedName>
    <definedName name="кккну" hidden="1">{#N/A,#N/A,FALSE,"Лист4"}</definedName>
    <definedName name="кккокк" localSheetId="1" hidden="1">{#N/A,#N/A,FALSE,"Лист4"}</definedName>
    <definedName name="кккокк" localSheetId="22" hidden="1">{#N/A,#N/A,FALSE,"Лист4"}</definedName>
    <definedName name="кккокк" localSheetId="29" hidden="1">{#N/A,#N/A,FALSE,"Лист4"}</definedName>
    <definedName name="кккокк" localSheetId="30" hidden="1">{#N/A,#N/A,FALSE,"Лист4"}</definedName>
    <definedName name="кккокк" localSheetId="32" hidden="1">{#N/A,#N/A,FALSE,"Лист4"}</definedName>
    <definedName name="кккокк" localSheetId="33"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3" hidden="1">{#N/A,#N/A,FALSE,"Лист4"}</definedName>
    <definedName name="кккокк" localSheetId="45" hidden="1">{#N/A,#N/A,FALSE,"Лист4"}</definedName>
    <definedName name="кккокк" localSheetId="47"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59" hidden="1">{#N/A,#N/A,FALSE,"Лист4"}</definedName>
    <definedName name="кккокк" localSheetId="60" hidden="1">{#N/A,#N/A,FALSE,"Лист4"}</definedName>
    <definedName name="кккокк" localSheetId="64" hidden="1">{#N/A,#N/A,FALSE,"Лист4"}</definedName>
    <definedName name="кккокк" localSheetId="65" hidden="1">{#N/A,#N/A,FALSE,"Лист4"}</definedName>
    <definedName name="кккокк" localSheetId="69" hidden="1">{#N/A,#N/A,FALSE,"Лист4"}</definedName>
    <definedName name="кккокк" localSheetId="70" hidden="1">{#N/A,#N/A,FALSE,"Лист4"}</definedName>
    <definedName name="кккокк" localSheetId="72" hidden="1">{#N/A,#N/A,FALSE,"Лист4"}</definedName>
    <definedName name="кккокк" localSheetId="73" hidden="1">{#N/A,#N/A,FALSE,"Лист4"}</definedName>
    <definedName name="кккокк" localSheetId="83" hidden="1">{#N/A,#N/A,FALSE,"Лист4"}</definedName>
    <definedName name="кккокк" localSheetId="84" hidden="1">{#N/A,#N/A,FALSE,"Лист4"}</definedName>
    <definedName name="кккокк" localSheetId="87" hidden="1">{#N/A,#N/A,FALSE,"Лист4"}</definedName>
    <definedName name="кккокк" localSheetId="89" hidden="1">{#N/A,#N/A,FALSE,"Лист4"}</definedName>
    <definedName name="кккокк" localSheetId="90" hidden="1">{#N/A,#N/A,FALSE,"Лист4"}</definedName>
    <definedName name="кккокк" localSheetId="91" hidden="1">{#N/A,#N/A,FALSE,"Лист4"}</definedName>
    <definedName name="кккокк" localSheetId="92" hidden="1">{#N/A,#N/A,FALSE,"Лист4"}</definedName>
    <definedName name="кккокк" localSheetId="94" hidden="1">{#N/A,#N/A,FALSE,"Лист4"}</definedName>
    <definedName name="кккокк" localSheetId="96" hidden="1">{#N/A,#N/A,FALSE,"Лист4"}</definedName>
    <definedName name="кккокк" localSheetId="93" hidden="1">{#N/A,#N/A,FALSE,"Лист4"}</definedName>
    <definedName name="кккокк" localSheetId="78" hidden="1">{#N/A,#N/A,FALSE,"Лист4"}</definedName>
    <definedName name="кккокк" hidden="1">{#N/A,#N/A,FALSE,"Лист4"}</definedName>
    <definedName name="комунальне" localSheetId="1" hidden="1">{#N/A,#N/A,FALSE,"Лист4"}</definedName>
    <definedName name="комунальне" localSheetId="22" hidden="1">{#N/A,#N/A,FALSE,"Лист4"}</definedName>
    <definedName name="комунальне" localSheetId="29" hidden="1">{#N/A,#N/A,FALSE,"Лист4"}</definedName>
    <definedName name="комунальне" localSheetId="30" hidden="1">{#N/A,#N/A,FALSE,"Лист4"}</definedName>
    <definedName name="комунальне" localSheetId="32" hidden="1">{#N/A,#N/A,FALSE,"Лист4"}</definedName>
    <definedName name="комунальне" localSheetId="33"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3" hidden="1">{#N/A,#N/A,FALSE,"Лист4"}</definedName>
    <definedName name="комунальне" localSheetId="45" hidden="1">{#N/A,#N/A,FALSE,"Лист4"}</definedName>
    <definedName name="комунальне" localSheetId="47"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59" hidden="1">{#N/A,#N/A,FALSE,"Лист4"}</definedName>
    <definedName name="комунальне" localSheetId="60" hidden="1">{#N/A,#N/A,FALSE,"Лист4"}</definedName>
    <definedName name="комунальне" localSheetId="64" hidden="1">{#N/A,#N/A,FALSE,"Лист4"}</definedName>
    <definedName name="комунальне" localSheetId="65" hidden="1">{#N/A,#N/A,FALSE,"Лист4"}</definedName>
    <definedName name="комунальне" localSheetId="69" hidden="1">{#N/A,#N/A,FALSE,"Лист4"}</definedName>
    <definedName name="комунальне" localSheetId="70" hidden="1">{#N/A,#N/A,FALSE,"Лист4"}</definedName>
    <definedName name="комунальне" localSheetId="72" hidden="1">{#N/A,#N/A,FALSE,"Лист4"}</definedName>
    <definedName name="комунальне" localSheetId="73" hidden="1">{#N/A,#N/A,FALSE,"Лист4"}</definedName>
    <definedName name="комунальне" localSheetId="83" hidden="1">{#N/A,#N/A,FALSE,"Лист4"}</definedName>
    <definedName name="комунальне" localSheetId="84" hidden="1">{#N/A,#N/A,FALSE,"Лист4"}</definedName>
    <definedName name="комунальне" localSheetId="87" hidden="1">{#N/A,#N/A,FALSE,"Лист4"}</definedName>
    <definedName name="комунальне" localSheetId="89" hidden="1">{#N/A,#N/A,FALSE,"Лист4"}</definedName>
    <definedName name="комунальне" localSheetId="90" hidden="1">{#N/A,#N/A,FALSE,"Лист4"}</definedName>
    <definedName name="комунальне" localSheetId="91" hidden="1">{#N/A,#N/A,FALSE,"Лист4"}</definedName>
    <definedName name="комунальне" localSheetId="92" hidden="1">{#N/A,#N/A,FALSE,"Лист4"}</definedName>
    <definedName name="комунальне" localSheetId="94" hidden="1">{#N/A,#N/A,FALSE,"Лист4"}</definedName>
    <definedName name="комунальне" localSheetId="96" hidden="1">{#N/A,#N/A,FALSE,"Лист4"}</definedName>
    <definedName name="комунальне" localSheetId="93" hidden="1">{#N/A,#N/A,FALSE,"Лист4"}</definedName>
    <definedName name="комунальне" localSheetId="78" hidden="1">{#N/A,#N/A,FALSE,"Лист4"}</definedName>
    <definedName name="комунальне" hidden="1">{#N/A,#N/A,FALSE,"Лист4"}</definedName>
    <definedName name="кот" localSheetId="1" hidden="1">{#N/A,#N/A,FALSE,"Лист4"}</definedName>
    <definedName name="кот" localSheetId="22" hidden="1">{#N/A,#N/A,FALSE,"Лист4"}</definedName>
    <definedName name="кот" localSheetId="29" hidden="1">{#N/A,#N/A,FALSE,"Лист4"}</definedName>
    <definedName name="кот" localSheetId="30" hidden="1">{#N/A,#N/A,FALSE,"Лист4"}</definedName>
    <definedName name="кот" localSheetId="32" hidden="1">{#N/A,#N/A,FALSE,"Лист4"}</definedName>
    <definedName name="кот" localSheetId="33"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3" hidden="1">{#N/A,#N/A,FALSE,"Лист4"}</definedName>
    <definedName name="кот" localSheetId="45" hidden="1">{#N/A,#N/A,FALSE,"Лист4"}</definedName>
    <definedName name="кот" localSheetId="47"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59" hidden="1">{#N/A,#N/A,FALSE,"Лист4"}</definedName>
    <definedName name="кот" localSheetId="60" hidden="1">{#N/A,#N/A,FALSE,"Лист4"}</definedName>
    <definedName name="кот" localSheetId="64" hidden="1">{#N/A,#N/A,FALSE,"Лист4"}</definedName>
    <definedName name="кот" localSheetId="65" hidden="1">{#N/A,#N/A,FALSE,"Лист4"}</definedName>
    <definedName name="кот" localSheetId="69" hidden="1">{#N/A,#N/A,FALSE,"Лист4"}</definedName>
    <definedName name="кот" localSheetId="70" hidden="1">{#N/A,#N/A,FALSE,"Лист4"}</definedName>
    <definedName name="кот" localSheetId="72" hidden="1">{#N/A,#N/A,FALSE,"Лист4"}</definedName>
    <definedName name="кот" localSheetId="73" hidden="1">{#N/A,#N/A,FALSE,"Лист4"}</definedName>
    <definedName name="кот" localSheetId="83" hidden="1">{#N/A,#N/A,FALSE,"Лист4"}</definedName>
    <definedName name="кот" localSheetId="84" hidden="1">{#N/A,#N/A,FALSE,"Лист4"}</definedName>
    <definedName name="кот" localSheetId="87" hidden="1">{#N/A,#N/A,FALSE,"Лист4"}</definedName>
    <definedName name="кот" localSheetId="89" hidden="1">{#N/A,#N/A,FALSE,"Лист4"}</definedName>
    <definedName name="кот" localSheetId="90" hidden="1">{#N/A,#N/A,FALSE,"Лист4"}</definedName>
    <definedName name="кот" localSheetId="91" hidden="1">{#N/A,#N/A,FALSE,"Лист4"}</definedName>
    <definedName name="кот" localSheetId="92" hidden="1">{#N/A,#N/A,FALSE,"Лист4"}</definedName>
    <definedName name="кот" localSheetId="94" hidden="1">{#N/A,#N/A,FALSE,"Лист4"}</definedName>
    <definedName name="кот" localSheetId="96" hidden="1">{#N/A,#N/A,FALSE,"Лист4"}</definedName>
    <definedName name="кот" localSheetId="93" hidden="1">{#N/A,#N/A,FALSE,"Лист4"}</definedName>
    <definedName name="кот" localSheetId="78" hidden="1">{#N/A,#N/A,FALSE,"Лист4"}</definedName>
    <definedName name="кот" hidden="1">{#N/A,#N/A,FALSE,"Лист4"}</definedName>
    <definedName name="кр" localSheetId="1" hidden="1">{#N/A,#N/A,FALSE,"Лист4"}</definedName>
    <definedName name="кр" localSheetId="22" hidden="1">{#N/A,#N/A,FALSE,"Лист4"}</definedName>
    <definedName name="кр" localSheetId="29" hidden="1">{#N/A,#N/A,FALSE,"Лист4"}</definedName>
    <definedName name="кр" localSheetId="30" hidden="1">{#N/A,#N/A,FALSE,"Лист4"}</definedName>
    <definedName name="кр" localSheetId="32" hidden="1">{#N/A,#N/A,FALSE,"Лист4"}</definedName>
    <definedName name="кр" localSheetId="33"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3" hidden="1">{#N/A,#N/A,FALSE,"Лист4"}</definedName>
    <definedName name="кр" localSheetId="45" hidden="1">{#N/A,#N/A,FALSE,"Лист4"}</definedName>
    <definedName name="кр" localSheetId="47"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59" hidden="1">{#N/A,#N/A,FALSE,"Лист4"}</definedName>
    <definedName name="кр" localSheetId="60" hidden="1">{#N/A,#N/A,FALSE,"Лист4"}</definedName>
    <definedName name="кр" localSheetId="64" hidden="1">{#N/A,#N/A,FALSE,"Лист4"}</definedName>
    <definedName name="кр" localSheetId="65" hidden="1">{#N/A,#N/A,FALSE,"Лист4"}</definedName>
    <definedName name="кр" localSheetId="69" hidden="1">{#N/A,#N/A,FALSE,"Лист4"}</definedName>
    <definedName name="кр" localSheetId="70" hidden="1">{#N/A,#N/A,FALSE,"Лист4"}</definedName>
    <definedName name="кр" localSheetId="72" hidden="1">{#N/A,#N/A,FALSE,"Лист4"}</definedName>
    <definedName name="кр" localSheetId="73" hidden="1">{#N/A,#N/A,FALSE,"Лист4"}</definedName>
    <definedName name="кр" localSheetId="83" hidden="1">{#N/A,#N/A,FALSE,"Лист4"}</definedName>
    <definedName name="кр" localSheetId="84" hidden="1">{#N/A,#N/A,FALSE,"Лист4"}</definedName>
    <definedName name="кр" localSheetId="87" hidden="1">{#N/A,#N/A,FALSE,"Лист4"}</definedName>
    <definedName name="кр" localSheetId="89" hidden="1">{#N/A,#N/A,FALSE,"Лист4"}</definedName>
    <definedName name="кр" localSheetId="90" hidden="1">{#N/A,#N/A,FALSE,"Лист4"}</definedName>
    <definedName name="кр" localSheetId="91" hidden="1">{#N/A,#N/A,FALSE,"Лист4"}</definedName>
    <definedName name="кр" localSheetId="92" hidden="1">{#N/A,#N/A,FALSE,"Лист4"}</definedName>
    <definedName name="кр" localSheetId="94" hidden="1">{#N/A,#N/A,FALSE,"Лист4"}</definedName>
    <definedName name="кр" localSheetId="96" hidden="1">{#N/A,#N/A,FALSE,"Лист4"}</definedName>
    <definedName name="кр" localSheetId="93" hidden="1">{#N/A,#N/A,FALSE,"Лист4"}</definedName>
    <definedName name="кр" localSheetId="78" hidden="1">{#N/A,#N/A,FALSE,"Лист4"}</definedName>
    <definedName name="кр" hidden="1">{#N/A,#N/A,FALSE,"Лист4"}</definedName>
    <definedName name="культура" localSheetId="1" hidden="1">{#N/A,#N/A,FALSE,"Лист4"}</definedName>
    <definedName name="культура" localSheetId="22" hidden="1">{#N/A,#N/A,FALSE,"Лист4"}</definedName>
    <definedName name="культура" localSheetId="29" hidden="1">{#N/A,#N/A,FALSE,"Лист4"}</definedName>
    <definedName name="культура" localSheetId="30" hidden="1">{#N/A,#N/A,FALSE,"Лист4"}</definedName>
    <definedName name="культура" localSheetId="32" hidden="1">{#N/A,#N/A,FALSE,"Лист4"}</definedName>
    <definedName name="культура" localSheetId="33"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3" hidden="1">{#N/A,#N/A,FALSE,"Лист4"}</definedName>
    <definedName name="культура" localSheetId="45" hidden="1">{#N/A,#N/A,FALSE,"Лист4"}</definedName>
    <definedName name="культура" localSheetId="47"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59" hidden="1">{#N/A,#N/A,FALSE,"Лист4"}</definedName>
    <definedName name="культура" localSheetId="60" hidden="1">{#N/A,#N/A,FALSE,"Лист4"}</definedName>
    <definedName name="культура" localSheetId="64" hidden="1">{#N/A,#N/A,FALSE,"Лист4"}</definedName>
    <definedName name="культура" localSheetId="65" hidden="1">{#N/A,#N/A,FALSE,"Лист4"}</definedName>
    <definedName name="культура" localSheetId="69" hidden="1">{#N/A,#N/A,FALSE,"Лист4"}</definedName>
    <definedName name="культура" localSheetId="70" hidden="1">{#N/A,#N/A,FALSE,"Лист4"}</definedName>
    <definedName name="культура" localSheetId="72" hidden="1">{#N/A,#N/A,FALSE,"Лист4"}</definedName>
    <definedName name="культура" localSheetId="73" hidden="1">{#N/A,#N/A,FALSE,"Лист4"}</definedName>
    <definedName name="культура" localSheetId="83" hidden="1">{#N/A,#N/A,FALSE,"Лист4"}</definedName>
    <definedName name="культура" localSheetId="84" hidden="1">{#N/A,#N/A,FALSE,"Лист4"}</definedName>
    <definedName name="культура" localSheetId="87" hidden="1">{#N/A,#N/A,FALSE,"Лист4"}</definedName>
    <definedName name="культура" localSheetId="89" hidden="1">{#N/A,#N/A,FALSE,"Лист4"}</definedName>
    <definedName name="культура" localSheetId="90" hidden="1">{#N/A,#N/A,FALSE,"Лист4"}</definedName>
    <definedName name="культура" localSheetId="91" hidden="1">{#N/A,#N/A,FALSE,"Лист4"}</definedName>
    <definedName name="культура" localSheetId="92" hidden="1">{#N/A,#N/A,FALSE,"Лист4"}</definedName>
    <definedName name="культура" localSheetId="94" hidden="1">{#N/A,#N/A,FALSE,"Лист4"}</definedName>
    <definedName name="культура" localSheetId="96" hidden="1">{#N/A,#N/A,FALSE,"Лист4"}</definedName>
    <definedName name="культура" localSheetId="93" hidden="1">{#N/A,#N/A,FALSE,"Лист4"}</definedName>
    <definedName name="культура" localSheetId="78" hidden="1">{#N/A,#N/A,FALSE,"Лист4"}</definedName>
    <definedName name="культура" hidden="1">{#N/A,#N/A,FALSE,"Лист4"}</definedName>
    <definedName name="л" localSheetId="1" hidden="1">{#N/A,#N/A,FALSE,"Лист4"}</definedName>
    <definedName name="л" localSheetId="22" hidden="1">{#N/A,#N/A,FALSE,"Лист4"}</definedName>
    <definedName name="л" localSheetId="29" hidden="1">{#N/A,#N/A,FALSE,"Лист4"}</definedName>
    <definedName name="л" localSheetId="30" hidden="1">{#N/A,#N/A,FALSE,"Лист4"}</definedName>
    <definedName name="л" localSheetId="32" hidden="1">{#N/A,#N/A,FALSE,"Лист4"}</definedName>
    <definedName name="л" localSheetId="33"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3" hidden="1">{#N/A,#N/A,FALSE,"Лист4"}</definedName>
    <definedName name="л" localSheetId="45" hidden="1">{#N/A,#N/A,FALSE,"Лист4"}</definedName>
    <definedName name="л" localSheetId="47"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59" hidden="1">{#N/A,#N/A,FALSE,"Лист4"}</definedName>
    <definedName name="л" localSheetId="60" hidden="1">{#N/A,#N/A,FALSE,"Лист4"}</definedName>
    <definedName name="л" localSheetId="64" hidden="1">{#N/A,#N/A,FALSE,"Лист4"}</definedName>
    <definedName name="л" localSheetId="65" hidden="1">{#N/A,#N/A,FALSE,"Лист4"}</definedName>
    <definedName name="л" localSheetId="69" hidden="1">{#N/A,#N/A,FALSE,"Лист4"}</definedName>
    <definedName name="л" localSheetId="70" hidden="1">{#N/A,#N/A,FALSE,"Лист4"}</definedName>
    <definedName name="л" localSheetId="72" hidden="1">{#N/A,#N/A,FALSE,"Лист4"}</definedName>
    <definedName name="л" localSheetId="73" hidden="1">{#N/A,#N/A,FALSE,"Лист4"}</definedName>
    <definedName name="л" localSheetId="83" hidden="1">{#N/A,#N/A,FALSE,"Лист4"}</definedName>
    <definedName name="л" localSheetId="84" hidden="1">{#N/A,#N/A,FALSE,"Лист4"}</definedName>
    <definedName name="л" localSheetId="87" hidden="1">{#N/A,#N/A,FALSE,"Лист4"}</definedName>
    <definedName name="л" localSheetId="89" hidden="1">{#N/A,#N/A,FALSE,"Лист4"}</definedName>
    <definedName name="л" localSheetId="90" hidden="1">{#N/A,#N/A,FALSE,"Лист4"}</definedName>
    <definedName name="л" localSheetId="91" hidden="1">{#N/A,#N/A,FALSE,"Лист4"}</definedName>
    <definedName name="л" localSheetId="92" hidden="1">{#N/A,#N/A,FALSE,"Лист4"}</definedName>
    <definedName name="л" localSheetId="94" hidden="1">{#N/A,#N/A,FALSE,"Лист4"}</definedName>
    <definedName name="л" localSheetId="96" hidden="1">{#N/A,#N/A,FALSE,"Лист4"}</definedName>
    <definedName name="л" localSheetId="93" hidden="1">{#N/A,#N/A,FALSE,"Лист4"}</definedName>
    <definedName name="л" localSheetId="78" hidden="1">{#N/A,#N/A,FALSE,"Лист4"}</definedName>
    <definedName name="л" hidden="1">{#N/A,#N/A,FALSE,"Лист4"}</definedName>
    <definedName name="лд" localSheetId="1" hidden="1">{#N/A,#N/A,FALSE,"Лист4"}</definedName>
    <definedName name="лд" localSheetId="22" hidden="1">{#N/A,#N/A,FALSE,"Лист4"}</definedName>
    <definedName name="лд" localSheetId="29" hidden="1">{#N/A,#N/A,FALSE,"Лист4"}</definedName>
    <definedName name="лд" localSheetId="30" hidden="1">{#N/A,#N/A,FALSE,"Лист4"}</definedName>
    <definedName name="лд" localSheetId="32" hidden="1">{#N/A,#N/A,FALSE,"Лист4"}</definedName>
    <definedName name="лд" localSheetId="33"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3" hidden="1">{#N/A,#N/A,FALSE,"Лист4"}</definedName>
    <definedName name="лд" localSheetId="45" hidden="1">{#N/A,#N/A,FALSE,"Лист4"}</definedName>
    <definedName name="лд" localSheetId="47"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59" hidden="1">{#N/A,#N/A,FALSE,"Лист4"}</definedName>
    <definedName name="лд" localSheetId="60" hidden="1">{#N/A,#N/A,FALSE,"Лист4"}</definedName>
    <definedName name="лд" localSheetId="64" hidden="1">{#N/A,#N/A,FALSE,"Лист4"}</definedName>
    <definedName name="лд" localSheetId="65" hidden="1">{#N/A,#N/A,FALSE,"Лист4"}</definedName>
    <definedName name="лд" localSheetId="69" hidden="1">{#N/A,#N/A,FALSE,"Лист4"}</definedName>
    <definedName name="лд" localSheetId="70" hidden="1">{#N/A,#N/A,FALSE,"Лист4"}</definedName>
    <definedName name="лд" localSheetId="72" hidden="1">{#N/A,#N/A,FALSE,"Лист4"}</definedName>
    <definedName name="лд" localSheetId="73" hidden="1">{#N/A,#N/A,FALSE,"Лист4"}</definedName>
    <definedName name="лд" localSheetId="83" hidden="1">{#N/A,#N/A,FALSE,"Лист4"}</definedName>
    <definedName name="лд" localSheetId="84" hidden="1">{#N/A,#N/A,FALSE,"Лист4"}</definedName>
    <definedName name="лд" localSheetId="87" hidden="1">{#N/A,#N/A,FALSE,"Лист4"}</definedName>
    <definedName name="лд" localSheetId="89" hidden="1">{#N/A,#N/A,FALSE,"Лист4"}</definedName>
    <definedName name="лд" localSheetId="90" hidden="1">{#N/A,#N/A,FALSE,"Лист4"}</definedName>
    <definedName name="лд" localSheetId="91" hidden="1">{#N/A,#N/A,FALSE,"Лист4"}</definedName>
    <definedName name="лд" localSheetId="92" hidden="1">{#N/A,#N/A,FALSE,"Лист4"}</definedName>
    <definedName name="лд" localSheetId="94" hidden="1">{#N/A,#N/A,FALSE,"Лист4"}</definedName>
    <definedName name="лд" localSheetId="96" hidden="1">{#N/A,#N/A,FALSE,"Лист4"}</definedName>
    <definedName name="лд" localSheetId="93" hidden="1">{#N/A,#N/A,FALSE,"Лист4"}</definedName>
    <definedName name="лд" localSheetId="78" hidden="1">{#N/A,#N/A,FALSE,"Лист4"}</definedName>
    <definedName name="лд" hidden="1">{#N/A,#N/A,FALSE,"Лист4"}</definedName>
    <definedName name="лл" localSheetId="1" hidden="1">{#N/A,#N/A,FALSE,"Лист4"}</definedName>
    <definedName name="лл" localSheetId="22" hidden="1">{#N/A,#N/A,FALSE,"Лист4"}</definedName>
    <definedName name="лл" localSheetId="29" hidden="1">{#N/A,#N/A,FALSE,"Лист4"}</definedName>
    <definedName name="лл" localSheetId="30" hidden="1">{#N/A,#N/A,FALSE,"Лист4"}</definedName>
    <definedName name="лл" localSheetId="32" hidden="1">{#N/A,#N/A,FALSE,"Лист4"}</definedName>
    <definedName name="лл" localSheetId="33"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3" hidden="1">{#N/A,#N/A,FALSE,"Лист4"}</definedName>
    <definedName name="лл" localSheetId="45" hidden="1">{#N/A,#N/A,FALSE,"Лист4"}</definedName>
    <definedName name="лл" localSheetId="47"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59" hidden="1">{#N/A,#N/A,FALSE,"Лист4"}</definedName>
    <definedName name="лл" localSheetId="60" hidden="1">{#N/A,#N/A,FALSE,"Лист4"}</definedName>
    <definedName name="лл" localSheetId="64" hidden="1">{#N/A,#N/A,FALSE,"Лист4"}</definedName>
    <definedName name="лл" localSheetId="65" hidden="1">{#N/A,#N/A,FALSE,"Лист4"}</definedName>
    <definedName name="лл" localSheetId="69" hidden="1">{#N/A,#N/A,FALSE,"Лист4"}</definedName>
    <definedName name="лл" localSheetId="70" hidden="1">{#N/A,#N/A,FALSE,"Лист4"}</definedName>
    <definedName name="лл" localSheetId="72" hidden="1">{#N/A,#N/A,FALSE,"Лист4"}</definedName>
    <definedName name="лл" localSheetId="73" hidden="1">{#N/A,#N/A,FALSE,"Лист4"}</definedName>
    <definedName name="лл" localSheetId="83" hidden="1">{#N/A,#N/A,FALSE,"Лист4"}</definedName>
    <definedName name="лл" localSheetId="84" hidden="1">{#N/A,#N/A,FALSE,"Лист4"}</definedName>
    <definedName name="лл" localSheetId="87" hidden="1">{#N/A,#N/A,FALSE,"Лист4"}</definedName>
    <definedName name="лл" localSheetId="89" hidden="1">{#N/A,#N/A,FALSE,"Лист4"}</definedName>
    <definedName name="лл" localSheetId="90" hidden="1">{#N/A,#N/A,FALSE,"Лист4"}</definedName>
    <definedName name="лл" localSheetId="91" hidden="1">{#N/A,#N/A,FALSE,"Лист4"}</definedName>
    <definedName name="лл" localSheetId="92" hidden="1">{#N/A,#N/A,FALSE,"Лист4"}</definedName>
    <definedName name="лл" localSheetId="94" hidden="1">{#N/A,#N/A,FALSE,"Лист4"}</definedName>
    <definedName name="лл" localSheetId="96" hidden="1">{#N/A,#N/A,FALSE,"Лист4"}</definedName>
    <definedName name="лл" localSheetId="93" hidden="1">{#N/A,#N/A,FALSE,"Лист4"}</definedName>
    <definedName name="лл" localSheetId="78" hidden="1">{#N/A,#N/A,FALSE,"Лист4"}</definedName>
    <definedName name="лл" hidden="1">{#N/A,#N/A,FALSE,"Лист4"}</definedName>
    <definedName name="ллл" localSheetId="1" hidden="1">{#N/A,#N/A,FALSE,"Лист4"}</definedName>
    <definedName name="ллл" localSheetId="22" hidden="1">{#N/A,#N/A,FALSE,"Лист4"}</definedName>
    <definedName name="ллл" localSheetId="29" hidden="1">{#N/A,#N/A,FALSE,"Лист4"}</definedName>
    <definedName name="ллл" localSheetId="30" hidden="1">{#N/A,#N/A,FALSE,"Лист4"}</definedName>
    <definedName name="ллл" localSheetId="32" hidden="1">{#N/A,#N/A,FALSE,"Лист4"}</definedName>
    <definedName name="ллл" localSheetId="33"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3" hidden="1">{#N/A,#N/A,FALSE,"Лист4"}</definedName>
    <definedName name="ллл" localSheetId="45" hidden="1">{#N/A,#N/A,FALSE,"Лист4"}</definedName>
    <definedName name="ллл" localSheetId="47"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59" hidden="1">{#N/A,#N/A,FALSE,"Лист4"}</definedName>
    <definedName name="ллл" localSheetId="60" hidden="1">{#N/A,#N/A,FALSE,"Лист4"}</definedName>
    <definedName name="ллл" localSheetId="64" hidden="1">{#N/A,#N/A,FALSE,"Лист4"}</definedName>
    <definedName name="ллл" localSheetId="65" hidden="1">{#N/A,#N/A,FALSE,"Лист4"}</definedName>
    <definedName name="ллл" localSheetId="69" hidden="1">{#N/A,#N/A,FALSE,"Лист4"}</definedName>
    <definedName name="ллл" localSheetId="70" hidden="1">{#N/A,#N/A,FALSE,"Лист4"}</definedName>
    <definedName name="ллл" localSheetId="72" hidden="1">{#N/A,#N/A,FALSE,"Лист4"}</definedName>
    <definedName name="ллл" localSheetId="73" hidden="1">{#N/A,#N/A,FALSE,"Лист4"}</definedName>
    <definedName name="ллл" localSheetId="83" hidden="1">{#N/A,#N/A,FALSE,"Лист4"}</definedName>
    <definedName name="ллл" localSheetId="84" hidden="1">{#N/A,#N/A,FALSE,"Лист4"}</definedName>
    <definedName name="ллл" localSheetId="87" hidden="1">{#N/A,#N/A,FALSE,"Лист4"}</definedName>
    <definedName name="ллл" localSheetId="89" hidden="1">{#N/A,#N/A,FALSE,"Лист4"}</definedName>
    <definedName name="ллл" localSheetId="90" hidden="1">{#N/A,#N/A,FALSE,"Лист4"}</definedName>
    <definedName name="ллл" localSheetId="91" hidden="1">{#N/A,#N/A,FALSE,"Лист4"}</definedName>
    <definedName name="ллл" localSheetId="92" hidden="1">{#N/A,#N/A,FALSE,"Лист4"}</definedName>
    <definedName name="ллл" localSheetId="94" hidden="1">{#N/A,#N/A,FALSE,"Лист4"}</definedName>
    <definedName name="ллл" localSheetId="96" hidden="1">{#N/A,#N/A,FALSE,"Лист4"}</definedName>
    <definedName name="ллл" localSheetId="93" hidden="1">{#N/A,#N/A,FALSE,"Лист4"}</definedName>
    <definedName name="ллл" localSheetId="78" hidden="1">{#N/A,#N/A,FALSE,"Лист4"}</definedName>
    <definedName name="ллл" hidden="1">{#N/A,#N/A,FALSE,"Лист4"}</definedName>
    <definedName name="лнпллпл" localSheetId="1" hidden="1">{#N/A,#N/A,FALSE,"Лист4"}</definedName>
    <definedName name="лнпллпл" localSheetId="22" hidden="1">{#N/A,#N/A,FALSE,"Лист4"}</definedName>
    <definedName name="лнпллпл" localSheetId="29" hidden="1">{#N/A,#N/A,FALSE,"Лист4"}</definedName>
    <definedName name="лнпллпл" localSheetId="30" hidden="1">{#N/A,#N/A,FALSE,"Лист4"}</definedName>
    <definedName name="лнпллпл" localSheetId="32" hidden="1">{#N/A,#N/A,FALSE,"Лист4"}</definedName>
    <definedName name="лнпллпл" localSheetId="33"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3" hidden="1">{#N/A,#N/A,FALSE,"Лист4"}</definedName>
    <definedName name="лнпллпл" localSheetId="45" hidden="1">{#N/A,#N/A,FALSE,"Лист4"}</definedName>
    <definedName name="лнпллпл" localSheetId="47"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59" hidden="1">{#N/A,#N/A,FALSE,"Лист4"}</definedName>
    <definedName name="лнпллпл" localSheetId="60" hidden="1">{#N/A,#N/A,FALSE,"Лист4"}</definedName>
    <definedName name="лнпллпл" localSheetId="64" hidden="1">{#N/A,#N/A,FALSE,"Лист4"}</definedName>
    <definedName name="лнпллпл" localSheetId="65" hidden="1">{#N/A,#N/A,FALSE,"Лист4"}</definedName>
    <definedName name="лнпллпл" localSheetId="69" hidden="1">{#N/A,#N/A,FALSE,"Лист4"}</definedName>
    <definedName name="лнпллпл" localSheetId="70" hidden="1">{#N/A,#N/A,FALSE,"Лист4"}</definedName>
    <definedName name="лнпллпл" localSheetId="72" hidden="1">{#N/A,#N/A,FALSE,"Лист4"}</definedName>
    <definedName name="лнпллпл" localSheetId="73" hidden="1">{#N/A,#N/A,FALSE,"Лист4"}</definedName>
    <definedName name="лнпллпл" localSheetId="83" hidden="1">{#N/A,#N/A,FALSE,"Лист4"}</definedName>
    <definedName name="лнпллпл" localSheetId="84" hidden="1">{#N/A,#N/A,FALSE,"Лист4"}</definedName>
    <definedName name="лнпллпл" localSheetId="87" hidden="1">{#N/A,#N/A,FALSE,"Лист4"}</definedName>
    <definedName name="лнпллпл" localSheetId="89" hidden="1">{#N/A,#N/A,FALSE,"Лист4"}</definedName>
    <definedName name="лнпллпл" localSheetId="90" hidden="1">{#N/A,#N/A,FALSE,"Лист4"}</definedName>
    <definedName name="лнпллпл" localSheetId="91" hidden="1">{#N/A,#N/A,FALSE,"Лист4"}</definedName>
    <definedName name="лнпллпл" localSheetId="92" hidden="1">{#N/A,#N/A,FALSE,"Лист4"}</definedName>
    <definedName name="лнпллпл" localSheetId="94" hidden="1">{#N/A,#N/A,FALSE,"Лист4"}</definedName>
    <definedName name="лнпллпл" localSheetId="96" hidden="1">{#N/A,#N/A,FALSE,"Лист4"}</definedName>
    <definedName name="лнпллпл" localSheetId="93" hidden="1">{#N/A,#N/A,FALSE,"Лист4"}</definedName>
    <definedName name="лнпллпл" localSheetId="78" hidden="1">{#N/A,#N/A,FALSE,"Лист4"}</definedName>
    <definedName name="лнпллпл" hidden="1">{#N/A,#N/A,FALSE,"Лист4"}</definedName>
    <definedName name="лор" localSheetId="1" hidden="1">{#N/A,#N/A,FALSE,"т02бд"}</definedName>
    <definedName name="лор" localSheetId="22" hidden="1">{#N/A,#N/A,FALSE,"т02бд"}</definedName>
    <definedName name="лор" localSheetId="29" hidden="1">{#N/A,#N/A,FALSE,"т02бд"}</definedName>
    <definedName name="лор" localSheetId="30" hidden="1">{#N/A,#N/A,FALSE,"т02бд"}</definedName>
    <definedName name="лор" localSheetId="32" hidden="1">{#N/A,#N/A,FALSE,"т02бд"}</definedName>
    <definedName name="лор" localSheetId="33"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3" hidden="1">{#N/A,#N/A,FALSE,"т02бд"}</definedName>
    <definedName name="лор" localSheetId="45" hidden="1">{#N/A,#N/A,FALSE,"т02бд"}</definedName>
    <definedName name="лор" localSheetId="47"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59" hidden="1">{#N/A,#N/A,FALSE,"т02бд"}</definedName>
    <definedName name="лор" localSheetId="60" hidden="1">{#N/A,#N/A,FALSE,"т02бд"}</definedName>
    <definedName name="лор" localSheetId="64" hidden="1">{#N/A,#N/A,FALSE,"т02бд"}</definedName>
    <definedName name="лор" localSheetId="65" hidden="1">{#N/A,#N/A,FALSE,"т02бд"}</definedName>
    <definedName name="лор" localSheetId="69" hidden="1">{#N/A,#N/A,FALSE,"т02бд"}</definedName>
    <definedName name="лор" localSheetId="70" hidden="1">{#N/A,#N/A,FALSE,"т02бд"}</definedName>
    <definedName name="лор" localSheetId="72" hidden="1">{#N/A,#N/A,FALSE,"т02бд"}</definedName>
    <definedName name="лор" localSheetId="73" hidden="1">{#N/A,#N/A,FALSE,"т02бд"}</definedName>
    <definedName name="лор" localSheetId="83" hidden="1">{#N/A,#N/A,FALSE,"т02бд"}</definedName>
    <definedName name="лор" localSheetId="84" hidden="1">{#N/A,#N/A,FALSE,"т02бд"}</definedName>
    <definedName name="лор" localSheetId="87" hidden="1">{#N/A,#N/A,FALSE,"т02бд"}</definedName>
    <definedName name="лор" localSheetId="89" hidden="1">{#N/A,#N/A,FALSE,"т02бд"}</definedName>
    <definedName name="лор" localSheetId="90" hidden="1">{#N/A,#N/A,FALSE,"т02бд"}</definedName>
    <definedName name="лор" localSheetId="91" hidden="1">{#N/A,#N/A,FALSE,"т02бд"}</definedName>
    <definedName name="лор" localSheetId="92" hidden="1">{#N/A,#N/A,FALSE,"т02бд"}</definedName>
    <definedName name="лор" localSheetId="94" hidden="1">{#N/A,#N/A,FALSE,"т02бд"}</definedName>
    <definedName name="лор" localSheetId="96" hidden="1">{#N/A,#N/A,FALSE,"т02бд"}</definedName>
    <definedName name="лор" localSheetId="93" hidden="1">{#N/A,#N/A,FALSE,"т02бд"}</definedName>
    <definedName name="лор" localSheetId="78" hidden="1">{#N/A,#N/A,FALSE,"т02бд"}</definedName>
    <definedName name="лор" hidden="1">{#N/A,#N/A,FALSE,"т02бд"}</definedName>
    <definedName name="М2" localSheetId="52">'[10]Мульт-ор М2, швидкість'!$C$1:$C$65536</definedName>
    <definedName name="М2" localSheetId="53">'[10]Мульт-ор М2, швидкість'!$C$1:$C$65536</definedName>
    <definedName name="М2" localSheetId="54">'[10]Мульт-ор М2, швидкість'!$C$1:$C$65536</definedName>
    <definedName name="М2" localSheetId="55">'[10]Мульт-ор М2, швидкість'!$C$1:$C$65536</definedName>
    <definedName name="М2" localSheetId="56">'[10]Мульт-ор М2, швидкість'!$C$1:$C$65536</definedName>
    <definedName name="М2" localSheetId="57">'[10]Мульт-ор М2, швидкість'!$C$1:$C$65536</definedName>
    <definedName name="М2" localSheetId="83">'[11]Мульт-ор М2, швидкість'!$C$1:$C$65536</definedName>
    <definedName name="М2">'[10]Мульт-ор М2, швидкість'!$C$1:$C$65536</definedName>
    <definedName name="мак" localSheetId="1" hidden="1">{#N/A,#N/A,FALSE,"Лист4"}</definedName>
    <definedName name="мак" localSheetId="22" hidden="1">{#N/A,#N/A,FALSE,"Лист4"}</definedName>
    <definedName name="мак" localSheetId="29" hidden="1">{#N/A,#N/A,FALSE,"Лист4"}</definedName>
    <definedName name="мак" localSheetId="30" hidden="1">{#N/A,#N/A,FALSE,"Лист4"}</definedName>
    <definedName name="мак" localSheetId="32" hidden="1">{#N/A,#N/A,FALSE,"Лист4"}</definedName>
    <definedName name="мак" localSheetId="33"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3" hidden="1">{#N/A,#N/A,FALSE,"Лист4"}</definedName>
    <definedName name="мак" localSheetId="45" hidden="1">{#N/A,#N/A,FALSE,"Лист4"}</definedName>
    <definedName name="мак" localSheetId="47"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59" hidden="1">{#N/A,#N/A,FALSE,"Лист4"}</definedName>
    <definedName name="мак" localSheetId="60" hidden="1">{#N/A,#N/A,FALSE,"Лист4"}</definedName>
    <definedName name="мак" localSheetId="64" hidden="1">{#N/A,#N/A,FALSE,"Лист4"}</definedName>
    <definedName name="мак" localSheetId="65" hidden="1">{#N/A,#N/A,FALSE,"Лист4"}</definedName>
    <definedName name="мак" localSheetId="69" hidden="1">{#N/A,#N/A,FALSE,"Лист4"}</definedName>
    <definedName name="мак" localSheetId="70" hidden="1">{#N/A,#N/A,FALSE,"Лист4"}</definedName>
    <definedName name="мак" localSheetId="72" hidden="1">{#N/A,#N/A,FALSE,"Лист4"}</definedName>
    <definedName name="мак" localSheetId="73" hidden="1">{#N/A,#N/A,FALSE,"Лист4"}</definedName>
    <definedName name="мак" localSheetId="83" hidden="1">{#N/A,#N/A,FALSE,"Лист4"}</definedName>
    <definedName name="мак" localSheetId="84" hidden="1">{#N/A,#N/A,FALSE,"Лист4"}</definedName>
    <definedName name="мак" localSheetId="87" hidden="1">{#N/A,#N/A,FALSE,"Лист4"}</definedName>
    <definedName name="мак" localSheetId="89" hidden="1">{#N/A,#N/A,FALSE,"Лист4"}</definedName>
    <definedName name="мак" localSheetId="90" hidden="1">{#N/A,#N/A,FALSE,"Лист4"}</definedName>
    <definedName name="мак" localSheetId="91" hidden="1">{#N/A,#N/A,FALSE,"Лист4"}</definedName>
    <definedName name="мак" localSheetId="92" hidden="1">{#N/A,#N/A,FALSE,"Лист4"}</definedName>
    <definedName name="мак" localSheetId="94" hidden="1">{#N/A,#N/A,FALSE,"Лист4"}</definedName>
    <definedName name="мак" localSheetId="96" hidden="1">{#N/A,#N/A,FALSE,"Лист4"}</definedName>
    <definedName name="мак" localSheetId="93" hidden="1">{#N/A,#N/A,FALSE,"Лист4"}</definedName>
    <definedName name="мак" localSheetId="78" hidden="1">{#N/A,#N/A,FALSE,"Лист4"}</definedName>
    <definedName name="мак" hidden="1">{#N/A,#N/A,FALSE,"Лист4"}</definedName>
    <definedName name="мм" localSheetId="1" hidden="1">{#N/A,#N/A,FALSE,"Лист4"}</definedName>
    <definedName name="мм" localSheetId="22" hidden="1">{#N/A,#N/A,FALSE,"Лист4"}</definedName>
    <definedName name="мм" localSheetId="29" hidden="1">{#N/A,#N/A,FALSE,"Лист4"}</definedName>
    <definedName name="мм" localSheetId="30" hidden="1">{#N/A,#N/A,FALSE,"Лист4"}</definedName>
    <definedName name="мм" localSheetId="32" hidden="1">{#N/A,#N/A,FALSE,"Лист4"}</definedName>
    <definedName name="мм" localSheetId="33"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3" hidden="1">{#N/A,#N/A,FALSE,"Лист4"}</definedName>
    <definedName name="мм" localSheetId="45" hidden="1">{#N/A,#N/A,FALSE,"Лист4"}</definedName>
    <definedName name="мм" localSheetId="47"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59" hidden="1">{#N/A,#N/A,FALSE,"Лист4"}</definedName>
    <definedName name="мм" localSheetId="60" hidden="1">{#N/A,#N/A,FALSE,"Лист4"}</definedName>
    <definedName name="мм" localSheetId="64" hidden="1">{#N/A,#N/A,FALSE,"Лист4"}</definedName>
    <definedName name="мм" localSheetId="65" hidden="1">{#N/A,#N/A,FALSE,"Лист4"}</definedName>
    <definedName name="мм" localSheetId="69" hidden="1">{#N/A,#N/A,FALSE,"Лист4"}</definedName>
    <definedName name="мм" localSheetId="70" hidden="1">{#N/A,#N/A,FALSE,"Лист4"}</definedName>
    <definedName name="мм" localSheetId="72" hidden="1">{#N/A,#N/A,FALSE,"Лист4"}</definedName>
    <definedName name="мм" localSheetId="73" hidden="1">{#N/A,#N/A,FALSE,"Лист4"}</definedName>
    <definedName name="мм" localSheetId="83" hidden="1">{#N/A,#N/A,FALSE,"Лист4"}</definedName>
    <definedName name="мм" localSheetId="84" hidden="1">{#N/A,#N/A,FALSE,"Лист4"}</definedName>
    <definedName name="мм" localSheetId="87" hidden="1">{#N/A,#N/A,FALSE,"Лист4"}</definedName>
    <definedName name="мм" localSheetId="89" hidden="1">{#N/A,#N/A,FALSE,"Лист4"}</definedName>
    <definedName name="мм" localSheetId="90" hidden="1">{#N/A,#N/A,FALSE,"Лист4"}</definedName>
    <definedName name="мм" localSheetId="91" hidden="1">{#N/A,#N/A,FALSE,"Лист4"}</definedName>
    <definedName name="мм" localSheetId="92" hidden="1">{#N/A,#N/A,FALSE,"Лист4"}</definedName>
    <definedName name="мм" localSheetId="94" hidden="1">{#N/A,#N/A,FALSE,"Лист4"}</definedName>
    <definedName name="мм" localSheetId="96" hidden="1">{#N/A,#N/A,FALSE,"Лист4"}</definedName>
    <definedName name="мм" localSheetId="93" hidden="1">{#N/A,#N/A,FALSE,"Лист4"}</definedName>
    <definedName name="мм" localSheetId="78" hidden="1">{#N/A,#N/A,FALSE,"Лист4"}</definedName>
    <definedName name="мм" hidden="1">{#N/A,#N/A,FALSE,"Лист4"}</definedName>
    <definedName name="мпе" localSheetId="1" hidden="1">{#N/A,#N/A,FALSE,"Лист4"}</definedName>
    <definedName name="мпе" localSheetId="22" hidden="1">{#N/A,#N/A,FALSE,"Лист4"}</definedName>
    <definedName name="мпе" localSheetId="29" hidden="1">{#N/A,#N/A,FALSE,"Лист4"}</definedName>
    <definedName name="мпе" localSheetId="30" hidden="1">{#N/A,#N/A,FALSE,"Лист4"}</definedName>
    <definedName name="мпе" localSheetId="32" hidden="1">{#N/A,#N/A,FALSE,"Лист4"}</definedName>
    <definedName name="мпе" localSheetId="33"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3" hidden="1">{#N/A,#N/A,FALSE,"Лист4"}</definedName>
    <definedName name="мпе" localSheetId="45" hidden="1">{#N/A,#N/A,FALSE,"Лист4"}</definedName>
    <definedName name="мпе" localSheetId="47"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59" hidden="1">{#N/A,#N/A,FALSE,"Лист4"}</definedName>
    <definedName name="мпе" localSheetId="60" hidden="1">{#N/A,#N/A,FALSE,"Лист4"}</definedName>
    <definedName name="мпе" localSheetId="64" hidden="1">{#N/A,#N/A,FALSE,"Лист4"}</definedName>
    <definedName name="мпе" localSheetId="65" hidden="1">{#N/A,#N/A,FALSE,"Лист4"}</definedName>
    <definedName name="мпе" localSheetId="69" hidden="1">{#N/A,#N/A,FALSE,"Лист4"}</definedName>
    <definedName name="мпе" localSheetId="70" hidden="1">{#N/A,#N/A,FALSE,"Лист4"}</definedName>
    <definedName name="мпе" localSheetId="72" hidden="1">{#N/A,#N/A,FALSE,"Лист4"}</definedName>
    <definedName name="мпе" localSheetId="73" hidden="1">{#N/A,#N/A,FALSE,"Лист4"}</definedName>
    <definedName name="мпе" localSheetId="83" hidden="1">{#N/A,#N/A,FALSE,"Лист4"}</definedName>
    <definedName name="мпе" localSheetId="84" hidden="1">{#N/A,#N/A,FALSE,"Лист4"}</definedName>
    <definedName name="мпе" localSheetId="87" hidden="1">{#N/A,#N/A,FALSE,"Лист4"}</definedName>
    <definedName name="мпе" localSheetId="89" hidden="1">{#N/A,#N/A,FALSE,"Лист4"}</definedName>
    <definedName name="мпе" localSheetId="90" hidden="1">{#N/A,#N/A,FALSE,"Лист4"}</definedName>
    <definedName name="мпе" localSheetId="91" hidden="1">{#N/A,#N/A,FALSE,"Лист4"}</definedName>
    <definedName name="мпе" localSheetId="92" hidden="1">{#N/A,#N/A,FALSE,"Лист4"}</definedName>
    <definedName name="мпе" localSheetId="94" hidden="1">{#N/A,#N/A,FALSE,"Лист4"}</definedName>
    <definedName name="мпе" localSheetId="96" hidden="1">{#N/A,#N/A,FALSE,"Лист4"}</definedName>
    <definedName name="мпе" localSheetId="93" hidden="1">{#N/A,#N/A,FALSE,"Лист4"}</definedName>
    <definedName name="мпе" localSheetId="78" hidden="1">{#N/A,#N/A,FALSE,"Лист4"}</definedName>
    <definedName name="мпе" hidden="1">{#N/A,#N/A,FALSE,"Лист4"}</definedName>
    <definedName name="МР" localSheetId="1" hidden="1">{#N/A,#N/A,FALSE,"т02бд"}</definedName>
    <definedName name="МР" localSheetId="22" hidden="1">{#N/A,#N/A,FALSE,"т02бд"}</definedName>
    <definedName name="МР" localSheetId="29" hidden="1">{#N/A,#N/A,FALSE,"т02бд"}</definedName>
    <definedName name="МР" localSheetId="30" hidden="1">{#N/A,#N/A,FALSE,"т02бд"}</definedName>
    <definedName name="МР" localSheetId="32" hidden="1">{#N/A,#N/A,FALSE,"т02бд"}</definedName>
    <definedName name="МР" localSheetId="33"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3" hidden="1">{#N/A,#N/A,FALSE,"т02бд"}</definedName>
    <definedName name="МР" localSheetId="45" hidden="1">{#N/A,#N/A,FALSE,"т02бд"}</definedName>
    <definedName name="МР" localSheetId="47"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59" hidden="1">{#N/A,#N/A,FALSE,"т02бд"}</definedName>
    <definedName name="МР" localSheetId="60" hidden="1">{#N/A,#N/A,FALSE,"т02бд"}</definedName>
    <definedName name="МР" localSheetId="64" hidden="1">{#N/A,#N/A,FALSE,"т02бд"}</definedName>
    <definedName name="МР" localSheetId="65" hidden="1">{#N/A,#N/A,FALSE,"т02бд"}</definedName>
    <definedName name="МР" localSheetId="69" hidden="1">{#N/A,#N/A,FALSE,"т02бд"}</definedName>
    <definedName name="МР" localSheetId="70" hidden="1">{#N/A,#N/A,FALSE,"т02бд"}</definedName>
    <definedName name="МР" localSheetId="72" hidden="1">{#N/A,#N/A,FALSE,"т02бд"}</definedName>
    <definedName name="МР" localSheetId="73" hidden="1">{#N/A,#N/A,FALSE,"т02бд"}</definedName>
    <definedName name="МР" localSheetId="83" hidden="1">{#N/A,#N/A,FALSE,"т02бд"}</definedName>
    <definedName name="МР" localSheetId="84" hidden="1">{#N/A,#N/A,FALSE,"т02бд"}</definedName>
    <definedName name="МР" localSheetId="87" hidden="1">{#N/A,#N/A,FALSE,"т02бд"}</definedName>
    <definedName name="МР" localSheetId="89" hidden="1">{#N/A,#N/A,FALSE,"т02бд"}</definedName>
    <definedName name="МР" localSheetId="90" hidden="1">{#N/A,#N/A,FALSE,"т02бд"}</definedName>
    <definedName name="МР" localSheetId="91" hidden="1">{#N/A,#N/A,FALSE,"т02бд"}</definedName>
    <definedName name="МР" localSheetId="92" hidden="1">{#N/A,#N/A,FALSE,"т02бд"}</definedName>
    <definedName name="МР" localSheetId="94" hidden="1">{#N/A,#N/A,FALSE,"т02бд"}</definedName>
    <definedName name="МР" localSheetId="96" hidden="1">{#N/A,#N/A,FALSE,"т02бд"}</definedName>
    <definedName name="МР" localSheetId="93" hidden="1">{#N/A,#N/A,FALSE,"т02бд"}</definedName>
    <definedName name="МР" localSheetId="78" hidden="1">{#N/A,#N/A,FALSE,"т02бд"}</definedName>
    <definedName name="МР" hidden="1">{#N/A,#N/A,FALSE,"т02бд"}</definedName>
    <definedName name="нy69" localSheetId="33">#REF!</definedName>
    <definedName name="нy69" localSheetId="39">#REF!</definedName>
    <definedName name="нy69" localSheetId="47">#REF!</definedName>
    <definedName name="нy69" localSheetId="89">#REF!</definedName>
    <definedName name="нy69" localSheetId="94">#REF!</definedName>
    <definedName name="нy69" localSheetId="95">#REF!</definedName>
    <definedName name="нy69" localSheetId="96">#REF!</definedName>
    <definedName name="нy69" localSheetId="49">#REF!</definedName>
    <definedName name="нy69" localSheetId="93">#REF!</definedName>
    <definedName name="нy69" localSheetId="78">#REF!</definedName>
    <definedName name="нy69">#REF!</definedName>
    <definedName name="нгнгш" localSheetId="1" hidden="1">{#N/A,#N/A,FALSE,"Лист4"}</definedName>
    <definedName name="нгнгш" localSheetId="22" hidden="1">{#N/A,#N/A,FALSE,"Лист4"}</definedName>
    <definedName name="нгнгш" localSheetId="29" hidden="1">{#N/A,#N/A,FALSE,"Лист4"}</definedName>
    <definedName name="нгнгш" localSheetId="30" hidden="1">{#N/A,#N/A,FALSE,"Лист4"}</definedName>
    <definedName name="нгнгш" localSheetId="32" hidden="1">{#N/A,#N/A,FALSE,"Лист4"}</definedName>
    <definedName name="нгнгш" localSheetId="33"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3" hidden="1">{#N/A,#N/A,FALSE,"Лист4"}</definedName>
    <definedName name="нгнгш" localSheetId="45" hidden="1">{#N/A,#N/A,FALSE,"Лист4"}</definedName>
    <definedName name="нгнгш" localSheetId="47"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59" hidden="1">{#N/A,#N/A,FALSE,"Лист4"}</definedName>
    <definedName name="нгнгш" localSheetId="60" hidden="1">{#N/A,#N/A,FALSE,"Лист4"}</definedName>
    <definedName name="нгнгш" localSheetId="64" hidden="1">{#N/A,#N/A,FALSE,"Лист4"}</definedName>
    <definedName name="нгнгш" localSheetId="65" hidden="1">{#N/A,#N/A,FALSE,"Лист4"}</definedName>
    <definedName name="нгнгш" localSheetId="69" hidden="1">{#N/A,#N/A,FALSE,"Лист4"}</definedName>
    <definedName name="нгнгш" localSheetId="70" hidden="1">{#N/A,#N/A,FALSE,"Лист4"}</definedName>
    <definedName name="нгнгш" localSheetId="72" hidden="1">{#N/A,#N/A,FALSE,"Лист4"}</definedName>
    <definedName name="нгнгш" localSheetId="73" hidden="1">{#N/A,#N/A,FALSE,"Лист4"}</definedName>
    <definedName name="нгнгш" localSheetId="83" hidden="1">{#N/A,#N/A,FALSE,"Лист4"}</definedName>
    <definedName name="нгнгш" localSheetId="84" hidden="1">{#N/A,#N/A,FALSE,"Лист4"}</definedName>
    <definedName name="нгнгш" localSheetId="87" hidden="1">{#N/A,#N/A,FALSE,"Лист4"}</definedName>
    <definedName name="нгнгш" localSheetId="89" hidden="1">{#N/A,#N/A,FALSE,"Лист4"}</definedName>
    <definedName name="нгнгш" localSheetId="90" hidden="1">{#N/A,#N/A,FALSE,"Лист4"}</definedName>
    <definedName name="нгнгш" localSheetId="91" hidden="1">{#N/A,#N/A,FALSE,"Лист4"}</definedName>
    <definedName name="нгнгш" localSheetId="92" hidden="1">{#N/A,#N/A,FALSE,"Лист4"}</definedName>
    <definedName name="нгнгш" localSheetId="94" hidden="1">{#N/A,#N/A,FALSE,"Лист4"}</definedName>
    <definedName name="нгнгш" localSheetId="96" hidden="1">{#N/A,#N/A,FALSE,"Лист4"}</definedName>
    <definedName name="нгнгш" localSheetId="93" hidden="1">{#N/A,#N/A,FALSE,"Лист4"}</definedName>
    <definedName name="нгнгш" localSheetId="78" hidden="1">{#N/A,#N/A,FALSE,"Лист4"}</definedName>
    <definedName name="нгнгш" hidden="1">{#N/A,#N/A,FALSE,"Лист4"}</definedName>
    <definedName name="нн" localSheetId="1" hidden="1">{#N/A,#N/A,FALSE,"т02бд"}</definedName>
    <definedName name="нн" localSheetId="22" hidden="1">{#N/A,#N/A,FALSE,"т02бд"}</definedName>
    <definedName name="нн" localSheetId="29" hidden="1">{#N/A,#N/A,FALSE,"т02бд"}</definedName>
    <definedName name="нн" localSheetId="30" hidden="1">{#N/A,#N/A,FALSE,"т02бд"}</definedName>
    <definedName name="нн" localSheetId="32" hidden="1">{#N/A,#N/A,FALSE,"т02бд"}</definedName>
    <definedName name="нн" localSheetId="33"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3" hidden="1">{#N/A,#N/A,FALSE,"т02бд"}</definedName>
    <definedName name="нн" localSheetId="45" hidden="1">{#N/A,#N/A,FALSE,"т02бд"}</definedName>
    <definedName name="нн" localSheetId="47"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59" hidden="1">{#N/A,#N/A,FALSE,"т02бд"}</definedName>
    <definedName name="нн" localSheetId="60" hidden="1">{#N/A,#N/A,FALSE,"т02бд"}</definedName>
    <definedName name="нн" localSheetId="64" hidden="1">{#N/A,#N/A,FALSE,"т02бд"}</definedName>
    <definedName name="нн" localSheetId="65" hidden="1">{#N/A,#N/A,FALSE,"т02бд"}</definedName>
    <definedName name="нн" localSheetId="69" hidden="1">{#N/A,#N/A,FALSE,"т02бд"}</definedName>
    <definedName name="нн" localSheetId="70" hidden="1">{#N/A,#N/A,FALSE,"т02бд"}</definedName>
    <definedName name="нн" localSheetId="72" hidden="1">{#N/A,#N/A,FALSE,"т02бд"}</definedName>
    <definedName name="нн" localSheetId="73" hidden="1">{#N/A,#N/A,FALSE,"т02бд"}</definedName>
    <definedName name="нн" localSheetId="83" hidden="1">{#N/A,#N/A,FALSE,"т02бд"}</definedName>
    <definedName name="нн" localSheetId="84" hidden="1">{#N/A,#N/A,FALSE,"т02бд"}</definedName>
    <definedName name="нн" localSheetId="87" hidden="1">{#N/A,#N/A,FALSE,"т02бд"}</definedName>
    <definedName name="нн" localSheetId="89" hidden="1">{#N/A,#N/A,FALSE,"т02бд"}</definedName>
    <definedName name="нн" localSheetId="90" hidden="1">{#N/A,#N/A,FALSE,"т02бд"}</definedName>
    <definedName name="нн" localSheetId="91" hidden="1">{#N/A,#N/A,FALSE,"т02бд"}</definedName>
    <definedName name="нн" localSheetId="92" hidden="1">{#N/A,#N/A,FALSE,"т02бд"}</definedName>
    <definedName name="нн" localSheetId="94" hidden="1">{#N/A,#N/A,FALSE,"т02бд"}</definedName>
    <definedName name="нн" localSheetId="96" hidden="1">{#N/A,#N/A,FALSE,"т02бд"}</definedName>
    <definedName name="нн" localSheetId="93" hidden="1">{#N/A,#N/A,FALSE,"т02бд"}</definedName>
    <definedName name="нн" localSheetId="78" hidden="1">{#N/A,#N/A,FALSE,"т02бд"}</definedName>
    <definedName name="нн" hidden="1">{#N/A,#N/A,FALSE,"т02бд"}</definedName>
    <definedName name="ннггг" localSheetId="1" hidden="1">{#N/A,#N/A,FALSE,"Лист4"}</definedName>
    <definedName name="ннггг" localSheetId="22" hidden="1">{#N/A,#N/A,FALSE,"Лист4"}</definedName>
    <definedName name="ннггг" localSheetId="29" hidden="1">{#N/A,#N/A,FALSE,"Лист4"}</definedName>
    <definedName name="ннггг" localSheetId="30" hidden="1">{#N/A,#N/A,FALSE,"Лист4"}</definedName>
    <definedName name="ннггг" localSheetId="32" hidden="1">{#N/A,#N/A,FALSE,"Лист4"}</definedName>
    <definedName name="ннггг" localSheetId="33"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3" hidden="1">{#N/A,#N/A,FALSE,"Лист4"}</definedName>
    <definedName name="ннггг" localSheetId="45" hidden="1">{#N/A,#N/A,FALSE,"Лист4"}</definedName>
    <definedName name="ннггг" localSheetId="47"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59" hidden="1">{#N/A,#N/A,FALSE,"Лист4"}</definedName>
    <definedName name="ннггг" localSheetId="60" hidden="1">{#N/A,#N/A,FALSE,"Лист4"}</definedName>
    <definedName name="ннггг" localSheetId="64" hidden="1">{#N/A,#N/A,FALSE,"Лист4"}</definedName>
    <definedName name="ннггг" localSheetId="65" hidden="1">{#N/A,#N/A,FALSE,"Лист4"}</definedName>
    <definedName name="ннггг" localSheetId="69" hidden="1">{#N/A,#N/A,FALSE,"Лист4"}</definedName>
    <definedName name="ннггг" localSheetId="70" hidden="1">{#N/A,#N/A,FALSE,"Лист4"}</definedName>
    <definedName name="ннггг" localSheetId="72" hidden="1">{#N/A,#N/A,FALSE,"Лист4"}</definedName>
    <definedName name="ннггг" localSheetId="73" hidden="1">{#N/A,#N/A,FALSE,"Лист4"}</definedName>
    <definedName name="ннггг" localSheetId="83" hidden="1">{#N/A,#N/A,FALSE,"Лист4"}</definedName>
    <definedName name="ннггг" localSheetId="84" hidden="1">{#N/A,#N/A,FALSE,"Лист4"}</definedName>
    <definedName name="ннггг" localSheetId="87" hidden="1">{#N/A,#N/A,FALSE,"Лист4"}</definedName>
    <definedName name="ннггг" localSheetId="89" hidden="1">{#N/A,#N/A,FALSE,"Лист4"}</definedName>
    <definedName name="ннггг" localSheetId="90" hidden="1">{#N/A,#N/A,FALSE,"Лист4"}</definedName>
    <definedName name="ннггг" localSheetId="91" hidden="1">{#N/A,#N/A,FALSE,"Лист4"}</definedName>
    <definedName name="ннггг" localSheetId="92" hidden="1">{#N/A,#N/A,FALSE,"Лист4"}</definedName>
    <definedName name="ннггг" localSheetId="94" hidden="1">{#N/A,#N/A,FALSE,"Лист4"}</definedName>
    <definedName name="ннггг" localSheetId="96" hidden="1">{#N/A,#N/A,FALSE,"Лист4"}</definedName>
    <definedName name="ннггг" localSheetId="93" hidden="1">{#N/A,#N/A,FALSE,"Лист4"}</definedName>
    <definedName name="ннггг" localSheetId="78" hidden="1">{#N/A,#N/A,FALSE,"Лист4"}</definedName>
    <definedName name="ннггг" hidden="1">{#N/A,#N/A,FALSE,"Лист4"}</definedName>
    <definedName name="ннн" localSheetId="1" hidden="1">{#N/A,#N/A,FALSE,"Лист4"}</definedName>
    <definedName name="ннн" localSheetId="22" hidden="1">{#N/A,#N/A,FALSE,"Лист4"}</definedName>
    <definedName name="ннн" localSheetId="29" hidden="1">{#N/A,#N/A,FALSE,"Лист4"}</definedName>
    <definedName name="ннн" localSheetId="30" hidden="1">{#N/A,#N/A,FALSE,"Лист4"}</definedName>
    <definedName name="ннн" localSheetId="32" hidden="1">{#N/A,#N/A,FALSE,"Лист4"}</definedName>
    <definedName name="ннн" localSheetId="33"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3" hidden="1">{#N/A,#N/A,FALSE,"Лист4"}</definedName>
    <definedName name="ннн" localSheetId="45" hidden="1">{#N/A,#N/A,FALSE,"Лист4"}</definedName>
    <definedName name="ннн" localSheetId="47"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59" hidden="1">{#N/A,#N/A,FALSE,"Лист4"}</definedName>
    <definedName name="ннн" localSheetId="60" hidden="1">{#N/A,#N/A,FALSE,"Лист4"}</definedName>
    <definedName name="ннн" localSheetId="64" hidden="1">{#N/A,#N/A,FALSE,"Лист4"}</definedName>
    <definedName name="ннн" localSheetId="65" hidden="1">{#N/A,#N/A,FALSE,"Лист4"}</definedName>
    <definedName name="ннн" localSheetId="69" hidden="1">{#N/A,#N/A,FALSE,"Лист4"}</definedName>
    <definedName name="ннн" localSheetId="70" hidden="1">{#N/A,#N/A,FALSE,"Лист4"}</definedName>
    <definedName name="ннн" localSheetId="72" hidden="1">{#N/A,#N/A,FALSE,"Лист4"}</definedName>
    <definedName name="ннн" localSheetId="73" hidden="1">{#N/A,#N/A,FALSE,"Лист4"}</definedName>
    <definedName name="ннн" localSheetId="83" hidden="1">{#N/A,#N/A,FALSE,"Лист4"}</definedName>
    <definedName name="ннн" localSheetId="84" hidden="1">{#N/A,#N/A,FALSE,"Лист4"}</definedName>
    <definedName name="ннн" localSheetId="87" hidden="1">{#N/A,#N/A,FALSE,"Лист4"}</definedName>
    <definedName name="ннн" localSheetId="89" hidden="1">{#N/A,#N/A,FALSE,"Лист4"}</definedName>
    <definedName name="ннн" localSheetId="90" hidden="1">{#N/A,#N/A,FALSE,"Лист4"}</definedName>
    <definedName name="ннн" localSheetId="91" hidden="1">{#N/A,#N/A,FALSE,"Лист4"}</definedName>
    <definedName name="ннн" localSheetId="92" hidden="1">{#N/A,#N/A,FALSE,"Лист4"}</definedName>
    <definedName name="ннн" localSheetId="94" hidden="1">{#N/A,#N/A,FALSE,"Лист4"}</definedName>
    <definedName name="ннн" localSheetId="96" hidden="1">{#N/A,#N/A,FALSE,"Лист4"}</definedName>
    <definedName name="ннн" localSheetId="93" hidden="1">{#N/A,#N/A,FALSE,"Лист4"}</definedName>
    <definedName name="ннн" localSheetId="78" hidden="1">{#N/A,#N/A,FALSE,"Лист4"}</definedName>
    <definedName name="ннн" hidden="1">{#N/A,#N/A,FALSE,"Лист4"}</definedName>
    <definedName name="ннннг" localSheetId="1" hidden="1">{#N/A,#N/A,FALSE,"Лист4"}</definedName>
    <definedName name="ннннг" localSheetId="22" hidden="1">{#N/A,#N/A,FALSE,"Лист4"}</definedName>
    <definedName name="ннннг" localSheetId="29" hidden="1">{#N/A,#N/A,FALSE,"Лист4"}</definedName>
    <definedName name="ннннг" localSheetId="30" hidden="1">{#N/A,#N/A,FALSE,"Лист4"}</definedName>
    <definedName name="ннннг" localSheetId="32" hidden="1">{#N/A,#N/A,FALSE,"Лист4"}</definedName>
    <definedName name="ннннг" localSheetId="33"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3" hidden="1">{#N/A,#N/A,FALSE,"Лист4"}</definedName>
    <definedName name="ннннг" localSheetId="45" hidden="1">{#N/A,#N/A,FALSE,"Лист4"}</definedName>
    <definedName name="ннннг" localSheetId="47"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59" hidden="1">{#N/A,#N/A,FALSE,"Лист4"}</definedName>
    <definedName name="ннннг" localSheetId="60" hidden="1">{#N/A,#N/A,FALSE,"Лист4"}</definedName>
    <definedName name="ннннг" localSheetId="64" hidden="1">{#N/A,#N/A,FALSE,"Лист4"}</definedName>
    <definedName name="ннннг" localSheetId="65" hidden="1">{#N/A,#N/A,FALSE,"Лист4"}</definedName>
    <definedName name="ннннг" localSheetId="69" hidden="1">{#N/A,#N/A,FALSE,"Лист4"}</definedName>
    <definedName name="ннннг" localSheetId="70" hidden="1">{#N/A,#N/A,FALSE,"Лист4"}</definedName>
    <definedName name="ннннг" localSheetId="72" hidden="1">{#N/A,#N/A,FALSE,"Лист4"}</definedName>
    <definedName name="ннннг" localSheetId="73" hidden="1">{#N/A,#N/A,FALSE,"Лист4"}</definedName>
    <definedName name="ннннг" localSheetId="83" hidden="1">{#N/A,#N/A,FALSE,"Лист4"}</definedName>
    <definedName name="ннннг" localSheetId="84" hidden="1">{#N/A,#N/A,FALSE,"Лист4"}</definedName>
    <definedName name="ннннг" localSheetId="87" hidden="1">{#N/A,#N/A,FALSE,"Лист4"}</definedName>
    <definedName name="ннннг" localSheetId="89" hidden="1">{#N/A,#N/A,FALSE,"Лист4"}</definedName>
    <definedName name="ннннг" localSheetId="90" hidden="1">{#N/A,#N/A,FALSE,"Лист4"}</definedName>
    <definedName name="ннннг" localSheetId="91" hidden="1">{#N/A,#N/A,FALSE,"Лист4"}</definedName>
    <definedName name="ннннг" localSheetId="92" hidden="1">{#N/A,#N/A,FALSE,"Лист4"}</definedName>
    <definedName name="ннннг" localSheetId="94" hidden="1">{#N/A,#N/A,FALSE,"Лист4"}</definedName>
    <definedName name="ннннг" localSheetId="96" hidden="1">{#N/A,#N/A,FALSE,"Лист4"}</definedName>
    <definedName name="ннннг" localSheetId="93" hidden="1">{#N/A,#N/A,FALSE,"Лист4"}</definedName>
    <definedName name="ннннг" localSheetId="78"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1" hidden="1">{"BOP_TAB",#N/A,FALSE,"N";"MIDTERM_TAB",#N/A,FALSE,"O";"FUND_CRED",#N/A,FALSE,"P";"DEBT_TAB1",#N/A,FALSE,"Q";"DEBT_TAB2",#N/A,FALSE,"Q";"FORFIN_TAB1",#N/A,FALSE,"R";"FORFIN_TAB2",#N/A,FALSE,"R";"BOP_ANALY",#N/A,FALSE,"U"}</definedName>
    <definedName name="ннннннн_1" localSheetId="96"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1" hidden="1">{"BOP_TAB",#N/A,FALSE,"N";"MIDTERM_TAB",#N/A,FALSE,"O";"FUND_CRED",#N/A,FALSE,"P";"DEBT_TAB1",#N/A,FALSE,"Q";"DEBT_TAB2",#N/A,FALSE,"Q";"FORFIN_TAB1",#N/A,FALSE,"R";"FORFIN_TAB2",#N/A,FALSE,"R";"BOP_ANALY",#N/A,FALSE,"U"}</definedName>
    <definedName name="ннннннн_2" localSheetId="96"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2" hidden="1">{#N/A,#N/A,FALSE,"Лист4"}</definedName>
    <definedName name="нннннннн" localSheetId="29" hidden="1">{#N/A,#N/A,FALSE,"Лист4"}</definedName>
    <definedName name="нннннннн" localSheetId="30" hidden="1">{#N/A,#N/A,FALSE,"Лист4"}</definedName>
    <definedName name="нннннннн" localSheetId="32" hidden="1">{#N/A,#N/A,FALSE,"Лист4"}</definedName>
    <definedName name="нннннннн" localSheetId="33"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3" hidden="1">{#N/A,#N/A,FALSE,"Лист4"}</definedName>
    <definedName name="нннннннн" localSheetId="45" hidden="1">{#N/A,#N/A,FALSE,"Лист4"}</definedName>
    <definedName name="нннннннн" localSheetId="47"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59" hidden="1">{#N/A,#N/A,FALSE,"Лист4"}</definedName>
    <definedName name="нннннннн" localSheetId="60" hidden="1">{#N/A,#N/A,FALSE,"Лист4"}</definedName>
    <definedName name="нннннннн" localSheetId="64" hidden="1">{#N/A,#N/A,FALSE,"Лист4"}</definedName>
    <definedName name="нннннннн" localSheetId="65" hidden="1">{#N/A,#N/A,FALSE,"Лист4"}</definedName>
    <definedName name="нннннннн" localSheetId="69" hidden="1">{#N/A,#N/A,FALSE,"Лист4"}</definedName>
    <definedName name="нннннннн" localSheetId="70" hidden="1">{#N/A,#N/A,FALSE,"Лист4"}</definedName>
    <definedName name="нннннннн" localSheetId="72" hidden="1">{#N/A,#N/A,FALSE,"Лист4"}</definedName>
    <definedName name="нннннннн" localSheetId="73" hidden="1">{#N/A,#N/A,FALSE,"Лист4"}</definedName>
    <definedName name="нннннннн" localSheetId="83" hidden="1">{#N/A,#N/A,FALSE,"Лист4"}</definedName>
    <definedName name="нннннннн" localSheetId="84" hidden="1">{#N/A,#N/A,FALSE,"Лист4"}</definedName>
    <definedName name="нннннннн" localSheetId="87" hidden="1">{#N/A,#N/A,FALSE,"Лист4"}</definedName>
    <definedName name="нннннннн" localSheetId="89" hidden="1">{#N/A,#N/A,FALSE,"Лист4"}</definedName>
    <definedName name="нннннннн" localSheetId="90" hidden="1">{#N/A,#N/A,FALSE,"Лист4"}</definedName>
    <definedName name="нннннннн" localSheetId="91" hidden="1">{#N/A,#N/A,FALSE,"Лист4"}</definedName>
    <definedName name="нннннннн" localSheetId="92" hidden="1">{#N/A,#N/A,FALSE,"Лист4"}</definedName>
    <definedName name="нннннннн" localSheetId="94" hidden="1">{#N/A,#N/A,FALSE,"Лист4"}</definedName>
    <definedName name="нннннннн" localSheetId="96" hidden="1">{#N/A,#N/A,FALSE,"Лист4"}</definedName>
    <definedName name="нннннннн" localSheetId="93" hidden="1">{#N/A,#N/A,FALSE,"Лист4"}</definedName>
    <definedName name="нннннннн" localSheetId="78" hidden="1">{#N/A,#N/A,FALSE,"Лист4"}</definedName>
    <definedName name="нннннннн" hidden="1">{#N/A,#N/A,FALSE,"Лист4"}</definedName>
    <definedName name="ннншенгке" localSheetId="1" hidden="1">{#N/A,#N/A,FALSE,"Лист4"}</definedName>
    <definedName name="ннншенгке" localSheetId="22" hidden="1">{#N/A,#N/A,FALSE,"Лист4"}</definedName>
    <definedName name="ннншенгке" localSheetId="29" hidden="1">{#N/A,#N/A,FALSE,"Лист4"}</definedName>
    <definedName name="ннншенгке" localSheetId="30" hidden="1">{#N/A,#N/A,FALSE,"Лист4"}</definedName>
    <definedName name="ннншенгке" localSheetId="32" hidden="1">{#N/A,#N/A,FALSE,"Лист4"}</definedName>
    <definedName name="ннншенгке" localSheetId="33"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3" hidden="1">{#N/A,#N/A,FALSE,"Лист4"}</definedName>
    <definedName name="ннншенгке" localSheetId="45" hidden="1">{#N/A,#N/A,FALSE,"Лист4"}</definedName>
    <definedName name="ннншенгке" localSheetId="47"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59" hidden="1">{#N/A,#N/A,FALSE,"Лист4"}</definedName>
    <definedName name="ннншенгке" localSheetId="60" hidden="1">{#N/A,#N/A,FALSE,"Лист4"}</definedName>
    <definedName name="ннншенгке" localSheetId="64" hidden="1">{#N/A,#N/A,FALSE,"Лист4"}</definedName>
    <definedName name="ннншенгке" localSheetId="65" hidden="1">{#N/A,#N/A,FALSE,"Лист4"}</definedName>
    <definedName name="ннншенгке" localSheetId="69" hidden="1">{#N/A,#N/A,FALSE,"Лист4"}</definedName>
    <definedName name="ннншенгке" localSheetId="70" hidden="1">{#N/A,#N/A,FALSE,"Лист4"}</definedName>
    <definedName name="ннншенгке" localSheetId="72" hidden="1">{#N/A,#N/A,FALSE,"Лист4"}</definedName>
    <definedName name="ннншенгке" localSheetId="73" hidden="1">{#N/A,#N/A,FALSE,"Лист4"}</definedName>
    <definedName name="ннншенгке" localSheetId="83" hidden="1">{#N/A,#N/A,FALSE,"Лист4"}</definedName>
    <definedName name="ннншенгке" localSheetId="84" hidden="1">{#N/A,#N/A,FALSE,"Лист4"}</definedName>
    <definedName name="ннншенгке" localSheetId="87" hidden="1">{#N/A,#N/A,FALSE,"Лист4"}</definedName>
    <definedName name="ннншенгке" localSheetId="89" hidden="1">{#N/A,#N/A,FALSE,"Лист4"}</definedName>
    <definedName name="ннншенгке" localSheetId="90" hidden="1">{#N/A,#N/A,FALSE,"Лист4"}</definedName>
    <definedName name="ннншенгке" localSheetId="91" hidden="1">{#N/A,#N/A,FALSE,"Лист4"}</definedName>
    <definedName name="ннншенгке" localSheetId="92" hidden="1">{#N/A,#N/A,FALSE,"Лист4"}</definedName>
    <definedName name="ннншенгке" localSheetId="94" hidden="1">{#N/A,#N/A,FALSE,"Лист4"}</definedName>
    <definedName name="ннншенгке" localSheetId="96" hidden="1">{#N/A,#N/A,FALSE,"Лист4"}</definedName>
    <definedName name="ннншенгке" localSheetId="93" hidden="1">{#N/A,#N/A,FALSE,"Лист4"}</definedName>
    <definedName name="ннншенгке" localSheetId="78" hidden="1">{#N/A,#N/A,FALSE,"Лист4"}</definedName>
    <definedName name="ннншенгке" hidden="1">{#N/A,#N/A,FALSE,"Лист4"}</definedName>
    <definedName name="нншекк" localSheetId="1" hidden="1">{#N/A,#N/A,FALSE,"Лист4"}</definedName>
    <definedName name="нншекк" localSheetId="22" hidden="1">{#N/A,#N/A,FALSE,"Лист4"}</definedName>
    <definedName name="нншекк" localSheetId="29" hidden="1">{#N/A,#N/A,FALSE,"Лист4"}</definedName>
    <definedName name="нншекк" localSheetId="30" hidden="1">{#N/A,#N/A,FALSE,"Лист4"}</definedName>
    <definedName name="нншекк" localSheetId="32" hidden="1">{#N/A,#N/A,FALSE,"Лист4"}</definedName>
    <definedName name="нншекк" localSheetId="33"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3" hidden="1">{#N/A,#N/A,FALSE,"Лист4"}</definedName>
    <definedName name="нншекк" localSheetId="45" hidden="1">{#N/A,#N/A,FALSE,"Лист4"}</definedName>
    <definedName name="нншекк" localSheetId="47"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59" hidden="1">{#N/A,#N/A,FALSE,"Лист4"}</definedName>
    <definedName name="нншекк" localSheetId="60" hidden="1">{#N/A,#N/A,FALSE,"Лист4"}</definedName>
    <definedName name="нншекк" localSheetId="64" hidden="1">{#N/A,#N/A,FALSE,"Лист4"}</definedName>
    <definedName name="нншекк" localSheetId="65" hidden="1">{#N/A,#N/A,FALSE,"Лист4"}</definedName>
    <definedName name="нншекк" localSheetId="69" hidden="1">{#N/A,#N/A,FALSE,"Лист4"}</definedName>
    <definedName name="нншекк" localSheetId="70" hidden="1">{#N/A,#N/A,FALSE,"Лист4"}</definedName>
    <definedName name="нншекк" localSheetId="72" hidden="1">{#N/A,#N/A,FALSE,"Лист4"}</definedName>
    <definedName name="нншекк" localSheetId="73" hidden="1">{#N/A,#N/A,FALSE,"Лист4"}</definedName>
    <definedName name="нншекк" localSheetId="83" hidden="1">{#N/A,#N/A,FALSE,"Лист4"}</definedName>
    <definedName name="нншекк" localSheetId="84" hidden="1">{#N/A,#N/A,FALSE,"Лист4"}</definedName>
    <definedName name="нншекк" localSheetId="87" hidden="1">{#N/A,#N/A,FALSE,"Лист4"}</definedName>
    <definedName name="нншекк" localSheetId="89" hidden="1">{#N/A,#N/A,FALSE,"Лист4"}</definedName>
    <definedName name="нншекк" localSheetId="90" hidden="1">{#N/A,#N/A,FALSE,"Лист4"}</definedName>
    <definedName name="нншекк" localSheetId="91" hidden="1">{#N/A,#N/A,FALSE,"Лист4"}</definedName>
    <definedName name="нншекк" localSheetId="92" hidden="1">{#N/A,#N/A,FALSE,"Лист4"}</definedName>
    <definedName name="нншекк" localSheetId="94" hidden="1">{#N/A,#N/A,FALSE,"Лист4"}</definedName>
    <definedName name="нншекк" localSheetId="96" hidden="1">{#N/A,#N/A,FALSE,"Лист4"}</definedName>
    <definedName name="нншекк" localSheetId="93" hidden="1">{#N/A,#N/A,FALSE,"Лист4"}</definedName>
    <definedName name="нншекк" localSheetId="78" hidden="1">{#N/A,#N/A,FALSE,"Лист4"}</definedName>
    <definedName name="нншекк" hidden="1">{#N/A,#N/A,FALSE,"Лист4"}</definedName>
    <definedName name="нука69" localSheetId="33">#REF!</definedName>
    <definedName name="нука69" localSheetId="39">#REF!</definedName>
    <definedName name="нука69" localSheetId="47">#REF!</definedName>
    <definedName name="нука69" localSheetId="89">#REF!</definedName>
    <definedName name="нука69" localSheetId="94">#REF!</definedName>
    <definedName name="нука69" localSheetId="95">#REF!</definedName>
    <definedName name="нука69" localSheetId="96">#REF!</definedName>
    <definedName name="нука69" localSheetId="49">#REF!</definedName>
    <definedName name="нука69" localSheetId="93">#REF!</definedName>
    <definedName name="нука69" localSheetId="78">#REF!</definedName>
    <definedName name="нука69">#REF!</definedName>
    <definedName name="_xlnm.Print_Area" localSheetId="26">'В.2.3'!$A$1:$G$4</definedName>
    <definedName name="_xlnm.Print_Area">#N/A</definedName>
    <definedName name="Область_печати_ИМ" localSheetId="22">#REF!</definedName>
    <definedName name="Область_печати_ИМ" localSheetId="33">#REF!</definedName>
    <definedName name="Область_печати_ИМ" localSheetId="39">#REF!</definedName>
    <definedName name="Область_печати_ИМ" localSheetId="47">#REF!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56">#REF!</definedName>
    <definedName name="Область_печати_ИМ" localSheetId="57">#REF!</definedName>
    <definedName name="Область_печати_ИМ" localSheetId="89">#REF!</definedName>
    <definedName name="Область_печати_ИМ" localSheetId="94">#REF!</definedName>
    <definedName name="Область_печати_ИМ" localSheetId="95">#REF!</definedName>
    <definedName name="Область_печати_ИМ" localSheetId="96">#REF!</definedName>
    <definedName name="Область_печати_ИМ" localSheetId="49">#REF!</definedName>
    <definedName name="Область_печати_ИМ" localSheetId="93">#REF!</definedName>
    <definedName name="Область_печати_ИМ" localSheetId="78">#REF!</definedName>
    <definedName name="Область_печати_ИМ">#REF!</definedName>
    <definedName name="оггне" localSheetId="1" hidden="1">{#N/A,#N/A,FALSE,"Лист4"}</definedName>
    <definedName name="оггне" localSheetId="22" hidden="1">{#N/A,#N/A,FALSE,"Лист4"}</definedName>
    <definedName name="оггне" localSheetId="29" hidden="1">{#N/A,#N/A,FALSE,"Лист4"}</definedName>
    <definedName name="оггне" localSheetId="30" hidden="1">{#N/A,#N/A,FALSE,"Лист4"}</definedName>
    <definedName name="оггне" localSheetId="32" hidden="1">{#N/A,#N/A,FALSE,"Лист4"}</definedName>
    <definedName name="оггне" localSheetId="33"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3" hidden="1">{#N/A,#N/A,FALSE,"Лист4"}</definedName>
    <definedName name="оггне" localSheetId="45" hidden="1">{#N/A,#N/A,FALSE,"Лист4"}</definedName>
    <definedName name="оггне" localSheetId="47"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59" hidden="1">{#N/A,#N/A,FALSE,"Лист4"}</definedName>
    <definedName name="оггне" localSheetId="60" hidden="1">{#N/A,#N/A,FALSE,"Лист4"}</definedName>
    <definedName name="оггне" localSheetId="64" hidden="1">{#N/A,#N/A,FALSE,"Лист4"}</definedName>
    <definedName name="оггне" localSheetId="65" hidden="1">{#N/A,#N/A,FALSE,"Лист4"}</definedName>
    <definedName name="оггне" localSheetId="69" hidden="1">{#N/A,#N/A,FALSE,"Лист4"}</definedName>
    <definedName name="оггне" localSheetId="70" hidden="1">{#N/A,#N/A,FALSE,"Лист4"}</definedName>
    <definedName name="оггне" localSheetId="72" hidden="1">{#N/A,#N/A,FALSE,"Лист4"}</definedName>
    <definedName name="оггне" localSheetId="73" hidden="1">{#N/A,#N/A,FALSE,"Лист4"}</definedName>
    <definedName name="оггне" localSheetId="83" hidden="1">{#N/A,#N/A,FALSE,"Лист4"}</definedName>
    <definedName name="оггне" localSheetId="84" hidden="1">{#N/A,#N/A,FALSE,"Лист4"}</definedName>
    <definedName name="оггне" localSheetId="87" hidden="1">{#N/A,#N/A,FALSE,"Лист4"}</definedName>
    <definedName name="оггне" localSheetId="89" hidden="1">{#N/A,#N/A,FALSE,"Лист4"}</definedName>
    <definedName name="оггне" localSheetId="90" hidden="1">{#N/A,#N/A,FALSE,"Лист4"}</definedName>
    <definedName name="оггне" localSheetId="91" hidden="1">{#N/A,#N/A,FALSE,"Лист4"}</definedName>
    <definedName name="оггне" localSheetId="92" hidden="1">{#N/A,#N/A,FALSE,"Лист4"}</definedName>
    <definedName name="оггне" localSheetId="94" hidden="1">{#N/A,#N/A,FALSE,"Лист4"}</definedName>
    <definedName name="оггне" localSheetId="96" hidden="1">{#N/A,#N/A,FALSE,"Лист4"}</definedName>
    <definedName name="оггне" localSheetId="93" hidden="1">{#N/A,#N/A,FALSE,"Лист4"}</definedName>
    <definedName name="оггне" localSheetId="78" hidden="1">{#N/A,#N/A,FALSE,"Лист4"}</definedName>
    <definedName name="оггне" hidden="1">{#N/A,#N/A,FALSE,"Лист4"}</definedName>
    <definedName name="оллд" localSheetId="1" hidden="1">{#N/A,#N/A,FALSE,"Лист4"}</definedName>
    <definedName name="оллд" localSheetId="22" hidden="1">{#N/A,#N/A,FALSE,"Лист4"}</definedName>
    <definedName name="оллд" localSheetId="29" hidden="1">{#N/A,#N/A,FALSE,"Лист4"}</definedName>
    <definedName name="оллд" localSheetId="30" hidden="1">{#N/A,#N/A,FALSE,"Лист4"}</definedName>
    <definedName name="оллд" localSheetId="32" hidden="1">{#N/A,#N/A,FALSE,"Лист4"}</definedName>
    <definedName name="оллд" localSheetId="33"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3" hidden="1">{#N/A,#N/A,FALSE,"Лист4"}</definedName>
    <definedName name="оллд" localSheetId="45" hidden="1">{#N/A,#N/A,FALSE,"Лист4"}</definedName>
    <definedName name="оллд" localSheetId="47"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59" hidden="1">{#N/A,#N/A,FALSE,"Лист4"}</definedName>
    <definedName name="оллд" localSheetId="60" hidden="1">{#N/A,#N/A,FALSE,"Лист4"}</definedName>
    <definedName name="оллд" localSheetId="64" hidden="1">{#N/A,#N/A,FALSE,"Лист4"}</definedName>
    <definedName name="оллд" localSheetId="65" hidden="1">{#N/A,#N/A,FALSE,"Лист4"}</definedName>
    <definedName name="оллд" localSheetId="69" hidden="1">{#N/A,#N/A,FALSE,"Лист4"}</definedName>
    <definedName name="оллд" localSheetId="70" hidden="1">{#N/A,#N/A,FALSE,"Лист4"}</definedName>
    <definedName name="оллд" localSheetId="72" hidden="1">{#N/A,#N/A,FALSE,"Лист4"}</definedName>
    <definedName name="оллд" localSheetId="73" hidden="1">{#N/A,#N/A,FALSE,"Лист4"}</definedName>
    <definedName name="оллд" localSheetId="83" hidden="1">{#N/A,#N/A,FALSE,"Лист4"}</definedName>
    <definedName name="оллд" localSheetId="84" hidden="1">{#N/A,#N/A,FALSE,"Лист4"}</definedName>
    <definedName name="оллд" localSheetId="87" hidden="1">{#N/A,#N/A,FALSE,"Лист4"}</definedName>
    <definedName name="оллд" localSheetId="89" hidden="1">{#N/A,#N/A,FALSE,"Лист4"}</definedName>
    <definedName name="оллд" localSheetId="90" hidden="1">{#N/A,#N/A,FALSE,"Лист4"}</definedName>
    <definedName name="оллд" localSheetId="91" hidden="1">{#N/A,#N/A,FALSE,"Лист4"}</definedName>
    <definedName name="оллд" localSheetId="92" hidden="1">{#N/A,#N/A,FALSE,"Лист4"}</definedName>
    <definedName name="оллд" localSheetId="94" hidden="1">{#N/A,#N/A,FALSE,"Лист4"}</definedName>
    <definedName name="оллд" localSheetId="96" hidden="1">{#N/A,#N/A,FALSE,"Лист4"}</definedName>
    <definedName name="оллд" localSheetId="93" hidden="1">{#N/A,#N/A,FALSE,"Лист4"}</definedName>
    <definedName name="оллд" localSheetId="78" hidden="1">{#N/A,#N/A,FALSE,"Лист4"}</definedName>
    <definedName name="оллд" hidden="1">{#N/A,#N/A,FALSE,"Лист4"}</definedName>
    <definedName name="олол" localSheetId="1" hidden="1">{#N/A,#N/A,FALSE,"Лист4"}</definedName>
    <definedName name="олол" localSheetId="22" hidden="1">{#N/A,#N/A,FALSE,"Лист4"}</definedName>
    <definedName name="олол" localSheetId="29" hidden="1">{#N/A,#N/A,FALSE,"Лист4"}</definedName>
    <definedName name="олол" localSheetId="30" hidden="1">{#N/A,#N/A,FALSE,"Лист4"}</definedName>
    <definedName name="олол" localSheetId="32" hidden="1">{#N/A,#N/A,FALSE,"Лист4"}</definedName>
    <definedName name="олол" localSheetId="33"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3" hidden="1">{#N/A,#N/A,FALSE,"Лист4"}</definedName>
    <definedName name="олол" localSheetId="45" hidden="1">{#N/A,#N/A,FALSE,"Лист4"}</definedName>
    <definedName name="олол" localSheetId="47"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59" hidden="1">{#N/A,#N/A,FALSE,"Лист4"}</definedName>
    <definedName name="олол" localSheetId="60" hidden="1">{#N/A,#N/A,FALSE,"Лист4"}</definedName>
    <definedName name="олол" localSheetId="64" hidden="1">{#N/A,#N/A,FALSE,"Лист4"}</definedName>
    <definedName name="олол" localSheetId="65" hidden="1">{#N/A,#N/A,FALSE,"Лист4"}</definedName>
    <definedName name="олол" localSheetId="69" hidden="1">{#N/A,#N/A,FALSE,"Лист4"}</definedName>
    <definedName name="олол" localSheetId="70" hidden="1">{#N/A,#N/A,FALSE,"Лист4"}</definedName>
    <definedName name="олол" localSheetId="72" hidden="1">{#N/A,#N/A,FALSE,"Лист4"}</definedName>
    <definedName name="олол" localSheetId="73" hidden="1">{#N/A,#N/A,FALSE,"Лист4"}</definedName>
    <definedName name="олол" localSheetId="83" hidden="1">{#N/A,#N/A,FALSE,"Лист4"}</definedName>
    <definedName name="олол" localSheetId="84" hidden="1">{#N/A,#N/A,FALSE,"Лист4"}</definedName>
    <definedName name="олол" localSheetId="87" hidden="1">{#N/A,#N/A,FALSE,"Лист4"}</definedName>
    <definedName name="олол" localSheetId="89" hidden="1">{#N/A,#N/A,FALSE,"Лист4"}</definedName>
    <definedName name="олол" localSheetId="90" hidden="1">{#N/A,#N/A,FALSE,"Лист4"}</definedName>
    <definedName name="олол" localSheetId="91" hidden="1">{#N/A,#N/A,FALSE,"Лист4"}</definedName>
    <definedName name="олол" localSheetId="92" hidden="1">{#N/A,#N/A,FALSE,"Лист4"}</definedName>
    <definedName name="олол" localSheetId="94" hidden="1">{#N/A,#N/A,FALSE,"Лист4"}</definedName>
    <definedName name="олол" localSheetId="96" hidden="1">{#N/A,#N/A,FALSE,"Лист4"}</definedName>
    <definedName name="олол" localSheetId="93" hidden="1">{#N/A,#N/A,FALSE,"Лист4"}</definedName>
    <definedName name="олол" localSheetId="78" hidden="1">{#N/A,#N/A,FALSE,"Лист4"}</definedName>
    <definedName name="олол" hidden="1">{#N/A,#N/A,FALSE,"Лист4"}</definedName>
    <definedName name="оо" localSheetId="1" hidden="1">{#N/A,#N/A,FALSE,"Лист4"}</definedName>
    <definedName name="оо" localSheetId="22" hidden="1">{#N/A,#N/A,FALSE,"Лист4"}</definedName>
    <definedName name="оо" localSheetId="29" hidden="1">{#N/A,#N/A,FALSE,"Лист4"}</definedName>
    <definedName name="оо" localSheetId="30" hidden="1">{#N/A,#N/A,FALSE,"Лист4"}</definedName>
    <definedName name="оо" localSheetId="32" hidden="1">{#N/A,#N/A,FALSE,"Лист4"}</definedName>
    <definedName name="оо" localSheetId="33"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3" hidden="1">{#N/A,#N/A,FALSE,"Лист4"}</definedName>
    <definedName name="оо" localSheetId="45" hidden="1">{#N/A,#N/A,FALSE,"Лист4"}</definedName>
    <definedName name="оо" localSheetId="47"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59" hidden="1">{#N/A,#N/A,FALSE,"Лист4"}</definedName>
    <definedName name="оо" localSheetId="60" hidden="1">{#N/A,#N/A,FALSE,"Лист4"}</definedName>
    <definedName name="оо" localSheetId="64" hidden="1">{#N/A,#N/A,FALSE,"Лист4"}</definedName>
    <definedName name="оо" localSheetId="65" hidden="1">{#N/A,#N/A,FALSE,"Лист4"}</definedName>
    <definedName name="оо" localSheetId="69" hidden="1">{#N/A,#N/A,FALSE,"Лист4"}</definedName>
    <definedName name="оо" localSheetId="70" hidden="1">{#N/A,#N/A,FALSE,"Лист4"}</definedName>
    <definedName name="оо" localSheetId="72" hidden="1">{#N/A,#N/A,FALSE,"Лист4"}</definedName>
    <definedName name="оо" localSheetId="73" hidden="1">{#N/A,#N/A,FALSE,"Лист4"}</definedName>
    <definedName name="оо" localSheetId="83" hidden="1">{#N/A,#N/A,FALSE,"Лист4"}</definedName>
    <definedName name="оо" localSheetId="84" hidden="1">{#N/A,#N/A,FALSE,"Лист4"}</definedName>
    <definedName name="оо" localSheetId="87" hidden="1">{#N/A,#N/A,FALSE,"Лист4"}</definedName>
    <definedName name="оо" localSheetId="89" hidden="1">{#N/A,#N/A,FALSE,"Лист4"}</definedName>
    <definedName name="оо" localSheetId="90" hidden="1">{#N/A,#N/A,FALSE,"Лист4"}</definedName>
    <definedName name="оо" localSheetId="91" hidden="1">{#N/A,#N/A,FALSE,"Лист4"}</definedName>
    <definedName name="оо" localSheetId="92" hidden="1">{#N/A,#N/A,FALSE,"Лист4"}</definedName>
    <definedName name="оо" localSheetId="94" hidden="1">{#N/A,#N/A,FALSE,"Лист4"}</definedName>
    <definedName name="оо" localSheetId="96" hidden="1">{#N/A,#N/A,FALSE,"Лист4"}</definedName>
    <definedName name="оо" localSheetId="93" hidden="1">{#N/A,#N/A,FALSE,"Лист4"}</definedName>
    <definedName name="оо" localSheetId="78" hidden="1">{#N/A,#N/A,FALSE,"Лист4"}</definedName>
    <definedName name="оо" hidden="1">{#N/A,#N/A,FALSE,"Лист4"}</definedName>
    <definedName name="ооо" localSheetId="1" hidden="1">{#N/A,#N/A,FALSE,"Лист4"}</definedName>
    <definedName name="ооо" localSheetId="22" hidden="1">{#N/A,#N/A,FALSE,"Лист4"}</definedName>
    <definedName name="ооо" localSheetId="29" hidden="1">{#N/A,#N/A,FALSE,"Лист4"}</definedName>
    <definedName name="ооо" localSheetId="30" hidden="1">{#N/A,#N/A,FALSE,"Лист4"}</definedName>
    <definedName name="ооо" localSheetId="32" hidden="1">{#N/A,#N/A,FALSE,"Лист4"}</definedName>
    <definedName name="ооо" localSheetId="33"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3" hidden="1">{#N/A,#N/A,FALSE,"Лист4"}</definedName>
    <definedName name="ооо" localSheetId="45" hidden="1">{#N/A,#N/A,FALSE,"Лист4"}</definedName>
    <definedName name="ооо" localSheetId="47"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59" hidden="1">{#N/A,#N/A,FALSE,"Лист4"}</definedName>
    <definedName name="ооо" localSheetId="60" hidden="1">{#N/A,#N/A,FALSE,"Лист4"}</definedName>
    <definedName name="ооо" localSheetId="64" hidden="1">{#N/A,#N/A,FALSE,"Лист4"}</definedName>
    <definedName name="ооо" localSheetId="65" hidden="1">{#N/A,#N/A,FALSE,"Лист4"}</definedName>
    <definedName name="ооо" localSheetId="69" hidden="1">{#N/A,#N/A,FALSE,"Лист4"}</definedName>
    <definedName name="ооо" localSheetId="70" hidden="1">{#N/A,#N/A,FALSE,"Лист4"}</definedName>
    <definedName name="ооо" localSheetId="72" hidden="1">{#N/A,#N/A,FALSE,"Лист4"}</definedName>
    <definedName name="ооо" localSheetId="73" hidden="1">{#N/A,#N/A,FALSE,"Лист4"}</definedName>
    <definedName name="ооо" localSheetId="83" hidden="1">{#N/A,#N/A,FALSE,"Лист4"}</definedName>
    <definedName name="ооо" localSheetId="84" hidden="1">{#N/A,#N/A,FALSE,"Лист4"}</definedName>
    <definedName name="ооо" localSheetId="87" hidden="1">{#N/A,#N/A,FALSE,"Лист4"}</definedName>
    <definedName name="ооо" localSheetId="89" hidden="1">{#N/A,#N/A,FALSE,"Лист4"}</definedName>
    <definedName name="ооо" localSheetId="90" hidden="1">{#N/A,#N/A,FALSE,"Лист4"}</definedName>
    <definedName name="ооо" localSheetId="91" hidden="1">{#N/A,#N/A,FALSE,"Лист4"}</definedName>
    <definedName name="ооо" localSheetId="92" hidden="1">{#N/A,#N/A,FALSE,"Лист4"}</definedName>
    <definedName name="ооо" localSheetId="94" hidden="1">{#N/A,#N/A,FALSE,"Лист4"}</definedName>
    <definedName name="ооо" localSheetId="96" hidden="1">{#N/A,#N/A,FALSE,"Лист4"}</definedName>
    <definedName name="ооо" localSheetId="93" hidden="1">{#N/A,#N/A,FALSE,"Лист4"}</definedName>
    <definedName name="ооо" localSheetId="78" hidden="1">{#N/A,#N/A,FALSE,"Лист4"}</definedName>
    <definedName name="ооо" hidden="1">{#N/A,#N/A,FALSE,"Лист4"}</definedName>
    <definedName name="оооо" localSheetId="1" hidden="1">{#N/A,#N/A,FALSE,"Лист4"}</definedName>
    <definedName name="оооо" localSheetId="22" hidden="1">{#N/A,#N/A,FALSE,"Лист4"}</definedName>
    <definedName name="оооо" localSheetId="29" hidden="1">{#N/A,#N/A,FALSE,"Лист4"}</definedName>
    <definedName name="оооо" localSheetId="30" hidden="1">{#N/A,#N/A,FALSE,"Лист4"}</definedName>
    <definedName name="оооо" localSheetId="32" hidden="1">{#N/A,#N/A,FALSE,"Лист4"}</definedName>
    <definedName name="оооо" localSheetId="33"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3" hidden="1">{#N/A,#N/A,FALSE,"Лист4"}</definedName>
    <definedName name="оооо" localSheetId="45" hidden="1">{#N/A,#N/A,FALSE,"Лист4"}</definedName>
    <definedName name="оооо" localSheetId="47"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59" hidden="1">{#N/A,#N/A,FALSE,"Лист4"}</definedName>
    <definedName name="оооо" localSheetId="60" hidden="1">{#N/A,#N/A,FALSE,"Лист4"}</definedName>
    <definedName name="оооо" localSheetId="64" hidden="1">{#N/A,#N/A,FALSE,"Лист4"}</definedName>
    <definedName name="оооо" localSheetId="65" hidden="1">{#N/A,#N/A,FALSE,"Лист4"}</definedName>
    <definedName name="оооо" localSheetId="69" hidden="1">{#N/A,#N/A,FALSE,"Лист4"}</definedName>
    <definedName name="оооо" localSheetId="70" hidden="1">{#N/A,#N/A,FALSE,"Лист4"}</definedName>
    <definedName name="оооо" localSheetId="72" hidden="1">{#N/A,#N/A,FALSE,"Лист4"}</definedName>
    <definedName name="оооо" localSheetId="73" hidden="1">{#N/A,#N/A,FALSE,"Лист4"}</definedName>
    <definedName name="оооо" localSheetId="83" hidden="1">{#N/A,#N/A,FALSE,"Лист4"}</definedName>
    <definedName name="оооо" localSheetId="84" hidden="1">{#N/A,#N/A,FALSE,"Лист4"}</definedName>
    <definedName name="оооо" localSheetId="87" hidden="1">{#N/A,#N/A,FALSE,"Лист4"}</definedName>
    <definedName name="оооо" localSheetId="89" hidden="1">{#N/A,#N/A,FALSE,"Лист4"}</definedName>
    <definedName name="оооо" localSheetId="90" hidden="1">{#N/A,#N/A,FALSE,"Лист4"}</definedName>
    <definedName name="оооо" localSheetId="91" hidden="1">{#N/A,#N/A,FALSE,"Лист4"}</definedName>
    <definedName name="оооо" localSheetId="92" hidden="1">{#N/A,#N/A,FALSE,"Лист4"}</definedName>
    <definedName name="оооо" localSheetId="94" hidden="1">{#N/A,#N/A,FALSE,"Лист4"}</definedName>
    <definedName name="оооо" localSheetId="96" hidden="1">{#N/A,#N/A,FALSE,"Лист4"}</definedName>
    <definedName name="оооо" localSheetId="93" hidden="1">{#N/A,#N/A,FALSE,"Лист4"}</definedName>
    <definedName name="оооо" localSheetId="78" hidden="1">{#N/A,#N/A,FALSE,"Лист4"}</definedName>
    <definedName name="оооо" hidden="1">{#N/A,#N/A,FALSE,"Лист4"}</definedName>
    <definedName name="орнг" localSheetId="1" hidden="1">{#N/A,#N/A,FALSE,"Лист4"}</definedName>
    <definedName name="орнг" localSheetId="22" hidden="1">{#N/A,#N/A,FALSE,"Лист4"}</definedName>
    <definedName name="орнг" localSheetId="29" hidden="1">{#N/A,#N/A,FALSE,"Лист4"}</definedName>
    <definedName name="орнг" localSheetId="30" hidden="1">{#N/A,#N/A,FALSE,"Лист4"}</definedName>
    <definedName name="орнг" localSheetId="32" hidden="1">{#N/A,#N/A,FALSE,"Лист4"}</definedName>
    <definedName name="орнг" localSheetId="33"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3" hidden="1">{#N/A,#N/A,FALSE,"Лист4"}</definedName>
    <definedName name="орнг" localSheetId="45" hidden="1">{#N/A,#N/A,FALSE,"Лист4"}</definedName>
    <definedName name="орнг" localSheetId="47"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59" hidden="1">{#N/A,#N/A,FALSE,"Лист4"}</definedName>
    <definedName name="орнг" localSheetId="60" hidden="1">{#N/A,#N/A,FALSE,"Лист4"}</definedName>
    <definedName name="орнг" localSheetId="64" hidden="1">{#N/A,#N/A,FALSE,"Лист4"}</definedName>
    <definedName name="орнг" localSheetId="65" hidden="1">{#N/A,#N/A,FALSE,"Лист4"}</definedName>
    <definedName name="орнг" localSheetId="69" hidden="1">{#N/A,#N/A,FALSE,"Лист4"}</definedName>
    <definedName name="орнг" localSheetId="70" hidden="1">{#N/A,#N/A,FALSE,"Лист4"}</definedName>
    <definedName name="орнг" localSheetId="72" hidden="1">{#N/A,#N/A,FALSE,"Лист4"}</definedName>
    <definedName name="орнг" localSheetId="73" hidden="1">{#N/A,#N/A,FALSE,"Лист4"}</definedName>
    <definedName name="орнг" localSheetId="83" hidden="1">{#N/A,#N/A,FALSE,"Лист4"}</definedName>
    <definedName name="орнг" localSheetId="84" hidden="1">{#N/A,#N/A,FALSE,"Лист4"}</definedName>
    <definedName name="орнг" localSheetId="87" hidden="1">{#N/A,#N/A,FALSE,"Лист4"}</definedName>
    <definedName name="орнг" localSheetId="89" hidden="1">{#N/A,#N/A,FALSE,"Лист4"}</definedName>
    <definedName name="орнг" localSheetId="90" hidden="1">{#N/A,#N/A,FALSE,"Лист4"}</definedName>
    <definedName name="орнг" localSheetId="91" hidden="1">{#N/A,#N/A,FALSE,"Лист4"}</definedName>
    <definedName name="орнг" localSheetId="92" hidden="1">{#N/A,#N/A,FALSE,"Лист4"}</definedName>
    <definedName name="орнг" localSheetId="94" hidden="1">{#N/A,#N/A,FALSE,"Лист4"}</definedName>
    <definedName name="орнг" localSheetId="96" hidden="1">{#N/A,#N/A,FALSE,"Лист4"}</definedName>
    <definedName name="орнг" localSheetId="93" hidden="1">{#N/A,#N/A,FALSE,"Лист4"}</definedName>
    <definedName name="орнг" localSheetId="78" hidden="1">{#N/A,#N/A,FALSE,"Лист4"}</definedName>
    <definedName name="орнг" hidden="1">{#N/A,#N/A,FALSE,"Лист4"}</definedName>
    <definedName name="освіта" localSheetId="1" hidden="1">{#N/A,#N/A,FALSE,"Лист4"}</definedName>
    <definedName name="освіта" localSheetId="22" hidden="1">{#N/A,#N/A,FALSE,"Лист4"}</definedName>
    <definedName name="освіта" localSheetId="29" hidden="1">{#N/A,#N/A,FALSE,"Лист4"}</definedName>
    <definedName name="освіта" localSheetId="30" hidden="1">{#N/A,#N/A,FALSE,"Лист4"}</definedName>
    <definedName name="освіта" localSheetId="32" hidden="1">{#N/A,#N/A,FALSE,"Лист4"}</definedName>
    <definedName name="освіта" localSheetId="33"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3" hidden="1">{#N/A,#N/A,FALSE,"Лист4"}</definedName>
    <definedName name="освіта" localSheetId="45" hidden="1">{#N/A,#N/A,FALSE,"Лист4"}</definedName>
    <definedName name="освіта" localSheetId="47"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59" hidden="1">{#N/A,#N/A,FALSE,"Лист4"}</definedName>
    <definedName name="освіта" localSheetId="60" hidden="1">{#N/A,#N/A,FALSE,"Лист4"}</definedName>
    <definedName name="освіта" localSheetId="64" hidden="1">{#N/A,#N/A,FALSE,"Лист4"}</definedName>
    <definedName name="освіта" localSheetId="65" hidden="1">{#N/A,#N/A,FALSE,"Лист4"}</definedName>
    <definedName name="освіта" localSheetId="69" hidden="1">{#N/A,#N/A,FALSE,"Лист4"}</definedName>
    <definedName name="освіта" localSheetId="70" hidden="1">{#N/A,#N/A,FALSE,"Лист4"}</definedName>
    <definedName name="освіта" localSheetId="72" hidden="1">{#N/A,#N/A,FALSE,"Лист4"}</definedName>
    <definedName name="освіта" localSheetId="73" hidden="1">{#N/A,#N/A,FALSE,"Лист4"}</definedName>
    <definedName name="освіта" localSheetId="83" hidden="1">{#N/A,#N/A,FALSE,"Лист4"}</definedName>
    <definedName name="освіта" localSheetId="84" hidden="1">{#N/A,#N/A,FALSE,"Лист4"}</definedName>
    <definedName name="освіта" localSheetId="87" hidden="1">{#N/A,#N/A,FALSE,"Лист4"}</definedName>
    <definedName name="освіта" localSheetId="89" hidden="1">{#N/A,#N/A,FALSE,"Лист4"}</definedName>
    <definedName name="освіта" localSheetId="90" hidden="1">{#N/A,#N/A,FALSE,"Лист4"}</definedName>
    <definedName name="освіта" localSheetId="91" hidden="1">{#N/A,#N/A,FALSE,"Лист4"}</definedName>
    <definedName name="освіта" localSheetId="92" hidden="1">{#N/A,#N/A,FALSE,"Лист4"}</definedName>
    <definedName name="освіта" localSheetId="94" hidden="1">{#N/A,#N/A,FALSE,"Лист4"}</definedName>
    <definedName name="освіта" localSheetId="96" hidden="1">{#N/A,#N/A,FALSE,"Лист4"}</definedName>
    <definedName name="освіта" localSheetId="93" hidden="1">{#N/A,#N/A,FALSE,"Лист4"}</definedName>
    <definedName name="освіта" localSheetId="78" hidden="1">{#N/A,#N/A,FALSE,"Лист4"}</definedName>
    <definedName name="освіта" hidden="1">{#N/A,#N/A,FALSE,"Лист4"}</definedName>
    <definedName name="ох" localSheetId="1" hidden="1">{#N/A,#N/A,FALSE,"Лист4"}</definedName>
    <definedName name="ох" localSheetId="22" hidden="1">{#N/A,#N/A,FALSE,"Лист4"}</definedName>
    <definedName name="ох" localSheetId="29" hidden="1">{#N/A,#N/A,FALSE,"Лист4"}</definedName>
    <definedName name="ох" localSheetId="30" hidden="1">{#N/A,#N/A,FALSE,"Лист4"}</definedName>
    <definedName name="ох" localSheetId="32" hidden="1">{#N/A,#N/A,FALSE,"Лист4"}</definedName>
    <definedName name="ох" localSheetId="33"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3" hidden="1">{#N/A,#N/A,FALSE,"Лист4"}</definedName>
    <definedName name="ох" localSheetId="45" hidden="1">{#N/A,#N/A,FALSE,"Лист4"}</definedName>
    <definedName name="ох" localSheetId="47"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59" hidden="1">{#N/A,#N/A,FALSE,"Лист4"}</definedName>
    <definedName name="ох" localSheetId="60" hidden="1">{#N/A,#N/A,FALSE,"Лист4"}</definedName>
    <definedName name="ох" localSheetId="64" hidden="1">{#N/A,#N/A,FALSE,"Лист4"}</definedName>
    <definedName name="ох" localSheetId="65" hidden="1">{#N/A,#N/A,FALSE,"Лист4"}</definedName>
    <definedName name="ох" localSheetId="69" hidden="1">{#N/A,#N/A,FALSE,"Лист4"}</definedName>
    <definedName name="ох" localSheetId="70" hidden="1">{#N/A,#N/A,FALSE,"Лист4"}</definedName>
    <definedName name="ох" localSheetId="72" hidden="1">{#N/A,#N/A,FALSE,"Лист4"}</definedName>
    <definedName name="ох" localSheetId="73" hidden="1">{#N/A,#N/A,FALSE,"Лист4"}</definedName>
    <definedName name="ох" localSheetId="83" hidden="1">{#N/A,#N/A,FALSE,"Лист4"}</definedName>
    <definedName name="ох" localSheetId="84" hidden="1">{#N/A,#N/A,FALSE,"Лист4"}</definedName>
    <definedName name="ох" localSheetId="87" hidden="1">{#N/A,#N/A,FALSE,"Лист4"}</definedName>
    <definedName name="ох" localSheetId="89" hidden="1">{#N/A,#N/A,FALSE,"Лист4"}</definedName>
    <definedName name="ох" localSheetId="90" hidden="1">{#N/A,#N/A,FALSE,"Лист4"}</definedName>
    <definedName name="ох" localSheetId="91" hidden="1">{#N/A,#N/A,FALSE,"Лист4"}</definedName>
    <definedName name="ох" localSheetId="92" hidden="1">{#N/A,#N/A,FALSE,"Лист4"}</definedName>
    <definedName name="ох" localSheetId="94" hidden="1">{#N/A,#N/A,FALSE,"Лист4"}</definedName>
    <definedName name="ох" localSheetId="96" hidden="1">{#N/A,#N/A,FALSE,"Лист4"}</definedName>
    <definedName name="ох" localSheetId="93" hidden="1">{#N/A,#N/A,FALSE,"Лист4"}</definedName>
    <definedName name="ох" localSheetId="78" hidden="1">{#N/A,#N/A,FALSE,"Лист4"}</definedName>
    <definedName name="ох" hidden="1">{#N/A,#N/A,FALSE,"Лист4"}</definedName>
    <definedName name="охорона" localSheetId="1" hidden="1">{#N/A,#N/A,FALSE,"Лист4"}</definedName>
    <definedName name="охорона" localSheetId="22" hidden="1">{#N/A,#N/A,FALSE,"Лист4"}</definedName>
    <definedName name="охорона" localSheetId="29" hidden="1">{#N/A,#N/A,FALSE,"Лист4"}</definedName>
    <definedName name="охорона" localSheetId="30" hidden="1">{#N/A,#N/A,FALSE,"Лист4"}</definedName>
    <definedName name="охорона" localSheetId="32" hidden="1">{#N/A,#N/A,FALSE,"Лист4"}</definedName>
    <definedName name="охорона" localSheetId="33"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3" hidden="1">{#N/A,#N/A,FALSE,"Лист4"}</definedName>
    <definedName name="охорона" localSheetId="45" hidden="1">{#N/A,#N/A,FALSE,"Лист4"}</definedName>
    <definedName name="охорона" localSheetId="47"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59" hidden="1">{#N/A,#N/A,FALSE,"Лист4"}</definedName>
    <definedName name="охорона" localSheetId="60" hidden="1">{#N/A,#N/A,FALSE,"Лист4"}</definedName>
    <definedName name="охорона" localSheetId="64" hidden="1">{#N/A,#N/A,FALSE,"Лист4"}</definedName>
    <definedName name="охорона" localSheetId="65" hidden="1">{#N/A,#N/A,FALSE,"Лист4"}</definedName>
    <definedName name="охорона" localSheetId="69" hidden="1">{#N/A,#N/A,FALSE,"Лист4"}</definedName>
    <definedName name="охорона" localSheetId="70" hidden="1">{#N/A,#N/A,FALSE,"Лист4"}</definedName>
    <definedName name="охорона" localSheetId="72" hidden="1">{#N/A,#N/A,FALSE,"Лист4"}</definedName>
    <definedName name="охорона" localSheetId="73" hidden="1">{#N/A,#N/A,FALSE,"Лист4"}</definedName>
    <definedName name="охорона" localSheetId="83" hidden="1">{#N/A,#N/A,FALSE,"Лист4"}</definedName>
    <definedName name="охорона" localSheetId="84" hidden="1">{#N/A,#N/A,FALSE,"Лист4"}</definedName>
    <definedName name="охорона" localSheetId="87" hidden="1">{#N/A,#N/A,FALSE,"Лист4"}</definedName>
    <definedName name="охорона" localSheetId="89" hidden="1">{#N/A,#N/A,FALSE,"Лист4"}</definedName>
    <definedName name="охорона" localSheetId="90" hidden="1">{#N/A,#N/A,FALSE,"Лист4"}</definedName>
    <definedName name="охорона" localSheetId="91" hidden="1">{#N/A,#N/A,FALSE,"Лист4"}</definedName>
    <definedName name="охорона" localSheetId="92" hidden="1">{#N/A,#N/A,FALSE,"Лист4"}</definedName>
    <definedName name="охорона" localSheetId="94" hidden="1">{#N/A,#N/A,FALSE,"Лист4"}</definedName>
    <definedName name="охорона" localSheetId="96" hidden="1">{#N/A,#N/A,FALSE,"Лист4"}</definedName>
    <definedName name="охорона" localSheetId="93" hidden="1">{#N/A,#N/A,FALSE,"Лист4"}</definedName>
    <definedName name="охорона" localSheetId="78" hidden="1">{#N/A,#N/A,FALSE,"Лист4"}</definedName>
    <definedName name="охорона" hidden="1">{#N/A,#N/A,FALSE,"Лист4"}</definedName>
    <definedName name="п" localSheetId="1" hidden="1">{"MONA",#N/A,FALSE,"S"}</definedName>
    <definedName name="п" localSheetId="2" hidden="1">{"MONA",#N/A,FALSE,"S"}</definedName>
    <definedName name="п" localSheetId="22" hidden="1">{"MONA",#N/A,FALSE,"S"}</definedName>
    <definedName name="п" localSheetId="29" hidden="1">{"MONA",#N/A,FALSE,"S"}</definedName>
    <definedName name="п" localSheetId="30" hidden="1">{"MONA",#N/A,FALSE,"S"}</definedName>
    <definedName name="п" localSheetId="32" hidden="1">{"MONA",#N/A,FALSE,"S"}</definedName>
    <definedName name="п" localSheetId="33"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3" hidden="1">{"MONA",#N/A,FALSE,"S"}</definedName>
    <definedName name="п" localSheetId="45" hidden="1">{"MONA",#N/A,FALSE,"S"}</definedName>
    <definedName name="п" localSheetId="46" hidden="1">{"MONA",#N/A,FALSE,"S"}</definedName>
    <definedName name="п" localSheetId="47"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59" hidden="1">{"MONA",#N/A,FALSE,"S"}</definedName>
    <definedName name="п" localSheetId="60" hidden="1">{"MONA",#N/A,FALSE,"S"}</definedName>
    <definedName name="п" localSheetId="64" hidden="1">{"MONA",#N/A,FALSE,"S"}</definedName>
    <definedName name="п" localSheetId="65" hidden="1">{"MONA",#N/A,FALSE,"S"}</definedName>
    <definedName name="п" localSheetId="69" hidden="1">{"MONA",#N/A,FALSE,"S"}</definedName>
    <definedName name="п" localSheetId="70" hidden="1">{"MONA",#N/A,FALSE,"S"}</definedName>
    <definedName name="п" localSheetId="72" hidden="1">{"MONA",#N/A,FALSE,"S"}</definedName>
    <definedName name="п" localSheetId="73" hidden="1">{"MONA",#N/A,FALSE,"S"}</definedName>
    <definedName name="п" localSheetId="83" hidden="1">{"MONA",#N/A,FALSE,"S"}</definedName>
    <definedName name="п" localSheetId="84" hidden="1">{"MONA",#N/A,FALSE,"S"}</definedName>
    <definedName name="п" localSheetId="87" hidden="1">{"MONA",#N/A,FALSE,"S"}</definedName>
    <definedName name="п" localSheetId="89" hidden="1">{"MONA",#N/A,FALSE,"S"}</definedName>
    <definedName name="п" localSheetId="90" hidden="1">{"MONA",#N/A,FALSE,"S"}</definedName>
    <definedName name="п" localSheetId="91" hidden="1">{"MONA",#N/A,FALSE,"S"}</definedName>
    <definedName name="п" localSheetId="92" hidden="1">{"MONA",#N/A,FALSE,"S"}</definedName>
    <definedName name="п" localSheetId="96" hidden="1">{"MONA",#N/A,FALSE,"S"}</definedName>
    <definedName name="п" localSheetId="93" hidden="1">{"MONA",#N/A,FALSE,"S"}</definedName>
    <definedName name="п" localSheetId="78" hidden="1">{"MONA",#N/A,FALSE,"S"}</definedName>
    <definedName name="п" hidden="1">{"MONA",#N/A,FALSE,"S"}</definedName>
    <definedName name="п_1" localSheetId="1" hidden="1">{"MONA",#N/A,FALSE,"S"}</definedName>
    <definedName name="п_1" localSheetId="22" hidden="1">{"MONA",#N/A,FALSE,"S"}</definedName>
    <definedName name="п_1" localSheetId="29" hidden="1">{"MONA",#N/A,FALSE,"S"}</definedName>
    <definedName name="п_1" localSheetId="30" hidden="1">{"MONA",#N/A,FALSE,"S"}</definedName>
    <definedName name="п_1" localSheetId="32" hidden="1">{"MONA",#N/A,FALSE,"S"}</definedName>
    <definedName name="п_1" localSheetId="33"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3" hidden="1">{"MONA",#N/A,FALSE,"S"}</definedName>
    <definedName name="п_1" localSheetId="45" hidden="1">{"MONA",#N/A,FALSE,"S"}</definedName>
    <definedName name="п_1" localSheetId="47"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59" hidden="1">{"MONA",#N/A,FALSE,"S"}</definedName>
    <definedName name="п_1" localSheetId="60" hidden="1">{"MONA",#N/A,FALSE,"S"}</definedName>
    <definedName name="п_1" localSheetId="64" hidden="1">{"MONA",#N/A,FALSE,"S"}</definedName>
    <definedName name="п_1" localSheetId="69" hidden="1">{"MONA",#N/A,FALSE,"S"}</definedName>
    <definedName name="п_1" localSheetId="70" hidden="1">{"MONA",#N/A,FALSE,"S"}</definedName>
    <definedName name="п_1" localSheetId="83" hidden="1">{"MONA",#N/A,FALSE,"S"}</definedName>
    <definedName name="п_1" localSheetId="84" hidden="1">{"MONA",#N/A,FALSE,"S"}</definedName>
    <definedName name="п_1" localSheetId="87" hidden="1">{"MONA",#N/A,FALSE,"S"}</definedName>
    <definedName name="п_1" localSheetId="89" hidden="1">{"MONA",#N/A,FALSE,"S"}</definedName>
    <definedName name="п_1" localSheetId="90" hidden="1">{"MONA",#N/A,FALSE,"S"}</definedName>
    <definedName name="п_1" localSheetId="91" hidden="1">{"MONA",#N/A,FALSE,"S"}</definedName>
    <definedName name="п_1" localSheetId="96" hidden="1">{"MONA",#N/A,FALSE,"S"}</definedName>
    <definedName name="п_1" localSheetId="93" hidden="1">{"MONA",#N/A,FALSE,"S"}</definedName>
    <definedName name="п_1" localSheetId="78" hidden="1">{"MONA",#N/A,FALSE,"S"}</definedName>
    <definedName name="п_1" hidden="1">{"MONA",#N/A,FALSE,"S"}</definedName>
    <definedName name="п_2" localSheetId="1" hidden="1">{"MONA",#N/A,FALSE,"S"}</definedName>
    <definedName name="п_2" localSheetId="22" hidden="1">{"MONA",#N/A,FALSE,"S"}</definedName>
    <definedName name="п_2" localSheetId="29" hidden="1">{"MONA",#N/A,FALSE,"S"}</definedName>
    <definedName name="п_2" localSheetId="30" hidden="1">{"MONA",#N/A,FALSE,"S"}</definedName>
    <definedName name="п_2" localSheetId="32" hidden="1">{"MONA",#N/A,FALSE,"S"}</definedName>
    <definedName name="п_2" localSheetId="33"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3" hidden="1">{"MONA",#N/A,FALSE,"S"}</definedName>
    <definedName name="п_2" localSheetId="45" hidden="1">{"MONA",#N/A,FALSE,"S"}</definedName>
    <definedName name="п_2" localSheetId="47"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59" hidden="1">{"MONA",#N/A,FALSE,"S"}</definedName>
    <definedName name="п_2" localSheetId="60" hidden="1">{"MONA",#N/A,FALSE,"S"}</definedName>
    <definedName name="п_2" localSheetId="64" hidden="1">{"MONA",#N/A,FALSE,"S"}</definedName>
    <definedName name="п_2" localSheetId="69" hidden="1">{"MONA",#N/A,FALSE,"S"}</definedName>
    <definedName name="п_2" localSheetId="70" hidden="1">{"MONA",#N/A,FALSE,"S"}</definedName>
    <definedName name="п_2" localSheetId="83" hidden="1">{"MONA",#N/A,FALSE,"S"}</definedName>
    <definedName name="п_2" localSheetId="84" hidden="1">{"MONA",#N/A,FALSE,"S"}</definedName>
    <definedName name="п_2" localSheetId="87" hidden="1">{"MONA",#N/A,FALSE,"S"}</definedName>
    <definedName name="п_2" localSheetId="89" hidden="1">{"MONA",#N/A,FALSE,"S"}</definedName>
    <definedName name="п_2" localSheetId="90" hidden="1">{"MONA",#N/A,FALSE,"S"}</definedName>
    <definedName name="п_2" localSheetId="91" hidden="1">{"MONA",#N/A,FALSE,"S"}</definedName>
    <definedName name="п_2" localSheetId="96" hidden="1">{"MONA",#N/A,FALSE,"S"}</definedName>
    <definedName name="п_2" localSheetId="93" hidden="1">{"MONA",#N/A,FALSE,"S"}</definedName>
    <definedName name="п_2" localSheetId="78" hidden="1">{"MONA",#N/A,FALSE,"S"}</definedName>
    <definedName name="п_2" hidden="1">{"MONA",#N/A,FALSE,"S"}</definedName>
    <definedName name="певп" localSheetId="1" hidden="1">{#N/A,#N/A,FALSE,"т02бд"}</definedName>
    <definedName name="певп" localSheetId="22" hidden="1">{#N/A,#N/A,FALSE,"т02бд"}</definedName>
    <definedName name="певп" localSheetId="29" hidden="1">{#N/A,#N/A,FALSE,"т02бд"}</definedName>
    <definedName name="певп" localSheetId="30" hidden="1">{#N/A,#N/A,FALSE,"т02бд"}</definedName>
    <definedName name="певп" localSheetId="32" hidden="1">{#N/A,#N/A,FALSE,"т02бд"}</definedName>
    <definedName name="певп" localSheetId="33"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3" hidden="1">{#N/A,#N/A,FALSE,"т02бд"}</definedName>
    <definedName name="певп" localSheetId="45" hidden="1">{#N/A,#N/A,FALSE,"т02бд"}</definedName>
    <definedName name="певп" localSheetId="47"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59" hidden="1">{#N/A,#N/A,FALSE,"т02бд"}</definedName>
    <definedName name="певп" localSheetId="60" hidden="1">{#N/A,#N/A,FALSE,"т02бд"}</definedName>
    <definedName name="певп" localSheetId="64" hidden="1">{#N/A,#N/A,FALSE,"т02бд"}</definedName>
    <definedName name="певп" localSheetId="69" hidden="1">{#N/A,#N/A,FALSE,"т02бд"}</definedName>
    <definedName name="певп" localSheetId="70" hidden="1">{#N/A,#N/A,FALSE,"т02бд"}</definedName>
    <definedName name="певп" localSheetId="83" hidden="1">{#N/A,#N/A,FALSE,"т02бд"}</definedName>
    <definedName name="певп" localSheetId="84" hidden="1">{#N/A,#N/A,FALSE,"т02бд"}</definedName>
    <definedName name="певп" localSheetId="87" hidden="1">{#N/A,#N/A,FALSE,"т02бд"}</definedName>
    <definedName name="певп" localSheetId="89" hidden="1">{#N/A,#N/A,FALSE,"т02бд"}</definedName>
    <definedName name="певп" localSheetId="90" hidden="1">{#N/A,#N/A,FALSE,"т02бд"}</definedName>
    <definedName name="певп" localSheetId="91" hidden="1">{#N/A,#N/A,FALSE,"т02бд"}</definedName>
    <definedName name="певп" localSheetId="96" hidden="1">{#N/A,#N/A,FALSE,"т02бд"}</definedName>
    <definedName name="певп" localSheetId="93" hidden="1">{#N/A,#N/A,FALSE,"т02бд"}</definedName>
    <definedName name="певп" localSheetId="78" hidden="1">{#N/A,#N/A,FALSE,"т02бд"}</definedName>
    <definedName name="певп" hidden="1">{#N/A,#N/A,FALSE,"т02бд"}</definedName>
    <definedName name="певп_1" localSheetId="1" hidden="1">{#N/A,#N/A,FALSE,"т02бд"}</definedName>
    <definedName name="певп_1" localSheetId="22" hidden="1">{#N/A,#N/A,FALSE,"т02бд"}</definedName>
    <definedName name="певп_1" localSheetId="29" hidden="1">{#N/A,#N/A,FALSE,"т02бд"}</definedName>
    <definedName name="певп_1" localSheetId="30" hidden="1">{#N/A,#N/A,FALSE,"т02бд"}</definedName>
    <definedName name="певп_1" localSheetId="32" hidden="1">{#N/A,#N/A,FALSE,"т02бд"}</definedName>
    <definedName name="певп_1" localSheetId="33"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3" hidden="1">{#N/A,#N/A,FALSE,"т02бд"}</definedName>
    <definedName name="певп_1" localSheetId="45" hidden="1">{#N/A,#N/A,FALSE,"т02бд"}</definedName>
    <definedName name="певп_1" localSheetId="47"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59" hidden="1">{#N/A,#N/A,FALSE,"т02бд"}</definedName>
    <definedName name="певп_1" localSheetId="60" hidden="1">{#N/A,#N/A,FALSE,"т02бд"}</definedName>
    <definedName name="певп_1" localSheetId="64" hidden="1">{#N/A,#N/A,FALSE,"т02бд"}</definedName>
    <definedName name="певп_1" localSheetId="69" hidden="1">{#N/A,#N/A,FALSE,"т02бд"}</definedName>
    <definedName name="певп_1" localSheetId="70" hidden="1">{#N/A,#N/A,FALSE,"т02бд"}</definedName>
    <definedName name="певп_1" localSheetId="83" hidden="1">{#N/A,#N/A,FALSE,"т02бд"}</definedName>
    <definedName name="певп_1" localSheetId="84" hidden="1">{#N/A,#N/A,FALSE,"т02бд"}</definedName>
    <definedName name="певп_1" localSheetId="87" hidden="1">{#N/A,#N/A,FALSE,"т02бд"}</definedName>
    <definedName name="певп_1" localSheetId="89" hidden="1">{#N/A,#N/A,FALSE,"т02бд"}</definedName>
    <definedName name="певп_1" localSheetId="90" hidden="1">{#N/A,#N/A,FALSE,"т02бд"}</definedName>
    <definedName name="певп_1" localSheetId="91" hidden="1">{#N/A,#N/A,FALSE,"т02бд"}</definedName>
    <definedName name="певп_1" localSheetId="96" hidden="1">{#N/A,#N/A,FALSE,"т02бд"}</definedName>
    <definedName name="певп_1" localSheetId="93" hidden="1">{#N/A,#N/A,FALSE,"т02бд"}</definedName>
    <definedName name="певп_1" localSheetId="78" hidden="1">{#N/A,#N/A,FALSE,"т02бд"}</definedName>
    <definedName name="певп_1" hidden="1">{#N/A,#N/A,FALSE,"т02бд"}</definedName>
    <definedName name="певп_2" localSheetId="1" hidden="1">{#N/A,#N/A,FALSE,"т02бд"}</definedName>
    <definedName name="певп_2" localSheetId="22" hidden="1">{#N/A,#N/A,FALSE,"т02бд"}</definedName>
    <definedName name="певп_2" localSheetId="29" hidden="1">{#N/A,#N/A,FALSE,"т02бд"}</definedName>
    <definedName name="певп_2" localSheetId="30" hidden="1">{#N/A,#N/A,FALSE,"т02бд"}</definedName>
    <definedName name="певп_2" localSheetId="32" hidden="1">{#N/A,#N/A,FALSE,"т02бд"}</definedName>
    <definedName name="певп_2" localSheetId="33"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3" hidden="1">{#N/A,#N/A,FALSE,"т02бд"}</definedName>
    <definedName name="певп_2" localSheetId="45" hidden="1">{#N/A,#N/A,FALSE,"т02бд"}</definedName>
    <definedName name="певп_2" localSheetId="47"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59" hidden="1">{#N/A,#N/A,FALSE,"т02бд"}</definedName>
    <definedName name="певп_2" localSheetId="60" hidden="1">{#N/A,#N/A,FALSE,"т02бд"}</definedName>
    <definedName name="певп_2" localSheetId="64" hidden="1">{#N/A,#N/A,FALSE,"т02бд"}</definedName>
    <definedName name="певп_2" localSheetId="69" hidden="1">{#N/A,#N/A,FALSE,"т02бд"}</definedName>
    <definedName name="певп_2" localSheetId="70" hidden="1">{#N/A,#N/A,FALSE,"т02бд"}</definedName>
    <definedName name="певп_2" localSheetId="83" hidden="1">{#N/A,#N/A,FALSE,"т02бд"}</definedName>
    <definedName name="певп_2" localSheetId="84" hidden="1">{#N/A,#N/A,FALSE,"т02бд"}</definedName>
    <definedName name="певп_2" localSheetId="87" hidden="1">{#N/A,#N/A,FALSE,"т02бд"}</definedName>
    <definedName name="певп_2" localSheetId="89" hidden="1">{#N/A,#N/A,FALSE,"т02бд"}</definedName>
    <definedName name="певп_2" localSheetId="90" hidden="1">{#N/A,#N/A,FALSE,"т02бд"}</definedName>
    <definedName name="певп_2" localSheetId="91" hidden="1">{#N/A,#N/A,FALSE,"т02бд"}</definedName>
    <definedName name="певп_2" localSheetId="96" hidden="1">{#N/A,#N/A,FALSE,"т02бд"}</definedName>
    <definedName name="певп_2" localSheetId="93" hidden="1">{#N/A,#N/A,FALSE,"т02бд"}</definedName>
    <definedName name="певп_2" localSheetId="78" hidden="1">{#N/A,#N/A,FALSE,"т02бд"}</definedName>
    <definedName name="певп_2" hidden="1">{#N/A,#N/A,FALSE,"т02бд"}</definedName>
    <definedName name="плеккккг" localSheetId="1" hidden="1">{#N/A,#N/A,FALSE,"Лист4"}</definedName>
    <definedName name="плеккккг" localSheetId="22" hidden="1">{#N/A,#N/A,FALSE,"Лист4"}</definedName>
    <definedName name="плеккккг" localSheetId="29" hidden="1">{#N/A,#N/A,FALSE,"Лист4"}</definedName>
    <definedName name="плеккккг" localSheetId="30" hidden="1">{#N/A,#N/A,FALSE,"Лист4"}</definedName>
    <definedName name="плеккккг" localSheetId="32" hidden="1">{#N/A,#N/A,FALSE,"Лист4"}</definedName>
    <definedName name="плеккккг" localSheetId="33"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3" hidden="1">{#N/A,#N/A,FALSE,"Лист4"}</definedName>
    <definedName name="плеккккг" localSheetId="45" hidden="1">{#N/A,#N/A,FALSE,"Лист4"}</definedName>
    <definedName name="плеккккг" localSheetId="47"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59" hidden="1">{#N/A,#N/A,FALSE,"Лист4"}</definedName>
    <definedName name="плеккккг" localSheetId="60" hidden="1">{#N/A,#N/A,FALSE,"Лист4"}</definedName>
    <definedName name="плеккккг" localSheetId="64" hidden="1">{#N/A,#N/A,FALSE,"Лист4"}</definedName>
    <definedName name="плеккккг" localSheetId="65" hidden="1">{#N/A,#N/A,FALSE,"Лист4"}</definedName>
    <definedName name="плеккккг" localSheetId="69" hidden="1">{#N/A,#N/A,FALSE,"Лист4"}</definedName>
    <definedName name="плеккккг" localSheetId="70" hidden="1">{#N/A,#N/A,FALSE,"Лист4"}</definedName>
    <definedName name="плеккккг" localSheetId="72" hidden="1">{#N/A,#N/A,FALSE,"Лист4"}</definedName>
    <definedName name="плеккккг" localSheetId="73" hidden="1">{#N/A,#N/A,FALSE,"Лист4"}</definedName>
    <definedName name="плеккккг" localSheetId="83" hidden="1">{#N/A,#N/A,FALSE,"Лист4"}</definedName>
    <definedName name="плеккккг" localSheetId="84" hidden="1">{#N/A,#N/A,FALSE,"Лист4"}</definedName>
    <definedName name="плеккккг" localSheetId="87" hidden="1">{#N/A,#N/A,FALSE,"Лист4"}</definedName>
    <definedName name="плеккккг" localSheetId="89" hidden="1">{#N/A,#N/A,FALSE,"Лист4"}</definedName>
    <definedName name="плеккккг" localSheetId="90" hidden="1">{#N/A,#N/A,FALSE,"Лист4"}</definedName>
    <definedName name="плеккккг" localSheetId="91" hidden="1">{#N/A,#N/A,FALSE,"Лист4"}</definedName>
    <definedName name="плеккккг" localSheetId="92" hidden="1">{#N/A,#N/A,FALSE,"Лист4"}</definedName>
    <definedName name="плеккккг" localSheetId="94" hidden="1">{#N/A,#N/A,FALSE,"Лист4"}</definedName>
    <definedName name="плеккккг" localSheetId="96" hidden="1">{#N/A,#N/A,FALSE,"Лист4"}</definedName>
    <definedName name="плеккккг" localSheetId="93" hidden="1">{#N/A,#N/A,FALSE,"Лист4"}</definedName>
    <definedName name="плеккккг" localSheetId="78" hidden="1">{#N/A,#N/A,FALSE,"Лист4"}</definedName>
    <definedName name="плеккккг" hidden="1">{#N/A,#N/A,FALSE,"Лист4"}</definedName>
    <definedName name="пллеелш" localSheetId="1" hidden="1">{#N/A,#N/A,FALSE,"Лист4"}</definedName>
    <definedName name="пллеелш" localSheetId="22" hidden="1">{#N/A,#N/A,FALSE,"Лист4"}</definedName>
    <definedName name="пллеелш" localSheetId="29" hidden="1">{#N/A,#N/A,FALSE,"Лист4"}</definedName>
    <definedName name="пллеелш" localSheetId="30" hidden="1">{#N/A,#N/A,FALSE,"Лист4"}</definedName>
    <definedName name="пллеелш" localSheetId="32" hidden="1">{#N/A,#N/A,FALSE,"Лист4"}</definedName>
    <definedName name="пллеелш" localSheetId="33"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3" hidden="1">{#N/A,#N/A,FALSE,"Лист4"}</definedName>
    <definedName name="пллеелш" localSheetId="45" hidden="1">{#N/A,#N/A,FALSE,"Лист4"}</definedName>
    <definedName name="пллеелш" localSheetId="47"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59" hidden="1">{#N/A,#N/A,FALSE,"Лист4"}</definedName>
    <definedName name="пллеелш" localSheetId="60" hidden="1">{#N/A,#N/A,FALSE,"Лист4"}</definedName>
    <definedName name="пллеелш" localSheetId="64" hidden="1">{#N/A,#N/A,FALSE,"Лист4"}</definedName>
    <definedName name="пллеелш" localSheetId="65" hidden="1">{#N/A,#N/A,FALSE,"Лист4"}</definedName>
    <definedName name="пллеелш" localSheetId="69" hidden="1">{#N/A,#N/A,FALSE,"Лист4"}</definedName>
    <definedName name="пллеелш" localSheetId="70" hidden="1">{#N/A,#N/A,FALSE,"Лист4"}</definedName>
    <definedName name="пллеелш" localSheetId="72" hidden="1">{#N/A,#N/A,FALSE,"Лист4"}</definedName>
    <definedName name="пллеелш" localSheetId="73" hidden="1">{#N/A,#N/A,FALSE,"Лист4"}</definedName>
    <definedName name="пллеелш" localSheetId="83" hidden="1">{#N/A,#N/A,FALSE,"Лист4"}</definedName>
    <definedName name="пллеелш" localSheetId="84" hidden="1">{#N/A,#N/A,FALSE,"Лист4"}</definedName>
    <definedName name="пллеелш" localSheetId="87" hidden="1">{#N/A,#N/A,FALSE,"Лист4"}</definedName>
    <definedName name="пллеелш" localSheetId="89" hidden="1">{#N/A,#N/A,FALSE,"Лист4"}</definedName>
    <definedName name="пллеелш" localSheetId="90" hidden="1">{#N/A,#N/A,FALSE,"Лист4"}</definedName>
    <definedName name="пллеелш" localSheetId="91" hidden="1">{#N/A,#N/A,FALSE,"Лист4"}</definedName>
    <definedName name="пллеелш" localSheetId="92" hidden="1">{#N/A,#N/A,FALSE,"Лист4"}</definedName>
    <definedName name="пллеелш" localSheetId="94" hidden="1">{#N/A,#N/A,FALSE,"Лист4"}</definedName>
    <definedName name="пллеелш" localSheetId="96" hidden="1">{#N/A,#N/A,FALSE,"Лист4"}</definedName>
    <definedName name="пллеелш" localSheetId="93" hidden="1">{#N/A,#N/A,FALSE,"Лист4"}</definedName>
    <definedName name="пллеелш" localSheetId="78" hidden="1">{#N/A,#N/A,FALSE,"Лист4"}</definedName>
    <definedName name="пллеелш" hidden="1">{#N/A,#N/A,FALSE,"Лист4"}</definedName>
    <definedName name="попле" localSheetId="1" hidden="1">{#N/A,#N/A,FALSE,"Лист4"}</definedName>
    <definedName name="попле" localSheetId="22" hidden="1">{#N/A,#N/A,FALSE,"Лист4"}</definedName>
    <definedName name="попле" localSheetId="29" hidden="1">{#N/A,#N/A,FALSE,"Лист4"}</definedName>
    <definedName name="попле" localSheetId="30" hidden="1">{#N/A,#N/A,FALSE,"Лист4"}</definedName>
    <definedName name="попле" localSheetId="32" hidden="1">{#N/A,#N/A,FALSE,"Лист4"}</definedName>
    <definedName name="попле" localSheetId="33"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3" hidden="1">{#N/A,#N/A,FALSE,"Лист4"}</definedName>
    <definedName name="попле" localSheetId="45" hidden="1">{#N/A,#N/A,FALSE,"Лист4"}</definedName>
    <definedName name="попле" localSheetId="47"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59" hidden="1">{#N/A,#N/A,FALSE,"Лист4"}</definedName>
    <definedName name="попле" localSheetId="60" hidden="1">{#N/A,#N/A,FALSE,"Лист4"}</definedName>
    <definedName name="попле" localSheetId="64" hidden="1">{#N/A,#N/A,FALSE,"Лист4"}</definedName>
    <definedName name="попле" localSheetId="65" hidden="1">{#N/A,#N/A,FALSE,"Лист4"}</definedName>
    <definedName name="попле" localSheetId="69" hidden="1">{#N/A,#N/A,FALSE,"Лист4"}</definedName>
    <definedName name="попле" localSheetId="70" hidden="1">{#N/A,#N/A,FALSE,"Лист4"}</definedName>
    <definedName name="попле" localSheetId="72" hidden="1">{#N/A,#N/A,FALSE,"Лист4"}</definedName>
    <definedName name="попле" localSheetId="73" hidden="1">{#N/A,#N/A,FALSE,"Лист4"}</definedName>
    <definedName name="попле" localSheetId="83" hidden="1">{#N/A,#N/A,FALSE,"Лист4"}</definedName>
    <definedName name="попле" localSheetId="84" hidden="1">{#N/A,#N/A,FALSE,"Лист4"}</definedName>
    <definedName name="попле" localSheetId="87" hidden="1">{#N/A,#N/A,FALSE,"Лист4"}</definedName>
    <definedName name="попле" localSheetId="89" hidden="1">{#N/A,#N/A,FALSE,"Лист4"}</definedName>
    <definedName name="попле" localSheetId="90" hidden="1">{#N/A,#N/A,FALSE,"Лист4"}</definedName>
    <definedName name="попле" localSheetId="91" hidden="1">{#N/A,#N/A,FALSE,"Лист4"}</definedName>
    <definedName name="попле" localSheetId="92" hidden="1">{#N/A,#N/A,FALSE,"Лист4"}</definedName>
    <definedName name="попле" localSheetId="94" hidden="1">{#N/A,#N/A,FALSE,"Лист4"}</definedName>
    <definedName name="попле" localSheetId="96" hidden="1">{#N/A,#N/A,FALSE,"Лист4"}</definedName>
    <definedName name="попле" localSheetId="93" hidden="1">{#N/A,#N/A,FALSE,"Лист4"}</definedName>
    <definedName name="попле" localSheetId="78" hidden="1">{#N/A,#N/A,FALSE,"Лист4"}</definedName>
    <definedName name="попле" hidden="1">{#N/A,#N/A,FALSE,"Лист4"}</definedName>
    <definedName name="пот" localSheetId="1" hidden="1">{#N/A,#N/A,FALSE,"Лист4"}</definedName>
    <definedName name="пот" localSheetId="22" hidden="1">{#N/A,#N/A,FALSE,"Лист4"}</definedName>
    <definedName name="пот" localSheetId="29" hidden="1">{#N/A,#N/A,FALSE,"Лист4"}</definedName>
    <definedName name="пот" localSheetId="30" hidden="1">{#N/A,#N/A,FALSE,"Лист4"}</definedName>
    <definedName name="пот" localSheetId="32" hidden="1">{#N/A,#N/A,FALSE,"Лист4"}</definedName>
    <definedName name="пот" localSheetId="33"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3" hidden="1">{#N/A,#N/A,FALSE,"Лист4"}</definedName>
    <definedName name="пот" localSheetId="45" hidden="1">{#N/A,#N/A,FALSE,"Лист4"}</definedName>
    <definedName name="пот" localSheetId="47"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59" hidden="1">{#N/A,#N/A,FALSE,"Лист4"}</definedName>
    <definedName name="пот" localSheetId="60" hidden="1">{#N/A,#N/A,FALSE,"Лист4"}</definedName>
    <definedName name="пот" localSheetId="64" hidden="1">{#N/A,#N/A,FALSE,"Лист4"}</definedName>
    <definedName name="пот" localSheetId="65" hidden="1">{#N/A,#N/A,FALSE,"Лист4"}</definedName>
    <definedName name="пот" localSheetId="69" hidden="1">{#N/A,#N/A,FALSE,"Лист4"}</definedName>
    <definedName name="пот" localSheetId="70" hidden="1">{#N/A,#N/A,FALSE,"Лист4"}</definedName>
    <definedName name="пот" localSheetId="72" hidden="1">{#N/A,#N/A,FALSE,"Лист4"}</definedName>
    <definedName name="пот" localSheetId="73" hidden="1">{#N/A,#N/A,FALSE,"Лист4"}</definedName>
    <definedName name="пот" localSheetId="83" hidden="1">{#N/A,#N/A,FALSE,"Лист4"}</definedName>
    <definedName name="пот" localSheetId="84" hidden="1">{#N/A,#N/A,FALSE,"Лист4"}</definedName>
    <definedName name="пот" localSheetId="87" hidden="1">{#N/A,#N/A,FALSE,"Лист4"}</definedName>
    <definedName name="пот" localSheetId="89" hidden="1">{#N/A,#N/A,FALSE,"Лист4"}</definedName>
    <definedName name="пот" localSheetId="90" hidden="1">{#N/A,#N/A,FALSE,"Лист4"}</definedName>
    <definedName name="пот" localSheetId="91" hidden="1">{#N/A,#N/A,FALSE,"Лист4"}</definedName>
    <definedName name="пот" localSheetId="92" hidden="1">{#N/A,#N/A,FALSE,"Лист4"}</definedName>
    <definedName name="пот" localSheetId="94" hidden="1">{#N/A,#N/A,FALSE,"Лист4"}</definedName>
    <definedName name="пот" localSheetId="96" hidden="1">{#N/A,#N/A,FALSE,"Лист4"}</definedName>
    <definedName name="пот" localSheetId="93" hidden="1">{#N/A,#N/A,FALSE,"Лист4"}</definedName>
    <definedName name="пот" localSheetId="78"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2" hidden="1">{#N/A,#N/A,FALSE,"т04"}</definedName>
    <definedName name="пп" localSheetId="23" hidden="1">{#N/A,#N/A,FALSE,"т04"}</definedName>
    <definedName name="пп" localSheetId="29" hidden="1">{#N/A,#N/A,FALSE,"т04"}</definedName>
    <definedName name="пп" localSheetId="30" hidden="1">{#N/A,#N/A,FALSE,"т04"}</definedName>
    <definedName name="пп" localSheetId="32" hidden="1">{#N/A,#N/A,FALSE,"т04"}</definedName>
    <definedName name="пп" localSheetId="33"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9" hidden="1">{#N/A,#N/A,FALSE,"т04"}</definedName>
    <definedName name="пп" localSheetId="60" hidden="1">{#N/A,#N/A,FALSE,"т04"}</definedName>
    <definedName name="пп" localSheetId="64" hidden="1">{#N/A,#N/A,FALSE,"т04"}</definedName>
    <definedName name="пп" localSheetId="65" hidden="1">{#N/A,#N/A,FALSE,"т04"}</definedName>
    <definedName name="пп" localSheetId="69" hidden="1">{#N/A,#N/A,FALSE,"т04"}</definedName>
    <definedName name="пп" localSheetId="70" hidden="1">{#N/A,#N/A,FALSE,"т04"}</definedName>
    <definedName name="пп" localSheetId="72" hidden="1">{#N/A,#N/A,FALSE,"т04"}</definedName>
    <definedName name="пп" localSheetId="73" hidden="1">{#N/A,#N/A,FALSE,"т04"}</definedName>
    <definedName name="пп" localSheetId="83" hidden="1">{#N/A,#N/A,FALSE,"т04"}</definedName>
    <definedName name="пп" localSheetId="84" hidden="1">{#N/A,#N/A,FALSE,"т04"}</definedName>
    <definedName name="пп" localSheetId="87" hidden="1">{#N/A,#N/A,FALSE,"т04"}</definedName>
    <definedName name="пп" localSheetId="89" hidden="1">{#N/A,#N/A,FALSE,"т04"}</definedName>
    <definedName name="пп" localSheetId="90" hidden="1">{#N/A,#N/A,FALSE,"т04"}</definedName>
    <definedName name="пп" localSheetId="91" hidden="1">{#N/A,#N/A,FALSE,"т04"}</definedName>
    <definedName name="пп" localSheetId="92" hidden="1">{#N/A,#N/A,FALSE,"т04"}</definedName>
    <definedName name="пп" localSheetId="94" hidden="1">{#N/A,#N/A,FALSE,"т04"}</definedName>
    <definedName name="пп" localSheetId="96" hidden="1">{#N/A,#N/A,FALSE,"т04"}</definedName>
    <definedName name="пп" localSheetId="93" hidden="1">{#N/A,#N/A,FALSE,"т04"}</definedName>
    <definedName name="пп" localSheetId="78" hidden="1">{#N/A,#N/A,FALSE,"т04"}</definedName>
    <definedName name="пп" hidden="1">{#N/A,#N/A,FALSE,"т04"}</definedName>
    <definedName name="пп_2" localSheetId="1" hidden="1">{#N/A,#N/A,FALSE,"т04"}</definedName>
    <definedName name="пп_2" localSheetId="22" hidden="1">{#N/A,#N/A,FALSE,"т04"}</definedName>
    <definedName name="пп_2" localSheetId="29" hidden="1">{#N/A,#N/A,FALSE,"т04"}</definedName>
    <definedName name="пп_2" localSheetId="30" hidden="1">{#N/A,#N/A,FALSE,"т04"}</definedName>
    <definedName name="пп_2" localSheetId="32" hidden="1">{#N/A,#N/A,FALSE,"т04"}</definedName>
    <definedName name="пп_2" localSheetId="33"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3" hidden="1">{#N/A,#N/A,FALSE,"т04"}</definedName>
    <definedName name="пп_2" localSheetId="45" hidden="1">{#N/A,#N/A,FALSE,"т04"}</definedName>
    <definedName name="пп_2" localSheetId="47"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59" hidden="1">{#N/A,#N/A,FALSE,"т04"}</definedName>
    <definedName name="пп_2" localSheetId="60" hidden="1">{#N/A,#N/A,FALSE,"т04"}</definedName>
    <definedName name="пп_2" localSheetId="64" hidden="1">{#N/A,#N/A,FALSE,"т04"}</definedName>
    <definedName name="пп_2" localSheetId="69" hidden="1">{#N/A,#N/A,FALSE,"т04"}</definedName>
    <definedName name="пп_2" localSheetId="70" hidden="1">{#N/A,#N/A,FALSE,"т04"}</definedName>
    <definedName name="пп_2" localSheetId="83" hidden="1">{#N/A,#N/A,FALSE,"т04"}</definedName>
    <definedName name="пп_2" localSheetId="84" hidden="1">{#N/A,#N/A,FALSE,"т04"}</definedName>
    <definedName name="пп_2" localSheetId="87" hidden="1">{#N/A,#N/A,FALSE,"т04"}</definedName>
    <definedName name="пп_2" localSheetId="89" hidden="1">{#N/A,#N/A,FALSE,"т04"}</definedName>
    <definedName name="пп_2" localSheetId="90" hidden="1">{#N/A,#N/A,FALSE,"т04"}</definedName>
    <definedName name="пп_2" localSheetId="91" hidden="1">{#N/A,#N/A,FALSE,"т04"}</definedName>
    <definedName name="пп_2" localSheetId="96" hidden="1">{#N/A,#N/A,FALSE,"т04"}</definedName>
    <definedName name="пп_2" localSheetId="93" hidden="1">{#N/A,#N/A,FALSE,"т04"}</definedName>
    <definedName name="пп_2" localSheetId="78" hidden="1">{#N/A,#N/A,FALSE,"т04"}</definedName>
    <definedName name="пп_2" hidden="1">{#N/A,#N/A,FALSE,"т04"}</definedName>
    <definedName name="пп_2_1" localSheetId="1" hidden="1">{#N/A,#N/A,FALSE,"т04"}</definedName>
    <definedName name="пп_2_1" localSheetId="22" hidden="1">{#N/A,#N/A,FALSE,"т04"}</definedName>
    <definedName name="пп_2_1" localSheetId="29" hidden="1">{#N/A,#N/A,FALSE,"т04"}</definedName>
    <definedName name="пп_2_1" localSheetId="30" hidden="1">{#N/A,#N/A,FALSE,"т04"}</definedName>
    <definedName name="пп_2_1" localSheetId="32" hidden="1">{#N/A,#N/A,FALSE,"т04"}</definedName>
    <definedName name="пп_2_1" localSheetId="33"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3" hidden="1">{#N/A,#N/A,FALSE,"т04"}</definedName>
    <definedName name="пп_2_1" localSheetId="45" hidden="1">{#N/A,#N/A,FALSE,"т04"}</definedName>
    <definedName name="пп_2_1" localSheetId="47"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59" hidden="1">{#N/A,#N/A,FALSE,"т04"}</definedName>
    <definedName name="пп_2_1" localSheetId="60" hidden="1">{#N/A,#N/A,FALSE,"т04"}</definedName>
    <definedName name="пп_2_1" localSheetId="64" hidden="1">{#N/A,#N/A,FALSE,"т04"}</definedName>
    <definedName name="пп_2_1" localSheetId="69" hidden="1">{#N/A,#N/A,FALSE,"т04"}</definedName>
    <definedName name="пп_2_1" localSheetId="70" hidden="1">{#N/A,#N/A,FALSE,"т04"}</definedName>
    <definedName name="пп_2_1" localSheetId="83" hidden="1">{#N/A,#N/A,FALSE,"т04"}</definedName>
    <definedName name="пп_2_1" localSheetId="84" hidden="1">{#N/A,#N/A,FALSE,"т04"}</definedName>
    <definedName name="пп_2_1" localSheetId="87" hidden="1">{#N/A,#N/A,FALSE,"т04"}</definedName>
    <definedName name="пп_2_1" localSheetId="89" hidden="1">{#N/A,#N/A,FALSE,"т04"}</definedName>
    <definedName name="пп_2_1" localSheetId="90" hidden="1">{#N/A,#N/A,FALSE,"т04"}</definedName>
    <definedName name="пп_2_1" localSheetId="91" hidden="1">{#N/A,#N/A,FALSE,"т04"}</definedName>
    <definedName name="пп_2_1" localSheetId="96" hidden="1">{#N/A,#N/A,FALSE,"т04"}</definedName>
    <definedName name="пп_2_1" localSheetId="93" hidden="1">{#N/A,#N/A,FALSE,"т04"}</definedName>
    <definedName name="пп_2_1" localSheetId="78" hidden="1">{#N/A,#N/A,FALSE,"т04"}</definedName>
    <definedName name="пп_2_1" hidden="1">{#N/A,#N/A,FALSE,"т04"}</definedName>
    <definedName name="пппп" localSheetId="1" hidden="1">{#N/A,#N/A,FALSE,"т02бд"}</definedName>
    <definedName name="пппп" localSheetId="22" hidden="1">{#N/A,#N/A,FALSE,"т02бд"}</definedName>
    <definedName name="пппп" localSheetId="29" hidden="1">{#N/A,#N/A,FALSE,"т02бд"}</definedName>
    <definedName name="пппп" localSheetId="30" hidden="1">{#N/A,#N/A,FALSE,"т02бд"}</definedName>
    <definedName name="пппп" localSheetId="32" hidden="1">{#N/A,#N/A,FALSE,"т02бд"}</definedName>
    <definedName name="пппп" localSheetId="33"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3" hidden="1">{#N/A,#N/A,FALSE,"т02бд"}</definedName>
    <definedName name="пппп" localSheetId="45" hidden="1">{#N/A,#N/A,FALSE,"т02бд"}</definedName>
    <definedName name="пппп" localSheetId="47"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59" hidden="1">{#N/A,#N/A,FALSE,"т02бд"}</definedName>
    <definedName name="пппп" localSheetId="60" hidden="1">{#N/A,#N/A,FALSE,"т02бд"}</definedName>
    <definedName name="пппп" localSheetId="64" hidden="1">{#N/A,#N/A,FALSE,"т02бд"}</definedName>
    <definedName name="пппп" localSheetId="69" hidden="1">{#N/A,#N/A,FALSE,"т02бд"}</definedName>
    <definedName name="пппп" localSheetId="70" hidden="1">{#N/A,#N/A,FALSE,"т02бд"}</definedName>
    <definedName name="пппп" localSheetId="83" hidden="1">{#N/A,#N/A,FALSE,"т02бд"}</definedName>
    <definedName name="пппп" localSheetId="84" hidden="1">{#N/A,#N/A,FALSE,"т02бд"}</definedName>
    <definedName name="пппп" localSheetId="87" hidden="1">{#N/A,#N/A,FALSE,"т02бд"}</definedName>
    <definedName name="пппп" localSheetId="89" hidden="1">{#N/A,#N/A,FALSE,"т02бд"}</definedName>
    <definedName name="пппп" localSheetId="90" hidden="1">{#N/A,#N/A,FALSE,"т02бд"}</definedName>
    <definedName name="пппп" localSheetId="91" hidden="1">{#N/A,#N/A,FALSE,"т02бд"}</definedName>
    <definedName name="пппп" localSheetId="96" hidden="1">{#N/A,#N/A,FALSE,"т02бд"}</definedName>
    <definedName name="пппп" localSheetId="93" hidden="1">{#N/A,#N/A,FALSE,"т02бд"}</definedName>
    <definedName name="пппп" localSheetId="78" hidden="1">{#N/A,#N/A,FALSE,"т02бд"}</definedName>
    <definedName name="пппп" hidden="1">{#N/A,#N/A,FALSE,"т02бд"}</definedName>
    <definedName name="пппп_1" localSheetId="1" hidden="1">{#N/A,#N/A,FALSE,"т02бд"}</definedName>
    <definedName name="пппп_1" localSheetId="22" hidden="1">{#N/A,#N/A,FALSE,"т02бд"}</definedName>
    <definedName name="пппп_1" localSheetId="29" hidden="1">{#N/A,#N/A,FALSE,"т02бд"}</definedName>
    <definedName name="пппп_1" localSheetId="30" hidden="1">{#N/A,#N/A,FALSE,"т02бд"}</definedName>
    <definedName name="пппп_1" localSheetId="32" hidden="1">{#N/A,#N/A,FALSE,"т02бд"}</definedName>
    <definedName name="пппп_1" localSheetId="33"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3" hidden="1">{#N/A,#N/A,FALSE,"т02бд"}</definedName>
    <definedName name="пппп_1" localSheetId="45" hidden="1">{#N/A,#N/A,FALSE,"т02бд"}</definedName>
    <definedName name="пппп_1" localSheetId="47"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59" hidden="1">{#N/A,#N/A,FALSE,"т02бд"}</definedName>
    <definedName name="пппп_1" localSheetId="60" hidden="1">{#N/A,#N/A,FALSE,"т02бд"}</definedName>
    <definedName name="пппп_1" localSheetId="64" hidden="1">{#N/A,#N/A,FALSE,"т02бд"}</definedName>
    <definedName name="пппп_1" localSheetId="69" hidden="1">{#N/A,#N/A,FALSE,"т02бд"}</definedName>
    <definedName name="пппп_1" localSheetId="70" hidden="1">{#N/A,#N/A,FALSE,"т02бд"}</definedName>
    <definedName name="пппп_1" localSheetId="83" hidden="1">{#N/A,#N/A,FALSE,"т02бд"}</definedName>
    <definedName name="пппп_1" localSheetId="84" hidden="1">{#N/A,#N/A,FALSE,"т02бд"}</definedName>
    <definedName name="пппп_1" localSheetId="87" hidden="1">{#N/A,#N/A,FALSE,"т02бд"}</definedName>
    <definedName name="пппп_1" localSheetId="89" hidden="1">{#N/A,#N/A,FALSE,"т02бд"}</definedName>
    <definedName name="пппп_1" localSheetId="90" hidden="1">{#N/A,#N/A,FALSE,"т02бд"}</definedName>
    <definedName name="пппп_1" localSheetId="91" hidden="1">{#N/A,#N/A,FALSE,"т02бд"}</definedName>
    <definedName name="пппп_1" localSheetId="96" hidden="1">{#N/A,#N/A,FALSE,"т02бд"}</definedName>
    <definedName name="пппп_1" localSheetId="93" hidden="1">{#N/A,#N/A,FALSE,"т02бд"}</definedName>
    <definedName name="пппп_1" localSheetId="78" hidden="1">{#N/A,#N/A,FALSE,"т02бд"}</definedName>
    <definedName name="пппп_1" hidden="1">{#N/A,#N/A,FALSE,"т02бд"}</definedName>
    <definedName name="пппп_2" localSheetId="1" hidden="1">{#N/A,#N/A,FALSE,"т02бд"}</definedName>
    <definedName name="пппп_2" localSheetId="22" hidden="1">{#N/A,#N/A,FALSE,"т02бд"}</definedName>
    <definedName name="пппп_2" localSheetId="29" hidden="1">{#N/A,#N/A,FALSE,"т02бд"}</definedName>
    <definedName name="пппп_2" localSheetId="30" hidden="1">{#N/A,#N/A,FALSE,"т02бд"}</definedName>
    <definedName name="пппп_2" localSheetId="32" hidden="1">{#N/A,#N/A,FALSE,"т02бд"}</definedName>
    <definedName name="пппп_2" localSheetId="33"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3" hidden="1">{#N/A,#N/A,FALSE,"т02бд"}</definedName>
    <definedName name="пппп_2" localSheetId="45" hidden="1">{#N/A,#N/A,FALSE,"т02бд"}</definedName>
    <definedName name="пппп_2" localSheetId="47"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59" hidden="1">{#N/A,#N/A,FALSE,"т02бд"}</definedName>
    <definedName name="пппп_2" localSheetId="60" hidden="1">{#N/A,#N/A,FALSE,"т02бд"}</definedName>
    <definedName name="пппп_2" localSheetId="64" hidden="1">{#N/A,#N/A,FALSE,"т02бд"}</definedName>
    <definedName name="пппп_2" localSheetId="69" hidden="1">{#N/A,#N/A,FALSE,"т02бд"}</definedName>
    <definedName name="пппп_2" localSheetId="70" hidden="1">{#N/A,#N/A,FALSE,"т02бд"}</definedName>
    <definedName name="пппп_2" localSheetId="83" hidden="1">{#N/A,#N/A,FALSE,"т02бд"}</definedName>
    <definedName name="пппп_2" localSheetId="84" hidden="1">{#N/A,#N/A,FALSE,"т02бд"}</definedName>
    <definedName name="пппп_2" localSheetId="87" hidden="1">{#N/A,#N/A,FALSE,"т02бд"}</definedName>
    <definedName name="пппп_2" localSheetId="89" hidden="1">{#N/A,#N/A,FALSE,"т02бд"}</definedName>
    <definedName name="пппп_2" localSheetId="90" hidden="1">{#N/A,#N/A,FALSE,"т02бд"}</definedName>
    <definedName name="пппп_2" localSheetId="91" hidden="1">{#N/A,#N/A,FALSE,"т02бд"}</definedName>
    <definedName name="пппп_2" localSheetId="96" hidden="1">{#N/A,#N/A,FALSE,"т02бд"}</definedName>
    <definedName name="пппп_2" localSheetId="93" hidden="1">{#N/A,#N/A,FALSE,"т02бд"}</definedName>
    <definedName name="пппп_2" localSheetId="78"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1" hidden="1">{#N/A,#N/A,FALSE,"SimInp1";#N/A,#N/A,FALSE,"SimInp2";#N/A,#N/A,FALSE,"SimOut1";#N/A,#N/A,FALSE,"SimOut2";#N/A,#N/A,FALSE,"SimOut3";#N/A,#N/A,FALSE,"SimOut4";#N/A,#N/A,FALSE,"SimOut5"}</definedName>
    <definedName name="ппппппппппп_1" localSheetId="96"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1" hidden="1">{#N/A,#N/A,FALSE,"SimInp1";#N/A,#N/A,FALSE,"SimInp2";#N/A,#N/A,FALSE,"SimOut1";#N/A,#N/A,FALSE,"SimOut2";#N/A,#N/A,FALSE,"SimOut3";#N/A,#N/A,FALSE,"SimOut4";#N/A,#N/A,FALSE,"SimOut5"}</definedName>
    <definedName name="ппппппппппп_2" localSheetId="96"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2" hidden="1">{#N/A,#N/A,FALSE,"Лист4"}</definedName>
    <definedName name="ппше" localSheetId="29" hidden="1">{#N/A,#N/A,FALSE,"Лист4"}</definedName>
    <definedName name="ппше" localSheetId="30" hidden="1">{#N/A,#N/A,FALSE,"Лист4"}</definedName>
    <definedName name="ппше" localSheetId="32" hidden="1">{#N/A,#N/A,FALSE,"Лист4"}</definedName>
    <definedName name="ппше" localSheetId="33"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3" hidden="1">{#N/A,#N/A,FALSE,"Лист4"}</definedName>
    <definedName name="ппше" localSheetId="45" hidden="1">{#N/A,#N/A,FALSE,"Лист4"}</definedName>
    <definedName name="ппше" localSheetId="47"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59" hidden="1">{#N/A,#N/A,FALSE,"Лист4"}</definedName>
    <definedName name="ппше" localSheetId="60" hidden="1">{#N/A,#N/A,FALSE,"Лист4"}</definedName>
    <definedName name="ппше" localSheetId="64" hidden="1">{#N/A,#N/A,FALSE,"Лист4"}</definedName>
    <definedName name="ппше" localSheetId="65" hidden="1">{#N/A,#N/A,FALSE,"Лист4"}</definedName>
    <definedName name="ппше" localSheetId="69" hidden="1">{#N/A,#N/A,FALSE,"Лист4"}</definedName>
    <definedName name="ппше" localSheetId="70" hidden="1">{#N/A,#N/A,FALSE,"Лист4"}</definedName>
    <definedName name="ппше" localSheetId="72" hidden="1">{#N/A,#N/A,FALSE,"Лист4"}</definedName>
    <definedName name="ппше" localSheetId="73" hidden="1">{#N/A,#N/A,FALSE,"Лист4"}</definedName>
    <definedName name="ппше" localSheetId="83" hidden="1">{#N/A,#N/A,FALSE,"Лист4"}</definedName>
    <definedName name="ппше" localSheetId="84" hidden="1">{#N/A,#N/A,FALSE,"Лист4"}</definedName>
    <definedName name="ппше" localSheetId="87" hidden="1">{#N/A,#N/A,FALSE,"Лист4"}</definedName>
    <definedName name="ппше" localSheetId="89" hidden="1">{#N/A,#N/A,FALSE,"Лист4"}</definedName>
    <definedName name="ппше" localSheetId="90" hidden="1">{#N/A,#N/A,FALSE,"Лист4"}</definedName>
    <definedName name="ппше" localSheetId="91" hidden="1">{#N/A,#N/A,FALSE,"Лист4"}</definedName>
    <definedName name="ппше" localSheetId="92" hidden="1">{#N/A,#N/A,FALSE,"Лист4"}</definedName>
    <definedName name="ппше" localSheetId="94" hidden="1">{#N/A,#N/A,FALSE,"Лист4"}</definedName>
    <definedName name="ппше" localSheetId="96" hidden="1">{#N/A,#N/A,FALSE,"Лист4"}</definedName>
    <definedName name="ппше" localSheetId="93" hidden="1">{#N/A,#N/A,FALSE,"Лист4"}</definedName>
    <definedName name="ппше" localSheetId="78" hidden="1">{#N/A,#N/A,FALSE,"Лист4"}</definedName>
    <definedName name="ппше" hidden="1">{#N/A,#N/A,FALSE,"Лист4"}</definedName>
    <definedName name="про" localSheetId="1" hidden="1">{#N/A,#N/A,FALSE,"Лист4"}</definedName>
    <definedName name="про" localSheetId="22" hidden="1">{#N/A,#N/A,FALSE,"Лист4"}</definedName>
    <definedName name="про" localSheetId="29" hidden="1">{#N/A,#N/A,FALSE,"Лист4"}</definedName>
    <definedName name="про" localSheetId="30" hidden="1">{#N/A,#N/A,FALSE,"Лист4"}</definedName>
    <definedName name="про" localSheetId="32" hidden="1">{#N/A,#N/A,FALSE,"Лист4"}</definedName>
    <definedName name="про" localSheetId="33"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3" hidden="1">{#N/A,#N/A,FALSE,"Лист4"}</definedName>
    <definedName name="про" localSheetId="45" hidden="1">{#N/A,#N/A,FALSE,"Лист4"}</definedName>
    <definedName name="про" localSheetId="47"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59" hidden="1">{#N/A,#N/A,FALSE,"Лист4"}</definedName>
    <definedName name="про" localSheetId="60" hidden="1">{#N/A,#N/A,FALSE,"Лист4"}</definedName>
    <definedName name="про" localSheetId="64" hidden="1">{#N/A,#N/A,FALSE,"Лист4"}</definedName>
    <definedName name="про" localSheetId="65" hidden="1">{#N/A,#N/A,FALSE,"Лист4"}</definedName>
    <definedName name="про" localSheetId="69" hidden="1">{#N/A,#N/A,FALSE,"Лист4"}</definedName>
    <definedName name="про" localSheetId="70" hidden="1">{#N/A,#N/A,FALSE,"Лист4"}</definedName>
    <definedName name="про" localSheetId="72" hidden="1">{#N/A,#N/A,FALSE,"Лист4"}</definedName>
    <definedName name="про" localSheetId="73" hidden="1">{#N/A,#N/A,FALSE,"Лист4"}</definedName>
    <definedName name="про" localSheetId="83" hidden="1">{#N/A,#N/A,FALSE,"Лист4"}</definedName>
    <definedName name="про" localSheetId="84" hidden="1">{#N/A,#N/A,FALSE,"Лист4"}</definedName>
    <definedName name="про" localSheetId="87" hidden="1">{#N/A,#N/A,FALSE,"Лист4"}</definedName>
    <definedName name="про" localSheetId="89" hidden="1">{#N/A,#N/A,FALSE,"Лист4"}</definedName>
    <definedName name="про" localSheetId="90" hidden="1">{#N/A,#N/A,FALSE,"Лист4"}</definedName>
    <definedName name="про" localSheetId="91" hidden="1">{#N/A,#N/A,FALSE,"Лист4"}</definedName>
    <definedName name="про" localSheetId="92" hidden="1">{#N/A,#N/A,FALSE,"Лист4"}</definedName>
    <definedName name="про" localSheetId="94" hidden="1">{#N/A,#N/A,FALSE,"Лист4"}</definedName>
    <definedName name="про" localSheetId="96" hidden="1">{#N/A,#N/A,FALSE,"Лист4"}</definedName>
    <definedName name="про" localSheetId="93" hidden="1">{#N/A,#N/A,FALSE,"Лист4"}</definedName>
    <definedName name="про" localSheetId="78" hidden="1">{#N/A,#N/A,FALSE,"Лист4"}</definedName>
    <definedName name="про" hidden="1">{#N/A,#N/A,FALSE,"Лист4"}</definedName>
    <definedName name="прогшлл" localSheetId="1" hidden="1">{#N/A,#N/A,FALSE,"т02бд"}</definedName>
    <definedName name="прогшлл" localSheetId="22" hidden="1">{#N/A,#N/A,FALSE,"т02бд"}</definedName>
    <definedName name="прогшлл" localSheetId="29" hidden="1">{#N/A,#N/A,FALSE,"т02бд"}</definedName>
    <definedName name="прогшлл" localSheetId="30" hidden="1">{#N/A,#N/A,FALSE,"т02бд"}</definedName>
    <definedName name="прогшлл" localSheetId="32" hidden="1">{#N/A,#N/A,FALSE,"т02бд"}</definedName>
    <definedName name="прогшлл" localSheetId="33"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3" hidden="1">{#N/A,#N/A,FALSE,"т02бд"}</definedName>
    <definedName name="прогшлл" localSheetId="45" hidden="1">{#N/A,#N/A,FALSE,"т02бд"}</definedName>
    <definedName name="прогшлл" localSheetId="47"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59" hidden="1">{#N/A,#N/A,FALSE,"т02бд"}</definedName>
    <definedName name="прогшлл" localSheetId="60" hidden="1">{#N/A,#N/A,FALSE,"т02бд"}</definedName>
    <definedName name="прогшлл" localSheetId="64" hidden="1">{#N/A,#N/A,FALSE,"т02бд"}</definedName>
    <definedName name="прогшлл" localSheetId="69" hidden="1">{#N/A,#N/A,FALSE,"т02бд"}</definedName>
    <definedName name="прогшлл" localSheetId="70" hidden="1">{#N/A,#N/A,FALSE,"т02бд"}</definedName>
    <definedName name="прогшлл" localSheetId="83" hidden="1">{#N/A,#N/A,FALSE,"т02бд"}</definedName>
    <definedName name="прогшлл" localSheetId="84" hidden="1">{#N/A,#N/A,FALSE,"т02бд"}</definedName>
    <definedName name="прогшлл" localSheetId="87" hidden="1">{#N/A,#N/A,FALSE,"т02бд"}</definedName>
    <definedName name="прогшлл" localSheetId="89" hidden="1">{#N/A,#N/A,FALSE,"т02бд"}</definedName>
    <definedName name="прогшлл" localSheetId="90" hidden="1">{#N/A,#N/A,FALSE,"т02бд"}</definedName>
    <definedName name="прогшлл" localSheetId="91" hidden="1">{#N/A,#N/A,FALSE,"т02бд"}</definedName>
    <definedName name="прогшлл" localSheetId="96" hidden="1">{#N/A,#N/A,FALSE,"т02бд"}</definedName>
    <definedName name="прогшлл" localSheetId="93" hidden="1">{#N/A,#N/A,FALSE,"т02бд"}</definedName>
    <definedName name="прогшлл" localSheetId="78" hidden="1">{#N/A,#N/A,FALSE,"т02бд"}</definedName>
    <definedName name="прогшлл" hidden="1">{#N/A,#N/A,FALSE,"т02бд"}</definedName>
    <definedName name="прогшлл_1" localSheetId="1" hidden="1">{#N/A,#N/A,FALSE,"т02бд"}</definedName>
    <definedName name="прогшлл_1" localSheetId="22" hidden="1">{#N/A,#N/A,FALSE,"т02бд"}</definedName>
    <definedName name="прогшлл_1" localSheetId="29" hidden="1">{#N/A,#N/A,FALSE,"т02бд"}</definedName>
    <definedName name="прогшлл_1" localSheetId="30" hidden="1">{#N/A,#N/A,FALSE,"т02бд"}</definedName>
    <definedName name="прогшлл_1" localSheetId="32" hidden="1">{#N/A,#N/A,FALSE,"т02бд"}</definedName>
    <definedName name="прогшлл_1" localSheetId="33"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3" hidden="1">{#N/A,#N/A,FALSE,"т02бд"}</definedName>
    <definedName name="прогшлл_1" localSheetId="45" hidden="1">{#N/A,#N/A,FALSE,"т02бд"}</definedName>
    <definedName name="прогшлл_1" localSheetId="47"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59" hidden="1">{#N/A,#N/A,FALSE,"т02бд"}</definedName>
    <definedName name="прогшлл_1" localSheetId="60" hidden="1">{#N/A,#N/A,FALSE,"т02бд"}</definedName>
    <definedName name="прогшлл_1" localSheetId="64" hidden="1">{#N/A,#N/A,FALSE,"т02бд"}</definedName>
    <definedName name="прогшлл_1" localSheetId="69" hidden="1">{#N/A,#N/A,FALSE,"т02бд"}</definedName>
    <definedName name="прогшлл_1" localSheetId="70" hidden="1">{#N/A,#N/A,FALSE,"т02бд"}</definedName>
    <definedName name="прогшлл_1" localSheetId="83" hidden="1">{#N/A,#N/A,FALSE,"т02бд"}</definedName>
    <definedName name="прогшлл_1" localSheetId="84" hidden="1">{#N/A,#N/A,FALSE,"т02бд"}</definedName>
    <definedName name="прогшлл_1" localSheetId="87" hidden="1">{#N/A,#N/A,FALSE,"т02бд"}</definedName>
    <definedName name="прогшлл_1" localSheetId="89" hidden="1">{#N/A,#N/A,FALSE,"т02бд"}</definedName>
    <definedName name="прогшлл_1" localSheetId="90" hidden="1">{#N/A,#N/A,FALSE,"т02бд"}</definedName>
    <definedName name="прогшлл_1" localSheetId="91" hidden="1">{#N/A,#N/A,FALSE,"т02бд"}</definedName>
    <definedName name="прогшлл_1" localSheetId="96" hidden="1">{#N/A,#N/A,FALSE,"т02бд"}</definedName>
    <definedName name="прогшлл_1" localSheetId="93" hidden="1">{#N/A,#N/A,FALSE,"т02бд"}</definedName>
    <definedName name="прогшлл_1" localSheetId="78" hidden="1">{#N/A,#N/A,FALSE,"т02бд"}</definedName>
    <definedName name="прогшлл_1" hidden="1">{#N/A,#N/A,FALSE,"т02бд"}</definedName>
    <definedName name="прогшлл_2" localSheetId="1" hidden="1">{#N/A,#N/A,FALSE,"т02бд"}</definedName>
    <definedName name="прогшлл_2" localSheetId="22" hidden="1">{#N/A,#N/A,FALSE,"т02бд"}</definedName>
    <definedName name="прогшлл_2" localSheetId="29" hidden="1">{#N/A,#N/A,FALSE,"т02бд"}</definedName>
    <definedName name="прогшлл_2" localSheetId="30" hidden="1">{#N/A,#N/A,FALSE,"т02бд"}</definedName>
    <definedName name="прогшлл_2" localSheetId="32" hidden="1">{#N/A,#N/A,FALSE,"т02бд"}</definedName>
    <definedName name="прогшлл_2" localSheetId="33"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3" hidden="1">{#N/A,#N/A,FALSE,"т02бд"}</definedName>
    <definedName name="прогшлл_2" localSheetId="45" hidden="1">{#N/A,#N/A,FALSE,"т02бд"}</definedName>
    <definedName name="прогшлл_2" localSheetId="47"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59" hidden="1">{#N/A,#N/A,FALSE,"т02бд"}</definedName>
    <definedName name="прогшлл_2" localSheetId="60" hidden="1">{#N/A,#N/A,FALSE,"т02бд"}</definedName>
    <definedName name="прогшлл_2" localSheetId="64" hidden="1">{#N/A,#N/A,FALSE,"т02бд"}</definedName>
    <definedName name="прогшлл_2" localSheetId="69" hidden="1">{#N/A,#N/A,FALSE,"т02бд"}</definedName>
    <definedName name="прогшлл_2" localSheetId="70" hidden="1">{#N/A,#N/A,FALSE,"т02бд"}</definedName>
    <definedName name="прогшлл_2" localSheetId="83" hidden="1">{#N/A,#N/A,FALSE,"т02бд"}</definedName>
    <definedName name="прогшлл_2" localSheetId="84" hidden="1">{#N/A,#N/A,FALSE,"т02бд"}</definedName>
    <definedName name="прогшлл_2" localSheetId="87" hidden="1">{#N/A,#N/A,FALSE,"т02бд"}</definedName>
    <definedName name="прогшлл_2" localSheetId="89" hidden="1">{#N/A,#N/A,FALSE,"т02бд"}</definedName>
    <definedName name="прогшлл_2" localSheetId="90" hidden="1">{#N/A,#N/A,FALSE,"т02бд"}</definedName>
    <definedName name="прогшлл_2" localSheetId="91" hidden="1">{#N/A,#N/A,FALSE,"т02бд"}</definedName>
    <definedName name="прогшлл_2" localSheetId="96" hidden="1">{#N/A,#N/A,FALSE,"т02бд"}</definedName>
    <definedName name="прогшлл_2" localSheetId="93" hidden="1">{#N/A,#N/A,FALSE,"т02бд"}</definedName>
    <definedName name="прогшлл_2" localSheetId="78" hidden="1">{#N/A,#N/A,FALSE,"т02бд"}</definedName>
    <definedName name="прогшлл_2" hidden="1">{#N/A,#N/A,FALSE,"т02бд"}</definedName>
    <definedName name="прое" localSheetId="1" hidden="1">{#N/A,#N/A,FALSE,"Лист4"}</definedName>
    <definedName name="прое" localSheetId="22" hidden="1">{#N/A,#N/A,FALSE,"Лист4"}</definedName>
    <definedName name="прое" localSheetId="29" hidden="1">{#N/A,#N/A,FALSE,"Лист4"}</definedName>
    <definedName name="прое" localSheetId="30" hidden="1">{#N/A,#N/A,FALSE,"Лист4"}</definedName>
    <definedName name="прое" localSheetId="32" hidden="1">{#N/A,#N/A,FALSE,"Лист4"}</definedName>
    <definedName name="прое" localSheetId="33"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3" hidden="1">{#N/A,#N/A,FALSE,"Лист4"}</definedName>
    <definedName name="прое" localSheetId="45" hidden="1">{#N/A,#N/A,FALSE,"Лист4"}</definedName>
    <definedName name="прое" localSheetId="47"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59" hidden="1">{#N/A,#N/A,FALSE,"Лист4"}</definedName>
    <definedName name="прое" localSheetId="60" hidden="1">{#N/A,#N/A,FALSE,"Лист4"}</definedName>
    <definedName name="прое" localSheetId="64" hidden="1">{#N/A,#N/A,FALSE,"Лист4"}</definedName>
    <definedName name="прое" localSheetId="65" hidden="1">{#N/A,#N/A,FALSE,"Лист4"}</definedName>
    <definedName name="прое" localSheetId="69" hidden="1">{#N/A,#N/A,FALSE,"Лист4"}</definedName>
    <definedName name="прое" localSheetId="70" hidden="1">{#N/A,#N/A,FALSE,"Лист4"}</definedName>
    <definedName name="прое" localSheetId="72" hidden="1">{#N/A,#N/A,FALSE,"Лист4"}</definedName>
    <definedName name="прое" localSheetId="73" hidden="1">{#N/A,#N/A,FALSE,"Лист4"}</definedName>
    <definedName name="прое" localSheetId="83" hidden="1">{#N/A,#N/A,FALSE,"Лист4"}</definedName>
    <definedName name="прое" localSheetId="84" hidden="1">{#N/A,#N/A,FALSE,"Лист4"}</definedName>
    <definedName name="прое" localSheetId="87" hidden="1">{#N/A,#N/A,FALSE,"Лист4"}</definedName>
    <definedName name="прое" localSheetId="89" hidden="1">{#N/A,#N/A,FALSE,"Лист4"}</definedName>
    <definedName name="прое" localSheetId="90" hidden="1">{#N/A,#N/A,FALSE,"Лист4"}</definedName>
    <definedName name="прое" localSheetId="91" hidden="1">{#N/A,#N/A,FALSE,"Лист4"}</definedName>
    <definedName name="прое" localSheetId="92" hidden="1">{#N/A,#N/A,FALSE,"Лист4"}</definedName>
    <definedName name="прое" localSheetId="94" hidden="1">{#N/A,#N/A,FALSE,"Лист4"}</definedName>
    <definedName name="прое" localSheetId="96" hidden="1">{#N/A,#N/A,FALSE,"Лист4"}</definedName>
    <definedName name="прое" localSheetId="93" hidden="1">{#N/A,#N/A,FALSE,"Лист4"}</definedName>
    <definedName name="прое" localSheetId="78" hidden="1">{#N/A,#N/A,FALSE,"Лист4"}</definedName>
    <definedName name="прое" hidden="1">{#N/A,#N/A,FALSE,"Лист4"}</definedName>
    <definedName name="прои" localSheetId="1" hidden="1">{#N/A,#N/A,FALSE,"Лист4"}</definedName>
    <definedName name="прои" localSheetId="22" hidden="1">{#N/A,#N/A,FALSE,"Лист4"}</definedName>
    <definedName name="прои" localSheetId="29" hidden="1">{#N/A,#N/A,FALSE,"Лист4"}</definedName>
    <definedName name="прои" localSheetId="30" hidden="1">{#N/A,#N/A,FALSE,"Лист4"}</definedName>
    <definedName name="прои" localSheetId="32" hidden="1">{#N/A,#N/A,FALSE,"Лист4"}</definedName>
    <definedName name="прои" localSheetId="33"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3" hidden="1">{#N/A,#N/A,FALSE,"Лист4"}</definedName>
    <definedName name="прои" localSheetId="45" hidden="1">{#N/A,#N/A,FALSE,"Лист4"}</definedName>
    <definedName name="прои" localSheetId="47"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59" hidden="1">{#N/A,#N/A,FALSE,"Лист4"}</definedName>
    <definedName name="прои" localSheetId="60" hidden="1">{#N/A,#N/A,FALSE,"Лист4"}</definedName>
    <definedName name="прои" localSheetId="64" hidden="1">{#N/A,#N/A,FALSE,"Лист4"}</definedName>
    <definedName name="прои" localSheetId="65" hidden="1">{#N/A,#N/A,FALSE,"Лист4"}</definedName>
    <definedName name="прои" localSheetId="69" hidden="1">{#N/A,#N/A,FALSE,"Лист4"}</definedName>
    <definedName name="прои" localSheetId="70" hidden="1">{#N/A,#N/A,FALSE,"Лист4"}</definedName>
    <definedName name="прои" localSheetId="72" hidden="1">{#N/A,#N/A,FALSE,"Лист4"}</definedName>
    <definedName name="прои" localSheetId="73" hidden="1">{#N/A,#N/A,FALSE,"Лист4"}</definedName>
    <definedName name="прои" localSheetId="83" hidden="1">{#N/A,#N/A,FALSE,"Лист4"}</definedName>
    <definedName name="прои" localSheetId="84" hidden="1">{#N/A,#N/A,FALSE,"Лист4"}</definedName>
    <definedName name="прои" localSheetId="87" hidden="1">{#N/A,#N/A,FALSE,"Лист4"}</definedName>
    <definedName name="прои" localSheetId="89" hidden="1">{#N/A,#N/A,FALSE,"Лист4"}</definedName>
    <definedName name="прои" localSheetId="90" hidden="1">{#N/A,#N/A,FALSE,"Лист4"}</definedName>
    <definedName name="прои" localSheetId="91" hidden="1">{#N/A,#N/A,FALSE,"Лист4"}</definedName>
    <definedName name="прои" localSheetId="92" hidden="1">{#N/A,#N/A,FALSE,"Лист4"}</definedName>
    <definedName name="прои" localSheetId="94" hidden="1">{#N/A,#N/A,FALSE,"Лист4"}</definedName>
    <definedName name="прои" localSheetId="96" hidden="1">{#N/A,#N/A,FALSE,"Лист4"}</definedName>
    <definedName name="прои" localSheetId="93" hidden="1">{#N/A,#N/A,FALSE,"Лист4"}</definedName>
    <definedName name="прои" localSheetId="78" hidden="1">{#N/A,#N/A,FALSE,"Лист4"}</definedName>
    <definedName name="прои" hidden="1">{#N/A,#N/A,FALSE,"Лист4"}</definedName>
    <definedName name="р" localSheetId="33">#REF!</definedName>
    <definedName name="р" localSheetId="39">#REF!</definedName>
    <definedName name="р" localSheetId="47">#REF!</definedName>
    <definedName name="р" localSheetId="52">#REF!</definedName>
    <definedName name="р" localSheetId="53">#REF!</definedName>
    <definedName name="р" localSheetId="54">#REF!</definedName>
    <definedName name="р" localSheetId="55">#REF!</definedName>
    <definedName name="р" localSheetId="56">#REF!</definedName>
    <definedName name="р" localSheetId="57">#REF!</definedName>
    <definedName name="р" localSheetId="89">#REF!</definedName>
    <definedName name="р" localSheetId="94">#REF!</definedName>
    <definedName name="р" localSheetId="95">#REF!</definedName>
    <definedName name="р" localSheetId="96">#REF!</definedName>
    <definedName name="р" localSheetId="49">#REF!</definedName>
    <definedName name="р" localSheetId="93">#REF!</definedName>
    <definedName name="р" localSheetId="78">#REF!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1" hidden="1">{"BOP_TAB",#N/A,FALSE,"N";"MIDTERM_TAB",#N/A,FALSE,"O";"FUND_CRED",#N/A,FALSE,"P";"DEBT_TAB1",#N/A,FALSE,"Q";"DEBT_TAB2",#N/A,FALSE,"Q";"FORFIN_TAB1",#N/A,FALSE,"R";"FORFIN_TAB2",#N/A,FALSE,"R";"BOP_ANALY",#N/A,FALSE,"U"}</definedName>
    <definedName name="рг_1" localSheetId="96"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1" hidden="1">{"BOP_TAB",#N/A,FALSE,"N";"MIDTERM_TAB",#N/A,FALSE,"O";"FUND_CRED",#N/A,FALSE,"P";"DEBT_TAB1",#N/A,FALSE,"Q";"DEBT_TAB2",#N/A,FALSE,"Q";"FORFIN_TAB1",#N/A,FALSE,"R";"FORFIN_TAB2",#N/A,FALSE,"R";"BOP_ANALY",#N/A,FALSE,"U"}</definedName>
    <definedName name="рг_2" localSheetId="96"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2" hidden="1">{#N/A,#N/A,FALSE,"Лист4"}</definedName>
    <definedName name="рор" localSheetId="29" hidden="1">{#N/A,#N/A,FALSE,"Лист4"}</definedName>
    <definedName name="рор" localSheetId="30" hidden="1">{#N/A,#N/A,FALSE,"Лист4"}</definedName>
    <definedName name="рор" localSheetId="32" hidden="1">{#N/A,#N/A,FALSE,"Лист4"}</definedName>
    <definedName name="рор" localSheetId="33"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3" hidden="1">{#N/A,#N/A,FALSE,"Лист4"}</definedName>
    <definedName name="рор" localSheetId="45" hidden="1">{#N/A,#N/A,FALSE,"Лист4"}</definedName>
    <definedName name="рор" localSheetId="47"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59" hidden="1">{#N/A,#N/A,FALSE,"Лист4"}</definedName>
    <definedName name="рор" localSheetId="60" hidden="1">{#N/A,#N/A,FALSE,"Лист4"}</definedName>
    <definedName name="рор" localSheetId="64" hidden="1">{#N/A,#N/A,FALSE,"Лист4"}</definedName>
    <definedName name="рор" localSheetId="65" hidden="1">{#N/A,#N/A,FALSE,"Лист4"}</definedName>
    <definedName name="рор" localSheetId="69" hidden="1">{#N/A,#N/A,FALSE,"Лист4"}</definedName>
    <definedName name="рор" localSheetId="70" hidden="1">{#N/A,#N/A,FALSE,"Лист4"}</definedName>
    <definedName name="рор" localSheetId="72" hidden="1">{#N/A,#N/A,FALSE,"Лист4"}</definedName>
    <definedName name="рор" localSheetId="73" hidden="1">{#N/A,#N/A,FALSE,"Лист4"}</definedName>
    <definedName name="рор" localSheetId="83" hidden="1">{#N/A,#N/A,FALSE,"Лист4"}</definedName>
    <definedName name="рор" localSheetId="84" hidden="1">{#N/A,#N/A,FALSE,"Лист4"}</definedName>
    <definedName name="рор" localSheetId="87" hidden="1">{#N/A,#N/A,FALSE,"Лист4"}</definedName>
    <definedName name="рор" localSheetId="89" hidden="1">{#N/A,#N/A,FALSE,"Лист4"}</definedName>
    <definedName name="рор" localSheetId="90" hidden="1">{#N/A,#N/A,FALSE,"Лист4"}</definedName>
    <definedName name="рор" localSheetId="91" hidden="1">{#N/A,#N/A,FALSE,"Лист4"}</definedName>
    <definedName name="рор" localSheetId="92" hidden="1">{#N/A,#N/A,FALSE,"Лист4"}</definedName>
    <definedName name="рор" localSheetId="94" hidden="1">{#N/A,#N/A,FALSE,"Лист4"}</definedName>
    <definedName name="рор" localSheetId="96" hidden="1">{#N/A,#N/A,FALSE,"Лист4"}</definedName>
    <definedName name="рор" localSheetId="93" hidden="1">{#N/A,#N/A,FALSE,"Лист4"}</definedName>
    <definedName name="рор" localSheetId="78" hidden="1">{#N/A,#N/A,FALSE,"Лист4"}</definedName>
    <definedName name="рор" hidden="1">{#N/A,#N/A,FALSE,"Лист4"}</definedName>
    <definedName name="роро" localSheetId="1" hidden="1">{#N/A,#N/A,FALSE,"Лист4"}</definedName>
    <definedName name="роро" localSheetId="22" hidden="1">{#N/A,#N/A,FALSE,"Лист4"}</definedName>
    <definedName name="роро" localSheetId="29" hidden="1">{#N/A,#N/A,FALSE,"Лист4"}</definedName>
    <definedName name="роро" localSheetId="30" hidden="1">{#N/A,#N/A,FALSE,"Лист4"}</definedName>
    <definedName name="роро" localSheetId="32" hidden="1">{#N/A,#N/A,FALSE,"Лист4"}</definedName>
    <definedName name="роро" localSheetId="33"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3" hidden="1">{#N/A,#N/A,FALSE,"Лист4"}</definedName>
    <definedName name="роро" localSheetId="45" hidden="1">{#N/A,#N/A,FALSE,"Лист4"}</definedName>
    <definedName name="роро" localSheetId="47"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59" hidden="1">{#N/A,#N/A,FALSE,"Лист4"}</definedName>
    <definedName name="роро" localSheetId="60" hidden="1">{#N/A,#N/A,FALSE,"Лист4"}</definedName>
    <definedName name="роро" localSheetId="64" hidden="1">{#N/A,#N/A,FALSE,"Лист4"}</definedName>
    <definedName name="роро" localSheetId="65" hidden="1">{#N/A,#N/A,FALSE,"Лист4"}</definedName>
    <definedName name="роро" localSheetId="69" hidden="1">{#N/A,#N/A,FALSE,"Лист4"}</definedName>
    <definedName name="роро" localSheetId="70" hidden="1">{#N/A,#N/A,FALSE,"Лист4"}</definedName>
    <definedName name="роро" localSheetId="72" hidden="1">{#N/A,#N/A,FALSE,"Лист4"}</definedName>
    <definedName name="роро" localSheetId="73" hidden="1">{#N/A,#N/A,FALSE,"Лист4"}</definedName>
    <definedName name="роро" localSheetId="83" hidden="1">{#N/A,#N/A,FALSE,"Лист4"}</definedName>
    <definedName name="роро" localSheetId="84" hidden="1">{#N/A,#N/A,FALSE,"Лист4"}</definedName>
    <definedName name="роро" localSheetId="87" hidden="1">{#N/A,#N/A,FALSE,"Лист4"}</definedName>
    <definedName name="роро" localSheetId="89" hidden="1">{#N/A,#N/A,FALSE,"Лист4"}</definedName>
    <definedName name="роро" localSheetId="90" hidden="1">{#N/A,#N/A,FALSE,"Лист4"}</definedName>
    <definedName name="роро" localSheetId="91" hidden="1">{#N/A,#N/A,FALSE,"Лист4"}</definedName>
    <definedName name="роро" localSheetId="92" hidden="1">{#N/A,#N/A,FALSE,"Лист4"}</definedName>
    <definedName name="роро" localSheetId="94" hidden="1">{#N/A,#N/A,FALSE,"Лист4"}</definedName>
    <definedName name="роро" localSheetId="96" hidden="1">{#N/A,#N/A,FALSE,"Лист4"}</definedName>
    <definedName name="роро" localSheetId="93" hidden="1">{#N/A,#N/A,FALSE,"Лист4"}</definedName>
    <definedName name="роро" localSheetId="78"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2"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5"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9" hidden="1">{#N/A,#N/A,FALSE,"I";#N/A,#N/A,FALSE,"J";#N/A,#N/A,FALSE,"K";#N/A,#N/A,FALSE,"L";#N/A,#N/A,FALSE,"M";#N/A,#N/A,FALSE,"N";#N/A,#N/A,FALSE,"O"}</definedName>
    <definedName name="росія" localSheetId="60"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2" hidden="1">{#N/A,#N/A,FALSE,"I";#N/A,#N/A,FALSE,"J";#N/A,#N/A,FALSE,"K";#N/A,#N/A,FALSE,"L";#N/A,#N/A,FALSE,"M";#N/A,#N/A,FALSE,"N";#N/A,#N/A,FALSE,"O"}</definedName>
    <definedName name="росія" localSheetId="73" hidden="1">{#N/A,#N/A,FALSE,"I";#N/A,#N/A,FALSE,"J";#N/A,#N/A,FALSE,"K";#N/A,#N/A,FALSE,"L";#N/A,#N/A,FALSE,"M";#N/A,#N/A,FALSE,"N";#N/A,#N/A,FALSE,"O"}</definedName>
    <definedName name="росія" localSheetId="83" hidden="1">{#N/A,#N/A,FALSE,"I";#N/A,#N/A,FALSE,"J";#N/A,#N/A,FALSE,"K";#N/A,#N/A,FALSE,"L";#N/A,#N/A,FALSE,"M";#N/A,#N/A,FALSE,"N";#N/A,#N/A,FALSE,"O"}</definedName>
    <definedName name="росія" localSheetId="84" hidden="1">{#N/A,#N/A,FALSE,"I";#N/A,#N/A,FALSE,"J";#N/A,#N/A,FALSE,"K";#N/A,#N/A,FALSE,"L";#N/A,#N/A,FALSE,"M";#N/A,#N/A,FALSE,"N";#N/A,#N/A,FALSE,"O"}</definedName>
    <definedName name="росія" localSheetId="87"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6" hidden="1">{#N/A,#N/A,FALSE,"I";#N/A,#N/A,FALSE,"J";#N/A,#N/A,FALSE,"K";#N/A,#N/A,FALSE,"L";#N/A,#N/A,FALSE,"M";#N/A,#N/A,FALSE,"N";#N/A,#N/A,FALSE,"O"}</definedName>
    <definedName name="росія" localSheetId="93" hidden="1">{#N/A,#N/A,FALSE,"I";#N/A,#N/A,FALSE,"J";#N/A,#N/A,FALSE,"K";#N/A,#N/A,FALSE,"L";#N/A,#N/A,FALSE,"M";#N/A,#N/A,FALSE,"N";#N/A,#N/A,FALSE,"O"}</definedName>
    <definedName name="росія" localSheetId="78"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2"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3" hidden="1">{#N/A,#N/A,FALSE,"I";#N/A,#N/A,FALSE,"J";#N/A,#N/A,FALSE,"K";#N/A,#N/A,FALSE,"L";#N/A,#N/A,FALSE,"M";#N/A,#N/A,FALSE,"N";#N/A,#N/A,FALSE,"O"}</definedName>
    <definedName name="росія_1" localSheetId="45" hidden="1">{#N/A,#N/A,FALSE,"I";#N/A,#N/A,FALSE,"J";#N/A,#N/A,FALSE,"K";#N/A,#N/A,FALSE,"L";#N/A,#N/A,FALSE,"M";#N/A,#N/A,FALSE,"N";#N/A,#N/A,FALSE,"O"}</definedName>
    <definedName name="росія_1" localSheetId="47"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59" hidden="1">{#N/A,#N/A,FALSE,"I";#N/A,#N/A,FALSE,"J";#N/A,#N/A,FALSE,"K";#N/A,#N/A,FALSE,"L";#N/A,#N/A,FALSE,"M";#N/A,#N/A,FALSE,"N";#N/A,#N/A,FALSE,"O"}</definedName>
    <definedName name="росія_1" localSheetId="60" hidden="1">{#N/A,#N/A,FALSE,"I";#N/A,#N/A,FALSE,"J";#N/A,#N/A,FALSE,"K";#N/A,#N/A,FALSE,"L";#N/A,#N/A,FALSE,"M";#N/A,#N/A,FALSE,"N";#N/A,#N/A,FALSE,"O"}</definedName>
    <definedName name="росія_1" localSheetId="64"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localSheetId="83" hidden="1">{#N/A,#N/A,FALSE,"I";#N/A,#N/A,FALSE,"J";#N/A,#N/A,FALSE,"K";#N/A,#N/A,FALSE,"L";#N/A,#N/A,FALSE,"M";#N/A,#N/A,FALSE,"N";#N/A,#N/A,FALSE,"O"}</definedName>
    <definedName name="росія_1" localSheetId="84" hidden="1">{#N/A,#N/A,FALSE,"I";#N/A,#N/A,FALSE,"J";#N/A,#N/A,FALSE,"K";#N/A,#N/A,FALSE,"L";#N/A,#N/A,FALSE,"M";#N/A,#N/A,FALSE,"N";#N/A,#N/A,FALSE,"O"}</definedName>
    <definedName name="росія_1" localSheetId="87" hidden="1">{#N/A,#N/A,FALSE,"I";#N/A,#N/A,FALSE,"J";#N/A,#N/A,FALSE,"K";#N/A,#N/A,FALSE,"L";#N/A,#N/A,FALSE,"M";#N/A,#N/A,FALSE,"N";#N/A,#N/A,FALSE,"O"}</definedName>
    <definedName name="росія_1" localSheetId="89" hidden="1">{#N/A,#N/A,FALSE,"I";#N/A,#N/A,FALSE,"J";#N/A,#N/A,FALSE,"K";#N/A,#N/A,FALSE,"L";#N/A,#N/A,FALSE,"M";#N/A,#N/A,FALSE,"N";#N/A,#N/A,FALSE,"O"}</definedName>
    <definedName name="росія_1" localSheetId="90" hidden="1">{#N/A,#N/A,FALSE,"I";#N/A,#N/A,FALSE,"J";#N/A,#N/A,FALSE,"K";#N/A,#N/A,FALSE,"L";#N/A,#N/A,FALSE,"M";#N/A,#N/A,FALSE,"N";#N/A,#N/A,FALSE,"O"}</definedName>
    <definedName name="росія_1" localSheetId="91" hidden="1">{#N/A,#N/A,FALSE,"I";#N/A,#N/A,FALSE,"J";#N/A,#N/A,FALSE,"K";#N/A,#N/A,FALSE,"L";#N/A,#N/A,FALSE,"M";#N/A,#N/A,FALSE,"N";#N/A,#N/A,FALSE,"O"}</definedName>
    <definedName name="росія_1" localSheetId="96" hidden="1">{#N/A,#N/A,FALSE,"I";#N/A,#N/A,FALSE,"J";#N/A,#N/A,FALSE,"K";#N/A,#N/A,FALSE,"L";#N/A,#N/A,FALSE,"M";#N/A,#N/A,FALSE,"N";#N/A,#N/A,FALSE,"O"}</definedName>
    <definedName name="росія_1" localSheetId="93" hidden="1">{#N/A,#N/A,FALSE,"I";#N/A,#N/A,FALSE,"J";#N/A,#N/A,FALSE,"K";#N/A,#N/A,FALSE,"L";#N/A,#N/A,FALSE,"M";#N/A,#N/A,FALSE,"N";#N/A,#N/A,FALSE,"O"}</definedName>
    <definedName name="росія_1" localSheetId="78"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2"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3" hidden="1">{#N/A,#N/A,FALSE,"I";#N/A,#N/A,FALSE,"J";#N/A,#N/A,FALSE,"K";#N/A,#N/A,FALSE,"L";#N/A,#N/A,FALSE,"M";#N/A,#N/A,FALSE,"N";#N/A,#N/A,FALSE,"O"}</definedName>
    <definedName name="росія_2" localSheetId="45" hidden="1">{#N/A,#N/A,FALSE,"I";#N/A,#N/A,FALSE,"J";#N/A,#N/A,FALSE,"K";#N/A,#N/A,FALSE,"L";#N/A,#N/A,FALSE,"M";#N/A,#N/A,FALSE,"N";#N/A,#N/A,FALSE,"O"}</definedName>
    <definedName name="росія_2" localSheetId="47"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59" hidden="1">{#N/A,#N/A,FALSE,"I";#N/A,#N/A,FALSE,"J";#N/A,#N/A,FALSE,"K";#N/A,#N/A,FALSE,"L";#N/A,#N/A,FALSE,"M";#N/A,#N/A,FALSE,"N";#N/A,#N/A,FALSE,"O"}</definedName>
    <definedName name="росія_2" localSheetId="60" hidden="1">{#N/A,#N/A,FALSE,"I";#N/A,#N/A,FALSE,"J";#N/A,#N/A,FALSE,"K";#N/A,#N/A,FALSE,"L";#N/A,#N/A,FALSE,"M";#N/A,#N/A,FALSE,"N";#N/A,#N/A,FALSE,"O"}</definedName>
    <definedName name="росія_2" localSheetId="64"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localSheetId="83" hidden="1">{#N/A,#N/A,FALSE,"I";#N/A,#N/A,FALSE,"J";#N/A,#N/A,FALSE,"K";#N/A,#N/A,FALSE,"L";#N/A,#N/A,FALSE,"M";#N/A,#N/A,FALSE,"N";#N/A,#N/A,FALSE,"O"}</definedName>
    <definedName name="росія_2" localSheetId="84" hidden="1">{#N/A,#N/A,FALSE,"I";#N/A,#N/A,FALSE,"J";#N/A,#N/A,FALSE,"K";#N/A,#N/A,FALSE,"L";#N/A,#N/A,FALSE,"M";#N/A,#N/A,FALSE,"N";#N/A,#N/A,FALSE,"O"}</definedName>
    <definedName name="росія_2" localSheetId="87" hidden="1">{#N/A,#N/A,FALSE,"I";#N/A,#N/A,FALSE,"J";#N/A,#N/A,FALSE,"K";#N/A,#N/A,FALSE,"L";#N/A,#N/A,FALSE,"M";#N/A,#N/A,FALSE,"N";#N/A,#N/A,FALSE,"O"}</definedName>
    <definedName name="росія_2" localSheetId="89" hidden="1">{#N/A,#N/A,FALSE,"I";#N/A,#N/A,FALSE,"J";#N/A,#N/A,FALSE,"K";#N/A,#N/A,FALSE,"L";#N/A,#N/A,FALSE,"M";#N/A,#N/A,FALSE,"N";#N/A,#N/A,FALSE,"O"}</definedName>
    <definedName name="росія_2" localSheetId="90" hidden="1">{#N/A,#N/A,FALSE,"I";#N/A,#N/A,FALSE,"J";#N/A,#N/A,FALSE,"K";#N/A,#N/A,FALSE,"L";#N/A,#N/A,FALSE,"M";#N/A,#N/A,FALSE,"N";#N/A,#N/A,FALSE,"O"}</definedName>
    <definedName name="росія_2" localSheetId="91" hidden="1">{#N/A,#N/A,FALSE,"I";#N/A,#N/A,FALSE,"J";#N/A,#N/A,FALSE,"K";#N/A,#N/A,FALSE,"L";#N/A,#N/A,FALSE,"M";#N/A,#N/A,FALSE,"N";#N/A,#N/A,FALSE,"O"}</definedName>
    <definedName name="росія_2" localSheetId="96" hidden="1">{#N/A,#N/A,FALSE,"I";#N/A,#N/A,FALSE,"J";#N/A,#N/A,FALSE,"K";#N/A,#N/A,FALSE,"L";#N/A,#N/A,FALSE,"M";#N/A,#N/A,FALSE,"N";#N/A,#N/A,FALSE,"O"}</definedName>
    <definedName name="росія_2" localSheetId="93" hidden="1">{#N/A,#N/A,FALSE,"I";#N/A,#N/A,FALSE,"J";#N/A,#N/A,FALSE,"K";#N/A,#N/A,FALSE,"L";#N/A,#N/A,FALSE,"M";#N/A,#N/A,FALSE,"N";#N/A,#N/A,FALSE,"O"}</definedName>
    <definedName name="росія_2" localSheetId="78"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2" hidden="1">{"MONA",#N/A,FALSE,"S"}</definedName>
    <definedName name="ррпеак" localSheetId="29" hidden="1">{"MONA",#N/A,FALSE,"S"}</definedName>
    <definedName name="ррпеак" localSheetId="30" hidden="1">{"MONA",#N/A,FALSE,"S"}</definedName>
    <definedName name="ррпеак" localSheetId="32" hidden="1">{"MONA",#N/A,FALSE,"S"}</definedName>
    <definedName name="ррпеак" localSheetId="33"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9" hidden="1">{"MONA",#N/A,FALSE,"S"}</definedName>
    <definedName name="ррпеак" localSheetId="60" hidden="1">{"MONA",#N/A,FALSE,"S"}</definedName>
    <definedName name="ррпеак" localSheetId="64" hidden="1">{"MONA",#N/A,FALSE,"S"}</definedName>
    <definedName name="ррпеак" localSheetId="65" hidden="1">{"MONA",#N/A,FALSE,"S"}</definedName>
    <definedName name="ррпеак" localSheetId="69" hidden="1">{"MONA",#N/A,FALSE,"S"}</definedName>
    <definedName name="ррпеак" localSheetId="70" hidden="1">{"MONA",#N/A,FALSE,"S"}</definedName>
    <definedName name="ррпеак" localSheetId="72" hidden="1">{"MONA",#N/A,FALSE,"S"}</definedName>
    <definedName name="ррпеак" localSheetId="73" hidden="1">{"MONA",#N/A,FALSE,"S"}</definedName>
    <definedName name="ррпеак" localSheetId="83" hidden="1">{"MONA",#N/A,FALSE,"S"}</definedName>
    <definedName name="ррпеак" localSheetId="84" hidden="1">{"MONA",#N/A,FALSE,"S"}</definedName>
    <definedName name="ррпеак" localSheetId="87" hidden="1">{"MONA",#N/A,FALSE,"S"}</definedName>
    <definedName name="ррпеак" localSheetId="89" hidden="1">{"MONA",#N/A,FALSE,"S"}</definedName>
    <definedName name="ррпеак" localSheetId="90" hidden="1">{"MONA",#N/A,FALSE,"S"}</definedName>
    <definedName name="ррпеак" localSheetId="91" hidden="1">{"MONA",#N/A,FALSE,"S"}</definedName>
    <definedName name="ррпеак" localSheetId="92" hidden="1">{"MONA",#N/A,FALSE,"S"}</definedName>
    <definedName name="ррпеак" localSheetId="94" hidden="1">{"MONA",#N/A,FALSE,"S"}</definedName>
    <definedName name="ррпеак" localSheetId="96" hidden="1">{"MONA",#N/A,FALSE,"S"}</definedName>
    <definedName name="ррпеак" localSheetId="49" hidden="1">{"MONA",#N/A,FALSE,"S"}</definedName>
    <definedName name="ррпеак" localSheetId="93" hidden="1">{"MONA",#N/A,FALSE,"S"}</definedName>
    <definedName name="ррпеак" localSheetId="78" hidden="1">{"MONA",#N/A,FALSE,"S"}</definedName>
    <definedName name="ррпеак" hidden="1">{"MONA",#N/A,FALSE,"S"}</definedName>
    <definedName name="ррпеак_1" localSheetId="1" hidden="1">{"MONA",#N/A,FALSE,"S"}</definedName>
    <definedName name="ррпеак_1" localSheetId="22" hidden="1">{"MONA",#N/A,FALSE,"S"}</definedName>
    <definedName name="ррпеак_1" localSheetId="29" hidden="1">{"MONA",#N/A,FALSE,"S"}</definedName>
    <definedName name="ррпеак_1" localSheetId="30" hidden="1">{"MONA",#N/A,FALSE,"S"}</definedName>
    <definedName name="ррпеак_1" localSheetId="32" hidden="1">{"MONA",#N/A,FALSE,"S"}</definedName>
    <definedName name="ррпеак_1" localSheetId="33"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3" hidden="1">{"MONA",#N/A,FALSE,"S"}</definedName>
    <definedName name="ррпеак_1" localSheetId="45" hidden="1">{"MONA",#N/A,FALSE,"S"}</definedName>
    <definedName name="ррпеак_1" localSheetId="47"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59" hidden="1">{"MONA",#N/A,FALSE,"S"}</definedName>
    <definedName name="ррпеак_1" localSheetId="60" hidden="1">{"MONA",#N/A,FALSE,"S"}</definedName>
    <definedName name="ррпеак_1" localSheetId="64" hidden="1">{"MONA",#N/A,FALSE,"S"}</definedName>
    <definedName name="ррпеак_1" localSheetId="69" hidden="1">{"MONA",#N/A,FALSE,"S"}</definedName>
    <definedName name="ррпеак_1" localSheetId="70" hidden="1">{"MONA",#N/A,FALSE,"S"}</definedName>
    <definedName name="ррпеак_1" localSheetId="83" hidden="1">{"MONA",#N/A,FALSE,"S"}</definedName>
    <definedName name="ррпеак_1" localSheetId="84" hidden="1">{"MONA",#N/A,FALSE,"S"}</definedName>
    <definedName name="ррпеак_1" localSheetId="87" hidden="1">{"MONA",#N/A,FALSE,"S"}</definedName>
    <definedName name="ррпеак_1" localSheetId="89" hidden="1">{"MONA",#N/A,FALSE,"S"}</definedName>
    <definedName name="ррпеак_1" localSheetId="90" hidden="1">{"MONA",#N/A,FALSE,"S"}</definedName>
    <definedName name="ррпеак_1" localSheetId="91" hidden="1">{"MONA",#N/A,FALSE,"S"}</definedName>
    <definedName name="ррпеак_1" localSheetId="96" hidden="1">{"MONA",#N/A,FALSE,"S"}</definedName>
    <definedName name="ррпеак_1" localSheetId="93" hidden="1">{"MONA",#N/A,FALSE,"S"}</definedName>
    <definedName name="ррпеак_1" localSheetId="78" hidden="1">{"MONA",#N/A,FALSE,"S"}</definedName>
    <definedName name="ррпеак_1" hidden="1">{"MONA",#N/A,FALSE,"S"}</definedName>
    <definedName name="ррпеак_2" localSheetId="1" hidden="1">{"MONA",#N/A,FALSE,"S"}</definedName>
    <definedName name="ррпеак_2" localSheetId="22" hidden="1">{"MONA",#N/A,FALSE,"S"}</definedName>
    <definedName name="ррпеак_2" localSheetId="29" hidden="1">{"MONA",#N/A,FALSE,"S"}</definedName>
    <definedName name="ррпеак_2" localSheetId="30" hidden="1">{"MONA",#N/A,FALSE,"S"}</definedName>
    <definedName name="ррпеак_2" localSheetId="32" hidden="1">{"MONA",#N/A,FALSE,"S"}</definedName>
    <definedName name="ррпеак_2" localSheetId="33"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3" hidden="1">{"MONA",#N/A,FALSE,"S"}</definedName>
    <definedName name="ррпеак_2" localSheetId="45" hidden="1">{"MONA",#N/A,FALSE,"S"}</definedName>
    <definedName name="ррпеак_2" localSheetId="47"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59" hidden="1">{"MONA",#N/A,FALSE,"S"}</definedName>
    <definedName name="ррпеак_2" localSheetId="60" hidden="1">{"MONA",#N/A,FALSE,"S"}</definedName>
    <definedName name="ррпеак_2" localSheetId="64" hidden="1">{"MONA",#N/A,FALSE,"S"}</definedName>
    <definedName name="ррпеак_2" localSheetId="69" hidden="1">{"MONA",#N/A,FALSE,"S"}</definedName>
    <definedName name="ррпеак_2" localSheetId="70" hidden="1">{"MONA",#N/A,FALSE,"S"}</definedName>
    <definedName name="ррпеак_2" localSheetId="83" hidden="1">{"MONA",#N/A,FALSE,"S"}</definedName>
    <definedName name="ррпеак_2" localSheetId="84" hidden="1">{"MONA",#N/A,FALSE,"S"}</definedName>
    <definedName name="ррпеак_2" localSheetId="87" hidden="1">{"MONA",#N/A,FALSE,"S"}</definedName>
    <definedName name="ррпеак_2" localSheetId="89" hidden="1">{"MONA",#N/A,FALSE,"S"}</definedName>
    <definedName name="ррпеак_2" localSheetId="90" hidden="1">{"MONA",#N/A,FALSE,"S"}</definedName>
    <definedName name="ррпеак_2" localSheetId="91" hidden="1">{"MONA",#N/A,FALSE,"S"}</definedName>
    <definedName name="ррпеак_2" localSheetId="96" hidden="1">{"MONA",#N/A,FALSE,"S"}</definedName>
    <definedName name="ррпеак_2" localSheetId="93" hidden="1">{"MONA",#N/A,FALSE,"S"}</definedName>
    <definedName name="ррпеак_2" localSheetId="78" hidden="1">{"MONA",#N/A,FALSE,"S"}</definedName>
    <definedName name="ррпеак_2" hidden="1">{"MONA",#N/A,FALSE,"S"}</definedName>
    <definedName name="рррр" localSheetId="1" hidden="1">{#N/A,#N/A,FALSE,"Лист4"}</definedName>
    <definedName name="рррр" localSheetId="22" hidden="1">{#N/A,#N/A,FALSE,"Лист4"}</definedName>
    <definedName name="рррр" localSheetId="29" hidden="1">{#N/A,#N/A,FALSE,"Лист4"}</definedName>
    <definedName name="рррр" localSheetId="30" hidden="1">{#N/A,#N/A,FALSE,"Лист4"}</definedName>
    <definedName name="рррр" localSheetId="32" hidden="1">{#N/A,#N/A,FALSE,"Лист4"}</definedName>
    <definedName name="рррр" localSheetId="33"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3" hidden="1">{#N/A,#N/A,FALSE,"Лист4"}</definedName>
    <definedName name="рррр" localSheetId="45" hidden="1">{#N/A,#N/A,FALSE,"Лист4"}</definedName>
    <definedName name="рррр" localSheetId="47"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59" hidden="1">{#N/A,#N/A,FALSE,"Лист4"}</definedName>
    <definedName name="рррр" localSheetId="60" hidden="1">{#N/A,#N/A,FALSE,"Лист4"}</definedName>
    <definedName name="рррр" localSheetId="64" hidden="1">{#N/A,#N/A,FALSE,"Лист4"}</definedName>
    <definedName name="рррр" localSheetId="65" hidden="1">{#N/A,#N/A,FALSE,"Лист4"}</definedName>
    <definedName name="рррр" localSheetId="69" hidden="1">{#N/A,#N/A,FALSE,"Лист4"}</definedName>
    <definedName name="рррр" localSheetId="70" hidden="1">{#N/A,#N/A,FALSE,"Лист4"}</definedName>
    <definedName name="рррр" localSheetId="72" hidden="1">{#N/A,#N/A,FALSE,"Лист4"}</definedName>
    <definedName name="рррр" localSheetId="73" hidden="1">{#N/A,#N/A,FALSE,"Лист4"}</definedName>
    <definedName name="рррр" localSheetId="83" hidden="1">{#N/A,#N/A,FALSE,"Лист4"}</definedName>
    <definedName name="рррр" localSheetId="84" hidden="1">{#N/A,#N/A,FALSE,"Лист4"}</definedName>
    <definedName name="рррр" localSheetId="87" hidden="1">{#N/A,#N/A,FALSE,"Лист4"}</definedName>
    <definedName name="рррр" localSheetId="89" hidden="1">{#N/A,#N/A,FALSE,"Лист4"}</definedName>
    <definedName name="рррр" localSheetId="90" hidden="1">{#N/A,#N/A,FALSE,"Лист4"}</definedName>
    <definedName name="рррр" localSheetId="91" hidden="1">{#N/A,#N/A,FALSE,"Лист4"}</definedName>
    <definedName name="рррр" localSheetId="92" hidden="1">{#N/A,#N/A,FALSE,"Лист4"}</definedName>
    <definedName name="рррр" localSheetId="94" hidden="1">{#N/A,#N/A,FALSE,"Лист4"}</definedName>
    <definedName name="рррр" localSheetId="96" hidden="1">{#N/A,#N/A,FALSE,"Лист4"}</definedName>
    <definedName name="рррр" localSheetId="93" hidden="1">{#N/A,#N/A,FALSE,"Лист4"}</definedName>
    <definedName name="рррр" localSheetId="78"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1" hidden="1">{#N/A,#N/A,FALSE,"SimInp1";#N/A,#N/A,FALSE,"SimInp2";#N/A,#N/A,FALSE,"SimOut1";#N/A,#N/A,FALSE,"SimOut2";#N/A,#N/A,FALSE,"SimOut3";#N/A,#N/A,FALSE,"SimOut4";#N/A,#N/A,FALSE,"SimOut5"}</definedName>
    <definedName name="рррррр_1" localSheetId="96"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1" hidden="1">{#N/A,#N/A,FALSE,"SimInp1";#N/A,#N/A,FALSE,"SimInp2";#N/A,#N/A,FALSE,"SimOut1";#N/A,#N/A,FALSE,"SimOut2";#N/A,#N/A,FALSE,"SimOut3";#N/A,#N/A,FALSE,"SimOut4";#N/A,#N/A,FALSE,"SimOut5"}</definedName>
    <definedName name="рррррр_2" localSheetId="96"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2"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3" hidden="1">{"MONA",#N/A,FALSE,"S"}</definedName>
    <definedName name="РРРРРРРРРРРРРРРРРРРРРРРРРРР" localSheetId="45" hidden="1">{"MONA",#N/A,FALSE,"S"}</definedName>
    <definedName name="РРРРРРРРРРРРРРРРРРРРРРРРРРР" localSheetId="47"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59" hidden="1">{"MONA",#N/A,FALSE,"S"}</definedName>
    <definedName name="РРРРРРРРРРРРРРРРРРРРРРРРРРР" localSheetId="60" hidden="1">{"MONA",#N/A,FALSE,"S"}</definedName>
    <definedName name="РРРРРРРРРРРРРРРРРРРРРРРРРРР" localSheetId="64"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localSheetId="83" hidden="1">{"MONA",#N/A,FALSE,"S"}</definedName>
    <definedName name="РРРРРРРРРРРРРРРРРРРРРРРРРРР" localSheetId="84" hidden="1">{"MONA",#N/A,FALSE,"S"}</definedName>
    <definedName name="РРРРРРРРРРРРРРРРРРРРРРРРРРР" localSheetId="87" hidden="1">{"MONA",#N/A,FALSE,"S"}</definedName>
    <definedName name="РРРРРРРРРРРРРРРРРРРРРРРРРРР" localSheetId="89" hidden="1">{"MONA",#N/A,FALSE,"S"}</definedName>
    <definedName name="РРРРРРРРРРРРРРРРРРРРРРРРРРР" localSheetId="90" hidden="1">{"MONA",#N/A,FALSE,"S"}</definedName>
    <definedName name="РРРРРРРРРРРРРРРРРРРРРРРРРРР" localSheetId="91" hidden="1">{"MONA",#N/A,FALSE,"S"}</definedName>
    <definedName name="РРРРРРРРРРРРРРРРРРРРРРРРРРР" localSheetId="96" hidden="1">{"MONA",#N/A,FALSE,"S"}</definedName>
    <definedName name="РРРРРРРРРРРРРРРРРРРРРРРРРРР" localSheetId="93" hidden="1">{"MONA",#N/A,FALSE,"S"}</definedName>
    <definedName name="РРРРРРРРРРРРРРРРРРРРРРРРРРР" localSheetId="78"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2"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3" hidden="1">{"MONA",#N/A,FALSE,"S"}</definedName>
    <definedName name="РРРРРРРРРРРРРРРРРРРРРРРРРРР_1" localSheetId="45" hidden="1">{"MONA",#N/A,FALSE,"S"}</definedName>
    <definedName name="РРРРРРРРРРРРРРРРРРРРРРРРРРР_1" localSheetId="47"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59" hidden="1">{"MONA",#N/A,FALSE,"S"}</definedName>
    <definedName name="РРРРРРРРРРРРРРРРРРРРРРРРРРР_1" localSheetId="60" hidden="1">{"MONA",#N/A,FALSE,"S"}</definedName>
    <definedName name="РРРРРРРРРРРРРРРРРРРРРРРРРРР_1" localSheetId="64"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localSheetId="83" hidden="1">{"MONA",#N/A,FALSE,"S"}</definedName>
    <definedName name="РРРРРРРРРРРРРРРРРРРРРРРРРРР_1" localSheetId="84" hidden="1">{"MONA",#N/A,FALSE,"S"}</definedName>
    <definedName name="РРРРРРРРРРРРРРРРРРРРРРРРРРР_1" localSheetId="87" hidden="1">{"MONA",#N/A,FALSE,"S"}</definedName>
    <definedName name="РРРРРРРРРРРРРРРРРРРРРРРРРРР_1" localSheetId="89" hidden="1">{"MONA",#N/A,FALSE,"S"}</definedName>
    <definedName name="РРРРРРРРРРРРРРРРРРРРРРРРРРР_1" localSheetId="90" hidden="1">{"MONA",#N/A,FALSE,"S"}</definedName>
    <definedName name="РРРРРРРРРРРРРРРРРРРРРРРРРРР_1" localSheetId="91" hidden="1">{"MONA",#N/A,FALSE,"S"}</definedName>
    <definedName name="РРРРРРРРРРРРРРРРРРРРРРРРРРР_1" localSheetId="96" hidden="1">{"MONA",#N/A,FALSE,"S"}</definedName>
    <definedName name="РРРРРРРРРРРРРРРРРРРРРРРРРРР_1" localSheetId="93" hidden="1">{"MONA",#N/A,FALSE,"S"}</definedName>
    <definedName name="РРРРРРРРРРРРРРРРРРРРРРРРРРР_1" localSheetId="78"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2"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3" hidden="1">{"MONA",#N/A,FALSE,"S"}</definedName>
    <definedName name="РРРРРРРРРРРРРРРРРРРРРРРРРРР_2" localSheetId="45" hidden="1">{"MONA",#N/A,FALSE,"S"}</definedName>
    <definedName name="РРРРРРРРРРРРРРРРРРРРРРРРРРР_2" localSheetId="47"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59" hidden="1">{"MONA",#N/A,FALSE,"S"}</definedName>
    <definedName name="РРРРРРРРРРРРРРРРРРРРРРРРРРР_2" localSheetId="60" hidden="1">{"MONA",#N/A,FALSE,"S"}</definedName>
    <definedName name="РРРРРРРРРРРРРРРРРРРРРРРРРРР_2" localSheetId="64"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localSheetId="83" hidden="1">{"MONA",#N/A,FALSE,"S"}</definedName>
    <definedName name="РРРРРРРРРРРРРРРРРРРРРРРРРРР_2" localSheetId="84" hidden="1">{"MONA",#N/A,FALSE,"S"}</definedName>
    <definedName name="РРРРРРРРРРРРРРРРРРРРРРРРРРР_2" localSheetId="87" hidden="1">{"MONA",#N/A,FALSE,"S"}</definedName>
    <definedName name="РРРРРРРРРРРРРРРРРРРРРРРРРРР_2" localSheetId="89" hidden="1">{"MONA",#N/A,FALSE,"S"}</definedName>
    <definedName name="РРРРРРРРРРРРРРРРРРРРРРРРРРР_2" localSheetId="90" hidden="1">{"MONA",#N/A,FALSE,"S"}</definedName>
    <definedName name="РРРРРРРРРРРРРРРРРРРРРРРРРРР_2" localSheetId="91" hidden="1">{"MONA",#N/A,FALSE,"S"}</definedName>
    <definedName name="РРРРРРРРРРРРРРРРРРРРРРРРРРР_2" localSheetId="96" hidden="1">{"MONA",#N/A,FALSE,"S"}</definedName>
    <definedName name="РРРРРРРРРРРРРРРРРРРРРРРРРРР_2" localSheetId="93" hidden="1">{"MONA",#N/A,FALSE,"S"}</definedName>
    <definedName name="РРРРРРРРРРРРРРРРРРРРРРРРРРР_2" localSheetId="78" hidden="1">{"MONA",#N/A,FALSE,"S"}</definedName>
    <definedName name="РРРРРРРРРРРРРРРРРРРРРРРРРРР_2" hidden="1">{"MONA",#N/A,FALSE,"S"}</definedName>
    <definedName name="сми" localSheetId="1" hidden="1">{#N/A,#N/A,FALSE,"Лист4"}</definedName>
    <definedName name="сми" localSheetId="22" hidden="1">{#N/A,#N/A,FALSE,"Лист4"}</definedName>
    <definedName name="сми" localSheetId="29" hidden="1">{#N/A,#N/A,FALSE,"Лист4"}</definedName>
    <definedName name="сми" localSheetId="30" hidden="1">{#N/A,#N/A,FALSE,"Лист4"}</definedName>
    <definedName name="сми" localSheetId="32" hidden="1">{#N/A,#N/A,FALSE,"Лист4"}</definedName>
    <definedName name="сми" localSheetId="33"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3" hidden="1">{#N/A,#N/A,FALSE,"Лист4"}</definedName>
    <definedName name="сми" localSheetId="45" hidden="1">{#N/A,#N/A,FALSE,"Лист4"}</definedName>
    <definedName name="сми" localSheetId="47"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59" hidden="1">{#N/A,#N/A,FALSE,"Лист4"}</definedName>
    <definedName name="сми" localSheetId="60" hidden="1">{#N/A,#N/A,FALSE,"Лист4"}</definedName>
    <definedName name="сми" localSheetId="64" hidden="1">{#N/A,#N/A,FALSE,"Лист4"}</definedName>
    <definedName name="сми" localSheetId="65" hidden="1">{#N/A,#N/A,FALSE,"Лист4"}</definedName>
    <definedName name="сми" localSheetId="69" hidden="1">{#N/A,#N/A,FALSE,"Лист4"}</definedName>
    <definedName name="сми" localSheetId="70" hidden="1">{#N/A,#N/A,FALSE,"Лист4"}</definedName>
    <definedName name="сми" localSheetId="72" hidden="1">{#N/A,#N/A,FALSE,"Лист4"}</definedName>
    <definedName name="сми" localSheetId="73" hidden="1">{#N/A,#N/A,FALSE,"Лист4"}</definedName>
    <definedName name="сми" localSheetId="83" hidden="1">{#N/A,#N/A,FALSE,"Лист4"}</definedName>
    <definedName name="сми" localSheetId="84" hidden="1">{#N/A,#N/A,FALSE,"Лист4"}</definedName>
    <definedName name="сми" localSheetId="87" hidden="1">{#N/A,#N/A,FALSE,"Лист4"}</definedName>
    <definedName name="сми" localSheetId="89" hidden="1">{#N/A,#N/A,FALSE,"Лист4"}</definedName>
    <definedName name="сми" localSheetId="90" hidden="1">{#N/A,#N/A,FALSE,"Лист4"}</definedName>
    <definedName name="сми" localSheetId="91" hidden="1">{#N/A,#N/A,FALSE,"Лист4"}</definedName>
    <definedName name="сми" localSheetId="92" hidden="1">{#N/A,#N/A,FALSE,"Лист4"}</definedName>
    <definedName name="сми" localSheetId="94" hidden="1">{#N/A,#N/A,FALSE,"Лист4"}</definedName>
    <definedName name="сми" localSheetId="96" hidden="1">{#N/A,#N/A,FALSE,"Лист4"}</definedName>
    <definedName name="сми" localSheetId="93" hidden="1">{#N/A,#N/A,FALSE,"Лист4"}</definedName>
    <definedName name="сми" localSheetId="78" hidden="1">{#N/A,#N/A,FALSE,"Лист4"}</definedName>
    <definedName name="сми" hidden="1">{#N/A,#N/A,FALSE,"Лист4"}</definedName>
    <definedName name="Список">'[23]146024'!$A$8:$A$88</definedName>
    <definedName name="сс" localSheetId="1" hidden="1">{#N/A,#N/A,FALSE,"Лист4"}</definedName>
    <definedName name="сс" localSheetId="22" hidden="1">{#N/A,#N/A,FALSE,"Лист4"}</definedName>
    <definedName name="сс" localSheetId="29" hidden="1">{#N/A,#N/A,FALSE,"Лист4"}</definedName>
    <definedName name="сс" localSheetId="30" hidden="1">{#N/A,#N/A,FALSE,"Лист4"}</definedName>
    <definedName name="сс" localSheetId="32" hidden="1">{#N/A,#N/A,FALSE,"Лист4"}</definedName>
    <definedName name="сс" localSheetId="33"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3" hidden="1">{#N/A,#N/A,FALSE,"Лист4"}</definedName>
    <definedName name="сс" localSheetId="45" hidden="1">{#N/A,#N/A,FALSE,"Лист4"}</definedName>
    <definedName name="сс" localSheetId="47"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59" hidden="1">{#N/A,#N/A,FALSE,"Лист4"}</definedName>
    <definedName name="сс" localSheetId="60" hidden="1">{#N/A,#N/A,FALSE,"Лист4"}</definedName>
    <definedName name="сс" localSheetId="64" hidden="1">{#N/A,#N/A,FALSE,"Лист4"}</definedName>
    <definedName name="сс" localSheetId="65" hidden="1">{#N/A,#N/A,FALSE,"Лист4"}</definedName>
    <definedName name="сс" localSheetId="69" hidden="1">{#N/A,#N/A,FALSE,"Лист4"}</definedName>
    <definedName name="сс" localSheetId="70" hidden="1">{#N/A,#N/A,FALSE,"Лист4"}</definedName>
    <definedName name="сс" localSheetId="72" hidden="1">{#N/A,#N/A,FALSE,"Лист4"}</definedName>
    <definedName name="сс" localSheetId="73" hidden="1">{#N/A,#N/A,FALSE,"Лист4"}</definedName>
    <definedName name="сс" localSheetId="83" hidden="1">{#N/A,#N/A,FALSE,"Лист4"}</definedName>
    <definedName name="сс" localSheetId="84" hidden="1">{#N/A,#N/A,FALSE,"Лист4"}</definedName>
    <definedName name="сс" localSheetId="87" hidden="1">{#N/A,#N/A,FALSE,"Лист4"}</definedName>
    <definedName name="сс" localSheetId="89" hidden="1">{#N/A,#N/A,FALSE,"Лист4"}</definedName>
    <definedName name="сс" localSheetId="90" hidden="1">{#N/A,#N/A,FALSE,"Лист4"}</definedName>
    <definedName name="сс" localSheetId="91" hidden="1">{#N/A,#N/A,FALSE,"Лист4"}</definedName>
    <definedName name="сс" localSheetId="92" hidden="1">{#N/A,#N/A,FALSE,"Лист4"}</definedName>
    <definedName name="сс" localSheetId="94" hidden="1">{#N/A,#N/A,FALSE,"Лист4"}</definedName>
    <definedName name="сс" localSheetId="96" hidden="1">{#N/A,#N/A,FALSE,"Лист4"}</definedName>
    <definedName name="сс" localSheetId="93" hidden="1">{#N/A,#N/A,FALSE,"Лист4"}</definedName>
    <definedName name="сс" localSheetId="78" hidden="1">{#N/A,#N/A,FALSE,"Лист4"}</definedName>
    <definedName name="сс" hidden="1">{#N/A,#N/A,FALSE,"Лист4"}</definedName>
    <definedName name="стельм." localSheetId="1" hidden="1">{#N/A,#N/A,FALSE,"т17-1банки (2)"}</definedName>
    <definedName name="стельм." localSheetId="22" hidden="1">{#N/A,#N/A,FALSE,"т17-1банки (2)"}</definedName>
    <definedName name="стельм." localSheetId="29" hidden="1">{#N/A,#N/A,FALSE,"т17-1банки (2)"}</definedName>
    <definedName name="стельм." localSheetId="30" hidden="1">{#N/A,#N/A,FALSE,"т17-1банки (2)"}</definedName>
    <definedName name="стельм." localSheetId="32" hidden="1">{#N/A,#N/A,FALSE,"т17-1банки (2)"}</definedName>
    <definedName name="стельм." localSheetId="33"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3" hidden="1">{#N/A,#N/A,FALSE,"т17-1банки (2)"}</definedName>
    <definedName name="стельм." localSheetId="45" hidden="1">{#N/A,#N/A,FALSE,"т17-1банки (2)"}</definedName>
    <definedName name="стельм." localSheetId="47"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59" hidden="1">{#N/A,#N/A,FALSE,"т17-1банки (2)"}</definedName>
    <definedName name="стельм." localSheetId="60" hidden="1">{#N/A,#N/A,FALSE,"т17-1банки (2)"}</definedName>
    <definedName name="стельм." localSheetId="64" hidden="1">{#N/A,#N/A,FALSE,"т17-1банки (2)"}</definedName>
    <definedName name="стельм." localSheetId="65" hidden="1">{#N/A,#N/A,FALSE,"т17-1банки (2)"}</definedName>
    <definedName name="стельм." localSheetId="69" hidden="1">{#N/A,#N/A,FALSE,"т17-1банки (2)"}</definedName>
    <definedName name="стельм." localSheetId="70" hidden="1">{#N/A,#N/A,FALSE,"т17-1банки (2)"}</definedName>
    <definedName name="стельм." localSheetId="72" hidden="1">{#N/A,#N/A,FALSE,"т17-1банки (2)"}</definedName>
    <definedName name="стельм." localSheetId="73" hidden="1">{#N/A,#N/A,FALSE,"т17-1банки (2)"}</definedName>
    <definedName name="стельм." localSheetId="83" hidden="1">{#N/A,#N/A,FALSE,"т17-1банки (2)"}</definedName>
    <definedName name="стельм." localSheetId="84" hidden="1">{#N/A,#N/A,FALSE,"т17-1банки (2)"}</definedName>
    <definedName name="стельм." localSheetId="87" hidden="1">{#N/A,#N/A,FALSE,"т17-1банки (2)"}</definedName>
    <definedName name="стельм." localSheetId="89" hidden="1">{#N/A,#N/A,FALSE,"т17-1банки (2)"}</definedName>
    <definedName name="стельм." localSheetId="90" hidden="1">{#N/A,#N/A,FALSE,"т17-1банки (2)"}</definedName>
    <definedName name="стельм." localSheetId="91" hidden="1">{#N/A,#N/A,FALSE,"т17-1банки (2)"}</definedName>
    <definedName name="стельм." localSheetId="92" hidden="1">{#N/A,#N/A,FALSE,"т17-1банки (2)"}</definedName>
    <definedName name="стельм." localSheetId="94" hidden="1">{#N/A,#N/A,FALSE,"т17-1банки (2)"}</definedName>
    <definedName name="стельм." localSheetId="96" hidden="1">{#N/A,#N/A,FALSE,"т17-1банки (2)"}</definedName>
    <definedName name="стельм." localSheetId="93" hidden="1">{#N/A,#N/A,FALSE,"т17-1банки (2)"}</definedName>
    <definedName name="стельм." localSheetId="78" hidden="1">{#N/A,#N/A,FALSE,"т17-1банки (2)"}</definedName>
    <definedName name="стельм." hidden="1">{#N/A,#N/A,FALSE,"т17-1банки (2)"}</definedName>
    <definedName name="сум" localSheetId="1" hidden="1">{#N/A,#N/A,FALSE,"Лист4"}</definedName>
    <definedName name="сум" localSheetId="22" hidden="1">{#N/A,#N/A,FALSE,"Лист4"}</definedName>
    <definedName name="сум" localSheetId="29" hidden="1">{#N/A,#N/A,FALSE,"Лист4"}</definedName>
    <definedName name="сум" localSheetId="30" hidden="1">{#N/A,#N/A,FALSE,"Лист4"}</definedName>
    <definedName name="сум" localSheetId="32" hidden="1">{#N/A,#N/A,FALSE,"Лист4"}</definedName>
    <definedName name="сум" localSheetId="33"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3" hidden="1">{#N/A,#N/A,FALSE,"Лист4"}</definedName>
    <definedName name="сум" localSheetId="45" hidden="1">{#N/A,#N/A,FALSE,"Лист4"}</definedName>
    <definedName name="сум" localSheetId="47"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59" hidden="1">{#N/A,#N/A,FALSE,"Лист4"}</definedName>
    <definedName name="сум" localSheetId="60" hidden="1">{#N/A,#N/A,FALSE,"Лист4"}</definedName>
    <definedName name="сум" localSheetId="64" hidden="1">{#N/A,#N/A,FALSE,"Лист4"}</definedName>
    <definedName name="сум" localSheetId="65" hidden="1">{#N/A,#N/A,FALSE,"Лист4"}</definedName>
    <definedName name="сум" localSheetId="69" hidden="1">{#N/A,#N/A,FALSE,"Лист4"}</definedName>
    <definedName name="сум" localSheetId="70" hidden="1">{#N/A,#N/A,FALSE,"Лист4"}</definedName>
    <definedName name="сум" localSheetId="72" hidden="1">{#N/A,#N/A,FALSE,"Лист4"}</definedName>
    <definedName name="сум" localSheetId="73" hidden="1">{#N/A,#N/A,FALSE,"Лист4"}</definedName>
    <definedName name="сум" localSheetId="83" hidden="1">{#N/A,#N/A,FALSE,"Лист4"}</definedName>
    <definedName name="сум" localSheetId="84" hidden="1">{#N/A,#N/A,FALSE,"Лист4"}</definedName>
    <definedName name="сум" localSheetId="87" hidden="1">{#N/A,#N/A,FALSE,"Лист4"}</definedName>
    <definedName name="сум" localSheetId="89" hidden="1">{#N/A,#N/A,FALSE,"Лист4"}</definedName>
    <definedName name="сум" localSheetId="90" hidden="1">{#N/A,#N/A,FALSE,"Лист4"}</definedName>
    <definedName name="сум" localSheetId="91" hidden="1">{#N/A,#N/A,FALSE,"Лист4"}</definedName>
    <definedName name="сум" localSheetId="92" hidden="1">{#N/A,#N/A,FALSE,"Лист4"}</definedName>
    <definedName name="сум" localSheetId="94" hidden="1">{#N/A,#N/A,FALSE,"Лист4"}</definedName>
    <definedName name="сум" localSheetId="96" hidden="1">{#N/A,#N/A,FALSE,"Лист4"}</definedName>
    <definedName name="сум" localSheetId="93" hidden="1">{#N/A,#N/A,FALSE,"Лист4"}</definedName>
    <definedName name="сум" localSheetId="78" hidden="1">{#N/A,#N/A,FALSE,"Лист4"}</definedName>
    <definedName name="сум" hidden="1">{#N/A,#N/A,FALSE,"Лист4"}</definedName>
    <definedName name="Суми" localSheetId="1" hidden="1">{#N/A,#N/A,FALSE,"Лист4"}</definedName>
    <definedName name="Суми" localSheetId="22" hidden="1">{#N/A,#N/A,FALSE,"Лист4"}</definedName>
    <definedName name="Суми" localSheetId="29" hidden="1">{#N/A,#N/A,FALSE,"Лист4"}</definedName>
    <definedName name="Суми" localSheetId="30" hidden="1">{#N/A,#N/A,FALSE,"Лист4"}</definedName>
    <definedName name="Суми" localSheetId="32" hidden="1">{#N/A,#N/A,FALSE,"Лист4"}</definedName>
    <definedName name="Суми" localSheetId="33"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3" hidden="1">{#N/A,#N/A,FALSE,"Лист4"}</definedName>
    <definedName name="Суми" localSheetId="45" hidden="1">{#N/A,#N/A,FALSE,"Лист4"}</definedName>
    <definedName name="Суми" localSheetId="47"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59" hidden="1">{#N/A,#N/A,FALSE,"Лист4"}</definedName>
    <definedName name="Суми" localSheetId="60" hidden="1">{#N/A,#N/A,FALSE,"Лист4"}</definedName>
    <definedName name="Суми" localSheetId="64" hidden="1">{#N/A,#N/A,FALSE,"Лист4"}</definedName>
    <definedName name="Суми" localSheetId="65" hidden="1">{#N/A,#N/A,FALSE,"Лист4"}</definedName>
    <definedName name="Суми" localSheetId="69" hidden="1">{#N/A,#N/A,FALSE,"Лист4"}</definedName>
    <definedName name="Суми" localSheetId="70" hidden="1">{#N/A,#N/A,FALSE,"Лист4"}</definedName>
    <definedName name="Суми" localSheetId="72" hidden="1">{#N/A,#N/A,FALSE,"Лист4"}</definedName>
    <definedName name="Суми" localSheetId="73" hidden="1">{#N/A,#N/A,FALSE,"Лист4"}</definedName>
    <definedName name="Суми" localSheetId="83" hidden="1">{#N/A,#N/A,FALSE,"Лист4"}</definedName>
    <definedName name="Суми" localSheetId="84" hidden="1">{#N/A,#N/A,FALSE,"Лист4"}</definedName>
    <definedName name="Суми" localSheetId="87" hidden="1">{#N/A,#N/A,FALSE,"Лист4"}</definedName>
    <definedName name="Суми" localSheetId="89" hidden="1">{#N/A,#N/A,FALSE,"Лист4"}</definedName>
    <definedName name="Суми" localSheetId="90" hidden="1">{#N/A,#N/A,FALSE,"Лист4"}</definedName>
    <definedName name="Суми" localSheetId="91" hidden="1">{#N/A,#N/A,FALSE,"Лист4"}</definedName>
    <definedName name="Суми" localSheetId="92" hidden="1">{#N/A,#N/A,FALSE,"Лист4"}</definedName>
    <definedName name="Суми" localSheetId="94" hidden="1">{#N/A,#N/A,FALSE,"Лист4"}</definedName>
    <definedName name="Суми" localSheetId="96" hidden="1">{#N/A,#N/A,FALSE,"Лист4"}</definedName>
    <definedName name="Суми" localSheetId="93" hidden="1">{#N/A,#N/A,FALSE,"Лист4"}</definedName>
    <definedName name="Суми" localSheetId="78" hidden="1">{#N/A,#N/A,FALSE,"Лист4"}</definedName>
    <definedName name="Суми" hidden="1">{#N/A,#N/A,FALSE,"Лист4"}</definedName>
    <definedName name="счу" localSheetId="1" hidden="1">{#N/A,#N/A,FALSE,"Лист4"}</definedName>
    <definedName name="счу" localSheetId="22" hidden="1">{#N/A,#N/A,FALSE,"Лист4"}</definedName>
    <definedName name="счу" localSheetId="29" hidden="1">{#N/A,#N/A,FALSE,"Лист4"}</definedName>
    <definedName name="счу" localSheetId="30" hidden="1">{#N/A,#N/A,FALSE,"Лист4"}</definedName>
    <definedName name="счу" localSheetId="32" hidden="1">{#N/A,#N/A,FALSE,"Лист4"}</definedName>
    <definedName name="счу" localSheetId="33"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3" hidden="1">{#N/A,#N/A,FALSE,"Лист4"}</definedName>
    <definedName name="счу" localSheetId="45" hidden="1">{#N/A,#N/A,FALSE,"Лист4"}</definedName>
    <definedName name="счу" localSheetId="47"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59" hidden="1">{#N/A,#N/A,FALSE,"Лист4"}</definedName>
    <definedName name="счу" localSheetId="60" hidden="1">{#N/A,#N/A,FALSE,"Лист4"}</definedName>
    <definedName name="счу" localSheetId="64" hidden="1">{#N/A,#N/A,FALSE,"Лист4"}</definedName>
    <definedName name="счу" localSheetId="65" hidden="1">{#N/A,#N/A,FALSE,"Лист4"}</definedName>
    <definedName name="счу" localSheetId="69" hidden="1">{#N/A,#N/A,FALSE,"Лист4"}</definedName>
    <definedName name="счу" localSheetId="70" hidden="1">{#N/A,#N/A,FALSE,"Лист4"}</definedName>
    <definedName name="счу" localSheetId="72" hidden="1">{#N/A,#N/A,FALSE,"Лист4"}</definedName>
    <definedName name="счу" localSheetId="73" hidden="1">{#N/A,#N/A,FALSE,"Лист4"}</definedName>
    <definedName name="счу" localSheetId="83" hidden="1">{#N/A,#N/A,FALSE,"Лист4"}</definedName>
    <definedName name="счу" localSheetId="84" hidden="1">{#N/A,#N/A,FALSE,"Лист4"}</definedName>
    <definedName name="счу" localSheetId="87" hidden="1">{#N/A,#N/A,FALSE,"Лист4"}</definedName>
    <definedName name="счу" localSheetId="89" hidden="1">{#N/A,#N/A,FALSE,"Лист4"}</definedName>
    <definedName name="счу" localSheetId="90" hidden="1">{#N/A,#N/A,FALSE,"Лист4"}</definedName>
    <definedName name="счу" localSheetId="91" hidden="1">{#N/A,#N/A,FALSE,"Лист4"}</definedName>
    <definedName name="счу" localSheetId="92" hidden="1">{#N/A,#N/A,FALSE,"Лист4"}</definedName>
    <definedName name="счу" localSheetId="94" hidden="1">{#N/A,#N/A,FALSE,"Лист4"}</definedName>
    <definedName name="счу" localSheetId="96" hidden="1">{#N/A,#N/A,FALSE,"Лист4"}</definedName>
    <definedName name="счу" localSheetId="93" hidden="1">{#N/A,#N/A,FALSE,"Лист4"}</definedName>
    <definedName name="счу" localSheetId="78" hidden="1">{#N/A,#N/A,FALSE,"Лист4"}</definedName>
    <definedName name="счу" hidden="1">{#N/A,#N/A,FALSE,"Лист4"}</definedName>
    <definedName name="счя" localSheetId="1" hidden="1">{#N/A,#N/A,FALSE,"Лист4"}</definedName>
    <definedName name="счя" localSheetId="22" hidden="1">{#N/A,#N/A,FALSE,"Лист4"}</definedName>
    <definedName name="счя" localSheetId="29" hidden="1">{#N/A,#N/A,FALSE,"Лист4"}</definedName>
    <definedName name="счя" localSheetId="30" hidden="1">{#N/A,#N/A,FALSE,"Лист4"}</definedName>
    <definedName name="счя" localSheetId="32" hidden="1">{#N/A,#N/A,FALSE,"Лист4"}</definedName>
    <definedName name="счя" localSheetId="33"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3" hidden="1">{#N/A,#N/A,FALSE,"Лист4"}</definedName>
    <definedName name="счя" localSheetId="45" hidden="1">{#N/A,#N/A,FALSE,"Лист4"}</definedName>
    <definedName name="счя" localSheetId="47"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59" hidden="1">{#N/A,#N/A,FALSE,"Лист4"}</definedName>
    <definedName name="счя" localSheetId="60" hidden="1">{#N/A,#N/A,FALSE,"Лист4"}</definedName>
    <definedName name="счя" localSheetId="64" hidden="1">{#N/A,#N/A,FALSE,"Лист4"}</definedName>
    <definedName name="счя" localSheetId="65" hidden="1">{#N/A,#N/A,FALSE,"Лист4"}</definedName>
    <definedName name="счя" localSheetId="69" hidden="1">{#N/A,#N/A,FALSE,"Лист4"}</definedName>
    <definedName name="счя" localSheetId="70" hidden="1">{#N/A,#N/A,FALSE,"Лист4"}</definedName>
    <definedName name="счя" localSheetId="72" hidden="1">{#N/A,#N/A,FALSE,"Лист4"}</definedName>
    <definedName name="счя" localSheetId="73" hidden="1">{#N/A,#N/A,FALSE,"Лист4"}</definedName>
    <definedName name="счя" localSheetId="83" hidden="1">{#N/A,#N/A,FALSE,"Лист4"}</definedName>
    <definedName name="счя" localSheetId="84" hidden="1">{#N/A,#N/A,FALSE,"Лист4"}</definedName>
    <definedName name="счя" localSheetId="87" hidden="1">{#N/A,#N/A,FALSE,"Лист4"}</definedName>
    <definedName name="счя" localSheetId="89" hidden="1">{#N/A,#N/A,FALSE,"Лист4"}</definedName>
    <definedName name="счя" localSheetId="90" hidden="1">{#N/A,#N/A,FALSE,"Лист4"}</definedName>
    <definedName name="счя" localSheetId="91" hidden="1">{#N/A,#N/A,FALSE,"Лист4"}</definedName>
    <definedName name="счя" localSheetId="92" hidden="1">{#N/A,#N/A,FALSE,"Лист4"}</definedName>
    <definedName name="счя" localSheetId="94" hidden="1">{#N/A,#N/A,FALSE,"Лист4"}</definedName>
    <definedName name="счя" localSheetId="96" hidden="1">{#N/A,#N/A,FALSE,"Лист4"}</definedName>
    <definedName name="счя" localSheetId="93" hidden="1">{#N/A,#N/A,FALSE,"Лист4"}</definedName>
    <definedName name="счя" localSheetId="78" hidden="1">{#N/A,#N/A,FALSE,"Лист4"}</definedName>
    <definedName name="счя" hidden="1">{#N/A,#N/A,FALSE,"Лист4"}</definedName>
    <definedName name="т01" localSheetId="33">#REF!</definedName>
    <definedName name="т01" localSheetId="39">#REF!</definedName>
    <definedName name="т01" localSheetId="47">#REF!</definedName>
    <definedName name="т01" localSheetId="89">#REF!</definedName>
    <definedName name="т01" localSheetId="94">#REF!</definedName>
    <definedName name="т01" localSheetId="95">#REF!</definedName>
    <definedName name="т01" localSheetId="96">#REF!</definedName>
    <definedName name="т01" localSheetId="49">#REF!</definedName>
    <definedName name="т01" localSheetId="93">#REF!</definedName>
    <definedName name="т01" localSheetId="78">#REF!</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2" hidden="1">{#N/A,#N/A,FALSE,"т04"}</definedName>
    <definedName name="т05" localSheetId="23" hidden="1">{#N/A,#N/A,FALSE,"т04"}</definedName>
    <definedName name="т05" localSheetId="29" hidden="1">{#N/A,#N/A,FALSE,"т04"}</definedName>
    <definedName name="т05" localSheetId="30" hidden="1">{#N/A,#N/A,FALSE,"т04"}</definedName>
    <definedName name="т05" localSheetId="32" hidden="1">{#N/A,#N/A,FALSE,"т04"}</definedName>
    <definedName name="т05" localSheetId="33"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9" hidden="1">{#N/A,#N/A,FALSE,"т04"}</definedName>
    <definedName name="т05" localSheetId="60" hidden="1">{#N/A,#N/A,FALSE,"т04"}</definedName>
    <definedName name="т05" localSheetId="64" hidden="1">{#N/A,#N/A,FALSE,"т04"}</definedName>
    <definedName name="т05" localSheetId="65" hidden="1">{#N/A,#N/A,FALSE,"т04"}</definedName>
    <definedName name="т05" localSheetId="69" hidden="1">{#N/A,#N/A,FALSE,"т04"}</definedName>
    <definedName name="т05" localSheetId="70" hidden="1">{#N/A,#N/A,FALSE,"т04"}</definedName>
    <definedName name="т05" localSheetId="72" hidden="1">{#N/A,#N/A,FALSE,"т04"}</definedName>
    <definedName name="т05" localSheetId="73" hidden="1">{#N/A,#N/A,FALSE,"т04"}</definedName>
    <definedName name="т05" localSheetId="83" hidden="1">{#N/A,#N/A,FALSE,"т04"}</definedName>
    <definedName name="т05" localSheetId="84" hidden="1">{#N/A,#N/A,FALSE,"т04"}</definedName>
    <definedName name="т05" localSheetId="87" hidden="1">{#N/A,#N/A,FALSE,"т04"}</definedName>
    <definedName name="т05" localSheetId="89" hidden="1">{#N/A,#N/A,FALSE,"т04"}</definedName>
    <definedName name="т05" localSheetId="90" hidden="1">{#N/A,#N/A,FALSE,"т04"}</definedName>
    <definedName name="т05" localSheetId="91" hidden="1">{#N/A,#N/A,FALSE,"т04"}</definedName>
    <definedName name="т05" localSheetId="92" hidden="1">{#N/A,#N/A,FALSE,"т04"}</definedName>
    <definedName name="т05" localSheetId="94" hidden="1">{#N/A,#N/A,FALSE,"т04"}</definedName>
    <definedName name="т05" localSheetId="96" hidden="1">{#N/A,#N/A,FALSE,"т04"}</definedName>
    <definedName name="т05" localSheetId="93" hidden="1">{#N/A,#N/A,FALSE,"т04"}</definedName>
    <definedName name="т05" localSheetId="78" hidden="1">{#N/A,#N/A,FALSE,"т04"}</definedName>
    <definedName name="т05" hidden="1">{#N/A,#N/A,FALSE,"т04"}</definedName>
    <definedName name="т05_2" localSheetId="1" hidden="1">{#N/A,#N/A,FALSE,"т04"}</definedName>
    <definedName name="т05_2" localSheetId="22" hidden="1">{#N/A,#N/A,FALSE,"т04"}</definedName>
    <definedName name="т05_2" localSheetId="29" hidden="1">{#N/A,#N/A,FALSE,"т04"}</definedName>
    <definedName name="т05_2" localSheetId="30" hidden="1">{#N/A,#N/A,FALSE,"т04"}</definedName>
    <definedName name="т05_2" localSheetId="32" hidden="1">{#N/A,#N/A,FALSE,"т04"}</definedName>
    <definedName name="т05_2" localSheetId="33"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3" hidden="1">{#N/A,#N/A,FALSE,"т04"}</definedName>
    <definedName name="т05_2" localSheetId="45" hidden="1">{#N/A,#N/A,FALSE,"т04"}</definedName>
    <definedName name="т05_2" localSheetId="47"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59" hidden="1">{#N/A,#N/A,FALSE,"т04"}</definedName>
    <definedName name="т05_2" localSheetId="60" hidden="1">{#N/A,#N/A,FALSE,"т04"}</definedName>
    <definedName name="т05_2" localSheetId="64" hidden="1">{#N/A,#N/A,FALSE,"т04"}</definedName>
    <definedName name="т05_2" localSheetId="69" hidden="1">{#N/A,#N/A,FALSE,"т04"}</definedName>
    <definedName name="т05_2" localSheetId="70" hidden="1">{#N/A,#N/A,FALSE,"т04"}</definedName>
    <definedName name="т05_2" localSheetId="83" hidden="1">{#N/A,#N/A,FALSE,"т04"}</definedName>
    <definedName name="т05_2" localSheetId="84" hidden="1">{#N/A,#N/A,FALSE,"т04"}</definedName>
    <definedName name="т05_2" localSheetId="87" hidden="1">{#N/A,#N/A,FALSE,"т04"}</definedName>
    <definedName name="т05_2" localSheetId="89" hidden="1">{#N/A,#N/A,FALSE,"т04"}</definedName>
    <definedName name="т05_2" localSheetId="90" hidden="1">{#N/A,#N/A,FALSE,"т04"}</definedName>
    <definedName name="т05_2" localSheetId="91" hidden="1">{#N/A,#N/A,FALSE,"т04"}</definedName>
    <definedName name="т05_2" localSheetId="96" hidden="1">{#N/A,#N/A,FALSE,"т04"}</definedName>
    <definedName name="т05_2" localSheetId="93" hidden="1">{#N/A,#N/A,FALSE,"т04"}</definedName>
    <definedName name="т05_2" localSheetId="78" hidden="1">{#N/A,#N/A,FALSE,"т04"}</definedName>
    <definedName name="т05_2" hidden="1">{#N/A,#N/A,FALSE,"т04"}</definedName>
    <definedName name="т05_2_1" localSheetId="1" hidden="1">{#N/A,#N/A,FALSE,"т04"}</definedName>
    <definedName name="т05_2_1" localSheetId="22" hidden="1">{#N/A,#N/A,FALSE,"т04"}</definedName>
    <definedName name="т05_2_1" localSheetId="29" hidden="1">{#N/A,#N/A,FALSE,"т04"}</definedName>
    <definedName name="т05_2_1" localSheetId="30" hidden="1">{#N/A,#N/A,FALSE,"т04"}</definedName>
    <definedName name="т05_2_1" localSheetId="32" hidden="1">{#N/A,#N/A,FALSE,"т04"}</definedName>
    <definedName name="т05_2_1" localSheetId="33"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3" hidden="1">{#N/A,#N/A,FALSE,"т04"}</definedName>
    <definedName name="т05_2_1" localSheetId="45" hidden="1">{#N/A,#N/A,FALSE,"т04"}</definedName>
    <definedName name="т05_2_1" localSheetId="47"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59" hidden="1">{#N/A,#N/A,FALSE,"т04"}</definedName>
    <definedName name="т05_2_1" localSheetId="60" hidden="1">{#N/A,#N/A,FALSE,"т04"}</definedName>
    <definedName name="т05_2_1" localSheetId="64" hidden="1">{#N/A,#N/A,FALSE,"т04"}</definedName>
    <definedName name="т05_2_1" localSheetId="69" hidden="1">{#N/A,#N/A,FALSE,"т04"}</definedName>
    <definedName name="т05_2_1" localSheetId="70" hidden="1">{#N/A,#N/A,FALSE,"т04"}</definedName>
    <definedName name="т05_2_1" localSheetId="83" hidden="1">{#N/A,#N/A,FALSE,"т04"}</definedName>
    <definedName name="т05_2_1" localSheetId="84" hidden="1">{#N/A,#N/A,FALSE,"т04"}</definedName>
    <definedName name="т05_2_1" localSheetId="87" hidden="1">{#N/A,#N/A,FALSE,"т04"}</definedName>
    <definedName name="т05_2_1" localSheetId="89" hidden="1">{#N/A,#N/A,FALSE,"т04"}</definedName>
    <definedName name="т05_2_1" localSheetId="90" hidden="1">{#N/A,#N/A,FALSE,"т04"}</definedName>
    <definedName name="т05_2_1" localSheetId="91" hidden="1">{#N/A,#N/A,FALSE,"т04"}</definedName>
    <definedName name="т05_2_1" localSheetId="96" hidden="1">{#N/A,#N/A,FALSE,"т04"}</definedName>
    <definedName name="т05_2_1" localSheetId="93" hidden="1">{#N/A,#N/A,FALSE,"т04"}</definedName>
    <definedName name="т05_2_1" localSheetId="78" hidden="1">{#N/A,#N/A,FALSE,"т04"}</definedName>
    <definedName name="т05_2_1" hidden="1">{#N/A,#N/A,FALSE,"т04"}</definedName>
    <definedName name="т06" localSheetId="33">#REF!</definedName>
    <definedName name="т06" localSheetId="39">#REF!</definedName>
    <definedName name="т06" localSheetId="47">#REF!</definedName>
    <definedName name="т06" localSheetId="89">#REF!</definedName>
    <definedName name="т06" localSheetId="94">#REF!</definedName>
    <definedName name="т06" localSheetId="95">#REF!</definedName>
    <definedName name="т06" localSheetId="96">#REF!</definedName>
    <definedName name="т06" localSheetId="49">#REF!</definedName>
    <definedName name="т06" localSheetId="93">#REF!</definedName>
    <definedName name="т06" localSheetId="78">#REF!</definedName>
    <definedName name="т06">#REF!</definedName>
    <definedName name="т07КБ98" localSheetId="52">'[16]т07(98)'!$A$1</definedName>
    <definedName name="т07КБ98" localSheetId="53">'[16]т07(98)'!$A$1</definedName>
    <definedName name="т07КБ98" localSheetId="54">'[16]т07(98)'!$A$1</definedName>
    <definedName name="т07КБ98" localSheetId="55">'[16]т07(98)'!$A$1</definedName>
    <definedName name="т07КБ98" localSheetId="56">'[16]т07(98)'!$A$1</definedName>
    <definedName name="т07КБ98" localSheetId="57">'[16]т07(98)'!$A$1</definedName>
    <definedName name="т07КБ98" localSheetId="83">'[17]т07(98)'!$A$1</definedName>
    <definedName name="т07КБ98">'[16]т07(98)'!$A$1</definedName>
    <definedName name="т09СЕ98" localSheetId="52">'[27]т09(98) по сек-рам ек-ки'!$A$1</definedName>
    <definedName name="т09СЕ98" localSheetId="53">'[27]т09(98) по сек-рам ек-ки'!$A$1</definedName>
    <definedName name="т09СЕ98" localSheetId="54">'[27]т09(98) по сек-рам ек-ки'!$A$1</definedName>
    <definedName name="т09СЕ98" localSheetId="55">'[27]т09(98) по сек-рам ек-ки'!$A$1</definedName>
    <definedName name="т09СЕ98" localSheetId="56">'[27]т09(98) по сек-рам ек-ки'!$A$1</definedName>
    <definedName name="т09СЕ98" localSheetId="57">'[27]т09(98) по сек-рам ек-ки'!$A$1</definedName>
    <definedName name="т09СЕ98" localSheetId="83">'[28]т09(98) по сек-рам ек-ки'!$A$1</definedName>
    <definedName name="т09СЕ98">'[27]т09(98) по сек-рам ек-ки'!$A$1</definedName>
    <definedName name="т15" localSheetId="52">[29]т15!$A$1</definedName>
    <definedName name="т15" localSheetId="53">[29]т15!$A$1</definedName>
    <definedName name="т15" localSheetId="54">[29]т15!$A$1</definedName>
    <definedName name="т15" localSheetId="55">[29]т15!$A$1</definedName>
    <definedName name="т15" localSheetId="56">[29]т15!$A$1</definedName>
    <definedName name="т15" localSheetId="57">[29]т15!$A$1</definedName>
    <definedName name="т15" localSheetId="83">[30]т15!$A$1</definedName>
    <definedName name="т15">[29]т15!$A$1</definedName>
    <definedName name="т17.1" localSheetId="83">'[31]т17-1(шаблон)'!$A$1:$H$1</definedName>
    <definedName name="т17.1">'[32]т17-1(шаблон)'!$A$1:$H$1</definedName>
    <definedName name="т17.1.2001" localSheetId="83">'[31]т17-1(шаблон)'!$A$1:$H$1</definedName>
    <definedName name="т17.1.2001">'[32]т17-1(шаблон)'!$A$1:$H$1</definedName>
    <definedName name="т17.1обл2001" localSheetId="83">'[31]т17-1(шаблон)'!$A$1:$H$1</definedName>
    <definedName name="т17.1обл2001">'[32]т17-1(шаблон)'!$A$1:$H$1</definedName>
    <definedName name="т17.2" localSheetId="22">#REF!</definedName>
    <definedName name="т17.2" localSheetId="33">#REF!</definedName>
    <definedName name="т17.2" localSheetId="39">#REF!</definedName>
    <definedName name="т17.2" localSheetId="47">#REF!</definedName>
    <definedName name="т17.2" localSheetId="89">#REF!</definedName>
    <definedName name="т17.2" localSheetId="94">#REF!</definedName>
    <definedName name="т17.2" localSheetId="95">#REF!</definedName>
    <definedName name="т17.2" localSheetId="96">#REF!</definedName>
    <definedName name="т17.2" localSheetId="49">#REF!</definedName>
    <definedName name="т17.2" localSheetId="93">#REF!</definedName>
    <definedName name="т17.2" localSheetId="78">#REF!</definedName>
    <definedName name="т17.2">#REF!</definedName>
    <definedName name="т17.2.2001" localSheetId="83">'[33]т17-2 '!$A$1</definedName>
    <definedName name="т17.2.2001">'[34]т17-2 '!$A$1</definedName>
    <definedName name="т17.3" localSheetId="83">'[33]т17-3'!$A$1:$L$2</definedName>
    <definedName name="т17.3">'[34]т17-3'!$A$1:$L$2</definedName>
    <definedName name="т17.3.2001" localSheetId="83">'[33]т17-2 '!$A$1</definedName>
    <definedName name="т17.3.2001">'[34]т17-2 '!$A$1</definedName>
    <definedName name="т17.4" localSheetId="22">#REF!</definedName>
    <definedName name="т17.4" localSheetId="33">#REF!</definedName>
    <definedName name="т17.4" localSheetId="39">#REF!</definedName>
    <definedName name="т17.4" localSheetId="47">#REF!</definedName>
    <definedName name="т17.4" localSheetId="89">#REF!</definedName>
    <definedName name="т17.4" localSheetId="94">#REF!</definedName>
    <definedName name="т17.4" localSheetId="95">#REF!</definedName>
    <definedName name="т17.4" localSheetId="96">#REF!</definedName>
    <definedName name="т17.4" localSheetId="49">#REF!</definedName>
    <definedName name="т17.4" localSheetId="93">#REF!</definedName>
    <definedName name="т17.4" localSheetId="78">#REF!</definedName>
    <definedName name="т17.4">#REF!</definedName>
    <definedName name="т17.4.1999" localSheetId="22">#REF!</definedName>
    <definedName name="т17.4.1999" localSheetId="33">#REF!</definedName>
    <definedName name="т17.4.1999" localSheetId="39">#REF!</definedName>
    <definedName name="т17.4.1999" localSheetId="47">#REF!</definedName>
    <definedName name="т17.4.1999" localSheetId="89">#REF!</definedName>
    <definedName name="т17.4.1999" localSheetId="94">#REF!</definedName>
    <definedName name="т17.4.1999" localSheetId="95">#REF!</definedName>
    <definedName name="т17.4.1999" localSheetId="96">#REF!</definedName>
    <definedName name="т17.4.1999" localSheetId="49">#REF!</definedName>
    <definedName name="т17.4.1999">#REF!</definedName>
    <definedName name="т17.4.2001" localSheetId="22">#REF!</definedName>
    <definedName name="т17.4.2001" localSheetId="33">#REF!</definedName>
    <definedName name="т17.4.2001" localSheetId="39">#REF!</definedName>
    <definedName name="т17.4.2001" localSheetId="47">#REF!</definedName>
    <definedName name="т17.4.2001" localSheetId="89">#REF!</definedName>
    <definedName name="т17.4.2001" localSheetId="94">#REF!</definedName>
    <definedName name="т17.4.2001" localSheetId="95">#REF!</definedName>
    <definedName name="т17.4.2001" localSheetId="96">#REF!</definedName>
    <definedName name="т17.4.2001" localSheetId="49">#REF!</definedName>
    <definedName name="т17.4.2001">#REF!</definedName>
    <definedName name="т17.5" localSheetId="33">#REF!</definedName>
    <definedName name="т17.5" localSheetId="89">#REF!</definedName>
    <definedName name="т17.5" localSheetId="94">#REF!</definedName>
    <definedName name="т17.5" localSheetId="95">#REF!</definedName>
    <definedName name="т17.5" localSheetId="96">#REF!</definedName>
    <definedName name="т17.5" localSheetId="49">#REF!</definedName>
    <definedName name="т17.5">#REF!</definedName>
    <definedName name="т17.5.2001" localSheetId="33">#REF!</definedName>
    <definedName name="т17.5.2001" localSheetId="89">#REF!</definedName>
    <definedName name="т17.5.2001" localSheetId="94">#REF!</definedName>
    <definedName name="т17.5.2001" localSheetId="95">#REF!</definedName>
    <definedName name="т17.5.2001" localSheetId="96">#REF!</definedName>
    <definedName name="т17.5.2001" localSheetId="49">#REF!</definedName>
    <definedName name="т17.5.2001">#REF!</definedName>
    <definedName name="т17.7" localSheetId="33">#REF!</definedName>
    <definedName name="т17.7" localSheetId="89">#REF!</definedName>
    <definedName name="т17.7" localSheetId="94">#REF!</definedName>
    <definedName name="т17.7" localSheetId="95">#REF!</definedName>
    <definedName name="т17.7" localSheetId="96">#REF!</definedName>
    <definedName name="т17.7" localSheetId="49">#REF!</definedName>
    <definedName name="т17.7">#REF!</definedName>
    <definedName name="т17мб" localSheetId="83">'[35]т17мб(шаблон)'!$A$1</definedName>
    <definedName name="т17мб">'[36]т17мб(шаблон)'!$A$1</definedName>
    <definedName name="т841" localSheetId="1" hidden="1">{#N/A,#N/A,FALSE,"т02бд"}</definedName>
    <definedName name="т841" localSheetId="22" hidden="1">{#N/A,#N/A,FALSE,"т02бд"}</definedName>
    <definedName name="т841" localSheetId="29" hidden="1">{#N/A,#N/A,FALSE,"т02бд"}</definedName>
    <definedName name="т841" localSheetId="30" hidden="1">{#N/A,#N/A,FALSE,"т02бд"}</definedName>
    <definedName name="т841" localSheetId="32" hidden="1">{#N/A,#N/A,FALSE,"т02бд"}</definedName>
    <definedName name="т841" localSheetId="33"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3" hidden="1">{#N/A,#N/A,FALSE,"т02бд"}</definedName>
    <definedName name="т841" localSheetId="45" hidden="1">{#N/A,#N/A,FALSE,"т02бд"}</definedName>
    <definedName name="т841" localSheetId="47"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59" hidden="1">{#N/A,#N/A,FALSE,"т02бд"}</definedName>
    <definedName name="т841" localSheetId="60" hidden="1">{#N/A,#N/A,FALSE,"т02бд"}</definedName>
    <definedName name="т841" localSheetId="64" hidden="1">{#N/A,#N/A,FALSE,"т02бд"}</definedName>
    <definedName name="т841" localSheetId="65" hidden="1">{#N/A,#N/A,FALSE,"т02бд"}</definedName>
    <definedName name="т841" localSheetId="69" hidden="1">{#N/A,#N/A,FALSE,"т02бд"}</definedName>
    <definedName name="т841" localSheetId="70" hidden="1">{#N/A,#N/A,FALSE,"т02бд"}</definedName>
    <definedName name="т841" localSheetId="72" hidden="1">{#N/A,#N/A,FALSE,"т02бд"}</definedName>
    <definedName name="т841" localSheetId="73" hidden="1">{#N/A,#N/A,FALSE,"т02бд"}</definedName>
    <definedName name="т841" localSheetId="83" hidden="1">{#N/A,#N/A,FALSE,"т02бд"}</definedName>
    <definedName name="т841" localSheetId="84" hidden="1">{#N/A,#N/A,FALSE,"т02бд"}</definedName>
    <definedName name="т841" localSheetId="87" hidden="1">{#N/A,#N/A,FALSE,"т02бд"}</definedName>
    <definedName name="т841" localSheetId="89" hidden="1">{#N/A,#N/A,FALSE,"т02бд"}</definedName>
    <definedName name="т841" localSheetId="90" hidden="1">{#N/A,#N/A,FALSE,"т02бд"}</definedName>
    <definedName name="т841" localSheetId="91" hidden="1">{#N/A,#N/A,FALSE,"т02бд"}</definedName>
    <definedName name="т841" localSheetId="92" hidden="1">{#N/A,#N/A,FALSE,"т02бд"}</definedName>
    <definedName name="т841" localSheetId="94" hidden="1">{#N/A,#N/A,FALSE,"т02бд"}</definedName>
    <definedName name="т841" localSheetId="96" hidden="1">{#N/A,#N/A,FALSE,"т02бд"}</definedName>
    <definedName name="т841" localSheetId="93" hidden="1">{#N/A,#N/A,FALSE,"т02бд"}</definedName>
    <definedName name="т841" localSheetId="78"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1" hidden="1">{"BOP_TAB",#N/A,FALSE,"N";"MIDTERM_TAB",#N/A,FALSE,"O";"FUND_CRED",#N/A,FALSE,"P";"DEBT_TAB1",#N/A,FALSE,"Q";"DEBT_TAB2",#N/A,FALSE,"Q";"FORFIN_TAB1",#N/A,FALSE,"R";"FORFIN_TAB2",#N/A,FALSE,"R";"BOP_ANALY",#N/A,FALSE,"U"}</definedName>
    <definedName name="там06_2010_1" localSheetId="96"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1" hidden="1">{"BOP_TAB",#N/A,FALSE,"N";"MIDTERM_TAB",#N/A,FALSE,"O";"FUND_CRED",#N/A,FALSE,"P";"DEBT_TAB1",#N/A,FALSE,"Q";"DEBT_TAB2",#N/A,FALSE,"Q";"FORFIN_TAB1",#N/A,FALSE,"R";"FORFIN_TAB2",#N/A,FALSE,"R";"BOP_ANALY",#N/A,FALSE,"U"}</definedName>
    <definedName name="там06_2010_2" localSheetId="96"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2" hidden="1">{#N/A,#N/A,FALSE,"Лист4"}</definedName>
    <definedName name="тогн" localSheetId="29" hidden="1">{#N/A,#N/A,FALSE,"Лист4"}</definedName>
    <definedName name="тогн" localSheetId="30" hidden="1">{#N/A,#N/A,FALSE,"Лист4"}</definedName>
    <definedName name="тогн" localSheetId="32" hidden="1">{#N/A,#N/A,FALSE,"Лист4"}</definedName>
    <definedName name="тогн" localSheetId="33"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3" hidden="1">{#N/A,#N/A,FALSE,"Лист4"}</definedName>
    <definedName name="тогн" localSheetId="45" hidden="1">{#N/A,#N/A,FALSE,"Лист4"}</definedName>
    <definedName name="тогн" localSheetId="47"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59" hidden="1">{#N/A,#N/A,FALSE,"Лист4"}</definedName>
    <definedName name="тогн" localSheetId="60" hidden="1">{#N/A,#N/A,FALSE,"Лист4"}</definedName>
    <definedName name="тогн" localSheetId="64" hidden="1">{#N/A,#N/A,FALSE,"Лист4"}</definedName>
    <definedName name="тогн" localSheetId="65" hidden="1">{#N/A,#N/A,FALSE,"Лист4"}</definedName>
    <definedName name="тогн" localSheetId="69" hidden="1">{#N/A,#N/A,FALSE,"Лист4"}</definedName>
    <definedName name="тогн" localSheetId="70" hidden="1">{#N/A,#N/A,FALSE,"Лист4"}</definedName>
    <definedName name="тогн" localSheetId="72" hidden="1">{#N/A,#N/A,FALSE,"Лист4"}</definedName>
    <definedName name="тогн" localSheetId="73" hidden="1">{#N/A,#N/A,FALSE,"Лист4"}</definedName>
    <definedName name="тогн" localSheetId="83" hidden="1">{#N/A,#N/A,FALSE,"Лист4"}</definedName>
    <definedName name="тогн" localSheetId="84" hidden="1">{#N/A,#N/A,FALSE,"Лист4"}</definedName>
    <definedName name="тогн" localSheetId="87" hidden="1">{#N/A,#N/A,FALSE,"Лист4"}</definedName>
    <definedName name="тогн" localSheetId="89" hidden="1">{#N/A,#N/A,FALSE,"Лист4"}</definedName>
    <definedName name="тогн" localSheetId="90" hidden="1">{#N/A,#N/A,FALSE,"Лист4"}</definedName>
    <definedName name="тогн" localSheetId="91" hidden="1">{#N/A,#N/A,FALSE,"Лист4"}</definedName>
    <definedName name="тогн" localSheetId="92" hidden="1">{#N/A,#N/A,FALSE,"Лист4"}</definedName>
    <definedName name="тогн" localSheetId="94" hidden="1">{#N/A,#N/A,FALSE,"Лист4"}</definedName>
    <definedName name="тогн" localSheetId="96" hidden="1">{#N/A,#N/A,FALSE,"Лист4"}</definedName>
    <definedName name="тогн" localSheetId="93" hidden="1">{#N/A,#N/A,FALSE,"Лист4"}</definedName>
    <definedName name="тогн" localSheetId="78" hidden="1">{#N/A,#N/A,FALSE,"Лист4"}</definedName>
    <definedName name="тогн" hidden="1">{#N/A,#N/A,FALSE,"Лист4"}</definedName>
    <definedName name="трн" localSheetId="1" hidden="1">{#N/A,#N/A,FALSE,"Лист4"}</definedName>
    <definedName name="трн" localSheetId="22" hidden="1">{#N/A,#N/A,FALSE,"Лист4"}</definedName>
    <definedName name="трн" localSheetId="29" hidden="1">{#N/A,#N/A,FALSE,"Лист4"}</definedName>
    <definedName name="трн" localSheetId="30" hidden="1">{#N/A,#N/A,FALSE,"Лист4"}</definedName>
    <definedName name="трн" localSheetId="32" hidden="1">{#N/A,#N/A,FALSE,"Лист4"}</definedName>
    <definedName name="трн" localSheetId="33"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3" hidden="1">{#N/A,#N/A,FALSE,"Лист4"}</definedName>
    <definedName name="трн" localSheetId="45" hidden="1">{#N/A,#N/A,FALSE,"Лист4"}</definedName>
    <definedName name="трн" localSheetId="47"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59" hidden="1">{#N/A,#N/A,FALSE,"Лист4"}</definedName>
    <definedName name="трн" localSheetId="60" hidden="1">{#N/A,#N/A,FALSE,"Лист4"}</definedName>
    <definedName name="трн" localSheetId="64" hidden="1">{#N/A,#N/A,FALSE,"Лист4"}</definedName>
    <definedName name="трн" localSheetId="65" hidden="1">{#N/A,#N/A,FALSE,"Лист4"}</definedName>
    <definedName name="трн" localSheetId="69" hidden="1">{#N/A,#N/A,FALSE,"Лист4"}</definedName>
    <definedName name="трн" localSheetId="70" hidden="1">{#N/A,#N/A,FALSE,"Лист4"}</definedName>
    <definedName name="трн" localSheetId="72" hidden="1">{#N/A,#N/A,FALSE,"Лист4"}</definedName>
    <definedName name="трн" localSheetId="73" hidden="1">{#N/A,#N/A,FALSE,"Лист4"}</definedName>
    <definedName name="трн" localSheetId="83" hidden="1">{#N/A,#N/A,FALSE,"Лист4"}</definedName>
    <definedName name="трн" localSheetId="84" hidden="1">{#N/A,#N/A,FALSE,"Лист4"}</definedName>
    <definedName name="трн" localSheetId="87" hidden="1">{#N/A,#N/A,FALSE,"Лист4"}</definedName>
    <definedName name="трн" localSheetId="89" hidden="1">{#N/A,#N/A,FALSE,"Лист4"}</definedName>
    <definedName name="трн" localSheetId="90" hidden="1">{#N/A,#N/A,FALSE,"Лист4"}</definedName>
    <definedName name="трн" localSheetId="91" hidden="1">{#N/A,#N/A,FALSE,"Лист4"}</definedName>
    <definedName name="трн" localSheetId="92" hidden="1">{#N/A,#N/A,FALSE,"Лист4"}</definedName>
    <definedName name="трн" localSheetId="94" hidden="1">{#N/A,#N/A,FALSE,"Лист4"}</definedName>
    <definedName name="трн" localSheetId="96" hidden="1">{#N/A,#N/A,FALSE,"Лист4"}</definedName>
    <definedName name="трн" localSheetId="93" hidden="1">{#N/A,#N/A,FALSE,"Лист4"}</definedName>
    <definedName name="трн" localSheetId="78" hidden="1">{#N/A,#N/A,FALSE,"Лист4"}</definedName>
    <definedName name="трн" hidden="1">{#N/A,#N/A,FALSE,"Лист4"}</definedName>
    <definedName name="тт" localSheetId="1" hidden="1">{#N/A,#N/A,FALSE,"т04"}</definedName>
    <definedName name="тт" localSheetId="22" hidden="1">{#N/A,#N/A,FALSE,"т04"}</definedName>
    <definedName name="тт" localSheetId="29" hidden="1">{#N/A,#N/A,FALSE,"т04"}</definedName>
    <definedName name="тт" localSheetId="30" hidden="1">{#N/A,#N/A,FALSE,"т04"}</definedName>
    <definedName name="тт" localSheetId="32" hidden="1">{#N/A,#N/A,FALSE,"т04"}</definedName>
    <definedName name="тт" localSheetId="33"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3" hidden="1">{#N/A,#N/A,FALSE,"т04"}</definedName>
    <definedName name="тт" localSheetId="45" hidden="1">{#N/A,#N/A,FALSE,"т04"}</definedName>
    <definedName name="тт" localSheetId="47"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59" hidden="1">{#N/A,#N/A,FALSE,"т04"}</definedName>
    <definedName name="тт" localSheetId="60" hidden="1">{#N/A,#N/A,FALSE,"т04"}</definedName>
    <definedName name="тт" localSheetId="64" hidden="1">{#N/A,#N/A,FALSE,"т04"}</definedName>
    <definedName name="тт" localSheetId="65" hidden="1">{#N/A,#N/A,FALSE,"т04"}</definedName>
    <definedName name="тт" localSheetId="69" hidden="1">{#N/A,#N/A,FALSE,"т04"}</definedName>
    <definedName name="тт" localSheetId="70" hidden="1">{#N/A,#N/A,FALSE,"т04"}</definedName>
    <definedName name="тт" localSheetId="72" hidden="1">{#N/A,#N/A,FALSE,"т04"}</definedName>
    <definedName name="тт" localSheetId="73" hidden="1">{#N/A,#N/A,FALSE,"т04"}</definedName>
    <definedName name="тт" localSheetId="83" hidden="1">{#N/A,#N/A,FALSE,"т04"}</definedName>
    <definedName name="тт" localSheetId="84" hidden="1">{#N/A,#N/A,FALSE,"т04"}</definedName>
    <definedName name="тт" localSheetId="87" hidden="1">{#N/A,#N/A,FALSE,"т04"}</definedName>
    <definedName name="тт" localSheetId="89" hidden="1">{#N/A,#N/A,FALSE,"т04"}</definedName>
    <definedName name="тт" localSheetId="90" hidden="1">{#N/A,#N/A,FALSE,"т04"}</definedName>
    <definedName name="тт" localSheetId="91" hidden="1">{#N/A,#N/A,FALSE,"т04"}</definedName>
    <definedName name="тт" localSheetId="92" hidden="1">{#N/A,#N/A,FALSE,"т04"}</definedName>
    <definedName name="тт" localSheetId="94" hidden="1">{#N/A,#N/A,FALSE,"т04"}</definedName>
    <definedName name="тт" localSheetId="96" hidden="1">{#N/A,#N/A,FALSE,"т04"}</definedName>
    <definedName name="тт" localSheetId="93" hidden="1">{#N/A,#N/A,FALSE,"т04"}</definedName>
    <definedName name="тт" localSheetId="78"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2" hidden="1">{#N/A,#N/A,FALSE,"Лист4"}</definedName>
    <definedName name="ть" localSheetId="29" hidden="1">{#N/A,#N/A,FALSE,"Лист4"}</definedName>
    <definedName name="ть" localSheetId="30" hidden="1">{#N/A,#N/A,FALSE,"Лист4"}</definedName>
    <definedName name="ть" localSheetId="32" hidden="1">{#N/A,#N/A,FALSE,"Лист4"}</definedName>
    <definedName name="ть" localSheetId="33"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3" hidden="1">{#N/A,#N/A,FALSE,"Лист4"}</definedName>
    <definedName name="ть" localSheetId="45" hidden="1">{#N/A,#N/A,FALSE,"Лист4"}</definedName>
    <definedName name="ть" localSheetId="47"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59" hidden="1">{#N/A,#N/A,FALSE,"Лист4"}</definedName>
    <definedName name="ть" localSheetId="60" hidden="1">{#N/A,#N/A,FALSE,"Лист4"}</definedName>
    <definedName name="ть" localSheetId="64" hidden="1">{#N/A,#N/A,FALSE,"Лист4"}</definedName>
    <definedName name="ть" localSheetId="65" hidden="1">{#N/A,#N/A,FALSE,"Лист4"}</definedName>
    <definedName name="ть" localSheetId="69" hidden="1">{#N/A,#N/A,FALSE,"Лист4"}</definedName>
    <definedName name="ть" localSheetId="70" hidden="1">{#N/A,#N/A,FALSE,"Лист4"}</definedName>
    <definedName name="ть" localSheetId="72" hidden="1">{#N/A,#N/A,FALSE,"Лист4"}</definedName>
    <definedName name="ть" localSheetId="73" hidden="1">{#N/A,#N/A,FALSE,"Лист4"}</definedName>
    <definedName name="ть" localSheetId="83" hidden="1">{#N/A,#N/A,FALSE,"Лист4"}</definedName>
    <definedName name="ть" localSheetId="84" hidden="1">{#N/A,#N/A,FALSE,"Лист4"}</definedName>
    <definedName name="ть" localSheetId="87" hidden="1">{#N/A,#N/A,FALSE,"Лист4"}</definedName>
    <definedName name="ть" localSheetId="89" hidden="1">{#N/A,#N/A,FALSE,"Лист4"}</definedName>
    <definedName name="ть" localSheetId="90" hidden="1">{#N/A,#N/A,FALSE,"Лист4"}</definedName>
    <definedName name="ть" localSheetId="91" hidden="1">{#N/A,#N/A,FALSE,"Лист4"}</definedName>
    <definedName name="ть" localSheetId="92" hidden="1">{#N/A,#N/A,FALSE,"Лист4"}</definedName>
    <definedName name="ть" localSheetId="94" hidden="1">{#N/A,#N/A,FALSE,"Лист4"}</definedName>
    <definedName name="ть" localSheetId="96" hidden="1">{#N/A,#N/A,FALSE,"Лист4"}</definedName>
    <definedName name="ть" localSheetId="93" hidden="1">{#N/A,#N/A,FALSE,"Лист4"}</definedName>
    <definedName name="ть" localSheetId="78" hidden="1">{#N/A,#N/A,FALSE,"Лист4"}</definedName>
    <definedName name="ть" hidden="1">{#N/A,#N/A,FALSE,"Лист4"}</definedName>
    <definedName name="уа" localSheetId="1" hidden="1">{#N/A,#N/A,FALSE,"Лист4"}</definedName>
    <definedName name="уа" localSheetId="22" hidden="1">{#N/A,#N/A,FALSE,"Лист4"}</definedName>
    <definedName name="уа" localSheetId="29" hidden="1">{#N/A,#N/A,FALSE,"Лист4"}</definedName>
    <definedName name="уа" localSheetId="30" hidden="1">{#N/A,#N/A,FALSE,"Лист4"}</definedName>
    <definedName name="уа" localSheetId="32" hidden="1">{#N/A,#N/A,FALSE,"Лист4"}</definedName>
    <definedName name="уа" localSheetId="33"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3" hidden="1">{#N/A,#N/A,FALSE,"Лист4"}</definedName>
    <definedName name="уа" localSheetId="45" hidden="1">{#N/A,#N/A,FALSE,"Лист4"}</definedName>
    <definedName name="уа" localSheetId="47"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59" hidden="1">{#N/A,#N/A,FALSE,"Лист4"}</definedName>
    <definedName name="уа" localSheetId="60" hidden="1">{#N/A,#N/A,FALSE,"Лист4"}</definedName>
    <definedName name="уа" localSheetId="64" hidden="1">{#N/A,#N/A,FALSE,"Лист4"}</definedName>
    <definedName name="уа" localSheetId="65" hidden="1">{#N/A,#N/A,FALSE,"Лист4"}</definedName>
    <definedName name="уа" localSheetId="69" hidden="1">{#N/A,#N/A,FALSE,"Лист4"}</definedName>
    <definedName name="уа" localSheetId="70" hidden="1">{#N/A,#N/A,FALSE,"Лист4"}</definedName>
    <definedName name="уа" localSheetId="72" hidden="1">{#N/A,#N/A,FALSE,"Лист4"}</definedName>
    <definedName name="уа" localSheetId="73" hidden="1">{#N/A,#N/A,FALSE,"Лист4"}</definedName>
    <definedName name="уа" localSheetId="83" hidden="1">{#N/A,#N/A,FALSE,"Лист4"}</definedName>
    <definedName name="уа" localSheetId="84" hidden="1">{#N/A,#N/A,FALSE,"Лист4"}</definedName>
    <definedName name="уа" localSheetId="87" hidden="1">{#N/A,#N/A,FALSE,"Лист4"}</definedName>
    <definedName name="уа" localSheetId="89" hidden="1">{#N/A,#N/A,FALSE,"Лист4"}</definedName>
    <definedName name="уа" localSheetId="90" hidden="1">{#N/A,#N/A,FALSE,"Лист4"}</definedName>
    <definedName name="уа" localSheetId="91" hidden="1">{#N/A,#N/A,FALSE,"Лист4"}</definedName>
    <definedName name="уа" localSheetId="92" hidden="1">{#N/A,#N/A,FALSE,"Лист4"}</definedName>
    <definedName name="уа" localSheetId="94" hidden="1">{#N/A,#N/A,FALSE,"Лист4"}</definedName>
    <definedName name="уа" localSheetId="96" hidden="1">{#N/A,#N/A,FALSE,"Лист4"}</definedName>
    <definedName name="уа" localSheetId="93" hidden="1">{#N/A,#N/A,FALSE,"Лист4"}</definedName>
    <definedName name="уа" localSheetId="78" hidden="1">{#N/A,#N/A,FALSE,"Лист4"}</definedName>
    <definedName name="уа" hidden="1">{#N/A,#N/A,FALSE,"Лист4"}</definedName>
    <definedName name="увке" localSheetId="1" hidden="1">{#N/A,#N/A,FALSE,"Лист4"}</definedName>
    <definedName name="увке" localSheetId="22" hidden="1">{#N/A,#N/A,FALSE,"Лист4"}</definedName>
    <definedName name="увке" localSheetId="29" hidden="1">{#N/A,#N/A,FALSE,"Лист4"}</definedName>
    <definedName name="увке" localSheetId="30" hidden="1">{#N/A,#N/A,FALSE,"Лист4"}</definedName>
    <definedName name="увке" localSheetId="32" hidden="1">{#N/A,#N/A,FALSE,"Лист4"}</definedName>
    <definedName name="увке" localSheetId="33"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3" hidden="1">{#N/A,#N/A,FALSE,"Лист4"}</definedName>
    <definedName name="увке" localSheetId="45" hidden="1">{#N/A,#N/A,FALSE,"Лист4"}</definedName>
    <definedName name="увке" localSheetId="47"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59" hidden="1">{#N/A,#N/A,FALSE,"Лист4"}</definedName>
    <definedName name="увке" localSheetId="60" hidden="1">{#N/A,#N/A,FALSE,"Лист4"}</definedName>
    <definedName name="увке" localSheetId="64" hidden="1">{#N/A,#N/A,FALSE,"Лист4"}</definedName>
    <definedName name="увке" localSheetId="65" hidden="1">{#N/A,#N/A,FALSE,"Лист4"}</definedName>
    <definedName name="увке" localSheetId="69" hidden="1">{#N/A,#N/A,FALSE,"Лист4"}</definedName>
    <definedName name="увке" localSheetId="70" hidden="1">{#N/A,#N/A,FALSE,"Лист4"}</definedName>
    <definedName name="увке" localSheetId="72" hidden="1">{#N/A,#N/A,FALSE,"Лист4"}</definedName>
    <definedName name="увке" localSheetId="73" hidden="1">{#N/A,#N/A,FALSE,"Лист4"}</definedName>
    <definedName name="увке" localSheetId="83" hidden="1">{#N/A,#N/A,FALSE,"Лист4"}</definedName>
    <definedName name="увке" localSheetId="84" hidden="1">{#N/A,#N/A,FALSE,"Лист4"}</definedName>
    <definedName name="увке" localSheetId="87" hidden="1">{#N/A,#N/A,FALSE,"Лист4"}</definedName>
    <definedName name="увке" localSheetId="89" hidden="1">{#N/A,#N/A,FALSE,"Лист4"}</definedName>
    <definedName name="увке" localSheetId="90" hidden="1">{#N/A,#N/A,FALSE,"Лист4"}</definedName>
    <definedName name="увке" localSheetId="91" hidden="1">{#N/A,#N/A,FALSE,"Лист4"}</definedName>
    <definedName name="увке" localSheetId="92" hidden="1">{#N/A,#N/A,FALSE,"Лист4"}</definedName>
    <definedName name="увке" localSheetId="94" hidden="1">{#N/A,#N/A,FALSE,"Лист4"}</definedName>
    <definedName name="увке" localSheetId="96" hidden="1">{#N/A,#N/A,FALSE,"Лист4"}</definedName>
    <definedName name="увке" localSheetId="93" hidden="1">{#N/A,#N/A,FALSE,"Лист4"}</definedName>
    <definedName name="увке" localSheetId="78" hidden="1">{#N/A,#N/A,FALSE,"Лист4"}</definedName>
    <definedName name="увке" hidden="1">{#N/A,#N/A,FALSE,"Лист4"}</definedName>
    <definedName name="уеунукнун" localSheetId="1" hidden="1">{#N/A,#N/A,FALSE,"Лист4"}</definedName>
    <definedName name="уеунукнун" localSheetId="22" hidden="1">{#N/A,#N/A,FALSE,"Лист4"}</definedName>
    <definedName name="уеунукнун" localSheetId="29" hidden="1">{#N/A,#N/A,FALSE,"Лист4"}</definedName>
    <definedName name="уеунукнун" localSheetId="30" hidden="1">{#N/A,#N/A,FALSE,"Лист4"}</definedName>
    <definedName name="уеунукнун" localSheetId="32" hidden="1">{#N/A,#N/A,FALSE,"Лист4"}</definedName>
    <definedName name="уеунукнун" localSheetId="33"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3" hidden="1">{#N/A,#N/A,FALSE,"Лист4"}</definedName>
    <definedName name="уеунукнун" localSheetId="45" hidden="1">{#N/A,#N/A,FALSE,"Лист4"}</definedName>
    <definedName name="уеунукнун" localSheetId="47"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59" hidden="1">{#N/A,#N/A,FALSE,"Лист4"}</definedName>
    <definedName name="уеунукнун" localSheetId="60" hidden="1">{#N/A,#N/A,FALSE,"Лист4"}</definedName>
    <definedName name="уеунукнун" localSheetId="64" hidden="1">{#N/A,#N/A,FALSE,"Лист4"}</definedName>
    <definedName name="уеунукнун" localSheetId="65" hidden="1">{#N/A,#N/A,FALSE,"Лист4"}</definedName>
    <definedName name="уеунукнун" localSheetId="69" hidden="1">{#N/A,#N/A,FALSE,"Лист4"}</definedName>
    <definedName name="уеунукнун" localSheetId="70" hidden="1">{#N/A,#N/A,FALSE,"Лист4"}</definedName>
    <definedName name="уеунукнун" localSheetId="72" hidden="1">{#N/A,#N/A,FALSE,"Лист4"}</definedName>
    <definedName name="уеунукнун" localSheetId="73" hidden="1">{#N/A,#N/A,FALSE,"Лист4"}</definedName>
    <definedName name="уеунукнун" localSheetId="83" hidden="1">{#N/A,#N/A,FALSE,"Лист4"}</definedName>
    <definedName name="уеунукнун" localSheetId="84" hidden="1">{#N/A,#N/A,FALSE,"Лист4"}</definedName>
    <definedName name="уеунукнун" localSheetId="87" hidden="1">{#N/A,#N/A,FALSE,"Лист4"}</definedName>
    <definedName name="уеунукнун" localSheetId="89" hidden="1">{#N/A,#N/A,FALSE,"Лист4"}</definedName>
    <definedName name="уеунукнун" localSheetId="90" hidden="1">{#N/A,#N/A,FALSE,"Лист4"}</definedName>
    <definedName name="уеунукнун" localSheetId="91" hidden="1">{#N/A,#N/A,FALSE,"Лист4"}</definedName>
    <definedName name="уеунукнун" localSheetId="92" hidden="1">{#N/A,#N/A,FALSE,"Лист4"}</definedName>
    <definedName name="уеунукнун" localSheetId="94" hidden="1">{#N/A,#N/A,FALSE,"Лист4"}</definedName>
    <definedName name="уеунукнун" localSheetId="96" hidden="1">{#N/A,#N/A,FALSE,"Лист4"}</definedName>
    <definedName name="уеунукнун" localSheetId="93" hidden="1">{#N/A,#N/A,FALSE,"Лист4"}</definedName>
    <definedName name="уеунукнун" localSheetId="78" hidden="1">{#N/A,#N/A,FALSE,"Лист4"}</definedName>
    <definedName name="уеунукнун" hidden="1">{#N/A,#N/A,FALSE,"Лист4"}</definedName>
    <definedName name="уке" localSheetId="1" hidden="1">{#N/A,#N/A,FALSE,"Лист4"}</definedName>
    <definedName name="уке" localSheetId="22" hidden="1">{#N/A,#N/A,FALSE,"Лист4"}</definedName>
    <definedName name="уке" localSheetId="29" hidden="1">{#N/A,#N/A,FALSE,"Лист4"}</definedName>
    <definedName name="уке" localSheetId="30" hidden="1">{#N/A,#N/A,FALSE,"Лист4"}</definedName>
    <definedName name="уке" localSheetId="32" hidden="1">{#N/A,#N/A,FALSE,"Лист4"}</definedName>
    <definedName name="уке" localSheetId="33"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3" hidden="1">{#N/A,#N/A,FALSE,"Лист4"}</definedName>
    <definedName name="уке" localSheetId="45" hidden="1">{#N/A,#N/A,FALSE,"Лист4"}</definedName>
    <definedName name="уке" localSheetId="47"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59" hidden="1">{#N/A,#N/A,FALSE,"Лист4"}</definedName>
    <definedName name="уке" localSheetId="60" hidden="1">{#N/A,#N/A,FALSE,"Лист4"}</definedName>
    <definedName name="уке" localSheetId="64" hidden="1">{#N/A,#N/A,FALSE,"Лист4"}</definedName>
    <definedName name="уке" localSheetId="65" hidden="1">{#N/A,#N/A,FALSE,"Лист4"}</definedName>
    <definedName name="уке" localSheetId="69" hidden="1">{#N/A,#N/A,FALSE,"Лист4"}</definedName>
    <definedName name="уке" localSheetId="70" hidden="1">{#N/A,#N/A,FALSE,"Лист4"}</definedName>
    <definedName name="уке" localSheetId="72" hidden="1">{#N/A,#N/A,FALSE,"Лист4"}</definedName>
    <definedName name="уке" localSheetId="73" hidden="1">{#N/A,#N/A,FALSE,"Лист4"}</definedName>
    <definedName name="уке" localSheetId="83" hidden="1">{#N/A,#N/A,FALSE,"Лист4"}</definedName>
    <definedName name="уке" localSheetId="84" hidden="1">{#N/A,#N/A,FALSE,"Лист4"}</definedName>
    <definedName name="уке" localSheetId="87" hidden="1">{#N/A,#N/A,FALSE,"Лист4"}</definedName>
    <definedName name="уке" localSheetId="89" hidden="1">{#N/A,#N/A,FALSE,"Лист4"}</definedName>
    <definedName name="уке" localSheetId="90" hidden="1">{#N/A,#N/A,FALSE,"Лист4"}</definedName>
    <definedName name="уке" localSheetId="91" hidden="1">{#N/A,#N/A,FALSE,"Лист4"}</definedName>
    <definedName name="уке" localSheetId="92" hidden="1">{#N/A,#N/A,FALSE,"Лист4"}</definedName>
    <definedName name="уке" localSheetId="94" hidden="1">{#N/A,#N/A,FALSE,"Лист4"}</definedName>
    <definedName name="уке" localSheetId="96" hidden="1">{#N/A,#N/A,FALSE,"Лист4"}</definedName>
    <definedName name="уке" localSheetId="93" hidden="1">{#N/A,#N/A,FALSE,"Лист4"}</definedName>
    <definedName name="уке" localSheetId="78" hidden="1">{#N/A,#N/A,FALSE,"Лист4"}</definedName>
    <definedName name="уке" hidden="1">{#N/A,#N/A,FALSE,"Лист4"}</definedName>
    <definedName name="укй" localSheetId="1" hidden="1">{#N/A,#N/A,FALSE,"Лист4"}</definedName>
    <definedName name="укй" localSheetId="22" hidden="1">{#N/A,#N/A,FALSE,"Лист4"}</definedName>
    <definedName name="укй" localSheetId="29" hidden="1">{#N/A,#N/A,FALSE,"Лист4"}</definedName>
    <definedName name="укй" localSheetId="30" hidden="1">{#N/A,#N/A,FALSE,"Лист4"}</definedName>
    <definedName name="укй" localSheetId="32" hidden="1">{#N/A,#N/A,FALSE,"Лист4"}</definedName>
    <definedName name="укй" localSheetId="33"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3" hidden="1">{#N/A,#N/A,FALSE,"Лист4"}</definedName>
    <definedName name="укй" localSheetId="45" hidden="1">{#N/A,#N/A,FALSE,"Лист4"}</definedName>
    <definedName name="укй" localSheetId="47"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59" hidden="1">{#N/A,#N/A,FALSE,"Лист4"}</definedName>
    <definedName name="укй" localSheetId="60" hidden="1">{#N/A,#N/A,FALSE,"Лист4"}</definedName>
    <definedName name="укй" localSheetId="64" hidden="1">{#N/A,#N/A,FALSE,"Лист4"}</definedName>
    <definedName name="укй" localSheetId="65" hidden="1">{#N/A,#N/A,FALSE,"Лист4"}</definedName>
    <definedName name="укй" localSheetId="69" hidden="1">{#N/A,#N/A,FALSE,"Лист4"}</definedName>
    <definedName name="укй" localSheetId="70" hidden="1">{#N/A,#N/A,FALSE,"Лист4"}</definedName>
    <definedName name="укй" localSheetId="72" hidden="1">{#N/A,#N/A,FALSE,"Лист4"}</definedName>
    <definedName name="укй" localSheetId="73" hidden="1">{#N/A,#N/A,FALSE,"Лист4"}</definedName>
    <definedName name="укй" localSheetId="83" hidden="1">{#N/A,#N/A,FALSE,"Лист4"}</definedName>
    <definedName name="укй" localSheetId="84" hidden="1">{#N/A,#N/A,FALSE,"Лист4"}</definedName>
    <definedName name="укй" localSheetId="87" hidden="1">{#N/A,#N/A,FALSE,"Лист4"}</definedName>
    <definedName name="укй" localSheetId="89" hidden="1">{#N/A,#N/A,FALSE,"Лист4"}</definedName>
    <definedName name="укй" localSheetId="90" hidden="1">{#N/A,#N/A,FALSE,"Лист4"}</definedName>
    <definedName name="укй" localSheetId="91" hidden="1">{#N/A,#N/A,FALSE,"Лист4"}</definedName>
    <definedName name="укй" localSheetId="92" hidden="1">{#N/A,#N/A,FALSE,"Лист4"}</definedName>
    <definedName name="укй" localSheetId="94" hidden="1">{#N/A,#N/A,FALSE,"Лист4"}</definedName>
    <definedName name="укй" localSheetId="96" hidden="1">{#N/A,#N/A,FALSE,"Лист4"}</definedName>
    <definedName name="укй" localSheetId="93" hidden="1">{#N/A,#N/A,FALSE,"Лист4"}</definedName>
    <definedName name="укй" localSheetId="78" hidden="1">{#N/A,#N/A,FALSE,"Лист4"}</definedName>
    <definedName name="укй" hidden="1">{#N/A,#N/A,FALSE,"Лист4"}</definedName>
    <definedName name="укунн" localSheetId="1" hidden="1">{#N/A,#N/A,FALSE,"Лист4"}</definedName>
    <definedName name="укунн" localSheetId="22" hidden="1">{#N/A,#N/A,FALSE,"Лист4"}</definedName>
    <definedName name="укунн" localSheetId="29" hidden="1">{#N/A,#N/A,FALSE,"Лист4"}</definedName>
    <definedName name="укунн" localSheetId="30" hidden="1">{#N/A,#N/A,FALSE,"Лист4"}</definedName>
    <definedName name="укунн" localSheetId="32" hidden="1">{#N/A,#N/A,FALSE,"Лист4"}</definedName>
    <definedName name="укунн" localSheetId="33"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3" hidden="1">{#N/A,#N/A,FALSE,"Лист4"}</definedName>
    <definedName name="укунн" localSheetId="45" hidden="1">{#N/A,#N/A,FALSE,"Лист4"}</definedName>
    <definedName name="укунн" localSheetId="47"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59" hidden="1">{#N/A,#N/A,FALSE,"Лист4"}</definedName>
    <definedName name="укунн" localSheetId="60" hidden="1">{#N/A,#N/A,FALSE,"Лист4"}</definedName>
    <definedName name="укунн" localSheetId="64" hidden="1">{#N/A,#N/A,FALSE,"Лист4"}</definedName>
    <definedName name="укунн" localSheetId="65" hidden="1">{#N/A,#N/A,FALSE,"Лист4"}</definedName>
    <definedName name="укунн" localSheetId="69" hidden="1">{#N/A,#N/A,FALSE,"Лист4"}</definedName>
    <definedName name="укунн" localSheetId="70" hidden="1">{#N/A,#N/A,FALSE,"Лист4"}</definedName>
    <definedName name="укунн" localSheetId="72" hidden="1">{#N/A,#N/A,FALSE,"Лист4"}</definedName>
    <definedName name="укунн" localSheetId="73" hidden="1">{#N/A,#N/A,FALSE,"Лист4"}</definedName>
    <definedName name="укунн" localSheetId="83" hidden="1">{#N/A,#N/A,FALSE,"Лист4"}</definedName>
    <definedName name="укунн" localSheetId="84" hidden="1">{#N/A,#N/A,FALSE,"Лист4"}</definedName>
    <definedName name="укунн" localSheetId="87" hidden="1">{#N/A,#N/A,FALSE,"Лист4"}</definedName>
    <definedName name="укунн" localSheetId="89" hidden="1">{#N/A,#N/A,FALSE,"Лист4"}</definedName>
    <definedName name="укунн" localSheetId="90" hidden="1">{#N/A,#N/A,FALSE,"Лист4"}</definedName>
    <definedName name="укунн" localSheetId="91" hidden="1">{#N/A,#N/A,FALSE,"Лист4"}</definedName>
    <definedName name="укунн" localSheetId="92" hidden="1">{#N/A,#N/A,FALSE,"Лист4"}</definedName>
    <definedName name="укунн" localSheetId="94" hidden="1">{#N/A,#N/A,FALSE,"Лист4"}</definedName>
    <definedName name="укунн" localSheetId="96" hidden="1">{#N/A,#N/A,FALSE,"Лист4"}</definedName>
    <definedName name="укунн" localSheetId="93" hidden="1">{#N/A,#N/A,FALSE,"Лист4"}</definedName>
    <definedName name="укунн" localSheetId="78" hidden="1">{#N/A,#N/A,FALSE,"Лист4"}</definedName>
    <definedName name="укунн" hidden="1">{#N/A,#N/A,FALSE,"Лист4"}</definedName>
    <definedName name="унунен" localSheetId="1" hidden="1">{#N/A,#N/A,FALSE,"Лист4"}</definedName>
    <definedName name="унунен" localSheetId="22" hidden="1">{#N/A,#N/A,FALSE,"Лист4"}</definedName>
    <definedName name="унунен" localSheetId="29" hidden="1">{#N/A,#N/A,FALSE,"Лист4"}</definedName>
    <definedName name="унунен" localSheetId="30" hidden="1">{#N/A,#N/A,FALSE,"Лист4"}</definedName>
    <definedName name="унунен" localSheetId="32" hidden="1">{#N/A,#N/A,FALSE,"Лист4"}</definedName>
    <definedName name="унунен" localSheetId="33"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3" hidden="1">{#N/A,#N/A,FALSE,"Лист4"}</definedName>
    <definedName name="унунен" localSheetId="45" hidden="1">{#N/A,#N/A,FALSE,"Лист4"}</definedName>
    <definedName name="унунен" localSheetId="47"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59" hidden="1">{#N/A,#N/A,FALSE,"Лист4"}</definedName>
    <definedName name="унунен" localSheetId="60" hidden="1">{#N/A,#N/A,FALSE,"Лист4"}</definedName>
    <definedName name="унунен" localSheetId="64" hidden="1">{#N/A,#N/A,FALSE,"Лист4"}</definedName>
    <definedName name="унунен" localSheetId="65" hidden="1">{#N/A,#N/A,FALSE,"Лист4"}</definedName>
    <definedName name="унунен" localSheetId="69" hidden="1">{#N/A,#N/A,FALSE,"Лист4"}</definedName>
    <definedName name="унунен" localSheetId="70" hidden="1">{#N/A,#N/A,FALSE,"Лист4"}</definedName>
    <definedName name="унунен" localSheetId="72" hidden="1">{#N/A,#N/A,FALSE,"Лист4"}</definedName>
    <definedName name="унунен" localSheetId="73" hidden="1">{#N/A,#N/A,FALSE,"Лист4"}</definedName>
    <definedName name="унунен" localSheetId="83" hidden="1">{#N/A,#N/A,FALSE,"Лист4"}</definedName>
    <definedName name="унунен" localSheetId="84" hidden="1">{#N/A,#N/A,FALSE,"Лист4"}</definedName>
    <definedName name="унунен" localSheetId="87" hidden="1">{#N/A,#N/A,FALSE,"Лист4"}</definedName>
    <definedName name="унунен" localSheetId="89" hidden="1">{#N/A,#N/A,FALSE,"Лист4"}</definedName>
    <definedName name="унунен" localSheetId="90" hidden="1">{#N/A,#N/A,FALSE,"Лист4"}</definedName>
    <definedName name="унунен" localSheetId="91" hidden="1">{#N/A,#N/A,FALSE,"Лист4"}</definedName>
    <definedName name="унунен" localSheetId="92" hidden="1">{#N/A,#N/A,FALSE,"Лист4"}</definedName>
    <definedName name="унунен" localSheetId="94" hidden="1">{#N/A,#N/A,FALSE,"Лист4"}</definedName>
    <definedName name="унунен" localSheetId="96" hidden="1">{#N/A,#N/A,FALSE,"Лист4"}</definedName>
    <definedName name="унунен" localSheetId="93" hidden="1">{#N/A,#N/A,FALSE,"Лист4"}</definedName>
    <definedName name="унунен" localSheetId="78" hidden="1">{#N/A,#N/A,FALSE,"Лист4"}</definedName>
    <definedName name="унунен" hidden="1">{#N/A,#N/A,FALSE,"Лист4"}</definedName>
    <definedName name="унунун" localSheetId="1" hidden="1">{#N/A,#N/A,FALSE,"Лист4"}</definedName>
    <definedName name="унунун" localSheetId="22" hidden="1">{#N/A,#N/A,FALSE,"Лист4"}</definedName>
    <definedName name="унунун" localSheetId="29" hidden="1">{#N/A,#N/A,FALSE,"Лист4"}</definedName>
    <definedName name="унунун" localSheetId="30" hidden="1">{#N/A,#N/A,FALSE,"Лист4"}</definedName>
    <definedName name="унунун" localSheetId="32" hidden="1">{#N/A,#N/A,FALSE,"Лист4"}</definedName>
    <definedName name="унунун" localSheetId="33"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3" hidden="1">{#N/A,#N/A,FALSE,"Лист4"}</definedName>
    <definedName name="унунун" localSheetId="45" hidden="1">{#N/A,#N/A,FALSE,"Лист4"}</definedName>
    <definedName name="унунун" localSheetId="47"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59" hidden="1">{#N/A,#N/A,FALSE,"Лист4"}</definedName>
    <definedName name="унунун" localSheetId="60" hidden="1">{#N/A,#N/A,FALSE,"Лист4"}</definedName>
    <definedName name="унунун" localSheetId="64" hidden="1">{#N/A,#N/A,FALSE,"Лист4"}</definedName>
    <definedName name="унунун" localSheetId="65" hidden="1">{#N/A,#N/A,FALSE,"Лист4"}</definedName>
    <definedName name="унунун" localSheetId="69" hidden="1">{#N/A,#N/A,FALSE,"Лист4"}</definedName>
    <definedName name="унунун" localSheetId="70" hidden="1">{#N/A,#N/A,FALSE,"Лист4"}</definedName>
    <definedName name="унунун" localSheetId="72" hidden="1">{#N/A,#N/A,FALSE,"Лист4"}</definedName>
    <definedName name="унунун" localSheetId="73" hidden="1">{#N/A,#N/A,FALSE,"Лист4"}</definedName>
    <definedName name="унунун" localSheetId="83" hidden="1">{#N/A,#N/A,FALSE,"Лист4"}</definedName>
    <definedName name="унунун" localSheetId="84" hidden="1">{#N/A,#N/A,FALSE,"Лист4"}</definedName>
    <definedName name="унунун" localSheetId="87" hidden="1">{#N/A,#N/A,FALSE,"Лист4"}</definedName>
    <definedName name="унунун" localSheetId="89" hidden="1">{#N/A,#N/A,FALSE,"Лист4"}</definedName>
    <definedName name="унунун" localSheetId="90" hidden="1">{#N/A,#N/A,FALSE,"Лист4"}</definedName>
    <definedName name="унунун" localSheetId="91" hidden="1">{#N/A,#N/A,FALSE,"Лист4"}</definedName>
    <definedName name="унунун" localSheetId="92" hidden="1">{#N/A,#N/A,FALSE,"Лист4"}</definedName>
    <definedName name="унунун" localSheetId="94" hidden="1">{#N/A,#N/A,FALSE,"Лист4"}</definedName>
    <definedName name="унунун" localSheetId="96" hidden="1">{#N/A,#N/A,FALSE,"Лист4"}</definedName>
    <definedName name="унунун" localSheetId="93" hidden="1">{#N/A,#N/A,FALSE,"Лист4"}</definedName>
    <definedName name="унунун" localSheetId="78" hidden="1">{#N/A,#N/A,FALSE,"Лист4"}</definedName>
    <definedName name="унунун" hidden="1">{#N/A,#N/A,FALSE,"Лист4"}</definedName>
    <definedName name="унуу" localSheetId="1" hidden="1">{#N/A,#N/A,FALSE,"Лист4"}</definedName>
    <definedName name="унуу" localSheetId="22" hidden="1">{#N/A,#N/A,FALSE,"Лист4"}</definedName>
    <definedName name="унуу" localSheetId="29" hidden="1">{#N/A,#N/A,FALSE,"Лист4"}</definedName>
    <definedName name="унуу" localSheetId="30" hidden="1">{#N/A,#N/A,FALSE,"Лист4"}</definedName>
    <definedName name="унуу" localSheetId="32" hidden="1">{#N/A,#N/A,FALSE,"Лист4"}</definedName>
    <definedName name="унуу" localSheetId="33"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3" hidden="1">{#N/A,#N/A,FALSE,"Лист4"}</definedName>
    <definedName name="унуу" localSheetId="45" hidden="1">{#N/A,#N/A,FALSE,"Лист4"}</definedName>
    <definedName name="унуу" localSheetId="47"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59" hidden="1">{#N/A,#N/A,FALSE,"Лист4"}</definedName>
    <definedName name="унуу" localSheetId="60" hidden="1">{#N/A,#N/A,FALSE,"Лист4"}</definedName>
    <definedName name="унуу" localSheetId="64" hidden="1">{#N/A,#N/A,FALSE,"Лист4"}</definedName>
    <definedName name="унуу" localSheetId="65" hidden="1">{#N/A,#N/A,FALSE,"Лист4"}</definedName>
    <definedName name="унуу" localSheetId="69" hidden="1">{#N/A,#N/A,FALSE,"Лист4"}</definedName>
    <definedName name="унуу" localSheetId="70" hidden="1">{#N/A,#N/A,FALSE,"Лист4"}</definedName>
    <definedName name="унуу" localSheetId="72" hidden="1">{#N/A,#N/A,FALSE,"Лист4"}</definedName>
    <definedName name="унуу" localSheetId="73" hidden="1">{#N/A,#N/A,FALSE,"Лист4"}</definedName>
    <definedName name="унуу" localSheetId="83" hidden="1">{#N/A,#N/A,FALSE,"Лист4"}</definedName>
    <definedName name="унуу" localSheetId="84" hidden="1">{#N/A,#N/A,FALSE,"Лист4"}</definedName>
    <definedName name="унуу" localSheetId="87" hidden="1">{#N/A,#N/A,FALSE,"Лист4"}</definedName>
    <definedName name="унуу" localSheetId="89" hidden="1">{#N/A,#N/A,FALSE,"Лист4"}</definedName>
    <definedName name="унуу" localSheetId="90" hidden="1">{#N/A,#N/A,FALSE,"Лист4"}</definedName>
    <definedName name="унуу" localSheetId="91" hidden="1">{#N/A,#N/A,FALSE,"Лист4"}</definedName>
    <definedName name="унуу" localSheetId="92" hidden="1">{#N/A,#N/A,FALSE,"Лист4"}</definedName>
    <definedName name="унуу" localSheetId="94" hidden="1">{#N/A,#N/A,FALSE,"Лист4"}</definedName>
    <definedName name="унуу" localSheetId="96" hidden="1">{#N/A,#N/A,FALSE,"Лист4"}</definedName>
    <definedName name="унуу" localSheetId="93" hidden="1">{#N/A,#N/A,FALSE,"Лист4"}</definedName>
    <definedName name="унуу" localSheetId="78" hidden="1">{#N/A,#N/A,FALSE,"Лист4"}</definedName>
    <definedName name="унуу" hidden="1">{#N/A,#N/A,FALSE,"Лист4"}</definedName>
    <definedName name="унуун" localSheetId="1" hidden="1">{#N/A,#N/A,FALSE,"Лист4"}</definedName>
    <definedName name="унуун" localSheetId="22" hidden="1">{#N/A,#N/A,FALSE,"Лист4"}</definedName>
    <definedName name="унуун" localSheetId="29" hidden="1">{#N/A,#N/A,FALSE,"Лист4"}</definedName>
    <definedName name="унуун" localSheetId="30" hidden="1">{#N/A,#N/A,FALSE,"Лист4"}</definedName>
    <definedName name="унуун" localSheetId="32" hidden="1">{#N/A,#N/A,FALSE,"Лист4"}</definedName>
    <definedName name="унуун" localSheetId="33"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3" hidden="1">{#N/A,#N/A,FALSE,"Лист4"}</definedName>
    <definedName name="унуун" localSheetId="45" hidden="1">{#N/A,#N/A,FALSE,"Лист4"}</definedName>
    <definedName name="унуун" localSheetId="47"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59" hidden="1">{#N/A,#N/A,FALSE,"Лист4"}</definedName>
    <definedName name="унуун" localSheetId="60" hidden="1">{#N/A,#N/A,FALSE,"Лист4"}</definedName>
    <definedName name="унуун" localSheetId="64" hidden="1">{#N/A,#N/A,FALSE,"Лист4"}</definedName>
    <definedName name="унуун" localSheetId="65" hidden="1">{#N/A,#N/A,FALSE,"Лист4"}</definedName>
    <definedName name="унуун" localSheetId="69" hidden="1">{#N/A,#N/A,FALSE,"Лист4"}</definedName>
    <definedName name="унуун" localSheetId="70" hidden="1">{#N/A,#N/A,FALSE,"Лист4"}</definedName>
    <definedName name="унуун" localSheetId="72" hidden="1">{#N/A,#N/A,FALSE,"Лист4"}</definedName>
    <definedName name="унуун" localSheetId="73" hidden="1">{#N/A,#N/A,FALSE,"Лист4"}</definedName>
    <definedName name="унуун" localSheetId="83" hidden="1">{#N/A,#N/A,FALSE,"Лист4"}</definedName>
    <definedName name="унуун" localSheetId="84" hidden="1">{#N/A,#N/A,FALSE,"Лист4"}</definedName>
    <definedName name="унуун" localSheetId="87" hidden="1">{#N/A,#N/A,FALSE,"Лист4"}</definedName>
    <definedName name="унуун" localSheetId="89" hidden="1">{#N/A,#N/A,FALSE,"Лист4"}</definedName>
    <definedName name="унуун" localSheetId="90" hidden="1">{#N/A,#N/A,FALSE,"Лист4"}</definedName>
    <definedName name="унуун" localSheetId="91" hidden="1">{#N/A,#N/A,FALSE,"Лист4"}</definedName>
    <definedName name="унуун" localSheetId="92" hidden="1">{#N/A,#N/A,FALSE,"Лист4"}</definedName>
    <definedName name="унуун" localSheetId="94" hidden="1">{#N/A,#N/A,FALSE,"Лист4"}</definedName>
    <definedName name="унуун" localSheetId="96" hidden="1">{#N/A,#N/A,FALSE,"Лист4"}</definedName>
    <definedName name="унуун" localSheetId="93" hidden="1">{#N/A,#N/A,FALSE,"Лист4"}</definedName>
    <definedName name="унуун" localSheetId="78" hidden="1">{#N/A,#N/A,FALSE,"Лист4"}</definedName>
    <definedName name="унуун" hidden="1">{#N/A,#N/A,FALSE,"Лист4"}</definedName>
    <definedName name="унууу" localSheetId="1" hidden="1">{#N/A,#N/A,FALSE,"Лист4"}</definedName>
    <definedName name="унууу" localSheetId="22" hidden="1">{#N/A,#N/A,FALSE,"Лист4"}</definedName>
    <definedName name="унууу" localSheetId="29" hidden="1">{#N/A,#N/A,FALSE,"Лист4"}</definedName>
    <definedName name="унууу" localSheetId="30" hidden="1">{#N/A,#N/A,FALSE,"Лист4"}</definedName>
    <definedName name="унууу" localSheetId="32" hidden="1">{#N/A,#N/A,FALSE,"Лист4"}</definedName>
    <definedName name="унууу" localSheetId="33"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3" hidden="1">{#N/A,#N/A,FALSE,"Лист4"}</definedName>
    <definedName name="унууу" localSheetId="45" hidden="1">{#N/A,#N/A,FALSE,"Лист4"}</definedName>
    <definedName name="унууу" localSheetId="47"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59" hidden="1">{#N/A,#N/A,FALSE,"Лист4"}</definedName>
    <definedName name="унууу" localSheetId="60" hidden="1">{#N/A,#N/A,FALSE,"Лист4"}</definedName>
    <definedName name="унууу" localSheetId="64" hidden="1">{#N/A,#N/A,FALSE,"Лист4"}</definedName>
    <definedName name="унууу" localSheetId="65" hidden="1">{#N/A,#N/A,FALSE,"Лист4"}</definedName>
    <definedName name="унууу" localSheetId="69" hidden="1">{#N/A,#N/A,FALSE,"Лист4"}</definedName>
    <definedName name="унууу" localSheetId="70" hidden="1">{#N/A,#N/A,FALSE,"Лист4"}</definedName>
    <definedName name="унууу" localSheetId="72" hidden="1">{#N/A,#N/A,FALSE,"Лист4"}</definedName>
    <definedName name="унууу" localSheetId="73" hidden="1">{#N/A,#N/A,FALSE,"Лист4"}</definedName>
    <definedName name="унууу" localSheetId="83" hidden="1">{#N/A,#N/A,FALSE,"Лист4"}</definedName>
    <definedName name="унууу" localSheetId="84" hidden="1">{#N/A,#N/A,FALSE,"Лист4"}</definedName>
    <definedName name="унууу" localSheetId="87" hidden="1">{#N/A,#N/A,FALSE,"Лист4"}</definedName>
    <definedName name="унууу" localSheetId="89" hidden="1">{#N/A,#N/A,FALSE,"Лист4"}</definedName>
    <definedName name="унууу" localSheetId="90" hidden="1">{#N/A,#N/A,FALSE,"Лист4"}</definedName>
    <definedName name="унууу" localSheetId="91" hidden="1">{#N/A,#N/A,FALSE,"Лист4"}</definedName>
    <definedName name="унууу" localSheetId="92" hidden="1">{#N/A,#N/A,FALSE,"Лист4"}</definedName>
    <definedName name="унууу" localSheetId="94" hidden="1">{#N/A,#N/A,FALSE,"Лист4"}</definedName>
    <definedName name="унууу" localSheetId="96" hidden="1">{#N/A,#N/A,FALSE,"Лист4"}</definedName>
    <definedName name="унууу" localSheetId="93" hidden="1">{#N/A,#N/A,FALSE,"Лист4"}</definedName>
    <definedName name="унууу" localSheetId="78" hidden="1">{#N/A,#N/A,FALSE,"Лист4"}</definedName>
    <definedName name="унууу" hidden="1">{#N/A,#N/A,FALSE,"Лист4"}</definedName>
    <definedName name="управ" localSheetId="1" hidden="1">{#N/A,#N/A,FALSE,"Лист4"}</definedName>
    <definedName name="управ" localSheetId="22" hidden="1">{#N/A,#N/A,FALSE,"Лист4"}</definedName>
    <definedName name="управ" localSheetId="29" hidden="1">{#N/A,#N/A,FALSE,"Лист4"}</definedName>
    <definedName name="управ" localSheetId="30" hidden="1">{#N/A,#N/A,FALSE,"Лист4"}</definedName>
    <definedName name="управ" localSheetId="32" hidden="1">{#N/A,#N/A,FALSE,"Лист4"}</definedName>
    <definedName name="управ" localSheetId="33"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3" hidden="1">{#N/A,#N/A,FALSE,"Лист4"}</definedName>
    <definedName name="управ" localSheetId="45" hidden="1">{#N/A,#N/A,FALSE,"Лист4"}</definedName>
    <definedName name="управ" localSheetId="47"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59" hidden="1">{#N/A,#N/A,FALSE,"Лист4"}</definedName>
    <definedName name="управ" localSheetId="60" hidden="1">{#N/A,#N/A,FALSE,"Лист4"}</definedName>
    <definedName name="управ" localSheetId="64" hidden="1">{#N/A,#N/A,FALSE,"Лист4"}</definedName>
    <definedName name="управ" localSheetId="65" hidden="1">{#N/A,#N/A,FALSE,"Лист4"}</definedName>
    <definedName name="управ" localSheetId="69" hidden="1">{#N/A,#N/A,FALSE,"Лист4"}</definedName>
    <definedName name="управ" localSheetId="70" hidden="1">{#N/A,#N/A,FALSE,"Лист4"}</definedName>
    <definedName name="управ" localSheetId="72" hidden="1">{#N/A,#N/A,FALSE,"Лист4"}</definedName>
    <definedName name="управ" localSheetId="73" hidden="1">{#N/A,#N/A,FALSE,"Лист4"}</definedName>
    <definedName name="управ" localSheetId="83" hidden="1">{#N/A,#N/A,FALSE,"Лист4"}</definedName>
    <definedName name="управ" localSheetId="84" hidden="1">{#N/A,#N/A,FALSE,"Лист4"}</definedName>
    <definedName name="управ" localSheetId="87" hidden="1">{#N/A,#N/A,FALSE,"Лист4"}</definedName>
    <definedName name="управ" localSheetId="89" hidden="1">{#N/A,#N/A,FALSE,"Лист4"}</definedName>
    <definedName name="управ" localSheetId="90" hidden="1">{#N/A,#N/A,FALSE,"Лист4"}</definedName>
    <definedName name="управ" localSheetId="91" hidden="1">{#N/A,#N/A,FALSE,"Лист4"}</definedName>
    <definedName name="управ" localSheetId="92" hidden="1">{#N/A,#N/A,FALSE,"Лист4"}</definedName>
    <definedName name="управ" localSheetId="94" hidden="1">{#N/A,#N/A,FALSE,"Лист4"}</definedName>
    <definedName name="управ" localSheetId="96" hidden="1">{#N/A,#N/A,FALSE,"Лист4"}</definedName>
    <definedName name="управ" localSheetId="93" hidden="1">{#N/A,#N/A,FALSE,"Лист4"}</definedName>
    <definedName name="управ" localSheetId="78" hidden="1">{#N/A,#N/A,FALSE,"Лист4"}</definedName>
    <definedName name="управ" hidden="1">{#N/A,#N/A,FALSE,"Лист4"}</definedName>
    <definedName name="управління" localSheetId="1" hidden="1">{#N/A,#N/A,FALSE,"Лист4"}</definedName>
    <definedName name="управління" localSheetId="22" hidden="1">{#N/A,#N/A,FALSE,"Лист4"}</definedName>
    <definedName name="управління" localSheetId="29" hidden="1">{#N/A,#N/A,FALSE,"Лист4"}</definedName>
    <definedName name="управління" localSheetId="30" hidden="1">{#N/A,#N/A,FALSE,"Лист4"}</definedName>
    <definedName name="управління" localSheetId="32" hidden="1">{#N/A,#N/A,FALSE,"Лист4"}</definedName>
    <definedName name="управління" localSheetId="33"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3" hidden="1">{#N/A,#N/A,FALSE,"Лист4"}</definedName>
    <definedName name="управління" localSheetId="45" hidden="1">{#N/A,#N/A,FALSE,"Лист4"}</definedName>
    <definedName name="управління" localSheetId="47"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59" hidden="1">{#N/A,#N/A,FALSE,"Лист4"}</definedName>
    <definedName name="управління" localSheetId="60" hidden="1">{#N/A,#N/A,FALSE,"Лист4"}</definedName>
    <definedName name="управління" localSheetId="64" hidden="1">{#N/A,#N/A,FALSE,"Лист4"}</definedName>
    <definedName name="управління" localSheetId="65" hidden="1">{#N/A,#N/A,FALSE,"Лист4"}</definedName>
    <definedName name="управління" localSheetId="69" hidden="1">{#N/A,#N/A,FALSE,"Лист4"}</definedName>
    <definedName name="управління" localSheetId="70" hidden="1">{#N/A,#N/A,FALSE,"Лист4"}</definedName>
    <definedName name="управління" localSheetId="72" hidden="1">{#N/A,#N/A,FALSE,"Лист4"}</definedName>
    <definedName name="управління" localSheetId="73" hidden="1">{#N/A,#N/A,FALSE,"Лист4"}</definedName>
    <definedName name="управління" localSheetId="83" hidden="1">{#N/A,#N/A,FALSE,"Лист4"}</definedName>
    <definedName name="управління" localSheetId="84" hidden="1">{#N/A,#N/A,FALSE,"Лист4"}</definedName>
    <definedName name="управління" localSheetId="87" hidden="1">{#N/A,#N/A,FALSE,"Лист4"}</definedName>
    <definedName name="управління" localSheetId="89" hidden="1">{#N/A,#N/A,FALSE,"Лист4"}</definedName>
    <definedName name="управління" localSheetId="90" hidden="1">{#N/A,#N/A,FALSE,"Лист4"}</definedName>
    <definedName name="управління" localSheetId="91" hidden="1">{#N/A,#N/A,FALSE,"Лист4"}</definedName>
    <definedName name="управління" localSheetId="92" hidden="1">{#N/A,#N/A,FALSE,"Лист4"}</definedName>
    <definedName name="управління" localSheetId="94" hidden="1">{#N/A,#N/A,FALSE,"Лист4"}</definedName>
    <definedName name="управління" localSheetId="96" hidden="1">{#N/A,#N/A,FALSE,"Лист4"}</definedName>
    <definedName name="управління" localSheetId="93" hidden="1">{#N/A,#N/A,FALSE,"Лист4"}</definedName>
    <definedName name="управління" localSheetId="78" hidden="1">{#N/A,#N/A,FALSE,"Лист4"}</definedName>
    <definedName name="управління" hidden="1">{#N/A,#N/A,FALSE,"Лист4"}</definedName>
    <definedName name="Усі_банки">'[23]146024'!$A$8:$K$88</definedName>
    <definedName name="уукее" localSheetId="1" hidden="1">{#N/A,#N/A,FALSE,"Лист4"}</definedName>
    <definedName name="уукее" localSheetId="22" hidden="1">{#N/A,#N/A,FALSE,"Лист4"}</definedName>
    <definedName name="уукее" localSheetId="29" hidden="1">{#N/A,#N/A,FALSE,"Лист4"}</definedName>
    <definedName name="уукее" localSheetId="30" hidden="1">{#N/A,#N/A,FALSE,"Лист4"}</definedName>
    <definedName name="уукее" localSheetId="32" hidden="1">{#N/A,#N/A,FALSE,"Лист4"}</definedName>
    <definedName name="уукее" localSheetId="33"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3" hidden="1">{#N/A,#N/A,FALSE,"Лист4"}</definedName>
    <definedName name="уукее" localSheetId="45" hidden="1">{#N/A,#N/A,FALSE,"Лист4"}</definedName>
    <definedName name="уукее" localSheetId="47"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59" hidden="1">{#N/A,#N/A,FALSE,"Лист4"}</definedName>
    <definedName name="уукее" localSheetId="60" hidden="1">{#N/A,#N/A,FALSE,"Лист4"}</definedName>
    <definedName name="уукее" localSheetId="64" hidden="1">{#N/A,#N/A,FALSE,"Лист4"}</definedName>
    <definedName name="уукее" localSheetId="65" hidden="1">{#N/A,#N/A,FALSE,"Лист4"}</definedName>
    <definedName name="уукее" localSheetId="69" hidden="1">{#N/A,#N/A,FALSE,"Лист4"}</definedName>
    <definedName name="уукее" localSheetId="70" hidden="1">{#N/A,#N/A,FALSE,"Лист4"}</definedName>
    <definedName name="уукее" localSheetId="72" hidden="1">{#N/A,#N/A,FALSE,"Лист4"}</definedName>
    <definedName name="уукее" localSheetId="73" hidden="1">{#N/A,#N/A,FALSE,"Лист4"}</definedName>
    <definedName name="уукее" localSheetId="83" hidden="1">{#N/A,#N/A,FALSE,"Лист4"}</definedName>
    <definedName name="уукее" localSheetId="84" hidden="1">{#N/A,#N/A,FALSE,"Лист4"}</definedName>
    <definedName name="уукее" localSheetId="87" hidden="1">{#N/A,#N/A,FALSE,"Лист4"}</definedName>
    <definedName name="уукее" localSheetId="89" hidden="1">{#N/A,#N/A,FALSE,"Лист4"}</definedName>
    <definedName name="уукее" localSheetId="90" hidden="1">{#N/A,#N/A,FALSE,"Лист4"}</definedName>
    <definedName name="уукее" localSheetId="91" hidden="1">{#N/A,#N/A,FALSE,"Лист4"}</definedName>
    <definedName name="уукее" localSheetId="92" hidden="1">{#N/A,#N/A,FALSE,"Лист4"}</definedName>
    <definedName name="уукее" localSheetId="94" hidden="1">{#N/A,#N/A,FALSE,"Лист4"}</definedName>
    <definedName name="уукее" localSheetId="96" hidden="1">{#N/A,#N/A,FALSE,"Лист4"}</definedName>
    <definedName name="уукее" localSheetId="93" hidden="1">{#N/A,#N/A,FALSE,"Лист4"}</definedName>
    <definedName name="уукее" localSheetId="78" hidden="1">{#N/A,#N/A,FALSE,"Лист4"}</definedName>
    <definedName name="уукее" hidden="1">{#N/A,#N/A,FALSE,"Лист4"}</definedName>
    <definedName name="ууннну" localSheetId="1" hidden="1">{#N/A,#N/A,FALSE,"Лист4"}</definedName>
    <definedName name="ууннну" localSheetId="22" hidden="1">{#N/A,#N/A,FALSE,"Лист4"}</definedName>
    <definedName name="ууннну" localSheetId="29" hidden="1">{#N/A,#N/A,FALSE,"Лист4"}</definedName>
    <definedName name="ууннну" localSheetId="30" hidden="1">{#N/A,#N/A,FALSE,"Лист4"}</definedName>
    <definedName name="ууннну" localSheetId="32" hidden="1">{#N/A,#N/A,FALSE,"Лист4"}</definedName>
    <definedName name="ууннну" localSheetId="33"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3" hidden="1">{#N/A,#N/A,FALSE,"Лист4"}</definedName>
    <definedName name="ууннну" localSheetId="45" hidden="1">{#N/A,#N/A,FALSE,"Лист4"}</definedName>
    <definedName name="ууннну" localSheetId="47"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59" hidden="1">{#N/A,#N/A,FALSE,"Лист4"}</definedName>
    <definedName name="ууннну" localSheetId="60" hidden="1">{#N/A,#N/A,FALSE,"Лист4"}</definedName>
    <definedName name="ууннну" localSheetId="64" hidden="1">{#N/A,#N/A,FALSE,"Лист4"}</definedName>
    <definedName name="ууннну" localSheetId="65" hidden="1">{#N/A,#N/A,FALSE,"Лист4"}</definedName>
    <definedName name="ууннну" localSheetId="69" hidden="1">{#N/A,#N/A,FALSE,"Лист4"}</definedName>
    <definedName name="ууннну" localSheetId="70" hidden="1">{#N/A,#N/A,FALSE,"Лист4"}</definedName>
    <definedName name="ууннну" localSheetId="72" hidden="1">{#N/A,#N/A,FALSE,"Лист4"}</definedName>
    <definedName name="ууннну" localSheetId="73" hidden="1">{#N/A,#N/A,FALSE,"Лист4"}</definedName>
    <definedName name="ууннну" localSheetId="83" hidden="1">{#N/A,#N/A,FALSE,"Лист4"}</definedName>
    <definedName name="ууннну" localSheetId="84" hidden="1">{#N/A,#N/A,FALSE,"Лист4"}</definedName>
    <definedName name="ууннну" localSheetId="87" hidden="1">{#N/A,#N/A,FALSE,"Лист4"}</definedName>
    <definedName name="ууннну" localSheetId="89" hidden="1">{#N/A,#N/A,FALSE,"Лист4"}</definedName>
    <definedName name="ууннну" localSheetId="90" hidden="1">{#N/A,#N/A,FALSE,"Лист4"}</definedName>
    <definedName name="ууннну" localSheetId="91" hidden="1">{#N/A,#N/A,FALSE,"Лист4"}</definedName>
    <definedName name="ууннну" localSheetId="92" hidden="1">{#N/A,#N/A,FALSE,"Лист4"}</definedName>
    <definedName name="ууннну" localSheetId="94" hidden="1">{#N/A,#N/A,FALSE,"Лист4"}</definedName>
    <definedName name="ууннну" localSheetId="96" hidden="1">{#N/A,#N/A,FALSE,"Лист4"}</definedName>
    <definedName name="ууннну" localSheetId="93" hidden="1">{#N/A,#N/A,FALSE,"Лист4"}</definedName>
    <definedName name="ууннну" localSheetId="78" hidden="1">{#N/A,#N/A,FALSE,"Лист4"}</definedName>
    <definedName name="ууннну" hidden="1">{#N/A,#N/A,FALSE,"Лист4"}</definedName>
    <definedName name="ууну" localSheetId="1" hidden="1">{#N/A,#N/A,FALSE,"Лист4"}</definedName>
    <definedName name="ууну" localSheetId="22" hidden="1">{#N/A,#N/A,FALSE,"Лист4"}</definedName>
    <definedName name="ууну" localSheetId="29" hidden="1">{#N/A,#N/A,FALSE,"Лист4"}</definedName>
    <definedName name="ууну" localSheetId="30" hidden="1">{#N/A,#N/A,FALSE,"Лист4"}</definedName>
    <definedName name="ууну" localSheetId="32" hidden="1">{#N/A,#N/A,FALSE,"Лист4"}</definedName>
    <definedName name="ууну" localSheetId="33"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3" hidden="1">{#N/A,#N/A,FALSE,"Лист4"}</definedName>
    <definedName name="ууну" localSheetId="45" hidden="1">{#N/A,#N/A,FALSE,"Лист4"}</definedName>
    <definedName name="ууну" localSheetId="47"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59" hidden="1">{#N/A,#N/A,FALSE,"Лист4"}</definedName>
    <definedName name="ууну" localSheetId="60" hidden="1">{#N/A,#N/A,FALSE,"Лист4"}</definedName>
    <definedName name="ууну" localSheetId="64" hidden="1">{#N/A,#N/A,FALSE,"Лист4"}</definedName>
    <definedName name="ууну" localSheetId="65" hidden="1">{#N/A,#N/A,FALSE,"Лист4"}</definedName>
    <definedName name="ууну" localSheetId="69" hidden="1">{#N/A,#N/A,FALSE,"Лист4"}</definedName>
    <definedName name="ууну" localSheetId="70" hidden="1">{#N/A,#N/A,FALSE,"Лист4"}</definedName>
    <definedName name="ууну" localSheetId="72" hidden="1">{#N/A,#N/A,FALSE,"Лист4"}</definedName>
    <definedName name="ууну" localSheetId="73" hidden="1">{#N/A,#N/A,FALSE,"Лист4"}</definedName>
    <definedName name="ууну" localSheetId="83" hidden="1">{#N/A,#N/A,FALSE,"Лист4"}</definedName>
    <definedName name="ууну" localSheetId="84" hidden="1">{#N/A,#N/A,FALSE,"Лист4"}</definedName>
    <definedName name="ууну" localSheetId="87" hidden="1">{#N/A,#N/A,FALSE,"Лист4"}</definedName>
    <definedName name="ууну" localSheetId="89" hidden="1">{#N/A,#N/A,FALSE,"Лист4"}</definedName>
    <definedName name="ууну" localSheetId="90" hidden="1">{#N/A,#N/A,FALSE,"Лист4"}</definedName>
    <definedName name="ууну" localSheetId="91" hidden="1">{#N/A,#N/A,FALSE,"Лист4"}</definedName>
    <definedName name="ууну" localSheetId="92" hidden="1">{#N/A,#N/A,FALSE,"Лист4"}</definedName>
    <definedName name="ууну" localSheetId="94" hidden="1">{#N/A,#N/A,FALSE,"Лист4"}</definedName>
    <definedName name="ууну" localSheetId="96" hidden="1">{#N/A,#N/A,FALSE,"Лист4"}</definedName>
    <definedName name="ууну" localSheetId="93" hidden="1">{#N/A,#N/A,FALSE,"Лист4"}</definedName>
    <definedName name="ууну" localSheetId="78" hidden="1">{#N/A,#N/A,FALSE,"Лист4"}</definedName>
    <definedName name="ууну" hidden="1">{#N/A,#N/A,FALSE,"Лист4"}</definedName>
    <definedName name="уунунг" localSheetId="1" hidden="1">{#N/A,#N/A,FALSE,"Лист4"}</definedName>
    <definedName name="уунунг" localSheetId="22" hidden="1">{#N/A,#N/A,FALSE,"Лист4"}</definedName>
    <definedName name="уунунг" localSheetId="29" hidden="1">{#N/A,#N/A,FALSE,"Лист4"}</definedName>
    <definedName name="уунунг" localSheetId="30" hidden="1">{#N/A,#N/A,FALSE,"Лист4"}</definedName>
    <definedName name="уунунг" localSheetId="32" hidden="1">{#N/A,#N/A,FALSE,"Лист4"}</definedName>
    <definedName name="уунунг" localSheetId="33"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3" hidden="1">{#N/A,#N/A,FALSE,"Лист4"}</definedName>
    <definedName name="уунунг" localSheetId="45" hidden="1">{#N/A,#N/A,FALSE,"Лист4"}</definedName>
    <definedName name="уунунг" localSheetId="47"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59" hidden="1">{#N/A,#N/A,FALSE,"Лист4"}</definedName>
    <definedName name="уунунг" localSheetId="60" hidden="1">{#N/A,#N/A,FALSE,"Лист4"}</definedName>
    <definedName name="уунунг" localSheetId="64" hidden="1">{#N/A,#N/A,FALSE,"Лист4"}</definedName>
    <definedName name="уунунг" localSheetId="65" hidden="1">{#N/A,#N/A,FALSE,"Лист4"}</definedName>
    <definedName name="уунунг" localSheetId="69" hidden="1">{#N/A,#N/A,FALSE,"Лист4"}</definedName>
    <definedName name="уунунг" localSheetId="70" hidden="1">{#N/A,#N/A,FALSE,"Лист4"}</definedName>
    <definedName name="уунунг" localSheetId="72" hidden="1">{#N/A,#N/A,FALSE,"Лист4"}</definedName>
    <definedName name="уунунг" localSheetId="73" hidden="1">{#N/A,#N/A,FALSE,"Лист4"}</definedName>
    <definedName name="уунунг" localSheetId="83" hidden="1">{#N/A,#N/A,FALSE,"Лист4"}</definedName>
    <definedName name="уунунг" localSheetId="84" hidden="1">{#N/A,#N/A,FALSE,"Лист4"}</definedName>
    <definedName name="уунунг" localSheetId="87" hidden="1">{#N/A,#N/A,FALSE,"Лист4"}</definedName>
    <definedName name="уунунг" localSheetId="89" hidden="1">{#N/A,#N/A,FALSE,"Лист4"}</definedName>
    <definedName name="уунунг" localSheetId="90" hidden="1">{#N/A,#N/A,FALSE,"Лист4"}</definedName>
    <definedName name="уунунг" localSheetId="91" hidden="1">{#N/A,#N/A,FALSE,"Лист4"}</definedName>
    <definedName name="уунунг" localSheetId="92" hidden="1">{#N/A,#N/A,FALSE,"Лист4"}</definedName>
    <definedName name="уунунг" localSheetId="94" hidden="1">{#N/A,#N/A,FALSE,"Лист4"}</definedName>
    <definedName name="уунунг" localSheetId="96" hidden="1">{#N/A,#N/A,FALSE,"Лист4"}</definedName>
    <definedName name="уунунг" localSheetId="93" hidden="1">{#N/A,#N/A,FALSE,"Лист4"}</definedName>
    <definedName name="уунунг" localSheetId="78" hidden="1">{#N/A,#N/A,FALSE,"Лист4"}</definedName>
    <definedName name="уунунг" hidden="1">{#N/A,#N/A,FALSE,"Лист4"}</definedName>
    <definedName name="уунунууу" localSheetId="1" hidden="1">{#N/A,#N/A,FALSE,"Лист4"}</definedName>
    <definedName name="уунунууу" localSheetId="22" hidden="1">{#N/A,#N/A,FALSE,"Лист4"}</definedName>
    <definedName name="уунунууу" localSheetId="29" hidden="1">{#N/A,#N/A,FALSE,"Лист4"}</definedName>
    <definedName name="уунунууу" localSheetId="30" hidden="1">{#N/A,#N/A,FALSE,"Лист4"}</definedName>
    <definedName name="уунунууу" localSheetId="32" hidden="1">{#N/A,#N/A,FALSE,"Лист4"}</definedName>
    <definedName name="уунунууу" localSheetId="33"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3" hidden="1">{#N/A,#N/A,FALSE,"Лист4"}</definedName>
    <definedName name="уунунууу" localSheetId="45" hidden="1">{#N/A,#N/A,FALSE,"Лист4"}</definedName>
    <definedName name="уунунууу" localSheetId="47"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59" hidden="1">{#N/A,#N/A,FALSE,"Лист4"}</definedName>
    <definedName name="уунунууу" localSheetId="60" hidden="1">{#N/A,#N/A,FALSE,"Лист4"}</definedName>
    <definedName name="уунунууу" localSheetId="64" hidden="1">{#N/A,#N/A,FALSE,"Лист4"}</definedName>
    <definedName name="уунунууу" localSheetId="65" hidden="1">{#N/A,#N/A,FALSE,"Лист4"}</definedName>
    <definedName name="уунунууу" localSheetId="69" hidden="1">{#N/A,#N/A,FALSE,"Лист4"}</definedName>
    <definedName name="уунунууу" localSheetId="70" hidden="1">{#N/A,#N/A,FALSE,"Лист4"}</definedName>
    <definedName name="уунунууу" localSheetId="72" hidden="1">{#N/A,#N/A,FALSE,"Лист4"}</definedName>
    <definedName name="уунунууу" localSheetId="73" hidden="1">{#N/A,#N/A,FALSE,"Лист4"}</definedName>
    <definedName name="уунунууу" localSheetId="83" hidden="1">{#N/A,#N/A,FALSE,"Лист4"}</definedName>
    <definedName name="уунунууу" localSheetId="84" hidden="1">{#N/A,#N/A,FALSE,"Лист4"}</definedName>
    <definedName name="уунунууу" localSheetId="87" hidden="1">{#N/A,#N/A,FALSE,"Лист4"}</definedName>
    <definedName name="уунунууу" localSheetId="89" hidden="1">{#N/A,#N/A,FALSE,"Лист4"}</definedName>
    <definedName name="уунунууу" localSheetId="90" hidden="1">{#N/A,#N/A,FALSE,"Лист4"}</definedName>
    <definedName name="уунунууу" localSheetId="91" hidden="1">{#N/A,#N/A,FALSE,"Лист4"}</definedName>
    <definedName name="уунунууу" localSheetId="92" hidden="1">{#N/A,#N/A,FALSE,"Лист4"}</definedName>
    <definedName name="уунунууу" localSheetId="94" hidden="1">{#N/A,#N/A,FALSE,"Лист4"}</definedName>
    <definedName name="уунунууу" localSheetId="96" hidden="1">{#N/A,#N/A,FALSE,"Лист4"}</definedName>
    <definedName name="уунунууу" localSheetId="93" hidden="1">{#N/A,#N/A,FALSE,"Лист4"}</definedName>
    <definedName name="уунунууу" localSheetId="78" hidden="1">{#N/A,#N/A,FALSE,"Лист4"}</definedName>
    <definedName name="уунунууу" hidden="1">{#N/A,#N/A,FALSE,"Лист4"}</definedName>
    <definedName name="уунуурр" localSheetId="1" hidden="1">{#N/A,#N/A,FALSE,"Лист4"}</definedName>
    <definedName name="уунуурр" localSheetId="22" hidden="1">{#N/A,#N/A,FALSE,"Лист4"}</definedName>
    <definedName name="уунуурр" localSheetId="29" hidden="1">{#N/A,#N/A,FALSE,"Лист4"}</definedName>
    <definedName name="уунуурр" localSheetId="30" hidden="1">{#N/A,#N/A,FALSE,"Лист4"}</definedName>
    <definedName name="уунуурр" localSheetId="32" hidden="1">{#N/A,#N/A,FALSE,"Лист4"}</definedName>
    <definedName name="уунуурр" localSheetId="33"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3" hidden="1">{#N/A,#N/A,FALSE,"Лист4"}</definedName>
    <definedName name="уунуурр" localSheetId="45" hidden="1">{#N/A,#N/A,FALSE,"Лист4"}</definedName>
    <definedName name="уунуурр" localSheetId="47"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59" hidden="1">{#N/A,#N/A,FALSE,"Лист4"}</definedName>
    <definedName name="уунуурр" localSheetId="60" hidden="1">{#N/A,#N/A,FALSE,"Лист4"}</definedName>
    <definedName name="уунуурр" localSheetId="64" hidden="1">{#N/A,#N/A,FALSE,"Лист4"}</definedName>
    <definedName name="уунуурр" localSheetId="65" hidden="1">{#N/A,#N/A,FALSE,"Лист4"}</definedName>
    <definedName name="уунуурр" localSheetId="69" hidden="1">{#N/A,#N/A,FALSE,"Лист4"}</definedName>
    <definedName name="уунуурр" localSheetId="70" hidden="1">{#N/A,#N/A,FALSE,"Лист4"}</definedName>
    <definedName name="уунуурр" localSheetId="72" hidden="1">{#N/A,#N/A,FALSE,"Лист4"}</definedName>
    <definedName name="уунуурр" localSheetId="73" hidden="1">{#N/A,#N/A,FALSE,"Лист4"}</definedName>
    <definedName name="уунуурр" localSheetId="83" hidden="1">{#N/A,#N/A,FALSE,"Лист4"}</definedName>
    <definedName name="уунуурр" localSheetId="84" hidden="1">{#N/A,#N/A,FALSE,"Лист4"}</definedName>
    <definedName name="уунуурр" localSheetId="87" hidden="1">{#N/A,#N/A,FALSE,"Лист4"}</definedName>
    <definedName name="уунуурр" localSheetId="89" hidden="1">{#N/A,#N/A,FALSE,"Лист4"}</definedName>
    <definedName name="уунуурр" localSheetId="90" hidden="1">{#N/A,#N/A,FALSE,"Лист4"}</definedName>
    <definedName name="уунуурр" localSheetId="91" hidden="1">{#N/A,#N/A,FALSE,"Лист4"}</definedName>
    <definedName name="уунуурр" localSheetId="92" hidden="1">{#N/A,#N/A,FALSE,"Лист4"}</definedName>
    <definedName name="уунуурр" localSheetId="94" hidden="1">{#N/A,#N/A,FALSE,"Лист4"}</definedName>
    <definedName name="уунуурр" localSheetId="96" hidden="1">{#N/A,#N/A,FALSE,"Лист4"}</definedName>
    <definedName name="уунуурр" localSheetId="93" hidden="1">{#N/A,#N/A,FALSE,"Лист4"}</definedName>
    <definedName name="уунуурр" localSheetId="78" hidden="1">{#N/A,#N/A,FALSE,"Лист4"}</definedName>
    <definedName name="уунуурр" hidden="1">{#N/A,#N/A,FALSE,"Лист4"}</definedName>
    <definedName name="уунуууу" localSheetId="1" hidden="1">{#N/A,#N/A,FALSE,"Лист4"}</definedName>
    <definedName name="уунуууу" localSheetId="22" hidden="1">{#N/A,#N/A,FALSE,"Лист4"}</definedName>
    <definedName name="уунуууу" localSheetId="29" hidden="1">{#N/A,#N/A,FALSE,"Лист4"}</definedName>
    <definedName name="уунуууу" localSheetId="30" hidden="1">{#N/A,#N/A,FALSE,"Лист4"}</definedName>
    <definedName name="уунуууу" localSheetId="32" hidden="1">{#N/A,#N/A,FALSE,"Лист4"}</definedName>
    <definedName name="уунуууу" localSheetId="33"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3" hidden="1">{#N/A,#N/A,FALSE,"Лист4"}</definedName>
    <definedName name="уунуууу" localSheetId="45" hidden="1">{#N/A,#N/A,FALSE,"Лист4"}</definedName>
    <definedName name="уунуууу" localSheetId="47"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59" hidden="1">{#N/A,#N/A,FALSE,"Лист4"}</definedName>
    <definedName name="уунуууу" localSheetId="60" hidden="1">{#N/A,#N/A,FALSE,"Лист4"}</definedName>
    <definedName name="уунуууу" localSheetId="64" hidden="1">{#N/A,#N/A,FALSE,"Лист4"}</definedName>
    <definedName name="уунуууу" localSheetId="65" hidden="1">{#N/A,#N/A,FALSE,"Лист4"}</definedName>
    <definedName name="уунуууу" localSheetId="69" hidden="1">{#N/A,#N/A,FALSE,"Лист4"}</definedName>
    <definedName name="уунуууу" localSheetId="70" hidden="1">{#N/A,#N/A,FALSE,"Лист4"}</definedName>
    <definedName name="уунуууу" localSheetId="72" hidden="1">{#N/A,#N/A,FALSE,"Лист4"}</definedName>
    <definedName name="уунуууу" localSheetId="73" hidden="1">{#N/A,#N/A,FALSE,"Лист4"}</definedName>
    <definedName name="уунуууу" localSheetId="83" hidden="1">{#N/A,#N/A,FALSE,"Лист4"}</definedName>
    <definedName name="уунуууу" localSheetId="84" hidden="1">{#N/A,#N/A,FALSE,"Лист4"}</definedName>
    <definedName name="уунуууу" localSheetId="87" hidden="1">{#N/A,#N/A,FALSE,"Лист4"}</definedName>
    <definedName name="уунуууу" localSheetId="89" hidden="1">{#N/A,#N/A,FALSE,"Лист4"}</definedName>
    <definedName name="уунуууу" localSheetId="90" hidden="1">{#N/A,#N/A,FALSE,"Лист4"}</definedName>
    <definedName name="уунуууу" localSheetId="91" hidden="1">{#N/A,#N/A,FALSE,"Лист4"}</definedName>
    <definedName name="уунуууу" localSheetId="92" hidden="1">{#N/A,#N/A,FALSE,"Лист4"}</definedName>
    <definedName name="уунуууу" localSheetId="94" hidden="1">{#N/A,#N/A,FALSE,"Лист4"}</definedName>
    <definedName name="уунуууу" localSheetId="96" hidden="1">{#N/A,#N/A,FALSE,"Лист4"}</definedName>
    <definedName name="уунуууу" localSheetId="93" hidden="1">{#N/A,#N/A,FALSE,"Лист4"}</definedName>
    <definedName name="уунуууу" localSheetId="78" hidden="1">{#N/A,#N/A,FALSE,"Лист4"}</definedName>
    <definedName name="уунуууу" hidden="1">{#N/A,#N/A,FALSE,"Лист4"}</definedName>
    <definedName name="ууу" localSheetId="1" hidden="1">{#N/A,#N/A,FALSE,"Лист4"}</definedName>
    <definedName name="ууу" localSheetId="22" hidden="1">{#N/A,#N/A,FALSE,"Лист4"}</definedName>
    <definedName name="ууу" localSheetId="29" hidden="1">{#N/A,#N/A,FALSE,"Лист4"}</definedName>
    <definedName name="ууу" localSheetId="30" hidden="1">{#N/A,#N/A,FALSE,"Лист4"}</definedName>
    <definedName name="ууу" localSheetId="32" hidden="1">{#N/A,#N/A,FALSE,"Лист4"}</definedName>
    <definedName name="ууу" localSheetId="33"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3" hidden="1">{#N/A,#N/A,FALSE,"Лист4"}</definedName>
    <definedName name="ууу" localSheetId="45" hidden="1">{#N/A,#N/A,FALSE,"Лист4"}</definedName>
    <definedName name="ууу" localSheetId="47"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59" hidden="1">{#N/A,#N/A,FALSE,"Лист4"}</definedName>
    <definedName name="ууу" localSheetId="60" hidden="1">{#N/A,#N/A,FALSE,"Лист4"}</definedName>
    <definedName name="ууу" localSheetId="64" hidden="1">{#N/A,#N/A,FALSE,"Лист4"}</definedName>
    <definedName name="ууу" localSheetId="65" hidden="1">{#N/A,#N/A,FALSE,"Лист4"}</definedName>
    <definedName name="ууу" localSheetId="69" hidden="1">{#N/A,#N/A,FALSE,"Лист4"}</definedName>
    <definedName name="ууу" localSheetId="70" hidden="1">{#N/A,#N/A,FALSE,"Лист4"}</definedName>
    <definedName name="ууу" localSheetId="72" hidden="1">{#N/A,#N/A,FALSE,"Лист4"}</definedName>
    <definedName name="ууу" localSheetId="73" hidden="1">{#N/A,#N/A,FALSE,"Лист4"}</definedName>
    <definedName name="ууу" localSheetId="83" hidden="1">{#N/A,#N/A,FALSE,"Лист4"}</definedName>
    <definedName name="ууу" localSheetId="84" hidden="1">{#N/A,#N/A,FALSE,"Лист4"}</definedName>
    <definedName name="ууу" localSheetId="87" hidden="1">{#N/A,#N/A,FALSE,"Лист4"}</definedName>
    <definedName name="ууу" localSheetId="89" hidden="1">{#N/A,#N/A,FALSE,"Лист4"}</definedName>
    <definedName name="ууу" localSheetId="90" hidden="1">{#N/A,#N/A,FALSE,"Лист4"}</definedName>
    <definedName name="ууу" localSheetId="91" hidden="1">{#N/A,#N/A,FALSE,"Лист4"}</definedName>
    <definedName name="ууу" localSheetId="92" hidden="1">{#N/A,#N/A,FALSE,"Лист4"}</definedName>
    <definedName name="ууу" localSheetId="94" hidden="1">{#N/A,#N/A,FALSE,"Лист4"}</definedName>
    <definedName name="ууу" localSheetId="96" hidden="1">{#N/A,#N/A,FALSE,"Лист4"}</definedName>
    <definedName name="ууу" localSheetId="93" hidden="1">{#N/A,#N/A,FALSE,"Лист4"}</definedName>
    <definedName name="ууу" localSheetId="78" hidden="1">{#N/A,#N/A,FALSE,"Лист4"}</definedName>
    <definedName name="ууу" hidden="1">{#N/A,#N/A,FALSE,"Лист4"}</definedName>
    <definedName name="ууунну" localSheetId="1" hidden="1">{#N/A,#N/A,FALSE,"Лист4"}</definedName>
    <definedName name="ууунну" localSheetId="22" hidden="1">{#N/A,#N/A,FALSE,"Лист4"}</definedName>
    <definedName name="ууунну" localSheetId="29" hidden="1">{#N/A,#N/A,FALSE,"Лист4"}</definedName>
    <definedName name="ууунну" localSheetId="30" hidden="1">{#N/A,#N/A,FALSE,"Лист4"}</definedName>
    <definedName name="ууунну" localSheetId="32" hidden="1">{#N/A,#N/A,FALSE,"Лист4"}</definedName>
    <definedName name="ууунну" localSheetId="33"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3" hidden="1">{#N/A,#N/A,FALSE,"Лист4"}</definedName>
    <definedName name="ууунну" localSheetId="45" hidden="1">{#N/A,#N/A,FALSE,"Лист4"}</definedName>
    <definedName name="ууунну" localSheetId="47"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59" hidden="1">{#N/A,#N/A,FALSE,"Лист4"}</definedName>
    <definedName name="ууунну" localSheetId="60" hidden="1">{#N/A,#N/A,FALSE,"Лист4"}</definedName>
    <definedName name="ууунну" localSheetId="64" hidden="1">{#N/A,#N/A,FALSE,"Лист4"}</definedName>
    <definedName name="ууунну" localSheetId="65" hidden="1">{#N/A,#N/A,FALSE,"Лист4"}</definedName>
    <definedName name="ууунну" localSheetId="69" hidden="1">{#N/A,#N/A,FALSE,"Лист4"}</definedName>
    <definedName name="ууунну" localSheetId="70" hidden="1">{#N/A,#N/A,FALSE,"Лист4"}</definedName>
    <definedName name="ууунну" localSheetId="72" hidden="1">{#N/A,#N/A,FALSE,"Лист4"}</definedName>
    <definedName name="ууунну" localSheetId="73" hidden="1">{#N/A,#N/A,FALSE,"Лист4"}</definedName>
    <definedName name="ууунну" localSheetId="83" hidden="1">{#N/A,#N/A,FALSE,"Лист4"}</definedName>
    <definedName name="ууунну" localSheetId="84" hidden="1">{#N/A,#N/A,FALSE,"Лист4"}</definedName>
    <definedName name="ууунну" localSheetId="87" hidden="1">{#N/A,#N/A,FALSE,"Лист4"}</definedName>
    <definedName name="ууунну" localSheetId="89" hidden="1">{#N/A,#N/A,FALSE,"Лист4"}</definedName>
    <definedName name="ууунну" localSheetId="90" hidden="1">{#N/A,#N/A,FALSE,"Лист4"}</definedName>
    <definedName name="ууунну" localSheetId="91" hidden="1">{#N/A,#N/A,FALSE,"Лист4"}</definedName>
    <definedName name="ууунну" localSheetId="92" hidden="1">{#N/A,#N/A,FALSE,"Лист4"}</definedName>
    <definedName name="ууунну" localSheetId="94" hidden="1">{#N/A,#N/A,FALSE,"Лист4"}</definedName>
    <definedName name="ууунну" localSheetId="96" hidden="1">{#N/A,#N/A,FALSE,"Лист4"}</definedName>
    <definedName name="ууунну" localSheetId="93" hidden="1">{#N/A,#N/A,FALSE,"Лист4"}</definedName>
    <definedName name="ууунну" localSheetId="78" hidden="1">{#N/A,#N/A,FALSE,"Лист4"}</definedName>
    <definedName name="ууунну" hidden="1">{#N/A,#N/A,FALSE,"Лист4"}</definedName>
    <definedName name="ууунууууу" localSheetId="1" hidden="1">{#N/A,#N/A,FALSE,"Лист4"}</definedName>
    <definedName name="ууунууууу" localSheetId="22" hidden="1">{#N/A,#N/A,FALSE,"Лист4"}</definedName>
    <definedName name="ууунууууу" localSheetId="29" hidden="1">{#N/A,#N/A,FALSE,"Лист4"}</definedName>
    <definedName name="ууунууууу" localSheetId="30" hidden="1">{#N/A,#N/A,FALSE,"Лист4"}</definedName>
    <definedName name="ууунууууу" localSheetId="32" hidden="1">{#N/A,#N/A,FALSE,"Лист4"}</definedName>
    <definedName name="ууунууууу" localSheetId="33"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3" hidden="1">{#N/A,#N/A,FALSE,"Лист4"}</definedName>
    <definedName name="ууунууууу" localSheetId="45" hidden="1">{#N/A,#N/A,FALSE,"Лист4"}</definedName>
    <definedName name="ууунууууу" localSheetId="47"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59" hidden="1">{#N/A,#N/A,FALSE,"Лист4"}</definedName>
    <definedName name="ууунууууу" localSheetId="60" hidden="1">{#N/A,#N/A,FALSE,"Лист4"}</definedName>
    <definedName name="ууунууууу" localSheetId="64" hidden="1">{#N/A,#N/A,FALSE,"Лист4"}</definedName>
    <definedName name="ууунууууу" localSheetId="65" hidden="1">{#N/A,#N/A,FALSE,"Лист4"}</definedName>
    <definedName name="ууунууууу" localSheetId="69" hidden="1">{#N/A,#N/A,FALSE,"Лист4"}</definedName>
    <definedName name="ууунууууу" localSheetId="70" hidden="1">{#N/A,#N/A,FALSE,"Лист4"}</definedName>
    <definedName name="ууунууууу" localSheetId="72" hidden="1">{#N/A,#N/A,FALSE,"Лист4"}</definedName>
    <definedName name="ууунууууу" localSheetId="73" hidden="1">{#N/A,#N/A,FALSE,"Лист4"}</definedName>
    <definedName name="ууунууууу" localSheetId="83" hidden="1">{#N/A,#N/A,FALSE,"Лист4"}</definedName>
    <definedName name="ууунууууу" localSheetId="84" hidden="1">{#N/A,#N/A,FALSE,"Лист4"}</definedName>
    <definedName name="ууунууууу" localSheetId="87" hidden="1">{#N/A,#N/A,FALSE,"Лист4"}</definedName>
    <definedName name="ууунууууу" localSheetId="89" hidden="1">{#N/A,#N/A,FALSE,"Лист4"}</definedName>
    <definedName name="ууунууууу" localSheetId="90" hidden="1">{#N/A,#N/A,FALSE,"Лист4"}</definedName>
    <definedName name="ууунууууу" localSheetId="91" hidden="1">{#N/A,#N/A,FALSE,"Лист4"}</definedName>
    <definedName name="ууунууууу" localSheetId="92" hidden="1">{#N/A,#N/A,FALSE,"Лист4"}</definedName>
    <definedName name="ууунууууу" localSheetId="94" hidden="1">{#N/A,#N/A,FALSE,"Лист4"}</definedName>
    <definedName name="ууунууууу" localSheetId="96" hidden="1">{#N/A,#N/A,FALSE,"Лист4"}</definedName>
    <definedName name="ууунууууу" localSheetId="93" hidden="1">{#N/A,#N/A,FALSE,"Лист4"}</definedName>
    <definedName name="ууунууууу" localSheetId="78" hidden="1">{#N/A,#N/A,FALSE,"Лист4"}</definedName>
    <definedName name="ууунууууу" hidden="1">{#N/A,#N/A,FALSE,"Лист4"}</definedName>
    <definedName name="уууу" localSheetId="1" hidden="1">{#N/A,#N/A,FALSE,"Лист4"}</definedName>
    <definedName name="уууу" localSheetId="22" hidden="1">{#N/A,#N/A,FALSE,"Лист4"}</definedName>
    <definedName name="уууу" localSheetId="29" hidden="1">{#N/A,#N/A,FALSE,"Лист4"}</definedName>
    <definedName name="уууу" localSheetId="30" hidden="1">{#N/A,#N/A,FALSE,"Лист4"}</definedName>
    <definedName name="уууу" localSheetId="32" hidden="1">{#N/A,#N/A,FALSE,"Лист4"}</definedName>
    <definedName name="уууу" localSheetId="33"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3" hidden="1">{#N/A,#N/A,FALSE,"Лист4"}</definedName>
    <definedName name="уууу" localSheetId="45" hidden="1">{#N/A,#N/A,FALSE,"Лист4"}</definedName>
    <definedName name="уууу" localSheetId="47"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59" hidden="1">{#N/A,#N/A,FALSE,"Лист4"}</definedName>
    <definedName name="уууу" localSheetId="60" hidden="1">{#N/A,#N/A,FALSE,"Лист4"}</definedName>
    <definedName name="уууу" localSheetId="64" hidden="1">{#N/A,#N/A,FALSE,"Лист4"}</definedName>
    <definedName name="уууу" localSheetId="65" hidden="1">{#N/A,#N/A,FALSE,"Лист4"}</definedName>
    <definedName name="уууу" localSheetId="69" hidden="1">{#N/A,#N/A,FALSE,"Лист4"}</definedName>
    <definedName name="уууу" localSheetId="70" hidden="1">{#N/A,#N/A,FALSE,"Лист4"}</definedName>
    <definedName name="уууу" localSheetId="72" hidden="1">{#N/A,#N/A,FALSE,"Лист4"}</definedName>
    <definedName name="уууу" localSheetId="73" hidden="1">{#N/A,#N/A,FALSE,"Лист4"}</definedName>
    <definedName name="уууу" localSheetId="83" hidden="1">{#N/A,#N/A,FALSE,"Лист4"}</definedName>
    <definedName name="уууу" localSheetId="84" hidden="1">{#N/A,#N/A,FALSE,"Лист4"}</definedName>
    <definedName name="уууу" localSheetId="87" hidden="1">{#N/A,#N/A,FALSE,"Лист4"}</definedName>
    <definedName name="уууу" localSheetId="89" hidden="1">{#N/A,#N/A,FALSE,"Лист4"}</definedName>
    <definedName name="уууу" localSheetId="90" hidden="1">{#N/A,#N/A,FALSE,"Лист4"}</definedName>
    <definedName name="уууу" localSheetId="91" hidden="1">{#N/A,#N/A,FALSE,"Лист4"}</definedName>
    <definedName name="уууу" localSheetId="92" hidden="1">{#N/A,#N/A,FALSE,"Лист4"}</definedName>
    <definedName name="уууу" localSheetId="94" hidden="1">{#N/A,#N/A,FALSE,"Лист4"}</definedName>
    <definedName name="уууу" localSheetId="96" hidden="1">{#N/A,#N/A,FALSE,"Лист4"}</definedName>
    <definedName name="уууу" localSheetId="93" hidden="1">{#N/A,#N/A,FALSE,"Лист4"}</definedName>
    <definedName name="уууу" localSheetId="78" hidden="1">{#N/A,#N/A,FALSE,"Лист4"}</definedName>
    <definedName name="уууу" hidden="1">{#N/A,#N/A,FALSE,"Лист4"}</definedName>
    <definedName name="уууу32" localSheetId="1" hidden="1">{#N/A,#N/A,FALSE,"Лист4"}</definedName>
    <definedName name="уууу32" localSheetId="22" hidden="1">{#N/A,#N/A,FALSE,"Лист4"}</definedName>
    <definedName name="уууу32" localSheetId="29" hidden="1">{#N/A,#N/A,FALSE,"Лист4"}</definedName>
    <definedName name="уууу32" localSheetId="30" hidden="1">{#N/A,#N/A,FALSE,"Лист4"}</definedName>
    <definedName name="уууу32" localSheetId="32" hidden="1">{#N/A,#N/A,FALSE,"Лист4"}</definedName>
    <definedName name="уууу32" localSheetId="33"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3" hidden="1">{#N/A,#N/A,FALSE,"Лист4"}</definedName>
    <definedName name="уууу32" localSheetId="45" hidden="1">{#N/A,#N/A,FALSE,"Лист4"}</definedName>
    <definedName name="уууу32" localSheetId="47"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59" hidden="1">{#N/A,#N/A,FALSE,"Лист4"}</definedName>
    <definedName name="уууу32" localSheetId="60" hidden="1">{#N/A,#N/A,FALSE,"Лист4"}</definedName>
    <definedName name="уууу32" localSheetId="64" hidden="1">{#N/A,#N/A,FALSE,"Лист4"}</definedName>
    <definedName name="уууу32" localSheetId="65" hidden="1">{#N/A,#N/A,FALSE,"Лист4"}</definedName>
    <definedName name="уууу32" localSheetId="69" hidden="1">{#N/A,#N/A,FALSE,"Лист4"}</definedName>
    <definedName name="уууу32" localSheetId="70" hidden="1">{#N/A,#N/A,FALSE,"Лист4"}</definedName>
    <definedName name="уууу32" localSheetId="72" hidden="1">{#N/A,#N/A,FALSE,"Лист4"}</definedName>
    <definedName name="уууу32" localSheetId="73" hidden="1">{#N/A,#N/A,FALSE,"Лист4"}</definedName>
    <definedName name="уууу32" localSheetId="83" hidden="1">{#N/A,#N/A,FALSE,"Лист4"}</definedName>
    <definedName name="уууу32" localSheetId="84" hidden="1">{#N/A,#N/A,FALSE,"Лист4"}</definedName>
    <definedName name="уууу32" localSheetId="87" hidden="1">{#N/A,#N/A,FALSE,"Лист4"}</definedName>
    <definedName name="уууу32" localSheetId="89" hidden="1">{#N/A,#N/A,FALSE,"Лист4"}</definedName>
    <definedName name="уууу32" localSheetId="90" hidden="1">{#N/A,#N/A,FALSE,"Лист4"}</definedName>
    <definedName name="уууу32" localSheetId="91" hidden="1">{#N/A,#N/A,FALSE,"Лист4"}</definedName>
    <definedName name="уууу32" localSheetId="92" hidden="1">{#N/A,#N/A,FALSE,"Лист4"}</definedName>
    <definedName name="уууу32" localSheetId="94" hidden="1">{#N/A,#N/A,FALSE,"Лист4"}</definedName>
    <definedName name="уууу32" localSheetId="96" hidden="1">{#N/A,#N/A,FALSE,"Лист4"}</definedName>
    <definedName name="уууу32" localSheetId="93" hidden="1">{#N/A,#N/A,FALSE,"Лист4"}</definedName>
    <definedName name="уууу32" localSheetId="78" hidden="1">{#N/A,#N/A,FALSE,"Лист4"}</definedName>
    <definedName name="уууу32" hidden="1">{#N/A,#N/A,FALSE,"Лист4"}</definedName>
    <definedName name="уууун" localSheetId="1" hidden="1">{#N/A,#N/A,FALSE,"Лист4"}</definedName>
    <definedName name="уууун" localSheetId="22" hidden="1">{#N/A,#N/A,FALSE,"Лист4"}</definedName>
    <definedName name="уууун" localSheetId="29" hidden="1">{#N/A,#N/A,FALSE,"Лист4"}</definedName>
    <definedName name="уууун" localSheetId="30" hidden="1">{#N/A,#N/A,FALSE,"Лист4"}</definedName>
    <definedName name="уууун" localSheetId="32" hidden="1">{#N/A,#N/A,FALSE,"Лист4"}</definedName>
    <definedName name="уууун" localSheetId="33"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3" hidden="1">{#N/A,#N/A,FALSE,"Лист4"}</definedName>
    <definedName name="уууун" localSheetId="45" hidden="1">{#N/A,#N/A,FALSE,"Лист4"}</definedName>
    <definedName name="уууун" localSheetId="47"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59" hidden="1">{#N/A,#N/A,FALSE,"Лист4"}</definedName>
    <definedName name="уууун" localSheetId="60" hidden="1">{#N/A,#N/A,FALSE,"Лист4"}</definedName>
    <definedName name="уууун" localSheetId="64" hidden="1">{#N/A,#N/A,FALSE,"Лист4"}</definedName>
    <definedName name="уууун" localSheetId="65" hidden="1">{#N/A,#N/A,FALSE,"Лист4"}</definedName>
    <definedName name="уууун" localSheetId="69" hidden="1">{#N/A,#N/A,FALSE,"Лист4"}</definedName>
    <definedName name="уууун" localSheetId="70" hidden="1">{#N/A,#N/A,FALSE,"Лист4"}</definedName>
    <definedName name="уууун" localSheetId="72" hidden="1">{#N/A,#N/A,FALSE,"Лист4"}</definedName>
    <definedName name="уууун" localSheetId="73" hidden="1">{#N/A,#N/A,FALSE,"Лист4"}</definedName>
    <definedName name="уууун" localSheetId="83" hidden="1">{#N/A,#N/A,FALSE,"Лист4"}</definedName>
    <definedName name="уууун" localSheetId="84" hidden="1">{#N/A,#N/A,FALSE,"Лист4"}</definedName>
    <definedName name="уууун" localSheetId="87" hidden="1">{#N/A,#N/A,FALSE,"Лист4"}</definedName>
    <definedName name="уууун" localSheetId="89" hidden="1">{#N/A,#N/A,FALSE,"Лист4"}</definedName>
    <definedName name="уууун" localSheetId="90" hidden="1">{#N/A,#N/A,FALSE,"Лист4"}</definedName>
    <definedName name="уууун" localSheetId="91" hidden="1">{#N/A,#N/A,FALSE,"Лист4"}</definedName>
    <definedName name="уууун" localSheetId="92" hidden="1">{#N/A,#N/A,FALSE,"Лист4"}</definedName>
    <definedName name="уууун" localSheetId="94" hidden="1">{#N/A,#N/A,FALSE,"Лист4"}</definedName>
    <definedName name="уууун" localSheetId="96" hidden="1">{#N/A,#N/A,FALSE,"Лист4"}</definedName>
    <definedName name="уууун" localSheetId="93" hidden="1">{#N/A,#N/A,FALSE,"Лист4"}</definedName>
    <definedName name="уууун" localSheetId="78"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2" hidden="1">{#N/A,#N/A,FALSE,"т02бд"}</definedName>
    <definedName name="ф" localSheetId="23" hidden="1">{#N/A,#N/A,FALSE,"т02бд"}</definedName>
    <definedName name="ф" localSheetId="29" hidden="1">{#N/A,#N/A,FALSE,"т02бд"}</definedName>
    <definedName name="ф" localSheetId="30" hidden="1">{#N/A,#N/A,FALSE,"т02бд"}</definedName>
    <definedName name="ф" localSheetId="32" hidden="1">{#N/A,#N/A,FALSE,"т02бд"}</definedName>
    <definedName name="ф" localSheetId="33"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9" hidden="1">{#N/A,#N/A,FALSE,"т02бд"}</definedName>
    <definedName name="ф" localSheetId="60" hidden="1">{#N/A,#N/A,FALSE,"т02бд"}</definedName>
    <definedName name="ф" localSheetId="64" hidden="1">{#N/A,#N/A,FALSE,"т02бд"}</definedName>
    <definedName name="ф" localSheetId="65" hidden="1">{#N/A,#N/A,FALSE,"т02бд"}</definedName>
    <definedName name="ф" localSheetId="69" hidden="1">{#N/A,#N/A,FALSE,"т02бд"}</definedName>
    <definedName name="ф" localSheetId="70" hidden="1">{#N/A,#N/A,FALSE,"т02бд"}</definedName>
    <definedName name="ф" localSheetId="72" hidden="1">{#N/A,#N/A,FALSE,"т02бд"}</definedName>
    <definedName name="ф" localSheetId="73" hidden="1">{#N/A,#N/A,FALSE,"т02бд"}</definedName>
    <definedName name="ф" localSheetId="83" hidden="1">{#N/A,#N/A,FALSE,"т02бд"}</definedName>
    <definedName name="ф" localSheetId="84" hidden="1">{#N/A,#N/A,FALSE,"т02бд"}</definedName>
    <definedName name="ф" localSheetId="87" hidden="1">{#N/A,#N/A,FALSE,"т02бд"}</definedName>
    <definedName name="ф" localSheetId="89" hidden="1">{#N/A,#N/A,FALSE,"т02бд"}</definedName>
    <definedName name="ф" localSheetId="90" hidden="1">{#N/A,#N/A,FALSE,"т02бд"}</definedName>
    <definedName name="ф" localSheetId="91" hidden="1">{#N/A,#N/A,FALSE,"т02бд"}</definedName>
    <definedName name="ф" localSheetId="92" hidden="1">{#N/A,#N/A,FALSE,"т02бд"}</definedName>
    <definedName name="ф" localSheetId="96" hidden="1">{#N/A,#N/A,FALSE,"т02бд"}</definedName>
    <definedName name="ф" localSheetId="93" hidden="1">{#N/A,#N/A,FALSE,"т02бд"}</definedName>
    <definedName name="ф" localSheetId="78" hidden="1">{#N/A,#N/A,FALSE,"т02бд"}</definedName>
    <definedName name="ф" hidden="1">{#N/A,#N/A,FALSE,"т02бд"}</definedName>
    <definedName name="ф_2" localSheetId="1" hidden="1">{#N/A,#N/A,FALSE,"т02бд"}</definedName>
    <definedName name="ф_2" localSheetId="22" hidden="1">{#N/A,#N/A,FALSE,"т02бд"}</definedName>
    <definedName name="ф_2" localSheetId="29" hidden="1">{#N/A,#N/A,FALSE,"т02бд"}</definedName>
    <definedName name="ф_2" localSheetId="30" hidden="1">{#N/A,#N/A,FALSE,"т02бд"}</definedName>
    <definedName name="ф_2" localSheetId="32" hidden="1">{#N/A,#N/A,FALSE,"т02бд"}</definedName>
    <definedName name="ф_2" localSheetId="33"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3" hidden="1">{#N/A,#N/A,FALSE,"т02бд"}</definedName>
    <definedName name="ф_2" localSheetId="45" hidden="1">{#N/A,#N/A,FALSE,"т02бд"}</definedName>
    <definedName name="ф_2" localSheetId="47"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59" hidden="1">{#N/A,#N/A,FALSE,"т02бд"}</definedName>
    <definedName name="ф_2" localSheetId="60" hidden="1">{#N/A,#N/A,FALSE,"т02бд"}</definedName>
    <definedName name="ф_2" localSheetId="64" hidden="1">{#N/A,#N/A,FALSE,"т02бд"}</definedName>
    <definedName name="ф_2" localSheetId="69" hidden="1">{#N/A,#N/A,FALSE,"т02бд"}</definedName>
    <definedName name="ф_2" localSheetId="70" hidden="1">{#N/A,#N/A,FALSE,"т02бд"}</definedName>
    <definedName name="ф_2" localSheetId="83" hidden="1">{#N/A,#N/A,FALSE,"т02бд"}</definedName>
    <definedName name="ф_2" localSheetId="84" hidden="1">{#N/A,#N/A,FALSE,"т02бд"}</definedName>
    <definedName name="ф_2" localSheetId="87" hidden="1">{#N/A,#N/A,FALSE,"т02бд"}</definedName>
    <definedName name="ф_2" localSheetId="89" hidden="1">{#N/A,#N/A,FALSE,"т02бд"}</definedName>
    <definedName name="ф_2" localSheetId="90" hidden="1">{#N/A,#N/A,FALSE,"т02бд"}</definedName>
    <definedName name="ф_2" localSheetId="91" hidden="1">{#N/A,#N/A,FALSE,"т02бд"}</definedName>
    <definedName name="ф_2" localSheetId="96" hidden="1">{#N/A,#N/A,FALSE,"т02бд"}</definedName>
    <definedName name="ф_2" localSheetId="93" hidden="1">{#N/A,#N/A,FALSE,"т02бд"}</definedName>
    <definedName name="ф_2" localSheetId="78" hidden="1">{#N/A,#N/A,FALSE,"т02бд"}</definedName>
    <definedName name="ф_2" hidden="1">{#N/A,#N/A,FALSE,"т02бд"}</definedName>
    <definedName name="ф_2_1" localSheetId="1" hidden="1">{#N/A,#N/A,FALSE,"т02бд"}</definedName>
    <definedName name="ф_2_1" localSheetId="22" hidden="1">{#N/A,#N/A,FALSE,"т02бд"}</definedName>
    <definedName name="ф_2_1" localSheetId="29" hidden="1">{#N/A,#N/A,FALSE,"т02бд"}</definedName>
    <definedName name="ф_2_1" localSheetId="30" hidden="1">{#N/A,#N/A,FALSE,"т02бд"}</definedName>
    <definedName name="ф_2_1" localSheetId="32" hidden="1">{#N/A,#N/A,FALSE,"т02бд"}</definedName>
    <definedName name="ф_2_1" localSheetId="33"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3" hidden="1">{#N/A,#N/A,FALSE,"т02бд"}</definedName>
    <definedName name="ф_2_1" localSheetId="45" hidden="1">{#N/A,#N/A,FALSE,"т02бд"}</definedName>
    <definedName name="ф_2_1" localSheetId="47"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59" hidden="1">{#N/A,#N/A,FALSE,"т02бд"}</definedName>
    <definedName name="ф_2_1" localSheetId="60" hidden="1">{#N/A,#N/A,FALSE,"т02бд"}</definedName>
    <definedName name="ф_2_1" localSheetId="64" hidden="1">{#N/A,#N/A,FALSE,"т02бд"}</definedName>
    <definedName name="ф_2_1" localSheetId="69" hidden="1">{#N/A,#N/A,FALSE,"т02бд"}</definedName>
    <definedName name="ф_2_1" localSheetId="70" hidden="1">{#N/A,#N/A,FALSE,"т02бд"}</definedName>
    <definedName name="ф_2_1" localSheetId="83" hidden="1">{#N/A,#N/A,FALSE,"т02бд"}</definedName>
    <definedName name="ф_2_1" localSheetId="84" hidden="1">{#N/A,#N/A,FALSE,"т02бд"}</definedName>
    <definedName name="ф_2_1" localSheetId="87" hidden="1">{#N/A,#N/A,FALSE,"т02бд"}</definedName>
    <definedName name="ф_2_1" localSheetId="89" hidden="1">{#N/A,#N/A,FALSE,"т02бд"}</definedName>
    <definedName name="ф_2_1" localSheetId="90" hidden="1">{#N/A,#N/A,FALSE,"т02бд"}</definedName>
    <definedName name="ф_2_1" localSheetId="91" hidden="1">{#N/A,#N/A,FALSE,"т02бд"}</definedName>
    <definedName name="ф_2_1" localSheetId="96" hidden="1">{#N/A,#N/A,FALSE,"т02бд"}</definedName>
    <definedName name="ф_2_1" localSheetId="93" hidden="1">{#N/A,#N/A,FALSE,"т02бд"}</definedName>
    <definedName name="ф_2_1" localSheetId="78"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2" hidden="1">{#N/A,#N/A,FALSE,"т02бд"}</definedName>
    <definedName name="фіва" localSheetId="23" hidden="1">{#N/A,#N/A,FALSE,"т02бд"}</definedName>
    <definedName name="фіва" localSheetId="29" hidden="1">{#N/A,#N/A,FALSE,"т02бд"}</definedName>
    <definedName name="фіва" localSheetId="30" hidden="1">{#N/A,#N/A,FALSE,"т02бд"}</definedName>
    <definedName name="фіва" localSheetId="32" hidden="1">{#N/A,#N/A,FALSE,"т02бд"}</definedName>
    <definedName name="фіва" localSheetId="33"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9" hidden="1">{#N/A,#N/A,FALSE,"т02бд"}</definedName>
    <definedName name="фіва" localSheetId="60" hidden="1">{#N/A,#N/A,FALSE,"т02бд"}</definedName>
    <definedName name="фіва" localSheetId="64" hidden="1">{#N/A,#N/A,FALSE,"т02бд"}</definedName>
    <definedName name="фіва" localSheetId="65" hidden="1">{#N/A,#N/A,FALSE,"т02бд"}</definedName>
    <definedName name="фіва" localSheetId="69" hidden="1">{#N/A,#N/A,FALSE,"т02бд"}</definedName>
    <definedName name="фіва" localSheetId="70" hidden="1">{#N/A,#N/A,FALSE,"т02бд"}</definedName>
    <definedName name="фіва" localSheetId="72" hidden="1">{#N/A,#N/A,FALSE,"т02бд"}</definedName>
    <definedName name="фіва" localSheetId="73" hidden="1">{#N/A,#N/A,FALSE,"т02бд"}</definedName>
    <definedName name="фіва" localSheetId="83" hidden="1">{#N/A,#N/A,FALSE,"т02бд"}</definedName>
    <definedName name="фіва" localSheetId="84" hidden="1">{#N/A,#N/A,FALSE,"т02бд"}</definedName>
    <definedName name="фіва" localSheetId="87" hidden="1">{#N/A,#N/A,FALSE,"т02бд"}</definedName>
    <definedName name="фіва" localSheetId="89" hidden="1">{#N/A,#N/A,FALSE,"т02бд"}</definedName>
    <definedName name="фіва" localSheetId="90" hidden="1">{#N/A,#N/A,FALSE,"т02бд"}</definedName>
    <definedName name="фіва" localSheetId="91" hidden="1">{#N/A,#N/A,FALSE,"т02бд"}</definedName>
    <definedName name="фіва" localSheetId="92" hidden="1">{#N/A,#N/A,FALSE,"т02бд"}</definedName>
    <definedName name="фіва" localSheetId="96" hidden="1">{#N/A,#N/A,FALSE,"т02бд"}</definedName>
    <definedName name="фіва" localSheetId="93" hidden="1">{#N/A,#N/A,FALSE,"т02бд"}</definedName>
    <definedName name="фіва" localSheetId="78" hidden="1">{#N/A,#N/A,FALSE,"т02бд"}</definedName>
    <definedName name="фіва" hidden="1">{#N/A,#N/A,FALSE,"т02бд"}</definedName>
    <definedName name="фіва_2" localSheetId="1" hidden="1">{#N/A,#N/A,FALSE,"т02бд"}</definedName>
    <definedName name="фіва_2" localSheetId="22" hidden="1">{#N/A,#N/A,FALSE,"т02бд"}</definedName>
    <definedName name="фіва_2" localSheetId="29" hidden="1">{#N/A,#N/A,FALSE,"т02бд"}</definedName>
    <definedName name="фіва_2" localSheetId="30" hidden="1">{#N/A,#N/A,FALSE,"т02бд"}</definedName>
    <definedName name="фіва_2" localSheetId="32" hidden="1">{#N/A,#N/A,FALSE,"т02бд"}</definedName>
    <definedName name="фіва_2" localSheetId="33"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3" hidden="1">{#N/A,#N/A,FALSE,"т02бд"}</definedName>
    <definedName name="фіва_2" localSheetId="45" hidden="1">{#N/A,#N/A,FALSE,"т02бд"}</definedName>
    <definedName name="фіва_2" localSheetId="47"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59" hidden="1">{#N/A,#N/A,FALSE,"т02бд"}</definedName>
    <definedName name="фіва_2" localSheetId="60" hidden="1">{#N/A,#N/A,FALSE,"т02бд"}</definedName>
    <definedName name="фіва_2" localSheetId="64" hidden="1">{#N/A,#N/A,FALSE,"т02бд"}</definedName>
    <definedName name="фіва_2" localSheetId="69" hidden="1">{#N/A,#N/A,FALSE,"т02бд"}</definedName>
    <definedName name="фіва_2" localSheetId="70" hidden="1">{#N/A,#N/A,FALSE,"т02бд"}</definedName>
    <definedName name="фіва_2" localSheetId="83" hidden="1">{#N/A,#N/A,FALSE,"т02бд"}</definedName>
    <definedName name="фіва_2" localSheetId="84" hidden="1">{#N/A,#N/A,FALSE,"т02бд"}</definedName>
    <definedName name="фіва_2" localSheetId="87" hidden="1">{#N/A,#N/A,FALSE,"т02бд"}</definedName>
    <definedName name="фіва_2" localSheetId="89" hidden="1">{#N/A,#N/A,FALSE,"т02бд"}</definedName>
    <definedName name="фіва_2" localSheetId="90" hidden="1">{#N/A,#N/A,FALSE,"т02бд"}</definedName>
    <definedName name="фіва_2" localSheetId="91" hidden="1">{#N/A,#N/A,FALSE,"т02бд"}</definedName>
    <definedName name="фіва_2" localSheetId="96" hidden="1">{#N/A,#N/A,FALSE,"т02бд"}</definedName>
    <definedName name="фіва_2" localSheetId="93" hidden="1">{#N/A,#N/A,FALSE,"т02бд"}</definedName>
    <definedName name="фіва_2" localSheetId="78" hidden="1">{#N/A,#N/A,FALSE,"т02бд"}</definedName>
    <definedName name="фіва_2" hidden="1">{#N/A,#N/A,FALSE,"т02бд"}</definedName>
    <definedName name="фіва_2_1" localSheetId="1" hidden="1">{#N/A,#N/A,FALSE,"т02бд"}</definedName>
    <definedName name="фіва_2_1" localSheetId="22" hidden="1">{#N/A,#N/A,FALSE,"т02бд"}</definedName>
    <definedName name="фіва_2_1" localSheetId="29" hidden="1">{#N/A,#N/A,FALSE,"т02бд"}</definedName>
    <definedName name="фіва_2_1" localSheetId="30" hidden="1">{#N/A,#N/A,FALSE,"т02бд"}</definedName>
    <definedName name="фіва_2_1" localSheetId="32" hidden="1">{#N/A,#N/A,FALSE,"т02бд"}</definedName>
    <definedName name="фіва_2_1" localSheetId="33"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3" hidden="1">{#N/A,#N/A,FALSE,"т02бд"}</definedName>
    <definedName name="фіва_2_1" localSheetId="45" hidden="1">{#N/A,#N/A,FALSE,"т02бд"}</definedName>
    <definedName name="фіва_2_1" localSheetId="47"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59" hidden="1">{#N/A,#N/A,FALSE,"т02бд"}</definedName>
    <definedName name="фіва_2_1" localSheetId="60" hidden="1">{#N/A,#N/A,FALSE,"т02бд"}</definedName>
    <definedName name="фіва_2_1" localSheetId="64" hidden="1">{#N/A,#N/A,FALSE,"т02бд"}</definedName>
    <definedName name="фіва_2_1" localSheetId="69" hidden="1">{#N/A,#N/A,FALSE,"т02бд"}</definedName>
    <definedName name="фіва_2_1" localSheetId="70" hidden="1">{#N/A,#N/A,FALSE,"т02бд"}</definedName>
    <definedName name="фіва_2_1" localSheetId="83" hidden="1">{#N/A,#N/A,FALSE,"т02бд"}</definedName>
    <definedName name="фіва_2_1" localSheetId="84" hidden="1">{#N/A,#N/A,FALSE,"т02бд"}</definedName>
    <definedName name="фіва_2_1" localSheetId="87" hidden="1">{#N/A,#N/A,FALSE,"т02бд"}</definedName>
    <definedName name="фіва_2_1" localSheetId="89" hidden="1">{#N/A,#N/A,FALSE,"т02бд"}</definedName>
    <definedName name="фіва_2_1" localSheetId="90" hidden="1">{#N/A,#N/A,FALSE,"т02бд"}</definedName>
    <definedName name="фіва_2_1" localSheetId="91" hidden="1">{#N/A,#N/A,FALSE,"т02бд"}</definedName>
    <definedName name="фіва_2_1" localSheetId="96" hidden="1">{#N/A,#N/A,FALSE,"т02бд"}</definedName>
    <definedName name="фіва_2_1" localSheetId="93" hidden="1">{#N/A,#N/A,FALSE,"т02бд"}</definedName>
    <definedName name="фіва_2_1" localSheetId="78"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2" hidden="1">{#N/A,#N/A,FALSE,"т02бд"}</definedName>
    <definedName name="фф" localSheetId="23" hidden="1">{#N/A,#N/A,FALSE,"т02бд"}</definedName>
    <definedName name="фф" localSheetId="29" hidden="1">{#N/A,#N/A,FALSE,"т02бд"}</definedName>
    <definedName name="фф" localSheetId="30" hidden="1">{#N/A,#N/A,FALSE,"т02бд"}</definedName>
    <definedName name="фф" localSheetId="32" hidden="1">{#N/A,#N/A,FALSE,"т02бд"}</definedName>
    <definedName name="фф" localSheetId="33"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9" hidden="1">{#N/A,#N/A,FALSE,"т02бд"}</definedName>
    <definedName name="фф" localSheetId="60" hidden="1">{#N/A,#N/A,FALSE,"т02бд"}</definedName>
    <definedName name="фф" localSheetId="64" hidden="1">{#N/A,#N/A,FALSE,"т02бд"}</definedName>
    <definedName name="фф" localSheetId="65" hidden="1">{#N/A,#N/A,FALSE,"т02бд"}</definedName>
    <definedName name="фф" localSheetId="69" hidden="1">{#N/A,#N/A,FALSE,"т02бд"}</definedName>
    <definedName name="фф" localSheetId="70" hidden="1">{#N/A,#N/A,FALSE,"т02бд"}</definedName>
    <definedName name="фф" localSheetId="72" hidden="1">[37]GDP!#REF!</definedName>
    <definedName name="фф" localSheetId="73" hidden="1">{#N/A,#N/A,FALSE,"т02бд"}</definedName>
    <definedName name="фф" localSheetId="83" hidden="1">{#N/A,#N/A,FALSE,"т02бд"}</definedName>
    <definedName name="фф" localSheetId="84" hidden="1">{#N/A,#N/A,FALSE,"т02бд"}</definedName>
    <definedName name="фф" localSheetId="87" hidden="1">{#N/A,#N/A,FALSE,"т02бд"}</definedName>
    <definedName name="фф" localSheetId="89" hidden="1">{#N/A,#N/A,FALSE,"т02бд"}</definedName>
    <definedName name="фф" localSheetId="90" hidden="1">{#N/A,#N/A,FALSE,"т02бд"}</definedName>
    <definedName name="фф" localSheetId="91" hidden="1">{#N/A,#N/A,FALSE,"т02бд"}</definedName>
    <definedName name="фф" localSheetId="92" hidden="1">{#N/A,#N/A,FALSE,"т02бд"}</definedName>
    <definedName name="фф" localSheetId="94" hidden="1">[37]GDP!#REF!</definedName>
    <definedName name="фф" localSheetId="96" hidden="1">{#N/A,#N/A,FALSE,"т02бд"}</definedName>
    <definedName name="фф" localSheetId="93" hidden="1">{#N/A,#N/A,FALSE,"т02бд"}</definedName>
    <definedName name="фф" localSheetId="78" hidden="1">{#N/A,#N/A,FALSE,"т02бд"}</definedName>
    <definedName name="фф" hidden="1">{#N/A,#N/A,FALSE,"т02бд"}</definedName>
    <definedName name="фф_2" localSheetId="1" hidden="1">{#N/A,#N/A,FALSE,"т02бд"}</definedName>
    <definedName name="фф_2" localSheetId="22" hidden="1">{#N/A,#N/A,FALSE,"т02бд"}</definedName>
    <definedName name="фф_2" localSheetId="29" hidden="1">{#N/A,#N/A,FALSE,"т02бд"}</definedName>
    <definedName name="фф_2" localSheetId="30" hidden="1">{#N/A,#N/A,FALSE,"т02бд"}</definedName>
    <definedName name="фф_2" localSheetId="32" hidden="1">{#N/A,#N/A,FALSE,"т02бд"}</definedName>
    <definedName name="фф_2" localSheetId="33"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3" hidden="1">{#N/A,#N/A,FALSE,"т02бд"}</definedName>
    <definedName name="фф_2" localSheetId="45" hidden="1">{#N/A,#N/A,FALSE,"т02бд"}</definedName>
    <definedName name="фф_2" localSheetId="47"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59" hidden="1">{#N/A,#N/A,FALSE,"т02бд"}</definedName>
    <definedName name="фф_2" localSheetId="60" hidden="1">{#N/A,#N/A,FALSE,"т02бд"}</definedName>
    <definedName name="фф_2" localSheetId="64" hidden="1">{#N/A,#N/A,FALSE,"т02бд"}</definedName>
    <definedName name="фф_2" localSheetId="69" hidden="1">{#N/A,#N/A,FALSE,"т02бд"}</definedName>
    <definedName name="фф_2" localSheetId="70" hidden="1">{#N/A,#N/A,FALSE,"т02бд"}</definedName>
    <definedName name="фф_2" localSheetId="83" hidden="1">{#N/A,#N/A,FALSE,"т02бд"}</definedName>
    <definedName name="фф_2" localSheetId="84" hidden="1">{#N/A,#N/A,FALSE,"т02бд"}</definedName>
    <definedName name="фф_2" localSheetId="87" hidden="1">{#N/A,#N/A,FALSE,"т02бд"}</definedName>
    <definedName name="фф_2" localSheetId="89" hidden="1">{#N/A,#N/A,FALSE,"т02бд"}</definedName>
    <definedName name="фф_2" localSheetId="90" hidden="1">{#N/A,#N/A,FALSE,"т02бд"}</definedName>
    <definedName name="фф_2" localSheetId="91" hidden="1">{#N/A,#N/A,FALSE,"т02бд"}</definedName>
    <definedName name="фф_2" localSheetId="96" hidden="1">{#N/A,#N/A,FALSE,"т02бд"}</definedName>
    <definedName name="фф_2" localSheetId="93" hidden="1">{#N/A,#N/A,FALSE,"т02бд"}</definedName>
    <definedName name="фф_2" localSheetId="78" hidden="1">{#N/A,#N/A,FALSE,"т02бд"}</definedName>
    <definedName name="фф_2" hidden="1">{#N/A,#N/A,FALSE,"т02бд"}</definedName>
    <definedName name="фф_2_1" localSheetId="1" hidden="1">{#N/A,#N/A,FALSE,"т02бд"}</definedName>
    <definedName name="фф_2_1" localSheetId="22" hidden="1">{#N/A,#N/A,FALSE,"т02бд"}</definedName>
    <definedName name="фф_2_1" localSheetId="29" hidden="1">{#N/A,#N/A,FALSE,"т02бд"}</definedName>
    <definedName name="фф_2_1" localSheetId="30" hidden="1">{#N/A,#N/A,FALSE,"т02бд"}</definedName>
    <definedName name="фф_2_1" localSheetId="32" hidden="1">{#N/A,#N/A,FALSE,"т02бд"}</definedName>
    <definedName name="фф_2_1" localSheetId="33"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3" hidden="1">{#N/A,#N/A,FALSE,"т02бд"}</definedName>
    <definedName name="фф_2_1" localSheetId="45" hidden="1">{#N/A,#N/A,FALSE,"т02бд"}</definedName>
    <definedName name="фф_2_1" localSheetId="47"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59" hidden="1">{#N/A,#N/A,FALSE,"т02бд"}</definedName>
    <definedName name="фф_2_1" localSheetId="60" hidden="1">{#N/A,#N/A,FALSE,"т02бд"}</definedName>
    <definedName name="фф_2_1" localSheetId="64" hidden="1">{#N/A,#N/A,FALSE,"т02бд"}</definedName>
    <definedName name="фф_2_1" localSheetId="69" hidden="1">{#N/A,#N/A,FALSE,"т02бд"}</definedName>
    <definedName name="фф_2_1" localSheetId="70" hidden="1">{#N/A,#N/A,FALSE,"т02бд"}</definedName>
    <definedName name="фф_2_1" localSheetId="83" hidden="1">{#N/A,#N/A,FALSE,"т02бд"}</definedName>
    <definedName name="фф_2_1" localSheetId="84" hidden="1">{#N/A,#N/A,FALSE,"т02бд"}</definedName>
    <definedName name="фф_2_1" localSheetId="87" hidden="1">{#N/A,#N/A,FALSE,"т02бд"}</definedName>
    <definedName name="фф_2_1" localSheetId="89" hidden="1">{#N/A,#N/A,FALSE,"т02бд"}</definedName>
    <definedName name="фф_2_1" localSheetId="90" hidden="1">{#N/A,#N/A,FALSE,"т02бд"}</definedName>
    <definedName name="фф_2_1" localSheetId="91" hidden="1">{#N/A,#N/A,FALSE,"т02бд"}</definedName>
    <definedName name="фф_2_1" localSheetId="96" hidden="1">{#N/A,#N/A,FALSE,"т02бд"}</definedName>
    <definedName name="фф_2_1" localSheetId="93" hidden="1">{#N/A,#N/A,FALSE,"т02бд"}</definedName>
    <definedName name="фф_2_1" localSheetId="78"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2" hidden="1">{#N/A,#N/A,FALSE,"т02бд"}</definedName>
    <definedName name="ффф" localSheetId="23" hidden="1">{#N/A,#N/A,FALSE,"т02бд"}</definedName>
    <definedName name="ффф" localSheetId="29" hidden="1">{#N/A,#N/A,FALSE,"т02бд"}</definedName>
    <definedName name="ффф" localSheetId="30" hidden="1">{#N/A,#N/A,FALSE,"т02бд"}</definedName>
    <definedName name="ффф" localSheetId="32" hidden="1">{#N/A,#N/A,FALSE,"т02бд"}</definedName>
    <definedName name="ффф" localSheetId="33"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3" hidden="1">{#N/A,#N/A,FALSE,"т02бд"}</definedName>
    <definedName name="ффф" localSheetId="45" hidden="1">{#N/A,#N/A,FALSE,"т02бд"}</definedName>
    <definedName name="ффф" localSheetId="46" hidden="1">{#N/A,#N/A,FALSE,"т02бд"}</definedName>
    <definedName name="ффф" localSheetId="47"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59" hidden="1">{#N/A,#N/A,FALSE,"т02бд"}</definedName>
    <definedName name="ффф" localSheetId="60" hidden="1">{#N/A,#N/A,FALSE,"т02бд"}</definedName>
    <definedName name="ффф" localSheetId="64" hidden="1">{#N/A,#N/A,FALSE,"т02бд"}</definedName>
    <definedName name="ффф" localSheetId="65" hidden="1">{#N/A,#N/A,FALSE,"т02бд"}</definedName>
    <definedName name="ффф" localSheetId="69" hidden="1">{#N/A,#N/A,FALSE,"т02бд"}</definedName>
    <definedName name="ффф" localSheetId="70" hidden="1">{#N/A,#N/A,FALSE,"т02бд"}</definedName>
    <definedName name="ффф" localSheetId="72" hidden="1">{#N/A,#N/A,FALSE,"Лист4"}</definedName>
    <definedName name="ффф" localSheetId="73" hidden="1">{#N/A,#N/A,FALSE,"т02бд"}</definedName>
    <definedName name="ффф" localSheetId="83" hidden="1">{#N/A,#N/A,FALSE,"т02бд"}</definedName>
    <definedName name="ффф" localSheetId="84" hidden="1">{#N/A,#N/A,FALSE,"т02бд"}</definedName>
    <definedName name="ффф" localSheetId="87" hidden="1">{#N/A,#N/A,FALSE,"т02бд"}</definedName>
    <definedName name="ффф" localSheetId="89" hidden="1">{#N/A,#N/A,FALSE,"т02бд"}</definedName>
    <definedName name="ффф" localSheetId="90" hidden="1">{#N/A,#N/A,FALSE,"т02бд"}</definedName>
    <definedName name="ффф" localSheetId="91" hidden="1">{#N/A,#N/A,FALSE,"т02бд"}</definedName>
    <definedName name="ффф" localSheetId="92" hidden="1">{#N/A,#N/A,FALSE,"т02бд"}</definedName>
    <definedName name="ффф" localSheetId="94" hidden="1">{#N/A,#N/A,FALSE,"Лист4"}</definedName>
    <definedName name="ффф" localSheetId="96" hidden="1">{#N/A,#N/A,FALSE,"т02бд"}</definedName>
    <definedName name="ффф" localSheetId="93" hidden="1">{#N/A,#N/A,FALSE,"т02бд"}</definedName>
    <definedName name="ффф" localSheetId="78" hidden="1">{#N/A,#N/A,FALSE,"т02бд"}</definedName>
    <definedName name="ффф" hidden="1">{#N/A,#N/A,FALSE,"т02бд"}</definedName>
    <definedName name="ффф_1" localSheetId="1" hidden="1">{#N/A,#N/A,FALSE,"т02бд"}</definedName>
    <definedName name="ффф_1" localSheetId="22" hidden="1">{#N/A,#N/A,FALSE,"т02бд"}</definedName>
    <definedName name="ффф_1" localSheetId="29" hidden="1">{#N/A,#N/A,FALSE,"т02бд"}</definedName>
    <definedName name="ффф_1" localSheetId="30" hidden="1">{#N/A,#N/A,FALSE,"т02бд"}</definedName>
    <definedName name="ффф_1" localSheetId="32" hidden="1">{#N/A,#N/A,FALSE,"т02бд"}</definedName>
    <definedName name="ффф_1" localSheetId="33"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3" hidden="1">{#N/A,#N/A,FALSE,"т02бд"}</definedName>
    <definedName name="ффф_1" localSheetId="45" hidden="1">{#N/A,#N/A,FALSE,"т02бд"}</definedName>
    <definedName name="ффф_1" localSheetId="47"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59" hidden="1">{#N/A,#N/A,FALSE,"т02бд"}</definedName>
    <definedName name="ффф_1" localSheetId="60" hidden="1">{#N/A,#N/A,FALSE,"т02бд"}</definedName>
    <definedName name="ффф_1" localSheetId="64" hidden="1">{#N/A,#N/A,FALSE,"т02бд"}</definedName>
    <definedName name="ффф_1" localSheetId="69" hidden="1">{#N/A,#N/A,FALSE,"т02бд"}</definedName>
    <definedName name="ффф_1" localSheetId="70" hidden="1">{#N/A,#N/A,FALSE,"т02бд"}</definedName>
    <definedName name="ффф_1" localSheetId="83" hidden="1">{#N/A,#N/A,FALSE,"т02бд"}</definedName>
    <definedName name="ффф_1" localSheetId="84" hidden="1">{#N/A,#N/A,FALSE,"т02бд"}</definedName>
    <definedName name="ффф_1" localSheetId="87" hidden="1">{#N/A,#N/A,FALSE,"т02бд"}</definedName>
    <definedName name="ффф_1" localSheetId="89" hidden="1">{#N/A,#N/A,FALSE,"т02бд"}</definedName>
    <definedName name="ффф_1" localSheetId="90" hidden="1">{#N/A,#N/A,FALSE,"т02бд"}</definedName>
    <definedName name="ффф_1" localSheetId="91" hidden="1">{#N/A,#N/A,FALSE,"т02бд"}</definedName>
    <definedName name="ффф_1" localSheetId="96" hidden="1">{#N/A,#N/A,FALSE,"т02бд"}</definedName>
    <definedName name="ффф_1" localSheetId="93" hidden="1">{#N/A,#N/A,FALSE,"т02бд"}</definedName>
    <definedName name="ффф_1" localSheetId="78" hidden="1">{#N/A,#N/A,FALSE,"т02бд"}</definedName>
    <definedName name="ффф_1" hidden="1">{#N/A,#N/A,FALSE,"т02бд"}</definedName>
    <definedName name="ффф_2" localSheetId="1" hidden="1">{#N/A,#N/A,FALSE,"т02бд"}</definedName>
    <definedName name="ффф_2" localSheetId="22" hidden="1">{#N/A,#N/A,FALSE,"т02бд"}</definedName>
    <definedName name="ффф_2" localSheetId="29" hidden="1">{#N/A,#N/A,FALSE,"т02бд"}</definedName>
    <definedName name="ффф_2" localSheetId="30" hidden="1">{#N/A,#N/A,FALSE,"т02бд"}</definedName>
    <definedName name="ффф_2" localSheetId="32" hidden="1">{#N/A,#N/A,FALSE,"т02бд"}</definedName>
    <definedName name="ффф_2" localSheetId="33"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3" hidden="1">{#N/A,#N/A,FALSE,"т02бд"}</definedName>
    <definedName name="ффф_2" localSheetId="45" hidden="1">{#N/A,#N/A,FALSE,"т02бд"}</definedName>
    <definedName name="ффф_2" localSheetId="47"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59" hidden="1">{#N/A,#N/A,FALSE,"т02бд"}</definedName>
    <definedName name="ффф_2" localSheetId="60" hidden="1">{#N/A,#N/A,FALSE,"т02бд"}</definedName>
    <definedName name="ффф_2" localSheetId="64" hidden="1">{#N/A,#N/A,FALSE,"т02бд"}</definedName>
    <definedName name="ффф_2" localSheetId="69" hidden="1">{#N/A,#N/A,FALSE,"т02бд"}</definedName>
    <definedName name="ффф_2" localSheetId="70" hidden="1">{#N/A,#N/A,FALSE,"т02бд"}</definedName>
    <definedName name="ффф_2" localSheetId="83" hidden="1">{#N/A,#N/A,FALSE,"т02бд"}</definedName>
    <definedName name="ффф_2" localSheetId="84" hidden="1">{#N/A,#N/A,FALSE,"т02бд"}</definedName>
    <definedName name="ффф_2" localSheetId="87" hidden="1">{#N/A,#N/A,FALSE,"т02бд"}</definedName>
    <definedName name="ффф_2" localSheetId="89" hidden="1">{#N/A,#N/A,FALSE,"т02бд"}</definedName>
    <definedName name="ффф_2" localSheetId="90" hidden="1">{#N/A,#N/A,FALSE,"т02бд"}</definedName>
    <definedName name="ффф_2" localSheetId="91" hidden="1">{#N/A,#N/A,FALSE,"т02бд"}</definedName>
    <definedName name="ффф_2" localSheetId="96" hidden="1">{#N/A,#N/A,FALSE,"т02бд"}</definedName>
    <definedName name="ффф_2" localSheetId="93" hidden="1">{#N/A,#N/A,FALSE,"т02бд"}</definedName>
    <definedName name="ффф_2" localSheetId="78" hidden="1">{#N/A,#N/A,FALSE,"т02бд"}</definedName>
    <definedName name="ффф_2" hidden="1">{#N/A,#N/A,FALSE,"т02бд"}</definedName>
    <definedName name="фффф" localSheetId="1" hidden="1">{#N/A,#N/A,FALSE,"Лист4"}</definedName>
    <definedName name="фффф" localSheetId="22" hidden="1">{#N/A,#N/A,FALSE,"Лист4"}</definedName>
    <definedName name="фффф" localSheetId="29" hidden="1">{#N/A,#N/A,FALSE,"Лист4"}</definedName>
    <definedName name="фффф" localSheetId="30" hidden="1">{#N/A,#N/A,FALSE,"Лист4"}</definedName>
    <definedName name="фффф" localSheetId="32" hidden="1">{#N/A,#N/A,FALSE,"Лист4"}</definedName>
    <definedName name="фффф" localSheetId="33"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3" hidden="1">{#N/A,#N/A,FALSE,"Лист4"}</definedName>
    <definedName name="фффф" localSheetId="45" hidden="1">{#N/A,#N/A,FALSE,"Лист4"}</definedName>
    <definedName name="фффф" localSheetId="47"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59" hidden="1">{#N/A,#N/A,FALSE,"Лист4"}</definedName>
    <definedName name="фффф" localSheetId="60" hidden="1">{#N/A,#N/A,FALSE,"Лист4"}</definedName>
    <definedName name="фффф" localSheetId="64" hidden="1">{#N/A,#N/A,FALSE,"Лист4"}</definedName>
    <definedName name="фффф" localSheetId="65" hidden="1">{#N/A,#N/A,FALSE,"Лист4"}</definedName>
    <definedName name="фффф" localSheetId="69" hidden="1">{#N/A,#N/A,FALSE,"Лист4"}</definedName>
    <definedName name="фффф" localSheetId="70" hidden="1">{#N/A,#N/A,FALSE,"Лист4"}</definedName>
    <definedName name="фффф" localSheetId="72" hidden="1">{#N/A,#N/A,FALSE,"Лист4"}</definedName>
    <definedName name="фффф" localSheetId="73" hidden="1">{#N/A,#N/A,FALSE,"Лист4"}</definedName>
    <definedName name="фффф" localSheetId="83" hidden="1">{#N/A,#N/A,FALSE,"Лист4"}</definedName>
    <definedName name="фффф" localSheetId="84" hidden="1">{#N/A,#N/A,FALSE,"Лист4"}</definedName>
    <definedName name="фффф" localSheetId="87" hidden="1">{#N/A,#N/A,FALSE,"Лист4"}</definedName>
    <definedName name="фффф" localSheetId="89" hidden="1">{#N/A,#N/A,FALSE,"Лист4"}</definedName>
    <definedName name="фффф" localSheetId="90" hidden="1">{#N/A,#N/A,FALSE,"Лист4"}</definedName>
    <definedName name="фффф" localSheetId="91" hidden="1">{#N/A,#N/A,FALSE,"Лист4"}</definedName>
    <definedName name="фффф" localSheetId="92" hidden="1">{#N/A,#N/A,FALSE,"Лист4"}</definedName>
    <definedName name="фффф" localSheetId="94" hidden="1">{#N/A,#N/A,FALSE,"Лист4"}</definedName>
    <definedName name="фффф" localSheetId="96" hidden="1">{#N/A,#N/A,FALSE,"Лист4"}</definedName>
    <definedName name="фффф" localSheetId="93" hidden="1">{#N/A,#N/A,FALSE,"Лист4"}</definedName>
    <definedName name="фффф" localSheetId="78" hidden="1">{#N/A,#N/A,FALSE,"Лист4"}</definedName>
    <definedName name="фффф" hidden="1">{#N/A,#N/A,FALSE,"Лист4"}</definedName>
    <definedName name="ффффф" localSheetId="1" hidden="1">{#N/A,#N/A,FALSE,"Лист4"}</definedName>
    <definedName name="ффффф" localSheetId="22" hidden="1">{#N/A,#N/A,FALSE,"Лист4"}</definedName>
    <definedName name="ффффф" localSheetId="29" hidden="1">{#N/A,#N/A,FALSE,"Лист4"}</definedName>
    <definedName name="ффффф" localSheetId="30" hidden="1">{#N/A,#N/A,FALSE,"Лист4"}</definedName>
    <definedName name="ффффф" localSheetId="32" hidden="1">{#N/A,#N/A,FALSE,"Лист4"}</definedName>
    <definedName name="ффффф" localSheetId="33"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3" hidden="1">{#N/A,#N/A,FALSE,"Лист4"}</definedName>
    <definedName name="ффффф" localSheetId="45" hidden="1">{#N/A,#N/A,FALSE,"Лист4"}</definedName>
    <definedName name="ффффф" localSheetId="47"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59" hidden="1">{#N/A,#N/A,FALSE,"Лист4"}</definedName>
    <definedName name="ффффф" localSheetId="60" hidden="1">{#N/A,#N/A,FALSE,"Лист4"}</definedName>
    <definedName name="ффффф" localSheetId="64" hidden="1">{#N/A,#N/A,FALSE,"Лист4"}</definedName>
    <definedName name="ффффф" localSheetId="65" hidden="1">{#N/A,#N/A,FALSE,"Лист4"}</definedName>
    <definedName name="ффффф" localSheetId="69" hidden="1">{#N/A,#N/A,FALSE,"Лист4"}</definedName>
    <definedName name="ффффф" localSheetId="70" hidden="1">{#N/A,#N/A,FALSE,"Лист4"}</definedName>
    <definedName name="ффффф" localSheetId="72" hidden="1">{#N/A,#N/A,FALSE,"Лист4"}</definedName>
    <definedName name="ффффф" localSheetId="73" hidden="1">{#N/A,#N/A,FALSE,"Лист4"}</definedName>
    <definedName name="ффффф" localSheetId="83" hidden="1">{#N/A,#N/A,FALSE,"Лист4"}</definedName>
    <definedName name="ффффф" localSheetId="84" hidden="1">{#N/A,#N/A,FALSE,"Лист4"}</definedName>
    <definedName name="ффффф" localSheetId="87" hidden="1">{#N/A,#N/A,FALSE,"Лист4"}</definedName>
    <definedName name="ффффф" localSheetId="89" hidden="1">{#N/A,#N/A,FALSE,"Лист4"}</definedName>
    <definedName name="ффффф" localSheetId="90" hidden="1">{#N/A,#N/A,FALSE,"Лист4"}</definedName>
    <definedName name="ффффф" localSheetId="91" hidden="1">{#N/A,#N/A,FALSE,"Лист4"}</definedName>
    <definedName name="ффффф" localSheetId="92" hidden="1">{#N/A,#N/A,FALSE,"Лист4"}</definedName>
    <definedName name="ффффф" localSheetId="94" hidden="1">{#N/A,#N/A,FALSE,"Лист4"}</definedName>
    <definedName name="ффффф" localSheetId="96" hidden="1">{#N/A,#N/A,FALSE,"Лист4"}</definedName>
    <definedName name="ффффф" localSheetId="93" hidden="1">{#N/A,#N/A,FALSE,"Лист4"}</definedName>
    <definedName name="ффффф" localSheetId="78" hidden="1">{#N/A,#N/A,FALSE,"Лист4"}</definedName>
    <definedName name="ффффф" hidden="1">{#N/A,#N/A,FALSE,"Лист4"}</definedName>
    <definedName name="хз" localSheetId="1" hidden="1">{#N/A,#N/A,FALSE,"Лист4"}</definedName>
    <definedName name="хз" localSheetId="22" hidden="1">{#N/A,#N/A,FALSE,"Лист4"}</definedName>
    <definedName name="хз" localSheetId="29" hidden="1">{#N/A,#N/A,FALSE,"Лист4"}</definedName>
    <definedName name="хз" localSheetId="30" hidden="1">{#N/A,#N/A,FALSE,"Лист4"}</definedName>
    <definedName name="хз" localSheetId="32" hidden="1">{#N/A,#N/A,FALSE,"Лист4"}</definedName>
    <definedName name="хз" localSheetId="33"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3" hidden="1">{#N/A,#N/A,FALSE,"Лист4"}</definedName>
    <definedName name="хз" localSheetId="45" hidden="1">{#N/A,#N/A,FALSE,"Лист4"}</definedName>
    <definedName name="хз" localSheetId="47"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59" hidden="1">{#N/A,#N/A,FALSE,"Лист4"}</definedName>
    <definedName name="хз" localSheetId="60" hidden="1">{#N/A,#N/A,FALSE,"Лист4"}</definedName>
    <definedName name="хз" localSheetId="64" hidden="1">{#N/A,#N/A,FALSE,"Лист4"}</definedName>
    <definedName name="хз" localSheetId="65" hidden="1">{#N/A,#N/A,FALSE,"Лист4"}</definedName>
    <definedName name="хз" localSheetId="69" hidden="1">{#N/A,#N/A,FALSE,"Лист4"}</definedName>
    <definedName name="хз" localSheetId="70" hidden="1">{#N/A,#N/A,FALSE,"Лист4"}</definedName>
    <definedName name="хз" localSheetId="72" hidden="1">{#N/A,#N/A,FALSE,"Лист4"}</definedName>
    <definedName name="хз" localSheetId="73" hidden="1">{#N/A,#N/A,FALSE,"Лист4"}</definedName>
    <definedName name="хз" localSheetId="83" hidden="1">{#N/A,#N/A,FALSE,"Лист4"}</definedName>
    <definedName name="хз" localSheetId="84" hidden="1">{#N/A,#N/A,FALSE,"Лист4"}</definedName>
    <definedName name="хз" localSheetId="87" hidden="1">{#N/A,#N/A,FALSE,"Лист4"}</definedName>
    <definedName name="хз" localSheetId="89" hidden="1">{#N/A,#N/A,FALSE,"Лист4"}</definedName>
    <definedName name="хз" localSheetId="90" hidden="1">{#N/A,#N/A,FALSE,"Лист4"}</definedName>
    <definedName name="хз" localSheetId="91" hidden="1">{#N/A,#N/A,FALSE,"Лист4"}</definedName>
    <definedName name="хз" localSheetId="92" hidden="1">{#N/A,#N/A,FALSE,"Лист4"}</definedName>
    <definedName name="хз" localSheetId="94" hidden="1">{#N/A,#N/A,FALSE,"Лист4"}</definedName>
    <definedName name="хз" localSheetId="96" hidden="1">{#N/A,#N/A,FALSE,"Лист4"}</definedName>
    <definedName name="хз" localSheetId="93" hidden="1">{#N/A,#N/A,FALSE,"Лист4"}</definedName>
    <definedName name="хз" localSheetId="78" hidden="1">{#N/A,#N/A,FALSE,"Лист4"}</definedName>
    <definedName name="хз" hidden="1">{#N/A,#N/A,FALSE,"Лист4"}</definedName>
    <definedName name="хїз" localSheetId="1" hidden="1">{#N/A,#N/A,FALSE,"Лист4"}</definedName>
    <definedName name="хїз" localSheetId="22" hidden="1">{#N/A,#N/A,FALSE,"Лист4"}</definedName>
    <definedName name="хїз" localSheetId="29" hidden="1">{#N/A,#N/A,FALSE,"Лист4"}</definedName>
    <definedName name="хїз" localSheetId="30" hidden="1">{#N/A,#N/A,FALSE,"Лист4"}</definedName>
    <definedName name="хїз" localSheetId="32" hidden="1">{#N/A,#N/A,FALSE,"Лист4"}</definedName>
    <definedName name="хїз" localSheetId="33"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3" hidden="1">{#N/A,#N/A,FALSE,"Лист4"}</definedName>
    <definedName name="хїз" localSheetId="45" hidden="1">{#N/A,#N/A,FALSE,"Лист4"}</definedName>
    <definedName name="хїз" localSheetId="47"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59" hidden="1">{#N/A,#N/A,FALSE,"Лист4"}</definedName>
    <definedName name="хїз" localSheetId="60" hidden="1">{#N/A,#N/A,FALSE,"Лист4"}</definedName>
    <definedName name="хїз" localSheetId="64" hidden="1">{#N/A,#N/A,FALSE,"Лист4"}</definedName>
    <definedName name="хїз" localSheetId="65" hidden="1">{#N/A,#N/A,FALSE,"Лист4"}</definedName>
    <definedName name="хїз" localSheetId="69" hidden="1">{#N/A,#N/A,FALSE,"Лист4"}</definedName>
    <definedName name="хїз" localSheetId="70" hidden="1">{#N/A,#N/A,FALSE,"Лист4"}</definedName>
    <definedName name="хїз" localSheetId="72" hidden="1">{#N/A,#N/A,FALSE,"Лист4"}</definedName>
    <definedName name="хїз" localSheetId="73" hidden="1">{#N/A,#N/A,FALSE,"Лист4"}</definedName>
    <definedName name="хїз" localSheetId="83" hidden="1">{#N/A,#N/A,FALSE,"Лист4"}</definedName>
    <definedName name="хїз" localSheetId="84" hidden="1">{#N/A,#N/A,FALSE,"Лист4"}</definedName>
    <definedName name="хїз" localSheetId="87" hidden="1">{#N/A,#N/A,FALSE,"Лист4"}</definedName>
    <definedName name="хїз" localSheetId="89" hidden="1">{#N/A,#N/A,FALSE,"Лист4"}</definedName>
    <definedName name="хїз" localSheetId="90" hidden="1">{#N/A,#N/A,FALSE,"Лист4"}</definedName>
    <definedName name="хїз" localSheetId="91" hidden="1">{#N/A,#N/A,FALSE,"Лист4"}</definedName>
    <definedName name="хїз" localSheetId="92" hidden="1">{#N/A,#N/A,FALSE,"Лист4"}</definedName>
    <definedName name="хїз" localSheetId="94" hidden="1">{#N/A,#N/A,FALSE,"Лист4"}</definedName>
    <definedName name="хїз" localSheetId="96" hidden="1">{#N/A,#N/A,FALSE,"Лист4"}</definedName>
    <definedName name="хїз" localSheetId="93" hidden="1">{#N/A,#N/A,FALSE,"Лист4"}</definedName>
    <definedName name="хїз" localSheetId="78" hidden="1">{#N/A,#N/A,FALSE,"Лист4"}</definedName>
    <definedName name="хїз" hidden="1">{#N/A,#N/A,FALSE,"Лист4"}</definedName>
    <definedName name="ххх" localSheetId="1" hidden="1">{#N/A,#N/A,FALSE,"Лист4"}</definedName>
    <definedName name="ххх" localSheetId="22" hidden="1">{#N/A,#N/A,FALSE,"Лист4"}</definedName>
    <definedName name="ххх" localSheetId="29" hidden="1">{#N/A,#N/A,FALSE,"Лист4"}</definedName>
    <definedName name="ххх" localSheetId="30" hidden="1">{#N/A,#N/A,FALSE,"Лист4"}</definedName>
    <definedName name="ххх" localSheetId="32" hidden="1">{#N/A,#N/A,FALSE,"Лист4"}</definedName>
    <definedName name="ххх" localSheetId="33"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3" hidden="1">{#N/A,#N/A,FALSE,"Лист4"}</definedName>
    <definedName name="ххх" localSheetId="45" hidden="1">{#N/A,#N/A,FALSE,"Лист4"}</definedName>
    <definedName name="ххх" localSheetId="47"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59" hidden="1">{#N/A,#N/A,FALSE,"Лист4"}</definedName>
    <definedName name="ххх" localSheetId="60" hidden="1">{#N/A,#N/A,FALSE,"Лист4"}</definedName>
    <definedName name="ххх" localSheetId="64" hidden="1">{#N/A,#N/A,FALSE,"Лист4"}</definedName>
    <definedName name="ххх" localSheetId="65" hidden="1">{#N/A,#N/A,FALSE,"Лист4"}</definedName>
    <definedName name="ххх" localSheetId="69" hidden="1">{#N/A,#N/A,FALSE,"Лист4"}</definedName>
    <definedName name="ххх" localSheetId="70" hidden="1">{#N/A,#N/A,FALSE,"Лист4"}</definedName>
    <definedName name="ххх" localSheetId="72" hidden="1">{#N/A,#N/A,FALSE,"Лист4"}</definedName>
    <definedName name="ххх" localSheetId="73" hidden="1">{#N/A,#N/A,FALSE,"Лист4"}</definedName>
    <definedName name="ххх" localSheetId="83" hidden="1">{#N/A,#N/A,FALSE,"Лист4"}</definedName>
    <definedName name="ххх" localSheetId="84" hidden="1">{#N/A,#N/A,FALSE,"Лист4"}</definedName>
    <definedName name="ххх" localSheetId="87" hidden="1">{#N/A,#N/A,FALSE,"Лист4"}</definedName>
    <definedName name="ххх" localSheetId="89" hidden="1">{#N/A,#N/A,FALSE,"Лист4"}</definedName>
    <definedName name="ххх" localSheetId="90" hidden="1">{#N/A,#N/A,FALSE,"Лист4"}</definedName>
    <definedName name="ххх" localSheetId="91" hidden="1">{#N/A,#N/A,FALSE,"Лист4"}</definedName>
    <definedName name="ххх" localSheetId="92" hidden="1">{#N/A,#N/A,FALSE,"Лист4"}</definedName>
    <definedName name="ххх" localSheetId="94" hidden="1">{#N/A,#N/A,FALSE,"Лист4"}</definedName>
    <definedName name="ххх" localSheetId="96" hidden="1">{#N/A,#N/A,FALSE,"Лист4"}</definedName>
    <definedName name="ххх" localSheetId="93" hidden="1">{#N/A,#N/A,FALSE,"Лист4"}</definedName>
    <definedName name="ххх" localSheetId="78" hidden="1">{#N/A,#N/A,FALSE,"Лист4"}</definedName>
    <definedName name="ххх" hidden="1">{#N/A,#N/A,FALSE,"Лист4"}</definedName>
    <definedName name="ц" localSheetId="1" hidden="1">{#N/A,#N/A,FALSE,"Лист4"}</definedName>
    <definedName name="ц" localSheetId="22" hidden="1">{#N/A,#N/A,FALSE,"Лист4"}</definedName>
    <definedName name="ц" localSheetId="29" hidden="1">{#N/A,#N/A,FALSE,"Лист4"}</definedName>
    <definedName name="ц" localSheetId="30" hidden="1">{#N/A,#N/A,FALSE,"Лист4"}</definedName>
    <definedName name="ц" localSheetId="32" hidden="1">{#N/A,#N/A,FALSE,"Лист4"}</definedName>
    <definedName name="ц" localSheetId="33"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3" hidden="1">{#N/A,#N/A,FALSE,"Лист4"}</definedName>
    <definedName name="ц" localSheetId="45" hidden="1">{#N/A,#N/A,FALSE,"Лист4"}</definedName>
    <definedName name="ц" localSheetId="47"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59" hidden="1">{#N/A,#N/A,FALSE,"Лист4"}</definedName>
    <definedName name="ц" localSheetId="60" hidden="1">{#N/A,#N/A,FALSE,"Лист4"}</definedName>
    <definedName name="ц" localSheetId="64" hidden="1">{#N/A,#N/A,FALSE,"Лист4"}</definedName>
    <definedName name="ц" localSheetId="65" hidden="1">{#N/A,#N/A,FALSE,"Лист4"}</definedName>
    <definedName name="ц" localSheetId="69" hidden="1">{#N/A,#N/A,FALSE,"Лист4"}</definedName>
    <definedName name="ц" localSheetId="70" hidden="1">{#N/A,#N/A,FALSE,"Лист4"}</definedName>
    <definedName name="ц" localSheetId="72" hidden="1">{#N/A,#N/A,FALSE,"Лист4"}</definedName>
    <definedName name="ц" localSheetId="73" hidden="1">{#N/A,#N/A,FALSE,"Лист4"}</definedName>
    <definedName name="ц" localSheetId="83" hidden="1">{#N/A,#N/A,FALSE,"Лист4"}</definedName>
    <definedName name="ц" localSheetId="84" hidden="1">{#N/A,#N/A,FALSE,"Лист4"}</definedName>
    <definedName name="ц" localSheetId="87" hidden="1">{#N/A,#N/A,FALSE,"Лист4"}</definedName>
    <definedName name="ц" localSheetId="89" hidden="1">{#N/A,#N/A,FALSE,"Лист4"}</definedName>
    <definedName name="ц" localSheetId="90" hidden="1">{#N/A,#N/A,FALSE,"Лист4"}</definedName>
    <definedName name="ц" localSheetId="91" hidden="1">{#N/A,#N/A,FALSE,"Лист4"}</definedName>
    <definedName name="ц" localSheetId="92" hidden="1">{#N/A,#N/A,FALSE,"Лист4"}</definedName>
    <definedName name="ц" localSheetId="94" hidden="1">{#N/A,#N/A,FALSE,"Лист4"}</definedName>
    <definedName name="ц" localSheetId="96" hidden="1">{#N/A,#N/A,FALSE,"Лист4"}</definedName>
    <definedName name="ц" localSheetId="93" hidden="1">{#N/A,#N/A,FALSE,"Лист4"}</definedName>
    <definedName name="ц" localSheetId="78" hidden="1">{#N/A,#N/A,FALSE,"Лист4"}</definedName>
    <definedName name="ц" hidden="1">{#N/A,#N/A,FALSE,"Лист4"}</definedName>
    <definedName name="ц_1" localSheetId="1" hidden="1">{#N/A,#N/A,FALSE,"т02бд"}</definedName>
    <definedName name="ц_1" localSheetId="22" hidden="1">{#N/A,#N/A,FALSE,"т02бд"}</definedName>
    <definedName name="ц_1" localSheetId="29" hidden="1">{#N/A,#N/A,FALSE,"т02бд"}</definedName>
    <definedName name="ц_1" localSheetId="30" hidden="1">{#N/A,#N/A,FALSE,"т02бд"}</definedName>
    <definedName name="ц_1" localSheetId="32" hidden="1">{#N/A,#N/A,FALSE,"т02бд"}</definedName>
    <definedName name="ц_1" localSheetId="33"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3" hidden="1">{#N/A,#N/A,FALSE,"т02бд"}</definedName>
    <definedName name="ц_1" localSheetId="45" hidden="1">{#N/A,#N/A,FALSE,"т02бд"}</definedName>
    <definedName name="ц_1" localSheetId="47"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59" hidden="1">{#N/A,#N/A,FALSE,"т02бд"}</definedName>
    <definedName name="ц_1" localSheetId="60" hidden="1">{#N/A,#N/A,FALSE,"т02бд"}</definedName>
    <definedName name="ц_1" localSheetId="64" hidden="1">{#N/A,#N/A,FALSE,"т02бд"}</definedName>
    <definedName name="ц_1" localSheetId="69" hidden="1">{#N/A,#N/A,FALSE,"т02бд"}</definedName>
    <definedName name="ц_1" localSheetId="70" hidden="1">{#N/A,#N/A,FALSE,"т02бд"}</definedName>
    <definedName name="ц_1" localSheetId="83" hidden="1">{#N/A,#N/A,FALSE,"т02бд"}</definedName>
    <definedName name="ц_1" localSheetId="84" hidden="1">{#N/A,#N/A,FALSE,"т02бд"}</definedName>
    <definedName name="ц_1" localSheetId="87" hidden="1">{#N/A,#N/A,FALSE,"т02бд"}</definedName>
    <definedName name="ц_1" localSheetId="89" hidden="1">{#N/A,#N/A,FALSE,"т02бд"}</definedName>
    <definedName name="ц_1" localSheetId="90" hidden="1">{#N/A,#N/A,FALSE,"т02бд"}</definedName>
    <definedName name="ц_1" localSheetId="91" hidden="1">{#N/A,#N/A,FALSE,"т02бд"}</definedName>
    <definedName name="ц_1" localSheetId="96" hidden="1">{#N/A,#N/A,FALSE,"т02бд"}</definedName>
    <definedName name="ц_1" localSheetId="93" hidden="1">{#N/A,#N/A,FALSE,"т02бд"}</definedName>
    <definedName name="ц_1" localSheetId="78" hidden="1">{#N/A,#N/A,FALSE,"т02бд"}</definedName>
    <definedName name="ц_1" hidden="1">{#N/A,#N/A,FALSE,"т02бд"}</definedName>
    <definedName name="ц_2" localSheetId="1" hidden="1">{#N/A,#N/A,FALSE,"т02бд"}</definedName>
    <definedName name="ц_2" localSheetId="22" hidden="1">{#N/A,#N/A,FALSE,"т02бд"}</definedName>
    <definedName name="ц_2" localSheetId="29" hidden="1">{#N/A,#N/A,FALSE,"т02бд"}</definedName>
    <definedName name="ц_2" localSheetId="30" hidden="1">{#N/A,#N/A,FALSE,"т02бд"}</definedName>
    <definedName name="ц_2" localSheetId="32" hidden="1">{#N/A,#N/A,FALSE,"т02бд"}</definedName>
    <definedName name="ц_2" localSheetId="33"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3" hidden="1">{#N/A,#N/A,FALSE,"т02бд"}</definedName>
    <definedName name="ц_2" localSheetId="45" hidden="1">{#N/A,#N/A,FALSE,"т02бд"}</definedName>
    <definedName name="ц_2" localSheetId="47"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59" hidden="1">{#N/A,#N/A,FALSE,"т02бд"}</definedName>
    <definedName name="ц_2" localSheetId="60" hidden="1">{#N/A,#N/A,FALSE,"т02бд"}</definedName>
    <definedName name="ц_2" localSheetId="64" hidden="1">{#N/A,#N/A,FALSE,"т02бд"}</definedName>
    <definedName name="ц_2" localSheetId="69" hidden="1">{#N/A,#N/A,FALSE,"т02бд"}</definedName>
    <definedName name="ц_2" localSheetId="70" hidden="1">{#N/A,#N/A,FALSE,"т02бд"}</definedName>
    <definedName name="ц_2" localSheetId="83" hidden="1">{#N/A,#N/A,FALSE,"т02бд"}</definedName>
    <definedName name="ц_2" localSheetId="84" hidden="1">{#N/A,#N/A,FALSE,"т02бд"}</definedName>
    <definedName name="ц_2" localSheetId="87" hidden="1">{#N/A,#N/A,FALSE,"т02бд"}</definedName>
    <definedName name="ц_2" localSheetId="89" hidden="1">{#N/A,#N/A,FALSE,"т02бд"}</definedName>
    <definedName name="ц_2" localSheetId="90" hidden="1">{#N/A,#N/A,FALSE,"т02бд"}</definedName>
    <definedName name="ц_2" localSheetId="91" hidden="1">{#N/A,#N/A,FALSE,"т02бд"}</definedName>
    <definedName name="ц_2" localSheetId="96" hidden="1">{#N/A,#N/A,FALSE,"т02бд"}</definedName>
    <definedName name="ц_2" localSheetId="93" hidden="1">{#N/A,#N/A,FALSE,"т02бд"}</definedName>
    <definedName name="ц_2" localSheetId="78" hidden="1">{#N/A,#N/A,FALSE,"т02бд"}</definedName>
    <definedName name="ц_2" hidden="1">{#N/A,#N/A,FALSE,"т02бд"}</definedName>
    <definedName name="цва" localSheetId="1" hidden="1">{#N/A,#N/A,FALSE,"Лист4"}</definedName>
    <definedName name="цва" localSheetId="22" hidden="1">{#N/A,#N/A,FALSE,"Лист4"}</definedName>
    <definedName name="цва" localSheetId="29" hidden="1">{#N/A,#N/A,FALSE,"Лист4"}</definedName>
    <definedName name="цва" localSheetId="30" hidden="1">{#N/A,#N/A,FALSE,"Лист4"}</definedName>
    <definedName name="цва" localSheetId="32" hidden="1">{#N/A,#N/A,FALSE,"Лист4"}</definedName>
    <definedName name="цва" localSheetId="33"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3" hidden="1">{#N/A,#N/A,FALSE,"Лист4"}</definedName>
    <definedName name="цва" localSheetId="45" hidden="1">{#N/A,#N/A,FALSE,"Лист4"}</definedName>
    <definedName name="цва" localSheetId="47"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59" hidden="1">{#N/A,#N/A,FALSE,"Лист4"}</definedName>
    <definedName name="цва" localSheetId="60" hidden="1">{#N/A,#N/A,FALSE,"Лист4"}</definedName>
    <definedName name="цва" localSheetId="64" hidden="1">{#N/A,#N/A,FALSE,"Лист4"}</definedName>
    <definedName name="цва" localSheetId="65" hidden="1">{#N/A,#N/A,FALSE,"Лист4"}</definedName>
    <definedName name="цва" localSheetId="69" hidden="1">{#N/A,#N/A,FALSE,"Лист4"}</definedName>
    <definedName name="цва" localSheetId="70" hidden="1">{#N/A,#N/A,FALSE,"Лист4"}</definedName>
    <definedName name="цва" localSheetId="72" hidden="1">{#N/A,#N/A,FALSE,"Лист4"}</definedName>
    <definedName name="цва" localSheetId="73" hidden="1">{#N/A,#N/A,FALSE,"Лист4"}</definedName>
    <definedName name="цва" localSheetId="83" hidden="1">{#N/A,#N/A,FALSE,"Лист4"}</definedName>
    <definedName name="цва" localSheetId="84" hidden="1">{#N/A,#N/A,FALSE,"Лист4"}</definedName>
    <definedName name="цва" localSheetId="87" hidden="1">{#N/A,#N/A,FALSE,"Лист4"}</definedName>
    <definedName name="цва" localSheetId="89" hidden="1">{#N/A,#N/A,FALSE,"Лист4"}</definedName>
    <definedName name="цва" localSheetId="90" hidden="1">{#N/A,#N/A,FALSE,"Лист4"}</definedName>
    <definedName name="цва" localSheetId="91" hidden="1">{#N/A,#N/A,FALSE,"Лист4"}</definedName>
    <definedName name="цва" localSheetId="92" hidden="1">{#N/A,#N/A,FALSE,"Лист4"}</definedName>
    <definedName name="цва" localSheetId="94" hidden="1">{#N/A,#N/A,FALSE,"Лист4"}</definedName>
    <definedName name="цва" localSheetId="96" hidden="1">{#N/A,#N/A,FALSE,"Лист4"}</definedName>
    <definedName name="цва" localSheetId="93" hidden="1">{#N/A,#N/A,FALSE,"Лист4"}</definedName>
    <definedName name="цва" localSheetId="78" hidden="1">{#N/A,#N/A,FALSE,"Лист4"}</definedName>
    <definedName name="цва" hidden="1">{#N/A,#N/A,FALSE,"Лист4"}</definedName>
    <definedName name="цекццецце" localSheetId="1" hidden="1">{#N/A,#N/A,FALSE,"Лист4"}</definedName>
    <definedName name="цекццецце" localSheetId="22" hidden="1">{#N/A,#N/A,FALSE,"Лист4"}</definedName>
    <definedName name="цекццецце" localSheetId="29" hidden="1">{#N/A,#N/A,FALSE,"Лист4"}</definedName>
    <definedName name="цекццецце" localSheetId="30" hidden="1">{#N/A,#N/A,FALSE,"Лист4"}</definedName>
    <definedName name="цекццецце" localSheetId="32" hidden="1">{#N/A,#N/A,FALSE,"Лист4"}</definedName>
    <definedName name="цекццецце" localSheetId="33"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3" hidden="1">{#N/A,#N/A,FALSE,"Лист4"}</definedName>
    <definedName name="цекццецце" localSheetId="45" hidden="1">{#N/A,#N/A,FALSE,"Лист4"}</definedName>
    <definedName name="цекццецце" localSheetId="47"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59" hidden="1">{#N/A,#N/A,FALSE,"Лист4"}</definedName>
    <definedName name="цекццецце" localSheetId="60" hidden="1">{#N/A,#N/A,FALSE,"Лист4"}</definedName>
    <definedName name="цекццецце" localSheetId="64" hidden="1">{#N/A,#N/A,FALSE,"Лист4"}</definedName>
    <definedName name="цекццецце" localSheetId="65" hidden="1">{#N/A,#N/A,FALSE,"Лист4"}</definedName>
    <definedName name="цекццецце" localSheetId="69" hidden="1">{#N/A,#N/A,FALSE,"Лист4"}</definedName>
    <definedName name="цекццецце" localSheetId="70" hidden="1">{#N/A,#N/A,FALSE,"Лист4"}</definedName>
    <definedName name="цекццецце" localSheetId="72" hidden="1">{#N/A,#N/A,FALSE,"Лист4"}</definedName>
    <definedName name="цекццецце" localSheetId="73" hidden="1">{#N/A,#N/A,FALSE,"Лист4"}</definedName>
    <definedName name="цекццецце" localSheetId="83" hidden="1">{#N/A,#N/A,FALSE,"Лист4"}</definedName>
    <definedName name="цекццецце" localSheetId="84" hidden="1">{#N/A,#N/A,FALSE,"Лист4"}</definedName>
    <definedName name="цекццецце" localSheetId="87" hidden="1">{#N/A,#N/A,FALSE,"Лист4"}</definedName>
    <definedName name="цекццецце" localSheetId="89" hidden="1">{#N/A,#N/A,FALSE,"Лист4"}</definedName>
    <definedName name="цекццецце" localSheetId="90" hidden="1">{#N/A,#N/A,FALSE,"Лист4"}</definedName>
    <definedName name="цекццецце" localSheetId="91" hidden="1">{#N/A,#N/A,FALSE,"Лист4"}</definedName>
    <definedName name="цекццецце" localSheetId="92" hidden="1">{#N/A,#N/A,FALSE,"Лист4"}</definedName>
    <definedName name="цекццецце" localSheetId="94" hidden="1">{#N/A,#N/A,FALSE,"Лист4"}</definedName>
    <definedName name="цекццецце" localSheetId="96" hidden="1">{#N/A,#N/A,FALSE,"Лист4"}</definedName>
    <definedName name="цекццецце" localSheetId="93" hidden="1">{#N/A,#N/A,FALSE,"Лист4"}</definedName>
    <definedName name="цекццецце" localSheetId="78" hidden="1">{#N/A,#N/A,FALSE,"Лист4"}</definedName>
    <definedName name="цекццецце" hidden="1">{#N/A,#N/A,FALSE,"Лист4"}</definedName>
    <definedName name="цеу" localSheetId="1" hidden="1">{#N/A,#N/A,FALSE,"т02бд"}</definedName>
    <definedName name="цеу" localSheetId="22" hidden="1">{#N/A,#N/A,FALSE,"т02бд"}</definedName>
    <definedName name="цеу" localSheetId="29" hidden="1">{#N/A,#N/A,FALSE,"т02бд"}</definedName>
    <definedName name="цеу" localSheetId="30" hidden="1">{#N/A,#N/A,FALSE,"т02бд"}</definedName>
    <definedName name="цеу" localSheetId="32" hidden="1">{#N/A,#N/A,FALSE,"т02бд"}</definedName>
    <definedName name="цеу" localSheetId="33"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3" hidden="1">{#N/A,#N/A,FALSE,"т02бд"}</definedName>
    <definedName name="цеу" localSheetId="45" hidden="1">{#N/A,#N/A,FALSE,"т02бд"}</definedName>
    <definedName name="цеу" localSheetId="47"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59" hidden="1">{#N/A,#N/A,FALSE,"т02бд"}</definedName>
    <definedName name="цеу" localSheetId="60" hidden="1">{#N/A,#N/A,FALSE,"т02бд"}</definedName>
    <definedName name="цеу" localSheetId="64" hidden="1">{#N/A,#N/A,FALSE,"т02бд"}</definedName>
    <definedName name="цеу" localSheetId="65" hidden="1">{#N/A,#N/A,FALSE,"т02бд"}</definedName>
    <definedName name="цеу" localSheetId="69" hidden="1">{#N/A,#N/A,FALSE,"т02бд"}</definedName>
    <definedName name="цеу" localSheetId="70" hidden="1">{#N/A,#N/A,FALSE,"т02бд"}</definedName>
    <definedName name="цеу" localSheetId="72" hidden="1">{#N/A,#N/A,FALSE,"т02бд"}</definedName>
    <definedName name="цеу" localSheetId="73" hidden="1">{#N/A,#N/A,FALSE,"т02бд"}</definedName>
    <definedName name="цеу" localSheetId="83" hidden="1">{#N/A,#N/A,FALSE,"т02бд"}</definedName>
    <definedName name="цеу" localSheetId="84" hidden="1">{#N/A,#N/A,FALSE,"т02бд"}</definedName>
    <definedName name="цеу" localSheetId="87" hidden="1">{#N/A,#N/A,FALSE,"т02бд"}</definedName>
    <definedName name="цеу" localSheetId="89" hidden="1">{#N/A,#N/A,FALSE,"т02бд"}</definedName>
    <definedName name="цеу" localSheetId="90" hidden="1">{#N/A,#N/A,FALSE,"т02бд"}</definedName>
    <definedName name="цеу" localSheetId="91" hidden="1">{#N/A,#N/A,FALSE,"т02бд"}</definedName>
    <definedName name="цеу" localSheetId="92" hidden="1">{#N/A,#N/A,FALSE,"т02бд"}</definedName>
    <definedName name="цеу" localSheetId="94" hidden="1">{#N/A,#N/A,FALSE,"т02бд"}</definedName>
    <definedName name="цеу" localSheetId="96" hidden="1">{#N/A,#N/A,FALSE,"т02бд"}</definedName>
    <definedName name="цеу" localSheetId="93" hidden="1">{#N/A,#N/A,FALSE,"т02бд"}</definedName>
    <definedName name="цеу" localSheetId="78" hidden="1">{#N/A,#N/A,FALSE,"т02бд"}</definedName>
    <definedName name="цеу" hidden="1">{#N/A,#N/A,FALSE,"т02бд"}</definedName>
    <definedName name="цеце" localSheetId="1" hidden="1">{#N/A,#N/A,FALSE,"Лист4"}</definedName>
    <definedName name="цеце" localSheetId="22" hidden="1">{#N/A,#N/A,FALSE,"Лист4"}</definedName>
    <definedName name="цеце" localSheetId="29" hidden="1">{#N/A,#N/A,FALSE,"Лист4"}</definedName>
    <definedName name="цеце" localSheetId="30" hidden="1">{#N/A,#N/A,FALSE,"Лист4"}</definedName>
    <definedName name="цеце" localSheetId="32" hidden="1">{#N/A,#N/A,FALSE,"Лист4"}</definedName>
    <definedName name="цеце" localSheetId="33"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3" hidden="1">{#N/A,#N/A,FALSE,"Лист4"}</definedName>
    <definedName name="цеце" localSheetId="45" hidden="1">{#N/A,#N/A,FALSE,"Лист4"}</definedName>
    <definedName name="цеце" localSheetId="47"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59" hidden="1">{#N/A,#N/A,FALSE,"Лист4"}</definedName>
    <definedName name="цеце" localSheetId="60" hidden="1">{#N/A,#N/A,FALSE,"Лист4"}</definedName>
    <definedName name="цеце" localSheetId="64" hidden="1">{#N/A,#N/A,FALSE,"Лист4"}</definedName>
    <definedName name="цеце" localSheetId="65" hidden="1">{#N/A,#N/A,FALSE,"Лист4"}</definedName>
    <definedName name="цеце" localSheetId="69" hidden="1">{#N/A,#N/A,FALSE,"Лист4"}</definedName>
    <definedName name="цеце" localSheetId="70" hidden="1">{#N/A,#N/A,FALSE,"Лист4"}</definedName>
    <definedName name="цеце" localSheetId="72" hidden="1">{#N/A,#N/A,FALSE,"Лист4"}</definedName>
    <definedName name="цеце" localSheetId="73" hidden="1">{#N/A,#N/A,FALSE,"Лист4"}</definedName>
    <definedName name="цеце" localSheetId="83" hidden="1">{#N/A,#N/A,FALSE,"Лист4"}</definedName>
    <definedName name="цеце" localSheetId="84" hidden="1">{#N/A,#N/A,FALSE,"Лист4"}</definedName>
    <definedName name="цеце" localSheetId="87" hidden="1">{#N/A,#N/A,FALSE,"Лист4"}</definedName>
    <definedName name="цеце" localSheetId="89" hidden="1">{#N/A,#N/A,FALSE,"Лист4"}</definedName>
    <definedName name="цеце" localSheetId="90" hidden="1">{#N/A,#N/A,FALSE,"Лист4"}</definedName>
    <definedName name="цеце" localSheetId="91" hidden="1">{#N/A,#N/A,FALSE,"Лист4"}</definedName>
    <definedName name="цеце" localSheetId="92" hidden="1">{#N/A,#N/A,FALSE,"Лист4"}</definedName>
    <definedName name="цеце" localSheetId="94" hidden="1">{#N/A,#N/A,FALSE,"Лист4"}</definedName>
    <definedName name="цеце" localSheetId="96" hidden="1">{#N/A,#N/A,FALSE,"Лист4"}</definedName>
    <definedName name="цеце" localSheetId="93" hidden="1">{#N/A,#N/A,FALSE,"Лист4"}</definedName>
    <definedName name="цеце" localSheetId="78" hidden="1">{#N/A,#N/A,FALSE,"Лист4"}</definedName>
    <definedName name="цеце" hidden="1">{#N/A,#N/A,FALSE,"Лист4"}</definedName>
    <definedName name="цецеце" localSheetId="1" hidden="1">{#N/A,#N/A,FALSE,"Лист4"}</definedName>
    <definedName name="цецеце" localSheetId="22" hidden="1">{#N/A,#N/A,FALSE,"Лист4"}</definedName>
    <definedName name="цецеце" localSheetId="29" hidden="1">{#N/A,#N/A,FALSE,"Лист4"}</definedName>
    <definedName name="цецеце" localSheetId="30" hidden="1">{#N/A,#N/A,FALSE,"Лист4"}</definedName>
    <definedName name="цецеце" localSheetId="32" hidden="1">{#N/A,#N/A,FALSE,"Лист4"}</definedName>
    <definedName name="цецеце" localSheetId="33"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3" hidden="1">{#N/A,#N/A,FALSE,"Лист4"}</definedName>
    <definedName name="цецеце" localSheetId="45" hidden="1">{#N/A,#N/A,FALSE,"Лист4"}</definedName>
    <definedName name="цецеце" localSheetId="47"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59" hidden="1">{#N/A,#N/A,FALSE,"Лист4"}</definedName>
    <definedName name="цецеце" localSheetId="60" hidden="1">{#N/A,#N/A,FALSE,"Лист4"}</definedName>
    <definedName name="цецеце" localSheetId="64" hidden="1">{#N/A,#N/A,FALSE,"Лист4"}</definedName>
    <definedName name="цецеце" localSheetId="65" hidden="1">{#N/A,#N/A,FALSE,"Лист4"}</definedName>
    <definedName name="цецеце" localSheetId="69" hidden="1">{#N/A,#N/A,FALSE,"Лист4"}</definedName>
    <definedName name="цецеце" localSheetId="70" hidden="1">{#N/A,#N/A,FALSE,"Лист4"}</definedName>
    <definedName name="цецеце" localSheetId="72" hidden="1">{#N/A,#N/A,FALSE,"Лист4"}</definedName>
    <definedName name="цецеце" localSheetId="73" hidden="1">{#N/A,#N/A,FALSE,"Лист4"}</definedName>
    <definedName name="цецеце" localSheetId="83" hidden="1">{#N/A,#N/A,FALSE,"Лист4"}</definedName>
    <definedName name="цецеце" localSheetId="84" hidden="1">{#N/A,#N/A,FALSE,"Лист4"}</definedName>
    <definedName name="цецеце" localSheetId="87" hidden="1">{#N/A,#N/A,FALSE,"Лист4"}</definedName>
    <definedName name="цецеце" localSheetId="89" hidden="1">{#N/A,#N/A,FALSE,"Лист4"}</definedName>
    <definedName name="цецеце" localSheetId="90" hidden="1">{#N/A,#N/A,FALSE,"Лист4"}</definedName>
    <definedName name="цецеце" localSheetId="91" hidden="1">{#N/A,#N/A,FALSE,"Лист4"}</definedName>
    <definedName name="цецеце" localSheetId="92" hidden="1">{#N/A,#N/A,FALSE,"Лист4"}</definedName>
    <definedName name="цецеце" localSheetId="94" hidden="1">{#N/A,#N/A,FALSE,"Лист4"}</definedName>
    <definedName name="цецеце" localSheetId="96" hidden="1">{#N/A,#N/A,FALSE,"Лист4"}</definedName>
    <definedName name="цецеце" localSheetId="93" hidden="1">{#N/A,#N/A,FALSE,"Лист4"}</definedName>
    <definedName name="цецеце" localSheetId="78" hidden="1">{#N/A,#N/A,FALSE,"Лист4"}</definedName>
    <definedName name="цецеце" hidden="1">{#N/A,#N/A,FALSE,"Лист4"}</definedName>
    <definedName name="цук" localSheetId="1" hidden="1">{#N/A,#N/A,FALSE,"Лист4"}</definedName>
    <definedName name="цук" localSheetId="22" hidden="1">{#N/A,#N/A,FALSE,"Лист4"}</definedName>
    <definedName name="цук" localSheetId="29" hidden="1">{#N/A,#N/A,FALSE,"Лист4"}</definedName>
    <definedName name="цук" localSheetId="30" hidden="1">{#N/A,#N/A,FALSE,"Лист4"}</definedName>
    <definedName name="цук" localSheetId="32" hidden="1">{#N/A,#N/A,FALSE,"Лист4"}</definedName>
    <definedName name="цук" localSheetId="33"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3" hidden="1">{#N/A,#N/A,FALSE,"Лист4"}</definedName>
    <definedName name="цук" localSheetId="45" hidden="1">{#N/A,#N/A,FALSE,"Лист4"}</definedName>
    <definedName name="цук" localSheetId="47"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59" hidden="1">{#N/A,#N/A,FALSE,"Лист4"}</definedName>
    <definedName name="цук" localSheetId="60" hidden="1">{#N/A,#N/A,FALSE,"Лист4"}</definedName>
    <definedName name="цук" localSheetId="64" hidden="1">{#N/A,#N/A,FALSE,"Лист4"}</definedName>
    <definedName name="цук" localSheetId="65" hidden="1">{#N/A,#N/A,FALSE,"Лист4"}</definedName>
    <definedName name="цук" localSheetId="69" hidden="1">{#N/A,#N/A,FALSE,"Лист4"}</definedName>
    <definedName name="цук" localSheetId="70" hidden="1">{#N/A,#N/A,FALSE,"Лист4"}</definedName>
    <definedName name="цук" localSheetId="72" hidden="1">{#N/A,#N/A,FALSE,"Лист4"}</definedName>
    <definedName name="цук" localSheetId="73" hidden="1">{#N/A,#N/A,FALSE,"Лист4"}</definedName>
    <definedName name="цук" localSheetId="83" hidden="1">{#N/A,#N/A,FALSE,"Лист4"}</definedName>
    <definedName name="цук" localSheetId="84" hidden="1">{#N/A,#N/A,FALSE,"Лист4"}</definedName>
    <definedName name="цук" localSheetId="87" hidden="1">{#N/A,#N/A,FALSE,"Лист4"}</definedName>
    <definedName name="цук" localSheetId="89" hidden="1">{#N/A,#N/A,FALSE,"Лист4"}</definedName>
    <definedName name="цук" localSheetId="90" hidden="1">{#N/A,#N/A,FALSE,"Лист4"}</definedName>
    <definedName name="цук" localSheetId="91" hidden="1">{#N/A,#N/A,FALSE,"Лист4"}</definedName>
    <definedName name="цук" localSheetId="92" hidden="1">{#N/A,#N/A,FALSE,"Лист4"}</definedName>
    <definedName name="цук" localSheetId="94" hidden="1">{#N/A,#N/A,FALSE,"Лист4"}</definedName>
    <definedName name="цук" localSheetId="96" hidden="1">{#N/A,#N/A,FALSE,"Лист4"}</definedName>
    <definedName name="цук" localSheetId="93" hidden="1">{#N/A,#N/A,FALSE,"Лист4"}</definedName>
    <definedName name="цук" localSheetId="78" hidden="1">{#N/A,#N/A,FALSE,"Лист4"}</definedName>
    <definedName name="цук" hidden="1">{#N/A,#N/A,FALSE,"Лист4"}</definedName>
    <definedName name="цуку" localSheetId="1" hidden="1">{#N/A,#N/A,FALSE,"Лист4"}</definedName>
    <definedName name="цуку" localSheetId="22" hidden="1">{#N/A,#N/A,FALSE,"Лист4"}</definedName>
    <definedName name="цуку" localSheetId="29" hidden="1">{#N/A,#N/A,FALSE,"Лист4"}</definedName>
    <definedName name="цуку" localSheetId="30" hidden="1">{#N/A,#N/A,FALSE,"Лист4"}</definedName>
    <definedName name="цуку" localSheetId="32" hidden="1">{#N/A,#N/A,FALSE,"Лист4"}</definedName>
    <definedName name="цуку" localSheetId="33"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3" hidden="1">{#N/A,#N/A,FALSE,"Лист4"}</definedName>
    <definedName name="цуку" localSheetId="45" hidden="1">{#N/A,#N/A,FALSE,"Лист4"}</definedName>
    <definedName name="цуку" localSheetId="47"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59" hidden="1">{#N/A,#N/A,FALSE,"Лист4"}</definedName>
    <definedName name="цуку" localSheetId="60" hidden="1">{#N/A,#N/A,FALSE,"Лист4"}</definedName>
    <definedName name="цуку" localSheetId="64" hidden="1">{#N/A,#N/A,FALSE,"Лист4"}</definedName>
    <definedName name="цуку" localSheetId="65" hidden="1">{#N/A,#N/A,FALSE,"Лист4"}</definedName>
    <definedName name="цуку" localSheetId="69" hidden="1">{#N/A,#N/A,FALSE,"Лист4"}</definedName>
    <definedName name="цуку" localSheetId="70" hidden="1">{#N/A,#N/A,FALSE,"Лист4"}</definedName>
    <definedName name="цуку" localSheetId="72" hidden="1">{#N/A,#N/A,FALSE,"Лист4"}</definedName>
    <definedName name="цуку" localSheetId="73" hidden="1">{#N/A,#N/A,FALSE,"Лист4"}</definedName>
    <definedName name="цуку" localSheetId="83" hidden="1">{#N/A,#N/A,FALSE,"Лист4"}</definedName>
    <definedName name="цуку" localSheetId="84" hidden="1">{#N/A,#N/A,FALSE,"Лист4"}</definedName>
    <definedName name="цуку" localSheetId="87" hidden="1">{#N/A,#N/A,FALSE,"Лист4"}</definedName>
    <definedName name="цуку" localSheetId="89" hidden="1">{#N/A,#N/A,FALSE,"Лист4"}</definedName>
    <definedName name="цуку" localSheetId="90" hidden="1">{#N/A,#N/A,FALSE,"Лист4"}</definedName>
    <definedName name="цуку" localSheetId="91" hidden="1">{#N/A,#N/A,FALSE,"Лист4"}</definedName>
    <definedName name="цуку" localSheetId="92" hidden="1">{#N/A,#N/A,FALSE,"Лист4"}</definedName>
    <definedName name="цуку" localSheetId="94" hidden="1">{#N/A,#N/A,FALSE,"Лист4"}</definedName>
    <definedName name="цуку" localSheetId="96" hidden="1">{#N/A,#N/A,FALSE,"Лист4"}</definedName>
    <definedName name="цуку" localSheetId="93" hidden="1">{#N/A,#N/A,FALSE,"Лист4"}</definedName>
    <definedName name="цуку" localSheetId="78" hidden="1">{#N/A,#N/A,FALSE,"Лист4"}</definedName>
    <definedName name="цуку" hidden="1">{#N/A,#N/A,FALSE,"Лист4"}</definedName>
    <definedName name="цууу" localSheetId="1" hidden="1">{#N/A,#N/A,FALSE,"Лист4"}</definedName>
    <definedName name="цууу" localSheetId="22" hidden="1">{#N/A,#N/A,FALSE,"Лист4"}</definedName>
    <definedName name="цууу" localSheetId="29" hidden="1">{#N/A,#N/A,FALSE,"Лист4"}</definedName>
    <definedName name="цууу" localSheetId="30" hidden="1">{#N/A,#N/A,FALSE,"Лист4"}</definedName>
    <definedName name="цууу" localSheetId="32" hidden="1">{#N/A,#N/A,FALSE,"Лист4"}</definedName>
    <definedName name="цууу" localSheetId="33"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3" hidden="1">{#N/A,#N/A,FALSE,"Лист4"}</definedName>
    <definedName name="цууу" localSheetId="45" hidden="1">{#N/A,#N/A,FALSE,"Лист4"}</definedName>
    <definedName name="цууу" localSheetId="47"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59" hidden="1">{#N/A,#N/A,FALSE,"Лист4"}</definedName>
    <definedName name="цууу" localSheetId="60" hidden="1">{#N/A,#N/A,FALSE,"Лист4"}</definedName>
    <definedName name="цууу" localSheetId="64" hidden="1">{#N/A,#N/A,FALSE,"Лист4"}</definedName>
    <definedName name="цууу" localSheetId="65" hidden="1">{#N/A,#N/A,FALSE,"Лист4"}</definedName>
    <definedName name="цууу" localSheetId="69" hidden="1">{#N/A,#N/A,FALSE,"Лист4"}</definedName>
    <definedName name="цууу" localSheetId="70" hidden="1">{#N/A,#N/A,FALSE,"Лист4"}</definedName>
    <definedName name="цууу" localSheetId="72" hidden="1">{#N/A,#N/A,FALSE,"Лист4"}</definedName>
    <definedName name="цууу" localSheetId="73" hidden="1">{#N/A,#N/A,FALSE,"Лист4"}</definedName>
    <definedName name="цууу" localSheetId="83" hidden="1">{#N/A,#N/A,FALSE,"Лист4"}</definedName>
    <definedName name="цууу" localSheetId="84" hidden="1">{#N/A,#N/A,FALSE,"Лист4"}</definedName>
    <definedName name="цууу" localSheetId="87" hidden="1">{#N/A,#N/A,FALSE,"Лист4"}</definedName>
    <definedName name="цууу" localSheetId="89" hidden="1">{#N/A,#N/A,FALSE,"Лист4"}</definedName>
    <definedName name="цууу" localSheetId="90" hidden="1">{#N/A,#N/A,FALSE,"Лист4"}</definedName>
    <definedName name="цууу" localSheetId="91" hidden="1">{#N/A,#N/A,FALSE,"Лист4"}</definedName>
    <definedName name="цууу" localSheetId="92" hidden="1">{#N/A,#N/A,FALSE,"Лист4"}</definedName>
    <definedName name="цууу" localSheetId="94" hidden="1">{#N/A,#N/A,FALSE,"Лист4"}</definedName>
    <definedName name="цууу" localSheetId="96" hidden="1">{#N/A,#N/A,FALSE,"Лист4"}</definedName>
    <definedName name="цууу" localSheetId="93" hidden="1">{#N/A,#N/A,FALSE,"Лист4"}</definedName>
    <definedName name="цууу" localSheetId="78" hidden="1">{#N/A,#N/A,FALSE,"Лист4"}</definedName>
    <definedName name="цууу" hidden="1">{#N/A,#N/A,FALSE,"Лист4"}</definedName>
    <definedName name="цц" localSheetId="1" hidden="1">{#N/A,#N/A,FALSE,"Лист4"}</definedName>
    <definedName name="цц" localSheetId="22" hidden="1">{#N/A,#N/A,FALSE,"Лист4"}</definedName>
    <definedName name="цц" localSheetId="29" hidden="1">{#N/A,#N/A,FALSE,"Лист4"}</definedName>
    <definedName name="цц" localSheetId="30" hidden="1">{#N/A,#N/A,FALSE,"Лист4"}</definedName>
    <definedName name="цц" localSheetId="32" hidden="1">{#N/A,#N/A,FALSE,"Лист4"}</definedName>
    <definedName name="цц" localSheetId="33"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3" hidden="1">{#N/A,#N/A,FALSE,"Лист4"}</definedName>
    <definedName name="цц" localSheetId="45" hidden="1">{#N/A,#N/A,FALSE,"Лист4"}</definedName>
    <definedName name="цц" localSheetId="47"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59" hidden="1">{#N/A,#N/A,FALSE,"Лист4"}</definedName>
    <definedName name="цц" localSheetId="60" hidden="1">{#N/A,#N/A,FALSE,"Лист4"}</definedName>
    <definedName name="цц" localSheetId="64" hidden="1">{#N/A,#N/A,FALSE,"Лист4"}</definedName>
    <definedName name="цц" localSheetId="65" hidden="1">{#N/A,#N/A,FALSE,"Лист4"}</definedName>
    <definedName name="цц" localSheetId="69" hidden="1">{#N/A,#N/A,FALSE,"Лист4"}</definedName>
    <definedName name="цц" localSheetId="70" hidden="1">{#N/A,#N/A,FALSE,"Лист4"}</definedName>
    <definedName name="цц" localSheetId="72" hidden="1">{#N/A,#N/A,FALSE,"Лист4"}</definedName>
    <definedName name="цц" localSheetId="73" hidden="1">{#N/A,#N/A,FALSE,"Лист4"}</definedName>
    <definedName name="цц" localSheetId="83" hidden="1">{#N/A,#N/A,FALSE,"Лист4"}</definedName>
    <definedName name="цц" localSheetId="84" hidden="1">{#N/A,#N/A,FALSE,"Лист4"}</definedName>
    <definedName name="цц" localSheetId="87" hidden="1">{#N/A,#N/A,FALSE,"Лист4"}</definedName>
    <definedName name="цц" localSheetId="89" hidden="1">{#N/A,#N/A,FALSE,"Лист4"}</definedName>
    <definedName name="цц" localSheetId="90" hidden="1">{#N/A,#N/A,FALSE,"Лист4"}</definedName>
    <definedName name="цц" localSheetId="91" hidden="1">{#N/A,#N/A,FALSE,"Лист4"}</definedName>
    <definedName name="цц" localSheetId="92" hidden="1">{#N/A,#N/A,FALSE,"Лист4"}</definedName>
    <definedName name="цц" localSheetId="94" hidden="1">{#N/A,#N/A,FALSE,"Лист4"}</definedName>
    <definedName name="цц" localSheetId="96" hidden="1">{#N/A,#N/A,FALSE,"Лист4"}</definedName>
    <definedName name="цц" localSheetId="93" hidden="1">{#N/A,#N/A,FALSE,"Лист4"}</definedName>
    <definedName name="цц" localSheetId="78" hidden="1">{#N/A,#N/A,FALSE,"Лист4"}</definedName>
    <definedName name="цц" hidden="1">{#N/A,#N/A,FALSE,"Лист4"}</definedName>
    <definedName name="ццвва" localSheetId="1" hidden="1">{#N/A,#N/A,FALSE,"Лист4"}</definedName>
    <definedName name="ццвва" localSheetId="22" hidden="1">{#N/A,#N/A,FALSE,"Лист4"}</definedName>
    <definedName name="ццвва" localSheetId="29" hidden="1">{#N/A,#N/A,FALSE,"Лист4"}</definedName>
    <definedName name="ццвва" localSheetId="30" hidden="1">{#N/A,#N/A,FALSE,"Лист4"}</definedName>
    <definedName name="ццвва" localSheetId="32" hidden="1">{#N/A,#N/A,FALSE,"Лист4"}</definedName>
    <definedName name="ццвва" localSheetId="33"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3" hidden="1">{#N/A,#N/A,FALSE,"Лист4"}</definedName>
    <definedName name="ццвва" localSheetId="45" hidden="1">{#N/A,#N/A,FALSE,"Лист4"}</definedName>
    <definedName name="ццвва" localSheetId="47"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59" hidden="1">{#N/A,#N/A,FALSE,"Лист4"}</definedName>
    <definedName name="ццвва" localSheetId="60" hidden="1">{#N/A,#N/A,FALSE,"Лист4"}</definedName>
    <definedName name="ццвва" localSheetId="64" hidden="1">{#N/A,#N/A,FALSE,"Лист4"}</definedName>
    <definedName name="ццвва" localSheetId="65" hidden="1">{#N/A,#N/A,FALSE,"Лист4"}</definedName>
    <definedName name="ццвва" localSheetId="69" hidden="1">{#N/A,#N/A,FALSE,"Лист4"}</definedName>
    <definedName name="ццвва" localSheetId="70" hidden="1">{#N/A,#N/A,FALSE,"Лист4"}</definedName>
    <definedName name="ццвва" localSheetId="72" hidden="1">{#N/A,#N/A,FALSE,"Лист4"}</definedName>
    <definedName name="ццвва" localSheetId="73" hidden="1">{#N/A,#N/A,FALSE,"Лист4"}</definedName>
    <definedName name="ццвва" localSheetId="83" hidden="1">{#N/A,#N/A,FALSE,"Лист4"}</definedName>
    <definedName name="ццвва" localSheetId="84" hidden="1">{#N/A,#N/A,FALSE,"Лист4"}</definedName>
    <definedName name="ццвва" localSheetId="87" hidden="1">{#N/A,#N/A,FALSE,"Лист4"}</definedName>
    <definedName name="ццвва" localSheetId="89" hidden="1">{#N/A,#N/A,FALSE,"Лист4"}</definedName>
    <definedName name="ццвва" localSheetId="90" hidden="1">{#N/A,#N/A,FALSE,"Лист4"}</definedName>
    <definedName name="ццвва" localSheetId="91" hidden="1">{#N/A,#N/A,FALSE,"Лист4"}</definedName>
    <definedName name="ццвва" localSheetId="92" hidden="1">{#N/A,#N/A,FALSE,"Лист4"}</definedName>
    <definedName name="ццвва" localSheetId="94" hidden="1">{#N/A,#N/A,FALSE,"Лист4"}</definedName>
    <definedName name="ццвва" localSheetId="96" hidden="1">{#N/A,#N/A,FALSE,"Лист4"}</definedName>
    <definedName name="ццвва" localSheetId="93" hidden="1">{#N/A,#N/A,FALSE,"Лист4"}</definedName>
    <definedName name="ццвва" localSheetId="78" hidden="1">{#N/A,#N/A,FALSE,"Лист4"}</definedName>
    <definedName name="ццвва" hidden="1">{#N/A,#N/A,FALSE,"Лист4"}</definedName>
    <definedName name="ццецц" localSheetId="1" hidden="1">{#N/A,#N/A,FALSE,"Лист4"}</definedName>
    <definedName name="ццецц" localSheetId="22" hidden="1">{#N/A,#N/A,FALSE,"Лист4"}</definedName>
    <definedName name="ццецц" localSheetId="29" hidden="1">{#N/A,#N/A,FALSE,"Лист4"}</definedName>
    <definedName name="ццецц" localSheetId="30" hidden="1">{#N/A,#N/A,FALSE,"Лист4"}</definedName>
    <definedName name="ццецц" localSheetId="32" hidden="1">{#N/A,#N/A,FALSE,"Лист4"}</definedName>
    <definedName name="ццецц" localSheetId="33"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3" hidden="1">{#N/A,#N/A,FALSE,"Лист4"}</definedName>
    <definedName name="ццецц" localSheetId="45" hidden="1">{#N/A,#N/A,FALSE,"Лист4"}</definedName>
    <definedName name="ццецц" localSheetId="47"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59" hidden="1">{#N/A,#N/A,FALSE,"Лист4"}</definedName>
    <definedName name="ццецц" localSheetId="60" hidden="1">{#N/A,#N/A,FALSE,"Лист4"}</definedName>
    <definedName name="ццецц" localSheetId="64" hidden="1">{#N/A,#N/A,FALSE,"Лист4"}</definedName>
    <definedName name="ццецц" localSheetId="65" hidden="1">{#N/A,#N/A,FALSE,"Лист4"}</definedName>
    <definedName name="ццецц" localSheetId="69" hidden="1">{#N/A,#N/A,FALSE,"Лист4"}</definedName>
    <definedName name="ццецц" localSheetId="70" hidden="1">{#N/A,#N/A,FALSE,"Лист4"}</definedName>
    <definedName name="ццецц" localSheetId="72" hidden="1">{#N/A,#N/A,FALSE,"Лист4"}</definedName>
    <definedName name="ццецц" localSheetId="73" hidden="1">{#N/A,#N/A,FALSE,"Лист4"}</definedName>
    <definedName name="ццецц" localSheetId="83" hidden="1">{#N/A,#N/A,FALSE,"Лист4"}</definedName>
    <definedName name="ццецц" localSheetId="84" hidden="1">{#N/A,#N/A,FALSE,"Лист4"}</definedName>
    <definedName name="ццецц" localSheetId="87" hidden="1">{#N/A,#N/A,FALSE,"Лист4"}</definedName>
    <definedName name="ццецц" localSheetId="89" hidden="1">{#N/A,#N/A,FALSE,"Лист4"}</definedName>
    <definedName name="ццецц" localSheetId="90" hidden="1">{#N/A,#N/A,FALSE,"Лист4"}</definedName>
    <definedName name="ццецц" localSheetId="91" hidden="1">{#N/A,#N/A,FALSE,"Лист4"}</definedName>
    <definedName name="ццецц" localSheetId="92" hidden="1">{#N/A,#N/A,FALSE,"Лист4"}</definedName>
    <definedName name="ццецц" localSheetId="94" hidden="1">{#N/A,#N/A,FALSE,"Лист4"}</definedName>
    <definedName name="ццецц" localSheetId="96" hidden="1">{#N/A,#N/A,FALSE,"Лист4"}</definedName>
    <definedName name="ццецц" localSheetId="93" hidden="1">{#N/A,#N/A,FALSE,"Лист4"}</definedName>
    <definedName name="ццецц" localSheetId="78" hidden="1">{#N/A,#N/A,FALSE,"Лист4"}</definedName>
    <definedName name="ццецц" hidden="1">{#N/A,#N/A,FALSE,"Лист4"}</definedName>
    <definedName name="ццеццке" localSheetId="1" hidden="1">{#N/A,#N/A,FALSE,"Лист4"}</definedName>
    <definedName name="ццеццке" localSheetId="22" hidden="1">{#N/A,#N/A,FALSE,"Лист4"}</definedName>
    <definedName name="ццеццке" localSheetId="29" hidden="1">{#N/A,#N/A,FALSE,"Лист4"}</definedName>
    <definedName name="ццеццке" localSheetId="30" hidden="1">{#N/A,#N/A,FALSE,"Лист4"}</definedName>
    <definedName name="ццеццке" localSheetId="32" hidden="1">{#N/A,#N/A,FALSE,"Лист4"}</definedName>
    <definedName name="ццеццке" localSheetId="33"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3" hidden="1">{#N/A,#N/A,FALSE,"Лист4"}</definedName>
    <definedName name="ццеццке" localSheetId="45" hidden="1">{#N/A,#N/A,FALSE,"Лист4"}</definedName>
    <definedName name="ццеццке" localSheetId="47"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59" hidden="1">{#N/A,#N/A,FALSE,"Лист4"}</definedName>
    <definedName name="ццеццке" localSheetId="60" hidden="1">{#N/A,#N/A,FALSE,"Лист4"}</definedName>
    <definedName name="ццеццке" localSheetId="64" hidden="1">{#N/A,#N/A,FALSE,"Лист4"}</definedName>
    <definedName name="ццеццке" localSheetId="65" hidden="1">{#N/A,#N/A,FALSE,"Лист4"}</definedName>
    <definedName name="ццеццке" localSheetId="69" hidden="1">{#N/A,#N/A,FALSE,"Лист4"}</definedName>
    <definedName name="ццеццке" localSheetId="70" hidden="1">{#N/A,#N/A,FALSE,"Лист4"}</definedName>
    <definedName name="ццеццке" localSheetId="72" hidden="1">{#N/A,#N/A,FALSE,"Лист4"}</definedName>
    <definedName name="ццеццке" localSheetId="73" hidden="1">{#N/A,#N/A,FALSE,"Лист4"}</definedName>
    <definedName name="ццеццке" localSheetId="83" hidden="1">{#N/A,#N/A,FALSE,"Лист4"}</definedName>
    <definedName name="ццеццке" localSheetId="84" hidden="1">{#N/A,#N/A,FALSE,"Лист4"}</definedName>
    <definedName name="ццеццке" localSheetId="87" hidden="1">{#N/A,#N/A,FALSE,"Лист4"}</definedName>
    <definedName name="ццеццке" localSheetId="89" hidden="1">{#N/A,#N/A,FALSE,"Лист4"}</definedName>
    <definedName name="ццеццке" localSheetId="90" hidden="1">{#N/A,#N/A,FALSE,"Лист4"}</definedName>
    <definedName name="ццеццке" localSheetId="91" hidden="1">{#N/A,#N/A,FALSE,"Лист4"}</definedName>
    <definedName name="ццеццке" localSheetId="92" hidden="1">{#N/A,#N/A,FALSE,"Лист4"}</definedName>
    <definedName name="ццеццке" localSheetId="94" hidden="1">{#N/A,#N/A,FALSE,"Лист4"}</definedName>
    <definedName name="ццеццке" localSheetId="96" hidden="1">{#N/A,#N/A,FALSE,"Лист4"}</definedName>
    <definedName name="ццеццке" localSheetId="93" hidden="1">{#N/A,#N/A,FALSE,"Лист4"}</definedName>
    <definedName name="ццеццке" localSheetId="78" hidden="1">{#N/A,#N/A,FALSE,"Лист4"}</definedName>
    <definedName name="ццеццке" hidden="1">{#N/A,#N/A,FALSE,"Лист4"}</definedName>
    <definedName name="ццеццкевап" localSheetId="1" hidden="1">{#N/A,#N/A,FALSE,"Лист4"}</definedName>
    <definedName name="ццеццкевап" localSheetId="22" hidden="1">{#N/A,#N/A,FALSE,"Лист4"}</definedName>
    <definedName name="ццеццкевап" localSheetId="29" hidden="1">{#N/A,#N/A,FALSE,"Лист4"}</definedName>
    <definedName name="ццеццкевап" localSheetId="30" hidden="1">{#N/A,#N/A,FALSE,"Лист4"}</definedName>
    <definedName name="ццеццкевап" localSheetId="32" hidden="1">{#N/A,#N/A,FALSE,"Лист4"}</definedName>
    <definedName name="ццеццкевап" localSheetId="33"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3" hidden="1">{#N/A,#N/A,FALSE,"Лист4"}</definedName>
    <definedName name="ццеццкевап" localSheetId="45" hidden="1">{#N/A,#N/A,FALSE,"Лист4"}</definedName>
    <definedName name="ццеццкевап" localSheetId="47"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59" hidden="1">{#N/A,#N/A,FALSE,"Лист4"}</definedName>
    <definedName name="ццеццкевап" localSheetId="60" hidden="1">{#N/A,#N/A,FALSE,"Лист4"}</definedName>
    <definedName name="ццеццкевап" localSheetId="64" hidden="1">{#N/A,#N/A,FALSE,"Лист4"}</definedName>
    <definedName name="ццеццкевап" localSheetId="65" hidden="1">{#N/A,#N/A,FALSE,"Лист4"}</definedName>
    <definedName name="ццеццкевап" localSheetId="69" hidden="1">{#N/A,#N/A,FALSE,"Лист4"}</definedName>
    <definedName name="ццеццкевап" localSheetId="70" hidden="1">{#N/A,#N/A,FALSE,"Лист4"}</definedName>
    <definedName name="ццеццкевап" localSheetId="72" hidden="1">{#N/A,#N/A,FALSE,"Лист4"}</definedName>
    <definedName name="ццеццкевап" localSheetId="73" hidden="1">{#N/A,#N/A,FALSE,"Лист4"}</definedName>
    <definedName name="ццеццкевап" localSheetId="83" hidden="1">{#N/A,#N/A,FALSE,"Лист4"}</definedName>
    <definedName name="ццеццкевап" localSheetId="84" hidden="1">{#N/A,#N/A,FALSE,"Лист4"}</definedName>
    <definedName name="ццеццкевап" localSheetId="87" hidden="1">{#N/A,#N/A,FALSE,"Лист4"}</definedName>
    <definedName name="ццеццкевап" localSheetId="89" hidden="1">{#N/A,#N/A,FALSE,"Лист4"}</definedName>
    <definedName name="ццеццкевап" localSheetId="90" hidden="1">{#N/A,#N/A,FALSE,"Лист4"}</definedName>
    <definedName name="ццеццкевап" localSheetId="91" hidden="1">{#N/A,#N/A,FALSE,"Лист4"}</definedName>
    <definedName name="ццеццкевап" localSheetId="92" hidden="1">{#N/A,#N/A,FALSE,"Лист4"}</definedName>
    <definedName name="ццеццкевап" localSheetId="94" hidden="1">{#N/A,#N/A,FALSE,"Лист4"}</definedName>
    <definedName name="ццеццкевап" localSheetId="96" hidden="1">{#N/A,#N/A,FALSE,"Лист4"}</definedName>
    <definedName name="ццеццкевап" localSheetId="93" hidden="1">{#N/A,#N/A,FALSE,"Лист4"}</definedName>
    <definedName name="ццеццкевап" localSheetId="78" hidden="1">{#N/A,#N/A,FALSE,"Лист4"}</definedName>
    <definedName name="ццеццкевап" hidden="1">{#N/A,#N/A,FALSE,"Лист4"}</definedName>
    <definedName name="ццке" localSheetId="1" hidden="1">{#N/A,#N/A,FALSE,"Лист4"}</definedName>
    <definedName name="ццке" localSheetId="22" hidden="1">{#N/A,#N/A,FALSE,"Лист4"}</definedName>
    <definedName name="ццке" localSheetId="29" hidden="1">{#N/A,#N/A,FALSE,"Лист4"}</definedName>
    <definedName name="ццке" localSheetId="30" hidden="1">{#N/A,#N/A,FALSE,"Лист4"}</definedName>
    <definedName name="ццке" localSheetId="32" hidden="1">{#N/A,#N/A,FALSE,"Лист4"}</definedName>
    <definedName name="ццке" localSheetId="33"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3" hidden="1">{#N/A,#N/A,FALSE,"Лист4"}</definedName>
    <definedName name="ццке" localSheetId="45" hidden="1">{#N/A,#N/A,FALSE,"Лист4"}</definedName>
    <definedName name="ццке" localSheetId="47"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59" hidden="1">{#N/A,#N/A,FALSE,"Лист4"}</definedName>
    <definedName name="ццке" localSheetId="60" hidden="1">{#N/A,#N/A,FALSE,"Лист4"}</definedName>
    <definedName name="ццке" localSheetId="64" hidden="1">{#N/A,#N/A,FALSE,"Лист4"}</definedName>
    <definedName name="ццке" localSheetId="65" hidden="1">{#N/A,#N/A,FALSE,"Лист4"}</definedName>
    <definedName name="ццке" localSheetId="69" hidden="1">{#N/A,#N/A,FALSE,"Лист4"}</definedName>
    <definedName name="ццке" localSheetId="70" hidden="1">{#N/A,#N/A,FALSE,"Лист4"}</definedName>
    <definedName name="ццке" localSheetId="72" hidden="1">{#N/A,#N/A,FALSE,"Лист4"}</definedName>
    <definedName name="ццке" localSheetId="73" hidden="1">{#N/A,#N/A,FALSE,"Лист4"}</definedName>
    <definedName name="ццке" localSheetId="83" hidden="1">{#N/A,#N/A,FALSE,"Лист4"}</definedName>
    <definedName name="ццке" localSheetId="84" hidden="1">{#N/A,#N/A,FALSE,"Лист4"}</definedName>
    <definedName name="ццке" localSheetId="87" hidden="1">{#N/A,#N/A,FALSE,"Лист4"}</definedName>
    <definedName name="ццке" localSheetId="89" hidden="1">{#N/A,#N/A,FALSE,"Лист4"}</definedName>
    <definedName name="ццке" localSheetId="90" hidden="1">{#N/A,#N/A,FALSE,"Лист4"}</definedName>
    <definedName name="ццке" localSheetId="91" hidden="1">{#N/A,#N/A,FALSE,"Лист4"}</definedName>
    <definedName name="ццке" localSheetId="92" hidden="1">{#N/A,#N/A,FALSE,"Лист4"}</definedName>
    <definedName name="ццке" localSheetId="94" hidden="1">{#N/A,#N/A,FALSE,"Лист4"}</definedName>
    <definedName name="ццке" localSheetId="96" hidden="1">{#N/A,#N/A,FALSE,"Лист4"}</definedName>
    <definedName name="ццке" localSheetId="93" hidden="1">{#N/A,#N/A,FALSE,"Лист4"}</definedName>
    <definedName name="ццке" localSheetId="78" hidden="1">{#N/A,#N/A,FALSE,"Лист4"}</definedName>
    <definedName name="ццке" hidden="1">{#N/A,#N/A,FALSE,"Лист4"}</definedName>
    <definedName name="ццук" localSheetId="1" hidden="1">{#N/A,#N/A,FALSE,"Лист4"}</definedName>
    <definedName name="ццук" localSheetId="22" hidden="1">{#N/A,#N/A,FALSE,"Лист4"}</definedName>
    <definedName name="ццук" localSheetId="29" hidden="1">{#N/A,#N/A,FALSE,"Лист4"}</definedName>
    <definedName name="ццук" localSheetId="30" hidden="1">{#N/A,#N/A,FALSE,"Лист4"}</definedName>
    <definedName name="ццук" localSheetId="32" hidden="1">{#N/A,#N/A,FALSE,"Лист4"}</definedName>
    <definedName name="ццук" localSheetId="33"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3" hidden="1">{#N/A,#N/A,FALSE,"Лист4"}</definedName>
    <definedName name="ццук" localSheetId="45" hidden="1">{#N/A,#N/A,FALSE,"Лист4"}</definedName>
    <definedName name="ццук" localSheetId="47"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59" hidden="1">{#N/A,#N/A,FALSE,"Лист4"}</definedName>
    <definedName name="ццук" localSheetId="60" hidden="1">{#N/A,#N/A,FALSE,"Лист4"}</definedName>
    <definedName name="ццук" localSheetId="64" hidden="1">{#N/A,#N/A,FALSE,"Лист4"}</definedName>
    <definedName name="ццук" localSheetId="65" hidden="1">{#N/A,#N/A,FALSE,"Лист4"}</definedName>
    <definedName name="ццук" localSheetId="69" hidden="1">{#N/A,#N/A,FALSE,"Лист4"}</definedName>
    <definedName name="ццук" localSheetId="70" hidden="1">{#N/A,#N/A,FALSE,"Лист4"}</definedName>
    <definedName name="ццук" localSheetId="72" hidden="1">{#N/A,#N/A,FALSE,"Лист4"}</definedName>
    <definedName name="ццук" localSheetId="73" hidden="1">{#N/A,#N/A,FALSE,"Лист4"}</definedName>
    <definedName name="ццук" localSheetId="83" hidden="1">{#N/A,#N/A,FALSE,"Лист4"}</definedName>
    <definedName name="ццук" localSheetId="84" hidden="1">{#N/A,#N/A,FALSE,"Лист4"}</definedName>
    <definedName name="ццук" localSheetId="87" hidden="1">{#N/A,#N/A,FALSE,"Лист4"}</definedName>
    <definedName name="ццук" localSheetId="89" hidden="1">{#N/A,#N/A,FALSE,"Лист4"}</definedName>
    <definedName name="ццук" localSheetId="90" hidden="1">{#N/A,#N/A,FALSE,"Лист4"}</definedName>
    <definedName name="ццук" localSheetId="91" hidden="1">{#N/A,#N/A,FALSE,"Лист4"}</definedName>
    <definedName name="ццук" localSheetId="92" hidden="1">{#N/A,#N/A,FALSE,"Лист4"}</definedName>
    <definedName name="ццук" localSheetId="94" hidden="1">{#N/A,#N/A,FALSE,"Лист4"}</definedName>
    <definedName name="ццук" localSheetId="96" hidden="1">{#N/A,#N/A,FALSE,"Лист4"}</definedName>
    <definedName name="ццук" localSheetId="93" hidden="1">{#N/A,#N/A,FALSE,"Лист4"}</definedName>
    <definedName name="ццук" localSheetId="78" hidden="1">{#N/A,#N/A,FALSE,"Лист4"}</definedName>
    <definedName name="ццук" hidden="1">{#N/A,#N/A,FALSE,"Лист4"}</definedName>
    <definedName name="цццецц" localSheetId="1" hidden="1">{#N/A,#N/A,FALSE,"Лист4"}</definedName>
    <definedName name="цццецц" localSheetId="22" hidden="1">{#N/A,#N/A,FALSE,"Лист4"}</definedName>
    <definedName name="цццецц" localSheetId="29" hidden="1">{#N/A,#N/A,FALSE,"Лист4"}</definedName>
    <definedName name="цццецц" localSheetId="30" hidden="1">{#N/A,#N/A,FALSE,"Лист4"}</definedName>
    <definedName name="цццецц" localSheetId="32" hidden="1">{#N/A,#N/A,FALSE,"Лист4"}</definedName>
    <definedName name="цццецц" localSheetId="33"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3" hidden="1">{#N/A,#N/A,FALSE,"Лист4"}</definedName>
    <definedName name="цццецц" localSheetId="45" hidden="1">{#N/A,#N/A,FALSE,"Лист4"}</definedName>
    <definedName name="цццецц" localSheetId="47"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59" hidden="1">{#N/A,#N/A,FALSE,"Лист4"}</definedName>
    <definedName name="цццецц" localSheetId="60" hidden="1">{#N/A,#N/A,FALSE,"Лист4"}</definedName>
    <definedName name="цццецц" localSheetId="64" hidden="1">{#N/A,#N/A,FALSE,"Лист4"}</definedName>
    <definedName name="цццецц" localSheetId="65" hidden="1">{#N/A,#N/A,FALSE,"Лист4"}</definedName>
    <definedName name="цццецц" localSheetId="69" hidden="1">{#N/A,#N/A,FALSE,"Лист4"}</definedName>
    <definedName name="цццецц" localSheetId="70" hidden="1">{#N/A,#N/A,FALSE,"Лист4"}</definedName>
    <definedName name="цццецц" localSheetId="72" hidden="1">{#N/A,#N/A,FALSE,"Лист4"}</definedName>
    <definedName name="цццецц" localSheetId="73" hidden="1">{#N/A,#N/A,FALSE,"Лист4"}</definedName>
    <definedName name="цццецц" localSheetId="83" hidden="1">{#N/A,#N/A,FALSE,"Лист4"}</definedName>
    <definedName name="цццецц" localSheetId="84" hidden="1">{#N/A,#N/A,FALSE,"Лист4"}</definedName>
    <definedName name="цццецц" localSheetId="87" hidden="1">{#N/A,#N/A,FALSE,"Лист4"}</definedName>
    <definedName name="цццецц" localSheetId="89" hidden="1">{#N/A,#N/A,FALSE,"Лист4"}</definedName>
    <definedName name="цццецц" localSheetId="90" hidden="1">{#N/A,#N/A,FALSE,"Лист4"}</definedName>
    <definedName name="цццецц" localSheetId="91" hidden="1">{#N/A,#N/A,FALSE,"Лист4"}</definedName>
    <definedName name="цццецц" localSheetId="92" hidden="1">{#N/A,#N/A,FALSE,"Лист4"}</definedName>
    <definedName name="цццецц" localSheetId="94" hidden="1">{#N/A,#N/A,FALSE,"Лист4"}</definedName>
    <definedName name="цццецц" localSheetId="96" hidden="1">{#N/A,#N/A,FALSE,"Лист4"}</definedName>
    <definedName name="цццецц" localSheetId="93" hidden="1">{#N/A,#N/A,FALSE,"Лист4"}</definedName>
    <definedName name="цццецц" localSheetId="78" hidden="1">{#N/A,#N/A,FALSE,"Лист4"}</definedName>
    <definedName name="цццецц" hidden="1">{#N/A,#N/A,FALSE,"Лист4"}</definedName>
    <definedName name="цццкеец" localSheetId="1" hidden="1">{#N/A,#N/A,FALSE,"Лист4"}</definedName>
    <definedName name="цццкеец" localSheetId="22" hidden="1">{#N/A,#N/A,FALSE,"Лист4"}</definedName>
    <definedName name="цццкеец" localSheetId="29" hidden="1">{#N/A,#N/A,FALSE,"Лист4"}</definedName>
    <definedName name="цццкеец" localSheetId="30" hidden="1">{#N/A,#N/A,FALSE,"Лист4"}</definedName>
    <definedName name="цццкеец" localSheetId="32" hidden="1">{#N/A,#N/A,FALSE,"Лист4"}</definedName>
    <definedName name="цццкеец" localSheetId="33"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3" hidden="1">{#N/A,#N/A,FALSE,"Лист4"}</definedName>
    <definedName name="цццкеец" localSheetId="45" hidden="1">{#N/A,#N/A,FALSE,"Лист4"}</definedName>
    <definedName name="цццкеец" localSheetId="47"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59" hidden="1">{#N/A,#N/A,FALSE,"Лист4"}</definedName>
    <definedName name="цццкеец" localSheetId="60" hidden="1">{#N/A,#N/A,FALSE,"Лист4"}</definedName>
    <definedName name="цццкеец" localSheetId="64" hidden="1">{#N/A,#N/A,FALSE,"Лист4"}</definedName>
    <definedName name="цццкеец" localSheetId="65" hidden="1">{#N/A,#N/A,FALSE,"Лист4"}</definedName>
    <definedName name="цццкеец" localSheetId="69" hidden="1">{#N/A,#N/A,FALSE,"Лист4"}</definedName>
    <definedName name="цццкеец" localSheetId="70" hidden="1">{#N/A,#N/A,FALSE,"Лист4"}</definedName>
    <definedName name="цццкеец" localSheetId="72" hidden="1">{#N/A,#N/A,FALSE,"Лист4"}</definedName>
    <definedName name="цццкеец" localSheetId="73" hidden="1">{#N/A,#N/A,FALSE,"Лист4"}</definedName>
    <definedName name="цццкеец" localSheetId="83" hidden="1">{#N/A,#N/A,FALSE,"Лист4"}</definedName>
    <definedName name="цццкеец" localSheetId="84" hidden="1">{#N/A,#N/A,FALSE,"Лист4"}</definedName>
    <definedName name="цццкеец" localSheetId="87" hidden="1">{#N/A,#N/A,FALSE,"Лист4"}</definedName>
    <definedName name="цццкеец" localSheetId="89" hidden="1">{#N/A,#N/A,FALSE,"Лист4"}</definedName>
    <definedName name="цццкеец" localSheetId="90" hidden="1">{#N/A,#N/A,FALSE,"Лист4"}</definedName>
    <definedName name="цццкеец" localSheetId="91" hidden="1">{#N/A,#N/A,FALSE,"Лист4"}</definedName>
    <definedName name="цццкеец" localSheetId="92" hidden="1">{#N/A,#N/A,FALSE,"Лист4"}</definedName>
    <definedName name="цццкеец" localSheetId="94" hidden="1">{#N/A,#N/A,FALSE,"Лист4"}</definedName>
    <definedName name="цццкеец" localSheetId="96" hidden="1">{#N/A,#N/A,FALSE,"Лист4"}</definedName>
    <definedName name="цццкеец" localSheetId="93" hidden="1">{#N/A,#N/A,FALSE,"Лист4"}</definedName>
    <definedName name="цццкеец" localSheetId="78" hidden="1">{#N/A,#N/A,FALSE,"Лист4"}</definedName>
    <definedName name="цццкеец" hidden="1">{#N/A,#N/A,FALSE,"Лист4"}</definedName>
    <definedName name="цццц" localSheetId="1" hidden="1">{#N/A,#N/A,FALSE,"Лист4"}</definedName>
    <definedName name="цццц" localSheetId="22" hidden="1">{#N/A,#N/A,FALSE,"Лист4"}</definedName>
    <definedName name="цццц" localSheetId="29" hidden="1">{#N/A,#N/A,FALSE,"Лист4"}</definedName>
    <definedName name="цццц" localSheetId="30" hidden="1">{#N/A,#N/A,FALSE,"Лист4"}</definedName>
    <definedName name="цццц" localSheetId="32" hidden="1">{#N/A,#N/A,FALSE,"Лист4"}</definedName>
    <definedName name="цццц" localSheetId="33"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3" hidden="1">{#N/A,#N/A,FALSE,"Лист4"}</definedName>
    <definedName name="цццц" localSheetId="45" hidden="1">{#N/A,#N/A,FALSE,"Лист4"}</definedName>
    <definedName name="цццц" localSheetId="47"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59" hidden="1">{#N/A,#N/A,FALSE,"Лист4"}</definedName>
    <definedName name="цццц" localSheetId="60" hidden="1">{#N/A,#N/A,FALSE,"Лист4"}</definedName>
    <definedName name="цццц" localSheetId="64" hidden="1">{#N/A,#N/A,FALSE,"Лист4"}</definedName>
    <definedName name="цццц" localSheetId="65" hidden="1">{#N/A,#N/A,FALSE,"Лист4"}</definedName>
    <definedName name="цццц" localSheetId="69" hidden="1">{#N/A,#N/A,FALSE,"Лист4"}</definedName>
    <definedName name="цццц" localSheetId="70" hidden="1">{#N/A,#N/A,FALSE,"Лист4"}</definedName>
    <definedName name="цццц" localSheetId="72" hidden="1">{#N/A,#N/A,FALSE,"Лист4"}</definedName>
    <definedName name="цццц" localSheetId="73" hidden="1">{#N/A,#N/A,FALSE,"Лист4"}</definedName>
    <definedName name="цццц" localSheetId="83" hidden="1">{#N/A,#N/A,FALSE,"Лист4"}</definedName>
    <definedName name="цццц" localSheetId="84" hidden="1">{#N/A,#N/A,FALSE,"Лист4"}</definedName>
    <definedName name="цццц" localSheetId="87" hidden="1">{#N/A,#N/A,FALSE,"Лист4"}</definedName>
    <definedName name="цццц" localSheetId="89" hidden="1">{#N/A,#N/A,FALSE,"Лист4"}</definedName>
    <definedName name="цццц" localSheetId="90" hidden="1">{#N/A,#N/A,FALSE,"Лист4"}</definedName>
    <definedName name="цццц" localSheetId="91" hidden="1">{#N/A,#N/A,FALSE,"Лист4"}</definedName>
    <definedName name="цццц" localSheetId="92" hidden="1">{#N/A,#N/A,FALSE,"Лист4"}</definedName>
    <definedName name="цццц" localSheetId="94" hidden="1">{#N/A,#N/A,FALSE,"Лист4"}</definedName>
    <definedName name="цццц" localSheetId="96" hidden="1">{#N/A,#N/A,FALSE,"Лист4"}</definedName>
    <definedName name="цццц" localSheetId="93" hidden="1">{#N/A,#N/A,FALSE,"Лист4"}</definedName>
    <definedName name="цццц" localSheetId="78" hidden="1">{#N/A,#N/A,FALSE,"Лист4"}</definedName>
    <definedName name="цццц" hidden="1">{#N/A,#N/A,FALSE,"Лист4"}</definedName>
    <definedName name="ццццкц" localSheetId="1" hidden="1">{#N/A,#N/A,FALSE,"Лист4"}</definedName>
    <definedName name="ццццкц" localSheetId="22" hidden="1">{#N/A,#N/A,FALSE,"Лист4"}</definedName>
    <definedName name="ццццкц" localSheetId="29" hidden="1">{#N/A,#N/A,FALSE,"Лист4"}</definedName>
    <definedName name="ццццкц" localSheetId="30" hidden="1">{#N/A,#N/A,FALSE,"Лист4"}</definedName>
    <definedName name="ццццкц" localSheetId="32" hidden="1">{#N/A,#N/A,FALSE,"Лист4"}</definedName>
    <definedName name="ццццкц" localSheetId="33"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3" hidden="1">{#N/A,#N/A,FALSE,"Лист4"}</definedName>
    <definedName name="ццццкц" localSheetId="45" hidden="1">{#N/A,#N/A,FALSE,"Лист4"}</definedName>
    <definedName name="ццццкц" localSheetId="47"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59" hidden="1">{#N/A,#N/A,FALSE,"Лист4"}</definedName>
    <definedName name="ццццкц" localSheetId="60" hidden="1">{#N/A,#N/A,FALSE,"Лист4"}</definedName>
    <definedName name="ццццкц" localSheetId="64" hidden="1">{#N/A,#N/A,FALSE,"Лист4"}</definedName>
    <definedName name="ццццкц" localSheetId="65" hidden="1">{#N/A,#N/A,FALSE,"Лист4"}</definedName>
    <definedName name="ццццкц" localSheetId="69" hidden="1">{#N/A,#N/A,FALSE,"Лист4"}</definedName>
    <definedName name="ццццкц" localSheetId="70" hidden="1">{#N/A,#N/A,FALSE,"Лист4"}</definedName>
    <definedName name="ццццкц" localSheetId="72" hidden="1">{#N/A,#N/A,FALSE,"Лист4"}</definedName>
    <definedName name="ццццкц" localSheetId="73" hidden="1">{#N/A,#N/A,FALSE,"Лист4"}</definedName>
    <definedName name="ццццкц" localSheetId="83" hidden="1">{#N/A,#N/A,FALSE,"Лист4"}</definedName>
    <definedName name="ццццкц" localSheetId="84" hidden="1">{#N/A,#N/A,FALSE,"Лист4"}</definedName>
    <definedName name="ццццкц" localSheetId="87" hidden="1">{#N/A,#N/A,FALSE,"Лист4"}</definedName>
    <definedName name="ццццкц" localSheetId="89" hidden="1">{#N/A,#N/A,FALSE,"Лист4"}</definedName>
    <definedName name="ццццкц" localSheetId="90" hidden="1">{#N/A,#N/A,FALSE,"Лист4"}</definedName>
    <definedName name="ццццкц" localSheetId="91" hidden="1">{#N/A,#N/A,FALSE,"Лист4"}</definedName>
    <definedName name="ццццкц" localSheetId="92" hidden="1">{#N/A,#N/A,FALSE,"Лист4"}</definedName>
    <definedName name="ццццкц" localSheetId="94" hidden="1">{#N/A,#N/A,FALSE,"Лист4"}</definedName>
    <definedName name="ццццкц" localSheetId="96" hidden="1">{#N/A,#N/A,FALSE,"Лист4"}</definedName>
    <definedName name="ццццкц" localSheetId="93" hidden="1">{#N/A,#N/A,FALSE,"Лист4"}</definedName>
    <definedName name="ццццкц" localSheetId="78" hidden="1">{#N/A,#N/A,FALSE,"Лист4"}</definedName>
    <definedName name="ццццкц" hidden="1">{#N/A,#N/A,FALSE,"Лист4"}</definedName>
    <definedName name="ццццц" localSheetId="1" hidden="1">{#N/A,#N/A,FALSE,"Лист4"}</definedName>
    <definedName name="ццццц" localSheetId="22" hidden="1">{#N/A,#N/A,FALSE,"Лист4"}</definedName>
    <definedName name="ццццц" localSheetId="29" hidden="1">{#N/A,#N/A,FALSE,"Лист4"}</definedName>
    <definedName name="ццццц" localSheetId="30" hidden="1">{#N/A,#N/A,FALSE,"Лист4"}</definedName>
    <definedName name="ццццц" localSheetId="32" hidden="1">{#N/A,#N/A,FALSE,"Лист4"}</definedName>
    <definedName name="ццццц" localSheetId="33"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3" hidden="1">{#N/A,#N/A,FALSE,"Лист4"}</definedName>
    <definedName name="ццццц" localSheetId="45" hidden="1">{#N/A,#N/A,FALSE,"Лист4"}</definedName>
    <definedName name="ццццц" localSheetId="47"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59" hidden="1">{#N/A,#N/A,FALSE,"Лист4"}</definedName>
    <definedName name="ццццц" localSheetId="60" hidden="1">{#N/A,#N/A,FALSE,"Лист4"}</definedName>
    <definedName name="ццццц" localSheetId="64" hidden="1">{#N/A,#N/A,FALSE,"Лист4"}</definedName>
    <definedName name="ццццц" localSheetId="65" hidden="1">{#N/A,#N/A,FALSE,"Лист4"}</definedName>
    <definedName name="ццццц" localSheetId="69" hidden="1">{#N/A,#N/A,FALSE,"Лист4"}</definedName>
    <definedName name="ццццц" localSheetId="70" hidden="1">{#N/A,#N/A,FALSE,"Лист4"}</definedName>
    <definedName name="ццццц" localSheetId="72" hidden="1">{#N/A,#N/A,FALSE,"Лист4"}</definedName>
    <definedName name="ццццц" localSheetId="73" hidden="1">{#N/A,#N/A,FALSE,"Лист4"}</definedName>
    <definedName name="ццццц" localSheetId="83" hidden="1">{#N/A,#N/A,FALSE,"Лист4"}</definedName>
    <definedName name="ццццц" localSheetId="84" hidden="1">{#N/A,#N/A,FALSE,"Лист4"}</definedName>
    <definedName name="ццццц" localSheetId="87" hidden="1">{#N/A,#N/A,FALSE,"Лист4"}</definedName>
    <definedName name="ццццц" localSheetId="89" hidden="1">{#N/A,#N/A,FALSE,"Лист4"}</definedName>
    <definedName name="ццццц" localSheetId="90" hidden="1">{#N/A,#N/A,FALSE,"Лист4"}</definedName>
    <definedName name="ццццц" localSheetId="91" hidden="1">{#N/A,#N/A,FALSE,"Лист4"}</definedName>
    <definedName name="ццццц" localSheetId="92" hidden="1">{#N/A,#N/A,FALSE,"Лист4"}</definedName>
    <definedName name="ццццц" localSheetId="94" hidden="1">{#N/A,#N/A,FALSE,"Лист4"}</definedName>
    <definedName name="ццццц" localSheetId="96" hidden="1">{#N/A,#N/A,FALSE,"Лист4"}</definedName>
    <definedName name="ццццц" localSheetId="93" hidden="1">{#N/A,#N/A,FALSE,"Лист4"}</definedName>
    <definedName name="ццццц" localSheetId="78" hidden="1">{#N/A,#N/A,FALSE,"Лист4"}</definedName>
    <definedName name="ццццц" hidden="1">{#N/A,#N/A,FALSE,"Лист4"}</definedName>
    <definedName name="цццццц" localSheetId="1" hidden="1">{#N/A,#N/A,FALSE,"Лист4"}</definedName>
    <definedName name="цццццц" localSheetId="22" hidden="1">{#N/A,#N/A,FALSE,"Лист4"}</definedName>
    <definedName name="цццццц" localSheetId="29" hidden="1">{#N/A,#N/A,FALSE,"Лист4"}</definedName>
    <definedName name="цццццц" localSheetId="30" hidden="1">{#N/A,#N/A,FALSE,"Лист4"}</definedName>
    <definedName name="цццццц" localSheetId="32" hidden="1">{#N/A,#N/A,FALSE,"Лист4"}</definedName>
    <definedName name="цццццц" localSheetId="33"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3" hidden="1">{#N/A,#N/A,FALSE,"Лист4"}</definedName>
    <definedName name="цццццц" localSheetId="45" hidden="1">{#N/A,#N/A,FALSE,"Лист4"}</definedName>
    <definedName name="цццццц" localSheetId="47"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59" hidden="1">{#N/A,#N/A,FALSE,"Лист4"}</definedName>
    <definedName name="цццццц" localSheetId="60" hidden="1">{#N/A,#N/A,FALSE,"Лист4"}</definedName>
    <definedName name="цццццц" localSheetId="64" hidden="1">{#N/A,#N/A,FALSE,"Лист4"}</definedName>
    <definedName name="цццццц" localSheetId="65" hidden="1">{#N/A,#N/A,FALSE,"Лист4"}</definedName>
    <definedName name="цццццц" localSheetId="69" hidden="1">{#N/A,#N/A,FALSE,"Лист4"}</definedName>
    <definedName name="цццццц" localSheetId="70" hidden="1">{#N/A,#N/A,FALSE,"Лист4"}</definedName>
    <definedName name="цццццц" localSheetId="72" hidden="1">{#N/A,#N/A,FALSE,"Лист4"}</definedName>
    <definedName name="цццццц" localSheetId="73" hidden="1">{#N/A,#N/A,FALSE,"Лист4"}</definedName>
    <definedName name="цццццц" localSheetId="83" hidden="1">{#N/A,#N/A,FALSE,"Лист4"}</definedName>
    <definedName name="цццццц" localSheetId="84" hidden="1">{#N/A,#N/A,FALSE,"Лист4"}</definedName>
    <definedName name="цццццц" localSheetId="87" hidden="1">{#N/A,#N/A,FALSE,"Лист4"}</definedName>
    <definedName name="цццццц" localSheetId="89" hidden="1">{#N/A,#N/A,FALSE,"Лист4"}</definedName>
    <definedName name="цццццц" localSheetId="90" hidden="1">{#N/A,#N/A,FALSE,"Лист4"}</definedName>
    <definedName name="цццццц" localSheetId="91" hidden="1">{#N/A,#N/A,FALSE,"Лист4"}</definedName>
    <definedName name="цццццц" localSheetId="92" hidden="1">{#N/A,#N/A,FALSE,"Лист4"}</definedName>
    <definedName name="цццццц" localSheetId="94" hidden="1">{#N/A,#N/A,FALSE,"Лист4"}</definedName>
    <definedName name="цццццц" localSheetId="96" hidden="1">{#N/A,#N/A,FALSE,"Лист4"}</definedName>
    <definedName name="цццццц" localSheetId="93" hidden="1">{#N/A,#N/A,FALSE,"Лист4"}</definedName>
    <definedName name="цццццц" localSheetId="78" hidden="1">{#N/A,#N/A,FALSE,"Лист4"}</definedName>
    <definedName name="цццццц" hidden="1">{#N/A,#N/A,FALSE,"Лист4"}</definedName>
    <definedName name="чву" localSheetId="1" hidden="1">{#N/A,#N/A,FALSE,"Лист4"}</definedName>
    <definedName name="чву" localSheetId="22" hidden="1">{#N/A,#N/A,FALSE,"Лист4"}</definedName>
    <definedName name="чву" localSheetId="29" hidden="1">{#N/A,#N/A,FALSE,"Лист4"}</definedName>
    <definedName name="чву" localSheetId="30" hidden="1">{#N/A,#N/A,FALSE,"Лист4"}</definedName>
    <definedName name="чву" localSheetId="32" hidden="1">{#N/A,#N/A,FALSE,"Лист4"}</definedName>
    <definedName name="чву" localSheetId="33"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3" hidden="1">{#N/A,#N/A,FALSE,"Лист4"}</definedName>
    <definedName name="чву" localSheetId="45" hidden="1">{#N/A,#N/A,FALSE,"Лист4"}</definedName>
    <definedName name="чву" localSheetId="47"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59" hidden="1">{#N/A,#N/A,FALSE,"Лист4"}</definedName>
    <definedName name="чву" localSheetId="60" hidden="1">{#N/A,#N/A,FALSE,"Лист4"}</definedName>
    <definedName name="чву" localSheetId="64" hidden="1">{#N/A,#N/A,FALSE,"Лист4"}</definedName>
    <definedName name="чву" localSheetId="65" hidden="1">{#N/A,#N/A,FALSE,"Лист4"}</definedName>
    <definedName name="чву" localSheetId="69" hidden="1">{#N/A,#N/A,FALSE,"Лист4"}</definedName>
    <definedName name="чву" localSheetId="70" hidden="1">{#N/A,#N/A,FALSE,"Лист4"}</definedName>
    <definedName name="чву" localSheetId="72" hidden="1">{#N/A,#N/A,FALSE,"Лист4"}</definedName>
    <definedName name="чву" localSheetId="73" hidden="1">{#N/A,#N/A,FALSE,"Лист4"}</definedName>
    <definedName name="чву" localSheetId="83" hidden="1">{#N/A,#N/A,FALSE,"Лист4"}</definedName>
    <definedName name="чву" localSheetId="84" hidden="1">{#N/A,#N/A,FALSE,"Лист4"}</definedName>
    <definedName name="чву" localSheetId="87" hidden="1">{#N/A,#N/A,FALSE,"Лист4"}</definedName>
    <definedName name="чву" localSheetId="89" hidden="1">{#N/A,#N/A,FALSE,"Лист4"}</definedName>
    <definedName name="чву" localSheetId="90" hidden="1">{#N/A,#N/A,FALSE,"Лист4"}</definedName>
    <definedName name="чву" localSheetId="91" hidden="1">{#N/A,#N/A,FALSE,"Лист4"}</definedName>
    <definedName name="чву" localSheetId="92" hidden="1">{#N/A,#N/A,FALSE,"Лист4"}</definedName>
    <definedName name="чву" localSheetId="94" hidden="1">{#N/A,#N/A,FALSE,"Лист4"}</definedName>
    <definedName name="чву" localSheetId="96" hidden="1">{#N/A,#N/A,FALSE,"Лист4"}</definedName>
    <definedName name="чву" localSheetId="93" hidden="1">{#N/A,#N/A,FALSE,"Лист4"}</definedName>
    <definedName name="чву" localSheetId="78" hidden="1">{#N/A,#N/A,FALSE,"Лист4"}</definedName>
    <definedName name="чву" hidden="1">{#N/A,#N/A,FALSE,"Лист4"}</definedName>
    <definedName name="черв" localSheetId="1" hidden="1">{#N/A,#N/A,FALSE,"т02бд"}</definedName>
    <definedName name="черв" localSheetId="22" hidden="1">{#N/A,#N/A,FALSE,"т02бд"}</definedName>
    <definedName name="черв" localSheetId="29" hidden="1">{#N/A,#N/A,FALSE,"т02бд"}</definedName>
    <definedName name="черв" localSheetId="30" hidden="1">{#N/A,#N/A,FALSE,"т02бд"}</definedName>
    <definedName name="черв" localSheetId="32" hidden="1">{#N/A,#N/A,FALSE,"т02бд"}</definedName>
    <definedName name="черв" localSheetId="33"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3" hidden="1">{#N/A,#N/A,FALSE,"т02бд"}</definedName>
    <definedName name="черв" localSheetId="45" hidden="1">{#N/A,#N/A,FALSE,"т02бд"}</definedName>
    <definedName name="черв" localSheetId="47"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59" hidden="1">{#N/A,#N/A,FALSE,"т02бд"}</definedName>
    <definedName name="черв" localSheetId="60" hidden="1">{#N/A,#N/A,FALSE,"т02бд"}</definedName>
    <definedName name="черв" localSheetId="64" hidden="1">{#N/A,#N/A,FALSE,"т02бд"}</definedName>
    <definedName name="черв" localSheetId="65" hidden="1">{#N/A,#N/A,FALSE,"т02бд"}</definedName>
    <definedName name="черв" localSheetId="69" hidden="1">{#N/A,#N/A,FALSE,"т02бд"}</definedName>
    <definedName name="черв" localSheetId="70" hidden="1">{#N/A,#N/A,FALSE,"т02бд"}</definedName>
    <definedName name="черв" localSheetId="72" hidden="1">{#N/A,#N/A,FALSE,"т02бд"}</definedName>
    <definedName name="черв" localSheetId="73" hidden="1">{#N/A,#N/A,FALSE,"т02бд"}</definedName>
    <definedName name="черв" localSheetId="83" hidden="1">{#N/A,#N/A,FALSE,"т02бд"}</definedName>
    <definedName name="черв" localSheetId="84" hidden="1">{#N/A,#N/A,FALSE,"т02бд"}</definedName>
    <definedName name="черв" localSheetId="87" hidden="1">{#N/A,#N/A,FALSE,"т02бд"}</definedName>
    <definedName name="черв" localSheetId="89" hidden="1">{#N/A,#N/A,FALSE,"т02бд"}</definedName>
    <definedName name="черв" localSheetId="90" hidden="1">{#N/A,#N/A,FALSE,"т02бд"}</definedName>
    <definedName name="черв" localSheetId="91" hidden="1">{#N/A,#N/A,FALSE,"т02бд"}</definedName>
    <definedName name="черв" localSheetId="92" hidden="1">{#N/A,#N/A,FALSE,"т02бд"}</definedName>
    <definedName name="черв" localSheetId="94" hidden="1">{#N/A,#N/A,FALSE,"т02бд"}</definedName>
    <definedName name="черв" localSheetId="96" hidden="1">{#N/A,#N/A,FALSE,"т02бд"}</definedName>
    <definedName name="черв" localSheetId="93" hidden="1">{#N/A,#N/A,FALSE,"т02бд"}</definedName>
    <definedName name="черв" localSheetId="78" hidden="1">{#N/A,#N/A,FALSE,"т02бд"}</definedName>
    <definedName name="черв" hidden="1">{#N/A,#N/A,FALSE,"т02бд"}</definedName>
    <definedName name="чч" localSheetId="1" hidden="1">{#N/A,#N/A,FALSE,"Лист4"}</definedName>
    <definedName name="чч" localSheetId="22" hidden="1">{#N/A,#N/A,FALSE,"Лист4"}</definedName>
    <definedName name="чч" localSheetId="29" hidden="1">{#N/A,#N/A,FALSE,"Лист4"}</definedName>
    <definedName name="чч" localSheetId="30" hidden="1">{#N/A,#N/A,FALSE,"Лист4"}</definedName>
    <definedName name="чч" localSheetId="32" hidden="1">{#N/A,#N/A,FALSE,"Лист4"}</definedName>
    <definedName name="чч" localSheetId="33"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3" hidden="1">{#N/A,#N/A,FALSE,"Лист4"}</definedName>
    <definedName name="чч" localSheetId="45" hidden="1">{#N/A,#N/A,FALSE,"Лист4"}</definedName>
    <definedName name="чч" localSheetId="47"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59" hidden="1">{#N/A,#N/A,FALSE,"Лист4"}</definedName>
    <definedName name="чч" localSheetId="60" hidden="1">{#N/A,#N/A,FALSE,"Лист4"}</definedName>
    <definedName name="чч" localSheetId="64" hidden="1">{#N/A,#N/A,FALSE,"Лист4"}</definedName>
    <definedName name="чч" localSheetId="65" hidden="1">{#N/A,#N/A,FALSE,"Лист4"}</definedName>
    <definedName name="чч" localSheetId="69" hidden="1">{#N/A,#N/A,FALSE,"Лист4"}</definedName>
    <definedName name="чч" localSheetId="70" hidden="1">{#N/A,#N/A,FALSE,"Лист4"}</definedName>
    <definedName name="чч" localSheetId="72" hidden="1">{#N/A,#N/A,FALSE,"Лист4"}</definedName>
    <definedName name="чч" localSheetId="73" hidden="1">{#N/A,#N/A,FALSE,"Лист4"}</definedName>
    <definedName name="чч" localSheetId="83" hidden="1">{#N/A,#N/A,FALSE,"Лист4"}</definedName>
    <definedName name="чч" localSheetId="84" hidden="1">{#N/A,#N/A,FALSE,"Лист4"}</definedName>
    <definedName name="чч" localSheetId="87" hidden="1">{#N/A,#N/A,FALSE,"Лист4"}</definedName>
    <definedName name="чч" localSheetId="89" hidden="1">{#N/A,#N/A,FALSE,"Лист4"}</definedName>
    <definedName name="чч" localSheetId="90" hidden="1">{#N/A,#N/A,FALSE,"Лист4"}</definedName>
    <definedName name="чч" localSheetId="91" hidden="1">{#N/A,#N/A,FALSE,"Лист4"}</definedName>
    <definedName name="чч" localSheetId="92" hidden="1">{#N/A,#N/A,FALSE,"Лист4"}</definedName>
    <definedName name="чч" localSheetId="94" hidden="1">{#N/A,#N/A,FALSE,"Лист4"}</definedName>
    <definedName name="чч" localSheetId="96" hidden="1">{#N/A,#N/A,FALSE,"Лист4"}</definedName>
    <definedName name="чч" localSheetId="93" hidden="1">{#N/A,#N/A,FALSE,"Лист4"}</definedName>
    <definedName name="чч" localSheetId="78" hidden="1">{#N/A,#N/A,FALSE,"Лист4"}</definedName>
    <definedName name="чч" hidden="1">{#N/A,#N/A,FALSE,"Лист4"}</definedName>
    <definedName name="ччч" localSheetId="1" hidden="1">{#N/A,#N/A,FALSE,"Лист4"}</definedName>
    <definedName name="ччч" localSheetId="22" hidden="1">{#N/A,#N/A,FALSE,"Лист4"}</definedName>
    <definedName name="ччч" localSheetId="29" hidden="1">{#N/A,#N/A,FALSE,"Лист4"}</definedName>
    <definedName name="ччч" localSheetId="30" hidden="1">{#N/A,#N/A,FALSE,"Лист4"}</definedName>
    <definedName name="ччч" localSheetId="32" hidden="1">{#N/A,#N/A,FALSE,"Лист4"}</definedName>
    <definedName name="ччч" localSheetId="33"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3" hidden="1">{#N/A,#N/A,FALSE,"Лист4"}</definedName>
    <definedName name="ччч" localSheetId="45" hidden="1">{#N/A,#N/A,FALSE,"Лист4"}</definedName>
    <definedName name="ччч" localSheetId="47"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59" hidden="1">{#N/A,#N/A,FALSE,"Лист4"}</definedName>
    <definedName name="ччч" localSheetId="60" hidden="1">{#N/A,#N/A,FALSE,"Лист4"}</definedName>
    <definedName name="ччч" localSheetId="64" hidden="1">{#N/A,#N/A,FALSE,"Лист4"}</definedName>
    <definedName name="ччч" localSheetId="65" hidden="1">{#N/A,#N/A,FALSE,"Лист4"}</definedName>
    <definedName name="ччч" localSheetId="69" hidden="1">{#N/A,#N/A,FALSE,"Лист4"}</definedName>
    <definedName name="ччч" localSheetId="70" hidden="1">{#N/A,#N/A,FALSE,"Лист4"}</definedName>
    <definedName name="ччч" localSheetId="72" hidden="1">{#N/A,#N/A,FALSE,"Лист4"}</definedName>
    <definedName name="ччч" localSheetId="73" hidden="1">{#N/A,#N/A,FALSE,"Лист4"}</definedName>
    <definedName name="ччч" localSheetId="83" hidden="1">{#N/A,#N/A,FALSE,"Лист4"}</definedName>
    <definedName name="ччч" localSheetId="84" hidden="1">{#N/A,#N/A,FALSE,"Лист4"}</definedName>
    <definedName name="ччч" localSheetId="87" hidden="1">{#N/A,#N/A,FALSE,"Лист4"}</definedName>
    <definedName name="ччч" localSheetId="89" hidden="1">{#N/A,#N/A,FALSE,"Лист4"}</definedName>
    <definedName name="ччч" localSheetId="90" hidden="1">{#N/A,#N/A,FALSE,"Лист4"}</definedName>
    <definedName name="ччч" localSheetId="91" hidden="1">{#N/A,#N/A,FALSE,"Лист4"}</definedName>
    <definedName name="ччч" localSheetId="92" hidden="1">{#N/A,#N/A,FALSE,"Лист4"}</definedName>
    <definedName name="ччч" localSheetId="94" hidden="1">{#N/A,#N/A,FALSE,"Лист4"}</definedName>
    <definedName name="ччч" localSheetId="96" hidden="1">{#N/A,#N/A,FALSE,"Лист4"}</definedName>
    <definedName name="ччч" localSheetId="93" hidden="1">{#N/A,#N/A,FALSE,"Лист4"}</definedName>
    <definedName name="ччч" localSheetId="78" hidden="1">{#N/A,#N/A,FALSE,"Лист4"}</definedName>
    <definedName name="ччч" hidden="1">{#N/A,#N/A,FALSE,"Лист4"}</definedName>
    <definedName name="шш" localSheetId="1" hidden="1">{#N/A,#N/A,FALSE,"Лист4"}</definedName>
    <definedName name="шш" localSheetId="22" hidden="1">{#N/A,#N/A,FALSE,"Лист4"}</definedName>
    <definedName name="шш" localSheetId="29" hidden="1">{#N/A,#N/A,FALSE,"Лист4"}</definedName>
    <definedName name="шш" localSheetId="30" hidden="1">{#N/A,#N/A,FALSE,"Лист4"}</definedName>
    <definedName name="шш" localSheetId="32" hidden="1">{#N/A,#N/A,FALSE,"Лист4"}</definedName>
    <definedName name="шш" localSheetId="33"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3" hidden="1">{#N/A,#N/A,FALSE,"Лист4"}</definedName>
    <definedName name="шш" localSheetId="45" hidden="1">{#N/A,#N/A,FALSE,"Лист4"}</definedName>
    <definedName name="шш" localSheetId="47"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59" hidden="1">{#N/A,#N/A,FALSE,"Лист4"}</definedName>
    <definedName name="шш" localSheetId="60" hidden="1">{#N/A,#N/A,FALSE,"Лист4"}</definedName>
    <definedName name="шш" localSheetId="64" hidden="1">{#N/A,#N/A,FALSE,"Лист4"}</definedName>
    <definedName name="шш" localSheetId="65" hidden="1">{#N/A,#N/A,FALSE,"Лист4"}</definedName>
    <definedName name="шш" localSheetId="69" hidden="1">{#N/A,#N/A,FALSE,"Лист4"}</definedName>
    <definedName name="шш" localSheetId="70" hidden="1">{#N/A,#N/A,FALSE,"Лист4"}</definedName>
    <definedName name="шш" localSheetId="72" hidden="1">{#N/A,#N/A,FALSE,"Лист4"}</definedName>
    <definedName name="шш" localSheetId="73" hidden="1">{#N/A,#N/A,FALSE,"Лист4"}</definedName>
    <definedName name="шш" localSheetId="83" hidden="1">{#N/A,#N/A,FALSE,"Лист4"}</definedName>
    <definedName name="шш" localSheetId="84" hidden="1">{#N/A,#N/A,FALSE,"Лист4"}</definedName>
    <definedName name="шш" localSheetId="87" hidden="1">{#N/A,#N/A,FALSE,"Лист4"}</definedName>
    <definedName name="шш" localSheetId="89" hidden="1">{#N/A,#N/A,FALSE,"Лист4"}</definedName>
    <definedName name="шш" localSheetId="90" hidden="1">{#N/A,#N/A,FALSE,"Лист4"}</definedName>
    <definedName name="шш" localSheetId="91" hidden="1">{#N/A,#N/A,FALSE,"Лист4"}</definedName>
    <definedName name="шш" localSheetId="92" hidden="1">{#N/A,#N/A,FALSE,"Лист4"}</definedName>
    <definedName name="шш" localSheetId="94" hidden="1">{#N/A,#N/A,FALSE,"Лист4"}</definedName>
    <definedName name="шш" localSheetId="96" hidden="1">{#N/A,#N/A,FALSE,"Лист4"}</definedName>
    <definedName name="шш" localSheetId="93" hidden="1">{#N/A,#N/A,FALSE,"Лист4"}</definedName>
    <definedName name="шш" localSheetId="78" hidden="1">{#N/A,#N/A,FALSE,"Лист4"}</definedName>
    <definedName name="шш" hidden="1">{#N/A,#N/A,FALSE,"Лист4"}</definedName>
    <definedName name="шшшш" localSheetId="1" hidden="1">{#N/A,#N/A,FALSE,"Лист4"}</definedName>
    <definedName name="шшшш" localSheetId="22" hidden="1">{#N/A,#N/A,FALSE,"Лист4"}</definedName>
    <definedName name="шшшш" localSheetId="29" hidden="1">{#N/A,#N/A,FALSE,"Лист4"}</definedName>
    <definedName name="шшшш" localSheetId="30" hidden="1">{#N/A,#N/A,FALSE,"Лист4"}</definedName>
    <definedName name="шшшш" localSheetId="32" hidden="1">{#N/A,#N/A,FALSE,"Лист4"}</definedName>
    <definedName name="шшшш" localSheetId="33"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3" hidden="1">{#N/A,#N/A,FALSE,"Лист4"}</definedName>
    <definedName name="шшшш" localSheetId="45" hidden="1">{#N/A,#N/A,FALSE,"Лист4"}</definedName>
    <definedName name="шшшш" localSheetId="47"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59" hidden="1">{#N/A,#N/A,FALSE,"Лист4"}</definedName>
    <definedName name="шшшш" localSheetId="60" hidden="1">{#N/A,#N/A,FALSE,"Лист4"}</definedName>
    <definedName name="шшшш" localSheetId="64" hidden="1">{#N/A,#N/A,FALSE,"Лист4"}</definedName>
    <definedName name="шшшш" localSheetId="65" hidden="1">{#N/A,#N/A,FALSE,"Лист4"}</definedName>
    <definedName name="шшшш" localSheetId="69" hidden="1">{#N/A,#N/A,FALSE,"Лист4"}</definedName>
    <definedName name="шшшш" localSheetId="70" hidden="1">{#N/A,#N/A,FALSE,"Лист4"}</definedName>
    <definedName name="шшшш" localSheetId="72" hidden="1">{#N/A,#N/A,FALSE,"Лист4"}</definedName>
    <definedName name="шшшш" localSheetId="73" hidden="1">{#N/A,#N/A,FALSE,"Лист4"}</definedName>
    <definedName name="шшшш" localSheetId="83" hidden="1">{#N/A,#N/A,FALSE,"Лист4"}</definedName>
    <definedName name="шшшш" localSheetId="84" hidden="1">{#N/A,#N/A,FALSE,"Лист4"}</definedName>
    <definedName name="шшшш" localSheetId="87" hidden="1">{#N/A,#N/A,FALSE,"Лист4"}</definedName>
    <definedName name="шшшш" localSheetId="89" hidden="1">{#N/A,#N/A,FALSE,"Лист4"}</definedName>
    <definedName name="шшшш" localSheetId="90" hidden="1">{#N/A,#N/A,FALSE,"Лист4"}</definedName>
    <definedName name="шшшш" localSheetId="91" hidden="1">{#N/A,#N/A,FALSE,"Лист4"}</definedName>
    <definedName name="шшшш" localSheetId="92" hidden="1">{#N/A,#N/A,FALSE,"Лист4"}</definedName>
    <definedName name="шшшш" localSheetId="94" hidden="1">{#N/A,#N/A,FALSE,"Лист4"}</definedName>
    <definedName name="шшшш" localSheetId="96" hidden="1">{#N/A,#N/A,FALSE,"Лист4"}</definedName>
    <definedName name="шшшш" localSheetId="93" hidden="1">{#N/A,#N/A,FALSE,"Лист4"}</definedName>
    <definedName name="шшшш" localSheetId="78" hidden="1">{#N/A,#N/A,FALSE,"Лист4"}</definedName>
    <definedName name="шшшш" hidden="1">{#N/A,#N/A,FALSE,"Лист4"}</definedName>
    <definedName name="щщ" localSheetId="1" hidden="1">{#N/A,#N/A,FALSE,"Лист4"}</definedName>
    <definedName name="щщ" localSheetId="22" hidden="1">{#N/A,#N/A,FALSE,"Лист4"}</definedName>
    <definedName name="щщ" localSheetId="29" hidden="1">{#N/A,#N/A,FALSE,"Лист4"}</definedName>
    <definedName name="щщ" localSheetId="30" hidden="1">{#N/A,#N/A,FALSE,"Лист4"}</definedName>
    <definedName name="щщ" localSheetId="32" hidden="1">{#N/A,#N/A,FALSE,"Лист4"}</definedName>
    <definedName name="щщ" localSheetId="33"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3" hidden="1">{#N/A,#N/A,FALSE,"Лист4"}</definedName>
    <definedName name="щщ" localSheetId="45" hidden="1">{#N/A,#N/A,FALSE,"Лист4"}</definedName>
    <definedName name="щщ" localSheetId="47"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59" hidden="1">{#N/A,#N/A,FALSE,"Лист4"}</definedName>
    <definedName name="щщ" localSheetId="60" hidden="1">{#N/A,#N/A,FALSE,"Лист4"}</definedName>
    <definedName name="щщ" localSheetId="64" hidden="1">{#N/A,#N/A,FALSE,"Лист4"}</definedName>
    <definedName name="щщ" localSheetId="65" hidden="1">{#N/A,#N/A,FALSE,"Лист4"}</definedName>
    <definedName name="щщ" localSheetId="69" hidden="1">{#N/A,#N/A,FALSE,"Лист4"}</definedName>
    <definedName name="щщ" localSheetId="70" hidden="1">{#N/A,#N/A,FALSE,"Лист4"}</definedName>
    <definedName name="щщ" localSheetId="72" hidden="1">{#N/A,#N/A,FALSE,"Лист4"}</definedName>
    <definedName name="щщ" localSheetId="73" hidden="1">{#N/A,#N/A,FALSE,"Лист4"}</definedName>
    <definedName name="щщ" localSheetId="83" hidden="1">{#N/A,#N/A,FALSE,"Лист4"}</definedName>
    <definedName name="щщ" localSheetId="84" hidden="1">{#N/A,#N/A,FALSE,"Лист4"}</definedName>
    <definedName name="щщ" localSheetId="87" hidden="1">{#N/A,#N/A,FALSE,"Лист4"}</definedName>
    <definedName name="щщ" localSheetId="89" hidden="1">{#N/A,#N/A,FALSE,"Лист4"}</definedName>
    <definedName name="щщ" localSheetId="90" hidden="1">{#N/A,#N/A,FALSE,"Лист4"}</definedName>
    <definedName name="щщ" localSheetId="91" hidden="1">{#N/A,#N/A,FALSE,"Лист4"}</definedName>
    <definedName name="щщ" localSheetId="92" hidden="1">{#N/A,#N/A,FALSE,"Лист4"}</definedName>
    <definedName name="щщ" localSheetId="94" hidden="1">{#N/A,#N/A,FALSE,"Лист4"}</definedName>
    <definedName name="щщ" localSheetId="96" hidden="1">{#N/A,#N/A,FALSE,"Лист4"}</definedName>
    <definedName name="щщ" localSheetId="93" hidden="1">{#N/A,#N/A,FALSE,"Лист4"}</definedName>
    <definedName name="щщ" localSheetId="78" hidden="1">{#N/A,#N/A,FALSE,"Лист4"}</definedName>
    <definedName name="щщ" hidden="1">{#N/A,#N/A,FALSE,"Лист4"}</definedName>
    <definedName name="щщщ" localSheetId="1" hidden="1">{#N/A,#N/A,FALSE,"Лист4"}</definedName>
    <definedName name="щщщ" localSheetId="22" hidden="1">{#N/A,#N/A,FALSE,"Лист4"}</definedName>
    <definedName name="щщщ" localSheetId="29" hidden="1">{#N/A,#N/A,FALSE,"Лист4"}</definedName>
    <definedName name="щщщ" localSheetId="30" hidden="1">{#N/A,#N/A,FALSE,"Лист4"}</definedName>
    <definedName name="щщщ" localSheetId="32" hidden="1">{#N/A,#N/A,FALSE,"Лист4"}</definedName>
    <definedName name="щщщ" localSheetId="33"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3" hidden="1">{#N/A,#N/A,FALSE,"Лист4"}</definedName>
    <definedName name="щщщ" localSheetId="45" hidden="1">{#N/A,#N/A,FALSE,"Лист4"}</definedName>
    <definedName name="щщщ" localSheetId="47"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59" hidden="1">{#N/A,#N/A,FALSE,"Лист4"}</definedName>
    <definedName name="щщщ" localSheetId="60" hidden="1">{#N/A,#N/A,FALSE,"Лист4"}</definedName>
    <definedName name="щщщ" localSheetId="64" hidden="1">{#N/A,#N/A,FALSE,"Лист4"}</definedName>
    <definedName name="щщщ" localSheetId="65" hidden="1">{#N/A,#N/A,FALSE,"Лист4"}</definedName>
    <definedName name="щщщ" localSheetId="69" hidden="1">{#N/A,#N/A,FALSE,"Лист4"}</definedName>
    <definedName name="щщщ" localSheetId="70" hidden="1">{#N/A,#N/A,FALSE,"Лист4"}</definedName>
    <definedName name="щщщ" localSheetId="72" hidden="1">{#N/A,#N/A,FALSE,"Лист4"}</definedName>
    <definedName name="щщщ" localSheetId="73" hidden="1">{#N/A,#N/A,FALSE,"Лист4"}</definedName>
    <definedName name="щщщ" localSheetId="83" hidden="1">{#N/A,#N/A,FALSE,"Лист4"}</definedName>
    <definedName name="щщщ" localSheetId="84" hidden="1">{#N/A,#N/A,FALSE,"Лист4"}</definedName>
    <definedName name="щщщ" localSheetId="87" hidden="1">{#N/A,#N/A,FALSE,"Лист4"}</definedName>
    <definedName name="щщщ" localSheetId="89" hidden="1">{#N/A,#N/A,FALSE,"Лист4"}</definedName>
    <definedName name="щщщ" localSheetId="90" hidden="1">{#N/A,#N/A,FALSE,"Лист4"}</definedName>
    <definedName name="щщщ" localSheetId="91" hidden="1">{#N/A,#N/A,FALSE,"Лист4"}</definedName>
    <definedName name="щщщ" localSheetId="92" hidden="1">{#N/A,#N/A,FALSE,"Лист4"}</definedName>
    <definedName name="щщщ" localSheetId="94" hidden="1">{#N/A,#N/A,FALSE,"Лист4"}</definedName>
    <definedName name="щщщ" localSheetId="96" hidden="1">{#N/A,#N/A,FALSE,"Лист4"}</definedName>
    <definedName name="щщщ" localSheetId="93" hidden="1">{#N/A,#N/A,FALSE,"Лист4"}</definedName>
    <definedName name="щщщ" localSheetId="78" hidden="1">{#N/A,#N/A,FALSE,"Лист4"}</definedName>
    <definedName name="щщщ" hidden="1">{#N/A,#N/A,FALSE,"Лист4"}</definedName>
    <definedName name="щщщшг" localSheetId="1" hidden="1">{#N/A,#N/A,FALSE,"Лист4"}</definedName>
    <definedName name="щщщшг" localSheetId="22" hidden="1">{#N/A,#N/A,FALSE,"Лист4"}</definedName>
    <definedName name="щщщшг" localSheetId="29" hidden="1">{#N/A,#N/A,FALSE,"Лист4"}</definedName>
    <definedName name="щщщшг" localSheetId="30" hidden="1">{#N/A,#N/A,FALSE,"Лист4"}</definedName>
    <definedName name="щщщшг" localSheetId="32" hidden="1">{#N/A,#N/A,FALSE,"Лист4"}</definedName>
    <definedName name="щщщшг" localSheetId="33"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3" hidden="1">{#N/A,#N/A,FALSE,"Лист4"}</definedName>
    <definedName name="щщщшг" localSheetId="45" hidden="1">{#N/A,#N/A,FALSE,"Лист4"}</definedName>
    <definedName name="щщщшг" localSheetId="47"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59" hidden="1">{#N/A,#N/A,FALSE,"Лист4"}</definedName>
    <definedName name="щщщшг" localSheetId="60" hidden="1">{#N/A,#N/A,FALSE,"Лист4"}</definedName>
    <definedName name="щщщшг" localSheetId="64" hidden="1">{#N/A,#N/A,FALSE,"Лист4"}</definedName>
    <definedName name="щщщшг" localSheetId="65" hidden="1">{#N/A,#N/A,FALSE,"Лист4"}</definedName>
    <definedName name="щщщшг" localSheetId="69" hidden="1">{#N/A,#N/A,FALSE,"Лист4"}</definedName>
    <definedName name="щщщшг" localSheetId="70" hidden="1">{#N/A,#N/A,FALSE,"Лист4"}</definedName>
    <definedName name="щщщшг" localSheetId="72" hidden="1">{#N/A,#N/A,FALSE,"Лист4"}</definedName>
    <definedName name="щщщшг" localSheetId="73" hidden="1">{#N/A,#N/A,FALSE,"Лист4"}</definedName>
    <definedName name="щщщшг" localSheetId="83" hidden="1">{#N/A,#N/A,FALSE,"Лист4"}</definedName>
    <definedName name="щщщшг" localSheetId="84" hidden="1">{#N/A,#N/A,FALSE,"Лист4"}</definedName>
    <definedName name="щщщшг" localSheetId="87" hidden="1">{#N/A,#N/A,FALSE,"Лист4"}</definedName>
    <definedName name="щщщшг" localSheetId="89" hidden="1">{#N/A,#N/A,FALSE,"Лист4"}</definedName>
    <definedName name="щщщшг" localSheetId="90" hidden="1">{#N/A,#N/A,FALSE,"Лист4"}</definedName>
    <definedName name="щщщшг" localSheetId="91" hidden="1">{#N/A,#N/A,FALSE,"Лист4"}</definedName>
    <definedName name="щщщшг" localSheetId="92" hidden="1">{#N/A,#N/A,FALSE,"Лист4"}</definedName>
    <definedName name="щщщшг" localSheetId="94" hidden="1">{#N/A,#N/A,FALSE,"Лист4"}</definedName>
    <definedName name="щщщшг" localSheetId="96" hidden="1">{#N/A,#N/A,FALSE,"Лист4"}</definedName>
    <definedName name="щщщшг" localSheetId="93" hidden="1">{#N/A,#N/A,FALSE,"Лист4"}</definedName>
    <definedName name="щщщшг" localSheetId="78" hidden="1">{#N/A,#N/A,FALSE,"Лист4"}</definedName>
    <definedName name="щщщшг" hidden="1">{#N/A,#N/A,FALSE,"Лист4"}</definedName>
    <definedName name="юю" localSheetId="1" hidden="1">{#N/A,#N/A,FALSE,"Лист4"}</definedName>
    <definedName name="юю" localSheetId="22" hidden="1">{#N/A,#N/A,FALSE,"Лист4"}</definedName>
    <definedName name="юю" localSheetId="29" hidden="1">{#N/A,#N/A,FALSE,"Лист4"}</definedName>
    <definedName name="юю" localSheetId="30" hidden="1">{#N/A,#N/A,FALSE,"Лист4"}</definedName>
    <definedName name="юю" localSheetId="32" hidden="1">{#N/A,#N/A,FALSE,"Лист4"}</definedName>
    <definedName name="юю" localSheetId="33"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3" hidden="1">{#N/A,#N/A,FALSE,"Лист4"}</definedName>
    <definedName name="юю" localSheetId="45" hidden="1">{#N/A,#N/A,FALSE,"Лист4"}</definedName>
    <definedName name="юю" localSheetId="47"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59" hidden="1">{#N/A,#N/A,FALSE,"Лист4"}</definedName>
    <definedName name="юю" localSheetId="60" hidden="1">{#N/A,#N/A,FALSE,"Лист4"}</definedName>
    <definedName name="юю" localSheetId="64" hidden="1">{#N/A,#N/A,FALSE,"Лист4"}</definedName>
    <definedName name="юю" localSheetId="65" hidden="1">{#N/A,#N/A,FALSE,"Лист4"}</definedName>
    <definedName name="юю" localSheetId="69" hidden="1">{#N/A,#N/A,FALSE,"Лист4"}</definedName>
    <definedName name="юю" localSheetId="70" hidden="1">{#N/A,#N/A,FALSE,"Лист4"}</definedName>
    <definedName name="юю" localSheetId="72" hidden="1">{#N/A,#N/A,FALSE,"Лист4"}</definedName>
    <definedName name="юю" localSheetId="73" hidden="1">{#N/A,#N/A,FALSE,"Лист4"}</definedName>
    <definedName name="юю" localSheetId="83" hidden="1">{#N/A,#N/A,FALSE,"Лист4"}</definedName>
    <definedName name="юю" localSheetId="84" hidden="1">{#N/A,#N/A,FALSE,"Лист4"}</definedName>
    <definedName name="юю" localSheetId="87" hidden="1">{#N/A,#N/A,FALSE,"Лист4"}</definedName>
    <definedName name="юю" localSheetId="89" hidden="1">{#N/A,#N/A,FALSE,"Лист4"}</definedName>
    <definedName name="юю" localSheetId="90" hidden="1">{#N/A,#N/A,FALSE,"Лист4"}</definedName>
    <definedName name="юю" localSheetId="91" hidden="1">{#N/A,#N/A,FALSE,"Лист4"}</definedName>
    <definedName name="юю" localSheetId="92" hidden="1">{#N/A,#N/A,FALSE,"Лист4"}</definedName>
    <definedName name="юю" localSheetId="94" hidden="1">{#N/A,#N/A,FALSE,"Лист4"}</definedName>
    <definedName name="юю" localSheetId="96" hidden="1">{#N/A,#N/A,FALSE,"Лист4"}</definedName>
    <definedName name="юю" localSheetId="93" hidden="1">{#N/A,#N/A,FALSE,"Лист4"}</definedName>
    <definedName name="юю" localSheetId="78" hidden="1">{#N/A,#N/A,FALSE,"Лист4"}</definedName>
    <definedName name="юю" hidden="1">{#N/A,#N/A,FALSE,"Лист4"}</definedName>
    <definedName name="ююю" localSheetId="1" hidden="1">{#N/A,#N/A,FALSE,"Лист4"}</definedName>
    <definedName name="ююю" localSheetId="22" hidden="1">{#N/A,#N/A,FALSE,"Лист4"}</definedName>
    <definedName name="ююю" localSheetId="29" hidden="1">{#N/A,#N/A,FALSE,"Лист4"}</definedName>
    <definedName name="ююю" localSheetId="30" hidden="1">{#N/A,#N/A,FALSE,"Лист4"}</definedName>
    <definedName name="ююю" localSheetId="32" hidden="1">{#N/A,#N/A,FALSE,"Лист4"}</definedName>
    <definedName name="ююю" localSheetId="33"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3" hidden="1">{#N/A,#N/A,FALSE,"Лист4"}</definedName>
    <definedName name="ююю" localSheetId="45" hidden="1">{#N/A,#N/A,FALSE,"Лист4"}</definedName>
    <definedName name="ююю" localSheetId="47"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59" hidden="1">{#N/A,#N/A,FALSE,"Лист4"}</definedName>
    <definedName name="ююю" localSheetId="60" hidden="1">{#N/A,#N/A,FALSE,"Лист4"}</definedName>
    <definedName name="ююю" localSheetId="64" hidden="1">{#N/A,#N/A,FALSE,"Лист4"}</definedName>
    <definedName name="ююю" localSheetId="65" hidden="1">{#N/A,#N/A,FALSE,"Лист4"}</definedName>
    <definedName name="ююю" localSheetId="69" hidden="1">{#N/A,#N/A,FALSE,"Лист4"}</definedName>
    <definedName name="ююю" localSheetId="70" hidden="1">{#N/A,#N/A,FALSE,"Лист4"}</definedName>
    <definedName name="ююю" localSheetId="72" hidden="1">{#N/A,#N/A,FALSE,"Лист4"}</definedName>
    <definedName name="ююю" localSheetId="73" hidden="1">{#N/A,#N/A,FALSE,"Лист4"}</definedName>
    <definedName name="ююю" localSheetId="83" hidden="1">{#N/A,#N/A,FALSE,"Лист4"}</definedName>
    <definedName name="ююю" localSheetId="84" hidden="1">{#N/A,#N/A,FALSE,"Лист4"}</definedName>
    <definedName name="ююю" localSheetId="87" hidden="1">{#N/A,#N/A,FALSE,"Лист4"}</definedName>
    <definedName name="ююю" localSheetId="89" hidden="1">{#N/A,#N/A,FALSE,"Лист4"}</definedName>
    <definedName name="ююю" localSheetId="90" hidden="1">{#N/A,#N/A,FALSE,"Лист4"}</definedName>
    <definedName name="ююю" localSheetId="91" hidden="1">{#N/A,#N/A,FALSE,"Лист4"}</definedName>
    <definedName name="ююю" localSheetId="92" hidden="1">{#N/A,#N/A,FALSE,"Лист4"}</definedName>
    <definedName name="ююю" localSheetId="94" hidden="1">{#N/A,#N/A,FALSE,"Лист4"}</definedName>
    <definedName name="ююю" localSheetId="96" hidden="1">{#N/A,#N/A,FALSE,"Лист4"}</definedName>
    <definedName name="ююю" localSheetId="93" hidden="1">{#N/A,#N/A,FALSE,"Лист4"}</definedName>
    <definedName name="ююю" localSheetId="78" hidden="1">{#N/A,#N/A,FALSE,"Лист4"}</definedName>
    <definedName name="ююю" hidden="1">{#N/A,#N/A,FALSE,"Лист4"}</definedName>
    <definedName name="яяя" localSheetId="1" hidden="1">{#N/A,#N/A,FALSE,"Лист4"}</definedName>
    <definedName name="яяя" localSheetId="22" hidden="1">{#N/A,#N/A,FALSE,"Лист4"}</definedName>
    <definedName name="яяя" localSheetId="29" hidden="1">{#N/A,#N/A,FALSE,"Лист4"}</definedName>
    <definedName name="яяя" localSheetId="30" hidden="1">{#N/A,#N/A,FALSE,"Лист4"}</definedName>
    <definedName name="яяя" localSheetId="32" hidden="1">{#N/A,#N/A,FALSE,"Лист4"}</definedName>
    <definedName name="яяя" localSheetId="33"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3" hidden="1">{#N/A,#N/A,FALSE,"Лист4"}</definedName>
    <definedName name="яяя" localSheetId="45" hidden="1">{#N/A,#N/A,FALSE,"Лист4"}</definedName>
    <definedName name="яяя" localSheetId="47"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59" hidden="1">{#N/A,#N/A,FALSE,"Лист4"}</definedName>
    <definedName name="яяя" localSheetId="60" hidden="1">{#N/A,#N/A,FALSE,"Лист4"}</definedName>
    <definedName name="яяя" localSheetId="64" hidden="1">{#N/A,#N/A,FALSE,"Лист4"}</definedName>
    <definedName name="яяя" localSheetId="65" hidden="1">{#N/A,#N/A,FALSE,"Лист4"}</definedName>
    <definedName name="яяя" localSheetId="69" hidden="1">{#N/A,#N/A,FALSE,"Лист4"}</definedName>
    <definedName name="яяя" localSheetId="70" hidden="1">{#N/A,#N/A,FALSE,"Лист4"}</definedName>
    <definedName name="яяя" localSheetId="72" hidden="1">{#N/A,#N/A,FALSE,"Лист4"}</definedName>
    <definedName name="яяя" localSheetId="73" hidden="1">{#N/A,#N/A,FALSE,"Лист4"}</definedName>
    <definedName name="яяя" localSheetId="83" hidden="1">{#N/A,#N/A,FALSE,"Лист4"}</definedName>
    <definedName name="яяя" localSheetId="84" hidden="1">{#N/A,#N/A,FALSE,"Лист4"}</definedName>
    <definedName name="яяя" localSheetId="87" hidden="1">{#N/A,#N/A,FALSE,"Лист4"}</definedName>
    <definedName name="яяя" localSheetId="89" hidden="1">{#N/A,#N/A,FALSE,"Лист4"}</definedName>
    <definedName name="яяя" localSheetId="90" hidden="1">{#N/A,#N/A,FALSE,"Лист4"}</definedName>
    <definedName name="яяя" localSheetId="91" hidden="1">{#N/A,#N/A,FALSE,"Лист4"}</definedName>
    <definedName name="яяя" localSheetId="92" hidden="1">{#N/A,#N/A,FALSE,"Лист4"}</definedName>
    <definedName name="яяя" localSheetId="94" hidden="1">{#N/A,#N/A,FALSE,"Лист4"}</definedName>
    <definedName name="яяя" localSheetId="96" hidden="1">{#N/A,#N/A,FALSE,"Лист4"}</definedName>
    <definedName name="яяя" localSheetId="93" hidden="1">{#N/A,#N/A,FALSE,"Лист4"}</definedName>
    <definedName name="яяя" localSheetId="78" hidden="1">{#N/A,#N/A,FALSE,"Лист4"}</definedName>
    <definedName name="яяя" hidden="1">{#N/A,#N/A,FALSE,"Лист4"}</definedName>
    <definedName name="яяяя" localSheetId="1" hidden="1">{#N/A,#N/A,FALSE,"Лист4"}</definedName>
    <definedName name="яяяя" localSheetId="22" hidden="1">{#N/A,#N/A,FALSE,"Лист4"}</definedName>
    <definedName name="яяяя" localSheetId="29" hidden="1">{#N/A,#N/A,FALSE,"Лист4"}</definedName>
    <definedName name="яяяя" localSheetId="30" hidden="1">{#N/A,#N/A,FALSE,"Лист4"}</definedName>
    <definedName name="яяяя" localSheetId="32" hidden="1">{#N/A,#N/A,FALSE,"Лист4"}</definedName>
    <definedName name="яяяя" localSheetId="33"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3" hidden="1">{#N/A,#N/A,FALSE,"Лист4"}</definedName>
    <definedName name="яяяя" localSheetId="45" hidden="1">{#N/A,#N/A,FALSE,"Лист4"}</definedName>
    <definedName name="яяяя" localSheetId="47"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59" hidden="1">{#N/A,#N/A,FALSE,"Лист4"}</definedName>
    <definedName name="яяяя" localSheetId="60" hidden="1">{#N/A,#N/A,FALSE,"Лист4"}</definedName>
    <definedName name="яяяя" localSheetId="64" hidden="1">{#N/A,#N/A,FALSE,"Лист4"}</definedName>
    <definedName name="яяяя" localSheetId="65" hidden="1">{#N/A,#N/A,FALSE,"Лист4"}</definedName>
    <definedName name="яяяя" localSheetId="69" hidden="1">{#N/A,#N/A,FALSE,"Лист4"}</definedName>
    <definedName name="яяяя" localSheetId="70" hidden="1">{#N/A,#N/A,FALSE,"Лист4"}</definedName>
    <definedName name="яяяя" localSheetId="72" hidden="1">{#N/A,#N/A,FALSE,"Лист4"}</definedName>
    <definedName name="яяяя" localSheetId="73" hidden="1">{#N/A,#N/A,FALSE,"Лист4"}</definedName>
    <definedName name="яяяя" localSheetId="83" hidden="1">{#N/A,#N/A,FALSE,"Лист4"}</definedName>
    <definedName name="яяяя" localSheetId="84" hidden="1">{#N/A,#N/A,FALSE,"Лист4"}</definedName>
    <definedName name="яяяя" localSheetId="87" hidden="1">{#N/A,#N/A,FALSE,"Лист4"}</definedName>
    <definedName name="яяяя" localSheetId="89" hidden="1">{#N/A,#N/A,FALSE,"Лист4"}</definedName>
    <definedName name="яяяя" localSheetId="90" hidden="1">{#N/A,#N/A,FALSE,"Лист4"}</definedName>
    <definedName name="яяяя" localSheetId="91" hidden="1">{#N/A,#N/A,FALSE,"Лист4"}</definedName>
    <definedName name="яяяя" localSheetId="92" hidden="1">{#N/A,#N/A,FALSE,"Лист4"}</definedName>
    <definedName name="яяяя" localSheetId="94" hidden="1">{#N/A,#N/A,FALSE,"Лист4"}</definedName>
    <definedName name="яяяя" localSheetId="96" hidden="1">{#N/A,#N/A,FALSE,"Лист4"}</definedName>
    <definedName name="яяяя" localSheetId="93" hidden="1">{#N/A,#N/A,FALSE,"Лист4"}</definedName>
    <definedName name="яяяя" localSheetId="78" hidden="1">{#N/A,#N/A,FALSE,"Лист4"}</definedName>
    <definedName name="яяяя" hidden="1">{#N/A,#N/A,FALSE,"Лист4"}</definedName>
  </definedNames>
  <calcPr calcId="18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22" i="559" l="1"/>
  <c r="P18" i="562"/>
  <c r="H18" i="581" l="1"/>
  <c r="H1" i="581"/>
  <c r="B55" i="1" s="1"/>
  <c r="E1" i="581"/>
  <c r="D1" i="581"/>
  <c r="C1" i="581"/>
  <c r="B1" i="581"/>
  <c r="L5" i="96" l="1"/>
  <c r="L6" i="96"/>
  <c r="L7" i="96"/>
  <c r="L8" i="96"/>
  <c r="L9" i="96"/>
  <c r="L10" i="96"/>
  <c r="L4" i="96"/>
  <c r="L1" i="96"/>
  <c r="F5" i="96"/>
  <c r="F6" i="96"/>
  <c r="F7" i="96"/>
  <c r="F8" i="96"/>
  <c r="F9" i="96"/>
  <c r="F10" i="96"/>
  <c r="F4" i="96"/>
  <c r="F1" i="96"/>
  <c r="Y21" i="580" l="1"/>
  <c r="Y20" i="580"/>
  <c r="A6" i="580"/>
  <c r="A5" i="580"/>
  <c r="A4" i="580"/>
  <c r="A3" i="580"/>
  <c r="Y1" i="580"/>
  <c r="B61" i="1" s="1"/>
  <c r="U6" i="580"/>
  <c r="T6" i="580"/>
  <c r="S6" i="580"/>
  <c r="R6" i="580"/>
  <c r="Q6" i="580"/>
  <c r="P6" i="580"/>
  <c r="O6" i="580"/>
  <c r="N6" i="580"/>
  <c r="M6" i="580"/>
  <c r="L6" i="580"/>
  <c r="E16" i="579"/>
  <c r="E1" i="579"/>
  <c r="B121" i="1" s="1"/>
  <c r="D1" i="579"/>
  <c r="C1" i="579"/>
  <c r="B1" i="579"/>
  <c r="G18" i="578"/>
  <c r="G17" i="578"/>
  <c r="G1" i="578"/>
  <c r="B120" i="1" s="1"/>
  <c r="E1" i="578"/>
  <c r="D1" i="578"/>
  <c r="C1" i="578"/>
  <c r="B1" i="578"/>
  <c r="N18" i="577"/>
  <c r="N17" i="577"/>
  <c r="N1" i="577"/>
  <c r="B119" i="1" s="1"/>
  <c r="M1" i="577"/>
  <c r="L1" i="577"/>
  <c r="B1" i="577"/>
  <c r="D31" i="579"/>
  <c r="D27" i="579"/>
  <c r="D23" i="579"/>
  <c r="D19" i="579"/>
  <c r="D15" i="579"/>
  <c r="D11" i="579"/>
  <c r="D7" i="579"/>
  <c r="F31" i="578"/>
  <c r="F27" i="578"/>
  <c r="F23" i="578"/>
  <c r="F19" i="578"/>
  <c r="F15" i="578"/>
  <c r="F11" i="578"/>
  <c r="F7" i="578"/>
  <c r="M31" i="577"/>
  <c r="M27" i="577"/>
  <c r="M23" i="577"/>
  <c r="M19" i="577"/>
  <c r="M15" i="577"/>
  <c r="M11" i="577"/>
  <c r="M7" i="577"/>
  <c r="E15" i="576"/>
  <c r="E1" i="576"/>
  <c r="B90" i="1" s="1"/>
  <c r="C1" i="576"/>
  <c r="B1" i="576"/>
  <c r="G17" i="575"/>
  <c r="G1" i="575"/>
  <c r="B89" i="1" s="1"/>
  <c r="E1" i="575"/>
  <c r="D1" i="575"/>
  <c r="C1" i="575"/>
  <c r="B1" i="575"/>
  <c r="F19" i="574"/>
  <c r="F1" i="574"/>
  <c r="B88" i="1" s="1"/>
  <c r="E1" i="574"/>
  <c r="D1" i="574"/>
  <c r="C1" i="574"/>
  <c r="B1" i="574"/>
  <c r="G19" i="573"/>
  <c r="G18" i="573"/>
  <c r="B5" i="573"/>
  <c r="G1" i="573"/>
  <c r="B87" i="1" s="1"/>
  <c r="F1" i="573"/>
  <c r="E1" i="573"/>
  <c r="D1" i="573"/>
  <c r="C1" i="573"/>
  <c r="B1" i="573"/>
  <c r="J20" i="572"/>
  <c r="J19" i="572"/>
  <c r="J1" i="572"/>
  <c r="B86" i="1" s="1"/>
  <c r="H1" i="572"/>
  <c r="G1" i="572"/>
  <c r="F1" i="572"/>
  <c r="E1" i="572"/>
  <c r="D1" i="572"/>
  <c r="C1" i="572"/>
  <c r="B1" i="572"/>
  <c r="G17" i="571"/>
  <c r="G1" i="571"/>
  <c r="B85" i="1" s="1"/>
  <c r="F1" i="571"/>
  <c r="E1" i="571"/>
  <c r="D1" i="571"/>
  <c r="C1" i="571"/>
  <c r="B1" i="571"/>
  <c r="H20" i="570"/>
  <c r="H1" i="570"/>
  <c r="B84" i="1" s="1"/>
  <c r="F1" i="570"/>
  <c r="E1" i="570"/>
  <c r="D1" i="570"/>
  <c r="C1" i="570"/>
  <c r="B1" i="570"/>
  <c r="I21" i="569"/>
  <c r="I20" i="569"/>
  <c r="I19" i="569"/>
  <c r="I1" i="569"/>
  <c r="B83" i="1" s="1"/>
  <c r="G1" i="569"/>
  <c r="F1" i="569"/>
  <c r="E1" i="569"/>
  <c r="D1" i="569"/>
  <c r="C1" i="569"/>
  <c r="B1" i="569"/>
  <c r="F18" i="568"/>
  <c r="F17" i="568"/>
  <c r="F1" i="568"/>
  <c r="B82" i="1" s="1"/>
  <c r="D1" i="568"/>
  <c r="C1" i="568"/>
  <c r="B1" i="568"/>
  <c r="D57" i="576"/>
  <c r="D51" i="576"/>
  <c r="D40" i="576"/>
  <c r="D28" i="576"/>
  <c r="D16" i="576"/>
  <c r="D4" i="576"/>
  <c r="F57" i="575"/>
  <c r="F51" i="575"/>
  <c r="F40" i="575"/>
  <c r="F28" i="575"/>
  <c r="F16" i="575"/>
  <c r="F4" i="575"/>
  <c r="E57" i="574"/>
  <c r="E51" i="574"/>
  <c r="E40" i="574"/>
  <c r="E28" i="574"/>
  <c r="E16" i="574"/>
  <c r="E4" i="574"/>
  <c r="I34" i="572"/>
  <c r="I28" i="572"/>
  <c r="I22" i="572"/>
  <c r="I16" i="572"/>
  <c r="I10" i="572"/>
  <c r="I4" i="572"/>
  <c r="G57" i="570"/>
  <c r="G51" i="570"/>
  <c r="G40" i="570"/>
  <c r="G28" i="570"/>
  <c r="G16" i="570"/>
  <c r="G4" i="570"/>
  <c r="E66" i="568"/>
  <c r="E58" i="568"/>
  <c r="E52" i="568"/>
  <c r="E40" i="568"/>
  <c r="E28" i="568"/>
  <c r="E16" i="568"/>
  <c r="E4" i="568"/>
  <c r="E1" i="485" l="1"/>
  <c r="P19" i="562" l="1"/>
  <c r="H16" i="464"/>
  <c r="O4" i="561" l="1"/>
  <c r="O3" i="561"/>
  <c r="A24" i="560"/>
  <c r="F23" i="559"/>
  <c r="B6" i="558"/>
  <c r="G21" i="556" l="1"/>
  <c r="G1" i="556"/>
  <c r="E1" i="556"/>
  <c r="D1" i="556"/>
  <c r="C1" i="556"/>
  <c r="B1" i="556"/>
  <c r="J19" i="555"/>
  <c r="J1" i="555"/>
  <c r="G1" i="555"/>
  <c r="F1" i="555"/>
  <c r="E1" i="555"/>
  <c r="D1" i="555"/>
  <c r="C1" i="555"/>
  <c r="B1" i="555"/>
  <c r="K21" i="554"/>
  <c r="K1" i="554"/>
  <c r="I1" i="554"/>
  <c r="H1" i="554"/>
  <c r="G1" i="554"/>
  <c r="F1" i="554"/>
  <c r="E1" i="554"/>
  <c r="D1" i="554"/>
  <c r="C1" i="554"/>
  <c r="B1" i="554"/>
  <c r="L24" i="553"/>
  <c r="L23" i="553"/>
  <c r="L1" i="553"/>
  <c r="I1" i="553"/>
  <c r="H1" i="553"/>
  <c r="G1" i="553"/>
  <c r="F1" i="553"/>
  <c r="E1" i="553"/>
  <c r="D1" i="553"/>
  <c r="C1" i="553"/>
  <c r="B1" i="553"/>
  <c r="I19" i="566"/>
  <c r="I1" i="566"/>
  <c r="B60" i="1" s="1"/>
  <c r="F1" i="566"/>
  <c r="E1" i="566"/>
  <c r="D1" i="566"/>
  <c r="C1" i="566"/>
  <c r="B1" i="566"/>
  <c r="AR43" i="565"/>
  <c r="AP43" i="565"/>
  <c r="AO33" i="565"/>
  <c r="AO32" i="565"/>
  <c r="AO31" i="565"/>
  <c r="AO13" i="565"/>
  <c r="B59" i="1" s="1"/>
  <c r="AF4" i="565"/>
  <c r="Z4" i="565"/>
  <c r="T4" i="565"/>
  <c r="N4" i="565"/>
  <c r="H4" i="565"/>
  <c r="B4" i="565"/>
  <c r="O21" i="564"/>
  <c r="O1" i="564"/>
  <c r="B58" i="1" s="1"/>
  <c r="J1" i="564"/>
  <c r="I1" i="564"/>
  <c r="H1" i="564"/>
  <c r="G1" i="564"/>
  <c r="F1" i="564"/>
  <c r="E1" i="564"/>
  <c r="D1" i="564"/>
  <c r="C1" i="564"/>
  <c r="B1" i="564"/>
  <c r="G26" i="563"/>
  <c r="G25" i="563"/>
  <c r="G24" i="563"/>
  <c r="G22" i="563"/>
  <c r="G1" i="563"/>
  <c r="B57" i="1" s="1"/>
  <c r="C1" i="563"/>
  <c r="B1" i="563"/>
  <c r="B63" i="1"/>
  <c r="P1" i="562"/>
  <c r="B117" i="1" s="1"/>
  <c r="K1" i="562"/>
  <c r="J1" i="562"/>
  <c r="I1" i="562"/>
  <c r="H1" i="562"/>
  <c r="G1" i="562"/>
  <c r="F1" i="562"/>
  <c r="E1" i="562"/>
  <c r="D1" i="562"/>
  <c r="C1" i="562"/>
  <c r="B1" i="562"/>
  <c r="A135" i="561"/>
  <c r="A134" i="561"/>
  <c r="A133" i="561"/>
  <c r="A132" i="561"/>
  <c r="A131" i="561"/>
  <c r="A130" i="561"/>
  <c r="A129" i="561"/>
  <c r="A128" i="561"/>
  <c r="A127" i="561"/>
  <c r="A126" i="561"/>
  <c r="A125" i="561"/>
  <c r="A124" i="561"/>
  <c r="A123" i="561"/>
  <c r="A122" i="561"/>
  <c r="A121" i="561"/>
  <c r="A120" i="561"/>
  <c r="A119" i="561"/>
  <c r="A118" i="561"/>
  <c r="A117" i="561"/>
  <c r="A116" i="561"/>
  <c r="A115" i="561"/>
  <c r="A114" i="561"/>
  <c r="A113" i="561"/>
  <c r="A112" i="561"/>
  <c r="A111" i="561"/>
  <c r="A110" i="561"/>
  <c r="A109" i="561"/>
  <c r="A108" i="561"/>
  <c r="A107" i="561"/>
  <c r="A106" i="561"/>
  <c r="A105" i="561"/>
  <c r="A104" i="561"/>
  <c r="A103" i="561"/>
  <c r="A102" i="561"/>
  <c r="A101" i="561"/>
  <c r="A100" i="561"/>
  <c r="A99" i="561"/>
  <c r="A98" i="561"/>
  <c r="A97" i="561"/>
  <c r="A96" i="561"/>
  <c r="A95" i="561"/>
  <c r="A94" i="561"/>
  <c r="A93" i="561"/>
  <c r="A92" i="561"/>
  <c r="A91" i="561"/>
  <c r="A90" i="561"/>
  <c r="A89" i="561"/>
  <c r="A88" i="561"/>
  <c r="A87" i="561"/>
  <c r="A86" i="561"/>
  <c r="A85" i="561"/>
  <c r="A84" i="561"/>
  <c r="A83" i="561"/>
  <c r="A82" i="561"/>
  <c r="A81" i="561"/>
  <c r="A80" i="561"/>
  <c r="A79" i="561"/>
  <c r="A78" i="561"/>
  <c r="A77" i="561"/>
  <c r="A76" i="561"/>
  <c r="A75" i="561"/>
  <c r="A74" i="561"/>
  <c r="A73" i="561"/>
  <c r="A72" i="561"/>
  <c r="A71" i="561"/>
  <c r="A70" i="561"/>
  <c r="A69" i="561"/>
  <c r="A68" i="561"/>
  <c r="A67" i="561"/>
  <c r="A66" i="561"/>
  <c r="A65" i="561"/>
  <c r="A64" i="561"/>
  <c r="A63" i="561"/>
  <c r="A62" i="561"/>
  <c r="A61" i="561"/>
  <c r="A60" i="561"/>
  <c r="A59" i="561"/>
  <c r="A58" i="561"/>
  <c r="A57" i="561"/>
  <c r="A56" i="561"/>
  <c r="A55" i="561"/>
  <c r="A54" i="561"/>
  <c r="A53" i="561"/>
  <c r="A52" i="561"/>
  <c r="A51" i="561"/>
  <c r="A50" i="561"/>
  <c r="A49" i="561"/>
  <c r="A48" i="561"/>
  <c r="A47" i="561"/>
  <c r="A46" i="561"/>
  <c r="A45" i="561"/>
  <c r="A44" i="561"/>
  <c r="A43" i="561"/>
  <c r="A42" i="561"/>
  <c r="A41" i="561"/>
  <c r="A40" i="561"/>
  <c r="A39" i="561"/>
  <c r="A38" i="561"/>
  <c r="A37" i="561"/>
  <c r="A36" i="561"/>
  <c r="A35" i="561"/>
  <c r="A34" i="561"/>
  <c r="A33" i="561"/>
  <c r="A32" i="561"/>
  <c r="A31" i="561"/>
  <c r="A30" i="561"/>
  <c r="A29" i="561"/>
  <c r="A28" i="561"/>
  <c r="A27" i="561"/>
  <c r="A26" i="561"/>
  <c r="A25" i="561"/>
  <c r="A24" i="561"/>
  <c r="A23" i="561"/>
  <c r="A22" i="561"/>
  <c r="A21" i="561"/>
  <c r="A20" i="561"/>
  <c r="A19" i="561"/>
  <c r="A18" i="561"/>
  <c r="K17" i="561"/>
  <c r="A17" i="561"/>
  <c r="A16" i="561"/>
  <c r="A15" i="561"/>
  <c r="K14" i="561"/>
  <c r="A14" i="561"/>
  <c r="A13" i="561"/>
  <c r="A12" i="561"/>
  <c r="K11" i="561"/>
  <c r="A11" i="561"/>
  <c r="A10" i="561"/>
  <c r="A9" i="561"/>
  <c r="K8" i="561"/>
  <c r="B99" i="1" s="1"/>
  <c r="A8" i="561"/>
  <c r="A7" i="561"/>
  <c r="A6" i="561"/>
  <c r="L5" i="561"/>
  <c r="A5" i="561"/>
  <c r="L4" i="561"/>
  <c r="A4" i="561"/>
  <c r="L3" i="561"/>
  <c r="A3" i="561"/>
  <c r="L2" i="561"/>
  <c r="I1" i="561"/>
  <c r="L6" i="561" s="1"/>
  <c r="H1" i="561"/>
  <c r="G1" i="561"/>
  <c r="F1" i="561"/>
  <c r="E1" i="561"/>
  <c r="D1" i="561"/>
  <c r="A22" i="560"/>
  <c r="A21" i="560"/>
  <c r="A20" i="560"/>
  <c r="A19" i="560"/>
  <c r="A18" i="560"/>
  <c r="A17" i="560"/>
  <c r="A16" i="560"/>
  <c r="A15" i="560"/>
  <c r="A14" i="560"/>
  <c r="A13" i="560"/>
  <c r="A12" i="560"/>
  <c r="A11" i="560"/>
  <c r="A10" i="560"/>
  <c r="A9" i="560"/>
  <c r="A8" i="560"/>
  <c r="A7" i="560"/>
  <c r="A6" i="560"/>
  <c r="A2" i="560"/>
  <c r="B66" i="1" s="1"/>
  <c r="C3" i="559"/>
  <c r="B3" i="559"/>
  <c r="F3" i="559"/>
  <c r="B65" i="1" s="1"/>
  <c r="B19" i="558"/>
  <c r="B15" i="558"/>
  <c r="B14" i="558"/>
  <c r="B13" i="558"/>
  <c r="B12" i="558"/>
  <c r="B11" i="558"/>
  <c r="B10" i="558"/>
  <c r="B9" i="558"/>
  <c r="B1" i="558"/>
  <c r="B64" i="1" s="1"/>
  <c r="I20" i="557"/>
  <c r="I19" i="557"/>
  <c r="I1" i="557"/>
  <c r="B62" i="1" s="1"/>
  <c r="E1" i="557"/>
  <c r="D1" i="557"/>
  <c r="C1" i="557"/>
  <c r="B1" i="557"/>
  <c r="C23" i="532" l="1"/>
  <c r="B31" i="1" l="1"/>
  <c r="B30" i="1"/>
  <c r="B27" i="1"/>
  <c r="I27" i="553"/>
  <c r="H27" i="553"/>
  <c r="I24" i="553"/>
  <c r="H24" i="553"/>
  <c r="I21" i="553"/>
  <c r="H21" i="553"/>
  <c r="I18" i="553"/>
  <c r="H18" i="553"/>
  <c r="I12" i="553"/>
  <c r="H12" i="553"/>
  <c r="B26" i="1"/>
  <c r="D1" i="69" l="1"/>
  <c r="D1" i="550"/>
  <c r="C1" i="550"/>
  <c r="B1" i="550"/>
  <c r="G17" i="550"/>
  <c r="G17" i="551"/>
  <c r="I1" i="552"/>
  <c r="B80" i="1" s="1"/>
  <c r="I17" i="552"/>
  <c r="G1" i="551"/>
  <c r="B79" i="1" s="1"/>
  <c r="G1" i="550"/>
  <c r="B78" i="1" s="1"/>
  <c r="B77" i="1"/>
  <c r="A6" i="552"/>
  <c r="A5" i="552"/>
  <c r="F1" i="552"/>
  <c r="D1" i="552"/>
  <c r="A13" i="551"/>
  <c r="A12" i="551"/>
  <c r="A11" i="551"/>
  <c r="A10" i="551"/>
  <c r="A9" i="551"/>
  <c r="A8" i="551"/>
  <c r="A7" i="551"/>
  <c r="A6" i="551"/>
  <c r="A5" i="551"/>
  <c r="A4" i="551"/>
  <c r="H22" i="486" l="1"/>
  <c r="E1" i="536" l="1"/>
  <c r="D1" i="536"/>
  <c r="H1" i="536"/>
  <c r="B39" i="1" s="1"/>
  <c r="H17" i="536"/>
  <c r="A15" i="536"/>
  <c r="A14" i="536"/>
  <c r="A12" i="536"/>
  <c r="A11" i="536"/>
  <c r="A10" i="536"/>
  <c r="A9" i="536"/>
  <c r="A8" i="536"/>
  <c r="A7" i="536"/>
  <c r="A6" i="536"/>
  <c r="A5" i="536"/>
  <c r="A4" i="536"/>
  <c r="H17" i="535"/>
  <c r="B9" i="535"/>
  <c r="B8" i="535"/>
  <c r="B7" i="535"/>
  <c r="B6" i="535"/>
  <c r="B5" i="535"/>
  <c r="B4" i="535"/>
  <c r="B3" i="535"/>
  <c r="B2" i="535"/>
  <c r="H1" i="535"/>
  <c r="B38" i="1" s="1"/>
  <c r="B1" i="535"/>
  <c r="L20" i="534"/>
  <c r="L1" i="534"/>
  <c r="B37" i="1" s="1"/>
  <c r="G1" i="534"/>
  <c r="F1" i="534"/>
  <c r="E1" i="534"/>
  <c r="D1" i="534"/>
  <c r="C1" i="534"/>
  <c r="B1" i="534"/>
  <c r="L22" i="533"/>
  <c r="L21" i="533"/>
  <c r="L20" i="533"/>
  <c r="A5" i="533"/>
  <c r="A4" i="533"/>
  <c r="L1" i="533"/>
  <c r="B36" i="1" s="1"/>
  <c r="J1" i="533"/>
  <c r="I1" i="533"/>
  <c r="H1" i="533"/>
  <c r="G1" i="533"/>
  <c r="F1" i="533"/>
  <c r="E1" i="533"/>
  <c r="D1" i="533"/>
  <c r="B23" i="532"/>
  <c r="B19" i="532"/>
  <c r="B1" i="532"/>
  <c r="B35" i="1" s="1"/>
  <c r="H19" i="531"/>
  <c r="H18" i="531"/>
  <c r="H17" i="531"/>
  <c r="H1" i="531"/>
  <c r="B33" i="1" s="1"/>
  <c r="F1" i="531"/>
  <c r="E1" i="531"/>
  <c r="D1" i="531"/>
  <c r="C1" i="531"/>
  <c r="B1" i="531"/>
  <c r="G21" i="530"/>
  <c r="P5" i="530"/>
  <c r="O5" i="530"/>
  <c r="N5" i="530"/>
  <c r="M5" i="530"/>
  <c r="L5" i="530"/>
  <c r="G1" i="530"/>
  <c r="B32" i="1" s="1"/>
  <c r="D1" i="530"/>
  <c r="C1" i="530"/>
  <c r="B1" i="530"/>
  <c r="J19" i="527"/>
  <c r="J1" i="527"/>
  <c r="B29" i="1" s="1"/>
  <c r="G1" i="527"/>
  <c r="F1" i="527"/>
  <c r="E1" i="527"/>
  <c r="D1" i="527"/>
  <c r="C1" i="527"/>
  <c r="B1" i="527"/>
  <c r="I21" i="526"/>
  <c r="I1" i="526"/>
  <c r="B28" i="1" s="1"/>
  <c r="E1" i="526"/>
  <c r="D1" i="526"/>
  <c r="C1" i="526"/>
  <c r="B1" i="526"/>
  <c r="I21" i="523" l="1"/>
  <c r="I1" i="523"/>
  <c r="B47" i="1" s="1"/>
  <c r="F1" i="523"/>
  <c r="E1" i="523"/>
  <c r="D1" i="523"/>
  <c r="C1" i="523"/>
  <c r="B1" i="523"/>
  <c r="I22" i="522"/>
  <c r="I21" i="522"/>
  <c r="G20" i="485"/>
  <c r="G19" i="485"/>
  <c r="I1" i="522"/>
  <c r="B46" i="1" s="1"/>
  <c r="G1" i="522"/>
  <c r="F1" i="522"/>
  <c r="E1" i="522"/>
  <c r="D1" i="522"/>
  <c r="C1" i="522"/>
  <c r="B1" i="522"/>
  <c r="H1" i="486"/>
  <c r="B45" i="1" s="1"/>
  <c r="F1" i="486"/>
  <c r="E1" i="486"/>
  <c r="D1" i="486"/>
  <c r="C1" i="486"/>
  <c r="B1" i="486"/>
  <c r="D1" i="485"/>
  <c r="C1" i="485"/>
  <c r="B1" i="485"/>
  <c r="G20" i="521"/>
  <c r="G19" i="521"/>
  <c r="G1" i="521"/>
  <c r="B43" i="1" s="1"/>
  <c r="D1" i="521"/>
  <c r="C1" i="521"/>
  <c r="B1" i="521"/>
  <c r="H20" i="450" l="1"/>
  <c r="H19" i="450"/>
  <c r="C4" i="450"/>
  <c r="D4" i="450"/>
  <c r="E4" i="450"/>
  <c r="B4" i="450"/>
  <c r="D1" i="450"/>
  <c r="B1" i="450"/>
  <c r="K17" i="449"/>
  <c r="A6" i="449"/>
  <c r="A8" i="449"/>
  <c r="A10" i="449"/>
  <c r="A12" i="449"/>
  <c r="A14" i="449"/>
  <c r="A16" i="449"/>
  <c r="A4" i="449"/>
  <c r="I19" i="348"/>
  <c r="I18" i="348"/>
  <c r="I1" i="348"/>
  <c r="A55" i="348"/>
  <c r="A38" i="348"/>
  <c r="A21" i="348"/>
  <c r="A4" i="348"/>
  <c r="P25" i="347"/>
  <c r="P24" i="347"/>
  <c r="P23" i="347"/>
  <c r="S4" i="347"/>
  <c r="P4" i="347"/>
  <c r="P1" i="347"/>
  <c r="B20" i="1" s="1"/>
  <c r="C4" i="347"/>
  <c r="D4" i="347"/>
  <c r="E4" i="347"/>
  <c r="F4" i="347"/>
  <c r="G4" i="347"/>
  <c r="H4" i="347"/>
  <c r="I4" i="347"/>
  <c r="J4" i="347"/>
  <c r="K4" i="347"/>
  <c r="L4" i="347"/>
  <c r="M4" i="347"/>
  <c r="B4" i="347"/>
  <c r="H1" i="347"/>
  <c r="B1" i="347"/>
  <c r="L19" i="346"/>
  <c r="L18" i="346"/>
  <c r="A4" i="346"/>
  <c r="A5" i="346"/>
  <c r="A7" i="346"/>
  <c r="A8" i="346"/>
  <c r="A9" i="346"/>
  <c r="A10" i="346"/>
  <c r="A11" i="346"/>
  <c r="A12" i="346"/>
  <c r="A13" i="346"/>
  <c r="A14" i="346"/>
  <c r="A6" i="346"/>
  <c r="G1" i="346"/>
  <c r="H1" i="346"/>
  <c r="I1" i="346"/>
  <c r="A25" i="375"/>
  <c r="A4" i="375"/>
  <c r="E1" i="502" l="1"/>
  <c r="F1" i="502"/>
  <c r="F21" i="367" l="1"/>
  <c r="B5" i="367"/>
  <c r="F1" i="367"/>
  <c r="B9" i="1" s="1"/>
  <c r="E1" i="464" l="1"/>
  <c r="H1" i="464"/>
  <c r="I1" i="96"/>
  <c r="J1" i="96"/>
  <c r="K1" i="96"/>
  <c r="M1" i="96"/>
  <c r="Q19" i="520" l="1"/>
  <c r="Q1" i="520"/>
  <c r="B73" i="1" s="1"/>
  <c r="L1" i="520"/>
  <c r="K1" i="520"/>
  <c r="J1" i="520"/>
  <c r="I1" i="520"/>
  <c r="H1" i="520"/>
  <c r="G1" i="520"/>
  <c r="F1" i="520"/>
  <c r="E1" i="520"/>
  <c r="A10" i="520"/>
  <c r="A4" i="520"/>
  <c r="T18" i="519"/>
  <c r="T1" i="519"/>
  <c r="B72" i="1" s="1"/>
  <c r="A8" i="519"/>
  <c r="A7" i="519"/>
  <c r="A6" i="519"/>
  <c r="A5" i="519"/>
  <c r="J1" i="519"/>
  <c r="D1" i="519"/>
  <c r="N1" i="518"/>
  <c r="B71" i="1" s="1"/>
  <c r="N21" i="518"/>
  <c r="H1" i="518"/>
  <c r="G1" i="518"/>
  <c r="F1" i="518"/>
  <c r="E1" i="518"/>
  <c r="D1" i="518"/>
  <c r="C1" i="518"/>
  <c r="B1" i="518"/>
  <c r="R20" i="517"/>
  <c r="R19" i="517"/>
  <c r="R1" i="517"/>
  <c r="B70" i="1" s="1"/>
  <c r="L1" i="517"/>
  <c r="J1" i="517"/>
  <c r="H1" i="517"/>
  <c r="F1" i="517"/>
  <c r="D1" i="517"/>
  <c r="A7" i="517"/>
  <c r="A6" i="517"/>
  <c r="A5" i="517"/>
  <c r="H1" i="516"/>
  <c r="B69" i="1" s="1"/>
  <c r="H19" i="516"/>
  <c r="D1" i="516"/>
  <c r="C1" i="516"/>
  <c r="B1" i="516"/>
  <c r="M19" i="515"/>
  <c r="M20" i="515"/>
  <c r="M1" i="515"/>
  <c r="B68" i="1" s="1"/>
  <c r="J1" i="515"/>
  <c r="I1" i="515"/>
  <c r="H1" i="515"/>
  <c r="G1" i="515"/>
  <c r="F1" i="515"/>
  <c r="E1" i="515"/>
  <c r="D1" i="515"/>
  <c r="C1" i="515"/>
  <c r="B1" i="515"/>
  <c r="H18" i="487" l="1"/>
  <c r="H17" i="487"/>
  <c r="H1" i="487"/>
  <c r="B48" i="1" s="1"/>
  <c r="F1" i="487"/>
  <c r="E1" i="487"/>
  <c r="D1" i="487"/>
  <c r="C1" i="487"/>
  <c r="B1" i="487"/>
  <c r="G1" i="485"/>
  <c r="B44" i="1" s="1"/>
  <c r="L23" i="484"/>
  <c r="L22" i="484"/>
  <c r="L21" i="484"/>
  <c r="L20" i="484"/>
  <c r="L1" i="484"/>
  <c r="B42" i="1" s="1"/>
  <c r="J1" i="484"/>
  <c r="I1" i="484"/>
  <c r="H1" i="484"/>
  <c r="G1" i="484"/>
  <c r="F1" i="484"/>
  <c r="E1" i="484"/>
  <c r="D1" i="484"/>
  <c r="C1" i="484"/>
  <c r="B1" i="484"/>
  <c r="J20" i="481"/>
  <c r="J19" i="481"/>
  <c r="J1" i="481"/>
  <c r="B41" i="1" s="1"/>
  <c r="G1" i="481"/>
  <c r="F1" i="481"/>
  <c r="E1" i="481"/>
  <c r="D1" i="481"/>
  <c r="C1" i="481"/>
  <c r="B1" i="481"/>
  <c r="H20" i="502" l="1"/>
  <c r="H1" i="502"/>
  <c r="B75" i="1" s="1"/>
  <c r="C1" i="502"/>
  <c r="D1" i="502"/>
  <c r="B1" i="502"/>
  <c r="F1" i="95" l="1"/>
  <c r="G20" i="444" l="1"/>
  <c r="G19" i="444"/>
  <c r="G21" i="444"/>
  <c r="B116" i="1" l="1"/>
  <c r="C12" i="464" l="1"/>
  <c r="B12" i="464"/>
  <c r="E1" i="465" l="1"/>
  <c r="B105" i="1" s="1"/>
  <c r="C1" i="465"/>
  <c r="B1" i="465"/>
  <c r="E17" i="465"/>
  <c r="H17" i="464" l="1"/>
  <c r="B112" i="1"/>
  <c r="D1" i="464"/>
  <c r="C1" i="464"/>
  <c r="B1" i="464"/>
  <c r="H17" i="453" l="1"/>
  <c r="N1" i="453"/>
  <c r="H1" i="453"/>
  <c r="B76" i="1" s="1"/>
  <c r="F1" i="453"/>
  <c r="E1" i="453"/>
  <c r="D1" i="453"/>
  <c r="C1" i="453"/>
  <c r="B1" i="453"/>
  <c r="H1" i="450"/>
  <c r="B23" i="1" s="1"/>
  <c r="K1" i="449"/>
  <c r="B22" i="1" s="1"/>
  <c r="H1" i="449"/>
  <c r="G1" i="449"/>
  <c r="F1" i="449"/>
  <c r="B18" i="1"/>
  <c r="F1" i="346"/>
  <c r="J19" i="375"/>
  <c r="J18" i="375"/>
  <c r="J17" i="375"/>
  <c r="G1" i="444" l="1"/>
  <c r="B52" i="1" s="1"/>
  <c r="D1" i="444"/>
  <c r="C1" i="444"/>
  <c r="B1" i="444"/>
  <c r="E1" i="348" l="1"/>
  <c r="F1" i="348"/>
  <c r="I17" i="395"/>
  <c r="I1" i="395" l="1"/>
  <c r="E1" i="395" l="1"/>
  <c r="D1" i="395"/>
  <c r="C1" i="395"/>
  <c r="B1" i="395"/>
  <c r="I17" i="325" l="1"/>
  <c r="F1" i="325"/>
  <c r="G1" i="325"/>
  <c r="B113" i="1" l="1"/>
  <c r="J1" i="375" l="1"/>
  <c r="B17" i="1" s="1"/>
  <c r="G1" i="375"/>
  <c r="F1" i="375"/>
  <c r="E1" i="375"/>
  <c r="G20"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A26" i="375"/>
  <c r="A24" i="375"/>
  <c r="A23" i="375"/>
  <c r="A22" i="375"/>
  <c r="A21" i="375"/>
  <c r="A20" i="375"/>
  <c r="A19" i="375"/>
  <c r="A18" i="375"/>
  <c r="A17" i="375"/>
  <c r="A16" i="375"/>
  <c r="A15" i="375"/>
  <c r="A14" i="375"/>
  <c r="A13" i="375"/>
  <c r="A12" i="375"/>
  <c r="A11" i="375"/>
  <c r="A10" i="375"/>
  <c r="A9" i="375"/>
  <c r="A8" i="375"/>
  <c r="A7" i="375"/>
  <c r="A6" i="375"/>
  <c r="A5" i="375"/>
  <c r="K18" i="366" l="1"/>
  <c r="V1" i="366"/>
  <c r="U1" i="366"/>
  <c r="K1" i="366"/>
  <c r="B7" i="1" s="1"/>
  <c r="I1" i="366"/>
  <c r="E1" i="366"/>
  <c r="D1" i="366"/>
  <c r="C1" i="366"/>
  <c r="G22" i="97" l="1"/>
  <c r="L1" i="346" l="1"/>
  <c r="B21" i="1" l="1"/>
  <c r="B19" i="1"/>
  <c r="K18" i="326"/>
  <c r="K1" i="326"/>
  <c r="B54" i="1" s="1"/>
  <c r="I1" i="326"/>
  <c r="H1" i="326"/>
  <c r="G1" i="326"/>
  <c r="F1" i="326"/>
  <c r="E1" i="326"/>
  <c r="D1" i="326"/>
  <c r="C1" i="326"/>
  <c r="B1" i="326"/>
  <c r="I1" i="325"/>
  <c r="B53" i="1" s="1"/>
  <c r="E1" i="325"/>
  <c r="D1" i="325"/>
  <c r="C1" i="325"/>
  <c r="B1" i="325"/>
  <c r="G20" i="323"/>
  <c r="G1" i="323"/>
  <c r="B51" i="1" s="1"/>
  <c r="D1" i="323"/>
  <c r="C1" i="323"/>
  <c r="B1" i="323"/>
  <c r="G19" i="322"/>
  <c r="G18" i="322"/>
  <c r="G17" i="322"/>
  <c r="G1" i="322"/>
  <c r="B50" i="1" s="1"/>
  <c r="E1" i="322"/>
  <c r="D1" i="322"/>
  <c r="C1" i="322"/>
  <c r="B1" i="322"/>
  <c r="H1" i="96"/>
  <c r="G21" i="69"/>
  <c r="N1" i="69"/>
  <c r="G23" i="69"/>
  <c r="G1" i="69"/>
  <c r="B74" i="1" s="1"/>
  <c r="C1" i="69"/>
  <c r="E1" i="69"/>
  <c r="B1" i="69"/>
  <c r="M5" i="94"/>
  <c r="C1" i="92"/>
  <c r="B98" i="1"/>
  <c r="B49" i="1"/>
  <c r="B34" i="1"/>
  <c r="B67" i="1"/>
  <c r="K21" i="100"/>
  <c r="AE12" i="106"/>
  <c r="AE15" i="106"/>
  <c r="H1" i="100"/>
  <c r="P1" i="96"/>
  <c r="B110" i="1" s="1"/>
  <c r="L2" i="97"/>
  <c r="B24" i="1"/>
  <c r="F1" i="100"/>
  <c r="B4" i="1"/>
  <c r="H21" i="101"/>
  <c r="J20" i="96"/>
  <c r="E15" i="92"/>
  <c r="E1" i="92"/>
  <c r="B106" i="1" s="1"/>
  <c r="H1" i="101"/>
  <c r="B115" i="1" s="1"/>
  <c r="K1" i="100"/>
  <c r="B114" i="1" s="1"/>
  <c r="C1" i="101"/>
  <c r="D1" i="101"/>
  <c r="E1" i="101"/>
  <c r="B1" i="101"/>
  <c r="C1" i="100"/>
  <c r="D1" i="100"/>
  <c r="E1" i="100"/>
  <c r="G1" i="100"/>
  <c r="B1" i="100"/>
  <c r="C1" i="96"/>
  <c r="D1" i="96"/>
  <c r="E1" i="96"/>
  <c r="G1" i="96"/>
  <c r="B1" i="96"/>
  <c r="B1" i="92"/>
  <c r="B56" i="1"/>
  <c r="E1" i="82"/>
  <c r="B3" i="1"/>
  <c r="B6" i="1"/>
  <c r="B8" i="1"/>
  <c r="B25" i="1"/>
  <c r="B40" i="1"/>
  <c r="B81" i="1"/>
  <c r="B91" i="1"/>
  <c r="B92" i="1"/>
  <c r="B100" i="1"/>
  <c r="B109" i="1"/>
  <c r="B118" i="1"/>
  <c r="B122" i="1"/>
  <c r="W8" i="105"/>
  <c r="D1" i="93"/>
  <c r="E1" i="93"/>
  <c r="L1" i="82"/>
  <c r="B93" i="1" s="1"/>
  <c r="U18" i="106"/>
  <c r="G1" i="97"/>
  <c r="B111" i="1" s="1"/>
  <c r="C1" i="97"/>
  <c r="B1" i="97"/>
  <c r="L20" i="82"/>
  <c r="I1" i="82"/>
  <c r="D1" i="82"/>
  <c r="C1" i="82"/>
  <c r="G19" i="93"/>
  <c r="G1" i="93"/>
  <c r="B104" i="1" s="1"/>
  <c r="C1" i="93"/>
  <c r="B1" i="93"/>
  <c r="B1" i="106"/>
  <c r="U1" i="106"/>
  <c r="B124" i="1" s="1"/>
  <c r="M1" i="105"/>
  <c r="B123" i="1" s="1"/>
  <c r="M19" i="105"/>
  <c r="B1" i="105"/>
  <c r="E1" i="87"/>
  <c r="F1" i="87"/>
  <c r="H19" i="87"/>
  <c r="H1" i="87"/>
  <c r="B94" i="1" s="1"/>
  <c r="D1" i="87"/>
  <c r="C1" i="87"/>
  <c r="B1" i="87"/>
  <c r="F19" i="86"/>
  <c r="F1" i="86"/>
  <c r="B97" i="1" s="1"/>
  <c r="D1" i="86"/>
  <c r="C1" i="86"/>
  <c r="B1" i="86"/>
  <c r="F19" i="85"/>
  <c r="F1" i="85"/>
  <c r="B96" i="1" s="1"/>
  <c r="D1" i="85"/>
  <c r="C1" i="85"/>
  <c r="B1" i="85"/>
  <c r="B1" i="83"/>
  <c r="D1" i="83"/>
  <c r="F19" i="83"/>
  <c r="F1" i="83"/>
  <c r="B95" i="1" s="1"/>
  <c r="C1" i="83"/>
  <c r="I19" i="95"/>
  <c r="I1" i="95"/>
  <c r="B108" i="1" s="1"/>
  <c r="E1" i="95"/>
  <c r="D1" i="95"/>
  <c r="C1" i="95"/>
  <c r="B1" i="95"/>
  <c r="G20" i="94"/>
  <c r="G1" i="94"/>
  <c r="B107" i="1" s="1"/>
  <c r="E1" i="94"/>
  <c r="D1" i="94"/>
  <c r="C1" i="94"/>
  <c r="B1" i="94"/>
  <c r="G19" i="90"/>
  <c r="G1" i="90"/>
  <c r="B103" i="1" s="1"/>
  <c r="E1" i="90"/>
  <c r="D1" i="90"/>
  <c r="C1" i="90"/>
  <c r="B1" i="90"/>
  <c r="H19" i="89"/>
  <c r="H1" i="89"/>
  <c r="B102" i="1" s="1"/>
  <c r="F1" i="89"/>
  <c r="E1" i="89"/>
  <c r="D1" i="89"/>
  <c r="C1" i="89"/>
  <c r="B1" i="89"/>
  <c r="F19" i="88"/>
  <c r="F1" i="88"/>
  <c r="B101"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20" authorId="0" shapeId="0" xr:uid="{00000000-0006-0000-3A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<sst xmlns="http://schemas.openxmlformats.org/spreadsheetml/2006/main" count="3348" uniqueCount="1630">
  <si>
    <t>ІСЦ</t>
  </si>
  <si>
    <t xml:space="preserve"> </t>
  </si>
  <si>
    <t>Базовий ІСЦ</t>
  </si>
  <si>
    <t>Цільовий діапазон</t>
  </si>
  <si>
    <t>Нижня межа діапазону</t>
  </si>
  <si>
    <t>CPI</t>
  </si>
  <si>
    <t>Головне</t>
  </si>
  <si>
    <t>Українською</t>
  </si>
  <si>
    <t>Summary</t>
  </si>
  <si>
    <t>Джерело: ДССУ.</t>
  </si>
  <si>
    <t>Ціни на сирі продукти</t>
  </si>
  <si>
    <t>I.15</t>
  </si>
  <si>
    <t>III.15</t>
  </si>
  <si>
    <t>I.16</t>
  </si>
  <si>
    <t>III.16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</si>
  <si>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</si>
  <si>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</si>
  <si>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</si>
  <si>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</si>
  <si>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</si>
  <si>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</si>
  <si>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</si>
  <si>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</si>
  <si>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</si>
  <si>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</si>
  <si>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</si>
  <si>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</si>
  <si>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</si>
  <si>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</si>
  <si>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</si>
  <si>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</si>
  <si>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</si>
  <si>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</si>
  <si>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</si>
  <si>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</si>
  <si>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</si>
  <si>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</si>
  <si>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</si>
  <si>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</si>
  <si>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</si>
  <si>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</si>
  <si>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</si>
  <si>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</si>
  <si>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</si>
  <si>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</si>
  <si>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</si>
  <si>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</si>
  <si>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</si>
  <si>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</si>
  <si>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</si>
  <si>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</si>
  <si>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Дефлятор ВВП*</t>
  </si>
  <si>
    <t>&lt;&lt;</t>
  </si>
  <si>
    <t>Goods (net)</t>
  </si>
  <si>
    <t>Services (net)</t>
  </si>
  <si>
    <t>Foods</t>
  </si>
  <si>
    <t>Russia</t>
  </si>
  <si>
    <t>За рахунок обсягів</t>
  </si>
  <si>
    <t>Poland</t>
  </si>
  <si>
    <t>Польща</t>
  </si>
  <si>
    <t>Росія</t>
  </si>
  <si>
    <t>Фінансовий рахунок</t>
  </si>
  <si>
    <t>FDI</t>
  </si>
  <si>
    <t>FX cash outside banks</t>
  </si>
  <si>
    <t>Financial account</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</si>
  <si>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</si>
  <si>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</si>
  <si>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</si>
  <si>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</si>
  <si>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</si>
  <si>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</si>
  <si>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</si>
  <si>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</si>
  <si>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</si>
  <si>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</si>
  <si>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</si>
  <si>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</si>
  <si>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</si>
  <si>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</si>
  <si>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</si>
  <si>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</si>
  <si>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</si>
  <si>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IV.18</t>
  </si>
  <si>
    <t>І.19</t>
  </si>
  <si>
    <t>ІІ.19</t>
  </si>
  <si>
    <t>ІІІ.19</t>
  </si>
  <si>
    <t>IV.19</t>
  </si>
  <si>
    <t>І.20</t>
  </si>
  <si>
    <t>ІІ.20</t>
  </si>
  <si>
    <t>ІІІ.20</t>
  </si>
  <si>
    <t>IV.20</t>
  </si>
  <si>
    <t>UAwGDP</t>
  </si>
  <si>
    <t>IIІ.17</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</si>
  <si>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</si>
  <si>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</si>
  <si>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</si>
  <si>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</si>
  <si>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</si>
  <si>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</si>
  <si>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</si>
  <si>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</si>
  <si>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</si>
  <si>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</si>
  <si>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</si>
  <si>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</si>
  <si>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</si>
  <si>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</si>
  <si>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</si>
  <si>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</si>
  <si>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</si>
  <si>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</si>
  <si>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</si>
  <si>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</si>
  <si>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</si>
  <si>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</si>
  <si>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</si>
  <si>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</si>
  <si>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</si>
  <si>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</si>
  <si>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</si>
  <si>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</si>
  <si>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</si>
  <si>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</si>
  <si>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</si>
  <si>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</si>
  <si>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</si>
  <si>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</si>
  <si>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</si>
  <si>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</si>
  <si>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</si>
  <si>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</si>
  <si>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</si>
  <si>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</si>
  <si>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</si>
  <si>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</si>
  <si>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</si>
  <si>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</si>
  <si>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</si>
  <si>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</si>
  <si>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</si>
  <si>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</si>
  <si>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</si>
  <si>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</si>
  <si>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</si>
  <si>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</si>
  <si>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</si>
  <si>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</si>
  <si>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</si>
  <si>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</si>
  <si>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</si>
  <si>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</si>
  <si>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</si>
  <si>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</si>
  <si>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</si>
  <si>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</si>
  <si>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</si>
  <si>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</si>
  <si>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</si>
  <si>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</si>
  <si>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</si>
  <si>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</si>
  <si>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</si>
  <si>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</si>
  <si>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</si>
  <si>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</si>
  <si>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</si>
  <si>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</si>
  <si>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</si>
  <si>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</si>
  <si>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</si>
  <si>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</si>
  <si>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</si>
  <si>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</si>
  <si>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</si>
  <si>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</si>
  <si>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</si>
  <si>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</si>
  <si>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</si>
  <si>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</si>
  <si>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</si>
  <si>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</si>
  <si>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</si>
  <si>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</si>
  <si>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</si>
  <si>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</si>
  <si>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</si>
  <si>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</si>
  <si>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</si>
  <si>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</si>
  <si>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</si>
  <si>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</si>
  <si>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</si>
  <si>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</si>
  <si>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</si>
  <si>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</si>
  <si>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</si>
  <si>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</si>
  <si>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</si>
  <si>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</si>
  <si>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</si>
  <si>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</si>
  <si>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</si>
  <si>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</si>
  <si>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01.19</t>
  </si>
  <si>
    <t>2.1.1</t>
  </si>
  <si>
    <t>2.1.3</t>
  </si>
  <si>
    <t>2.1.4</t>
  </si>
  <si>
    <t>2.1.5</t>
  </si>
  <si>
    <t>2.1.6</t>
  </si>
  <si>
    <t>2.1.7</t>
  </si>
  <si>
    <t>2.1.2</t>
  </si>
  <si>
    <t>Інфляційний розвиток</t>
  </si>
  <si>
    <t>Inflation Development</t>
  </si>
  <si>
    <t>2.1</t>
  </si>
  <si>
    <t>2</t>
  </si>
  <si>
    <t>CPI target band</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</si>
  <si>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</si>
  <si>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</si>
  <si>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</si>
  <si>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</si>
  <si>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</si>
  <si>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</si>
  <si>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</si>
  <si>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</si>
  <si>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</si>
  <si>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</si>
  <si>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</si>
  <si>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</si>
  <si>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</si>
  <si>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</si>
  <si>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</si>
  <si>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</si>
  <si>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</si>
  <si>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</si>
  <si>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</si>
  <si>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</si>
  <si>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</si>
  <si>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</si>
  <si>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</si>
  <si>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</si>
  <si>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</si>
  <si>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</si>
  <si>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</si>
  <si>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</si>
  <si>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</si>
  <si>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</si>
  <si>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</si>
  <si>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</si>
  <si>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</si>
  <si>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</si>
  <si>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</si>
  <si>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</si>
  <si>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</si>
  <si>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</si>
  <si>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</si>
  <si>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</si>
  <si>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</si>
  <si>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</si>
  <si>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</si>
  <si>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</si>
  <si>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2.4.1</t>
  </si>
  <si>
    <t>2.4.2</t>
  </si>
  <si>
    <t>2.4.3</t>
  </si>
  <si>
    <t>2.4.4</t>
  </si>
  <si>
    <t>Фіскальний сектор</t>
  </si>
  <si>
    <t>Fiscal Sector</t>
  </si>
  <si>
    <t>3.4</t>
  </si>
  <si>
    <t>3.4.1</t>
  </si>
  <si>
    <t>3.4.2</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</si>
  <si>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</si>
  <si>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</si>
  <si>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</si>
  <si>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</si>
  <si>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</si>
  <si>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</si>
  <si>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</si>
  <si>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</si>
  <si>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</si>
  <si>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</si>
  <si>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</si>
  <si>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</si>
  <si>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</si>
  <si>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</si>
  <si>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</si>
  <si>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</si>
  <si>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</si>
  <si>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</si>
  <si>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</si>
  <si>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</si>
  <si>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</si>
  <si>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REER and Trade Balance</t>
  </si>
  <si>
    <t>Trade balance (w/o energy goods), USD bn</t>
  </si>
  <si>
    <t>REER, 12.1999=1 (RHS)</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</si>
  <si>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</si>
  <si>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</si>
  <si>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</si>
  <si>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</si>
  <si>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</si>
  <si>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</si>
  <si>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</si>
  <si>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</si>
  <si>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</si>
  <si>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</si>
  <si>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</si>
  <si>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</si>
  <si>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</si>
  <si>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</si>
  <si>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</si>
  <si>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</si>
  <si>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</si>
  <si>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</si>
  <si>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</si>
  <si>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</si>
  <si>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</si>
  <si>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</si>
  <si>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</si>
  <si>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</si>
  <si>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</si>
  <si>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</si>
  <si>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</si>
  <si>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</si>
  <si>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</si>
  <si>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</si>
  <si>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</si>
  <si>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</si>
  <si>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GDP Deflator*</t>
  </si>
  <si>
    <t>Борговий капітал приватного сектору</t>
  </si>
  <si>
    <t>Debt flows to private sector</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</si>
  <si>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</si>
  <si>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</si>
  <si>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</si>
  <si>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</si>
  <si>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</si>
  <si>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</si>
  <si>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</si>
  <si>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</si>
  <si>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</si>
  <si>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</si>
  <si>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</si>
  <si>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</si>
  <si>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</si>
  <si>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</si>
  <si>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</si>
  <si>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</si>
  <si>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</si>
  <si>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</si>
  <si>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</si>
  <si>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</si>
  <si>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</si>
  <si>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</si>
  <si>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</si>
  <si>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</si>
  <si>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</si>
  <si>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</si>
  <si>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</si>
  <si>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</si>
  <si>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</si>
  <si>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</si>
  <si>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</si>
  <si>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</si>
  <si>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</si>
  <si>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</si>
  <si>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</si>
  <si>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</si>
  <si>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</si>
  <si>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</si>
  <si>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</si>
  <si>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</si>
  <si>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</si>
  <si>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</si>
  <si>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</si>
  <si>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</si>
  <si>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</si>
  <si>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</si>
  <si>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</si>
  <si>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</si>
  <si>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</si>
  <si>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</si>
  <si>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</si>
  <si>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</si>
  <si>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</si>
  <si>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 xml:space="preserve">Weighted average interest rates on new hryvnia loans and deposits, % </t>
  </si>
  <si>
    <t>Участь у роб. силі (п.ш.)</t>
  </si>
  <si>
    <t>с/с (п.ш.)</t>
  </si>
  <si>
    <t>08.19</t>
  </si>
  <si>
    <t>Underlying inflation trends*, %  yoy</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</si>
  <si>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</si>
  <si>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</si>
  <si>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</si>
  <si>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</si>
  <si>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07.19</t>
  </si>
  <si>
    <t>Основний інфляційний тренд*, % р/р</t>
  </si>
  <si>
    <t>Core inflation measures</t>
  </si>
  <si>
    <t>12-month-ahead inflation expectations, %</t>
  </si>
  <si>
    <t>Producer cost index for agriculture</t>
  </si>
  <si>
    <t>Депозити ДГ</t>
  </si>
  <si>
    <t>Deposits of households</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</si>
  <si>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</si>
  <si>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</si>
  <si>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</si>
  <si>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</si>
  <si>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</si>
  <si>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</si>
  <si>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</si>
  <si>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</si>
  <si>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</si>
  <si>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</si>
  <si>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</si>
  <si>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</si>
  <si>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</si>
  <si>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</si>
  <si>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</si>
  <si>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</si>
  <si>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</si>
  <si>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</si>
  <si>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</si>
  <si>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</si>
  <si>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</si>
  <si>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</si>
  <si>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</si>
  <si>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</si>
  <si>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</si>
  <si>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</si>
  <si>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</si>
  <si>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</si>
  <si>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</si>
  <si>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</si>
  <si>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</si>
  <si>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</si>
  <si>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</si>
  <si>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</si>
  <si>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</si>
  <si>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</si>
  <si>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</si>
  <si>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</si>
  <si>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</si>
  <si>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</si>
  <si>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</si>
  <si>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</si>
  <si>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</si>
  <si>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</si>
  <si>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</si>
  <si>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</si>
  <si>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</si>
  <si>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</si>
  <si>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</si>
  <si>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</si>
  <si>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</si>
  <si>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</si>
  <si>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</si>
  <si>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</si>
  <si>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Рівень безробіття за МОП* та рівень участі в робочій силі**, %</t>
  </si>
  <si>
    <t>Сальдо рахунку поточних операцій</t>
  </si>
  <si>
    <t>Current account balance</t>
  </si>
  <si>
    <t>НБУ</t>
  </si>
  <si>
    <t>NBU</t>
  </si>
  <si>
    <t>Total</t>
  </si>
  <si>
    <t>Чехія</t>
  </si>
  <si>
    <t>10.19</t>
  </si>
  <si>
    <t>Czech Republic</t>
  </si>
  <si>
    <t>Source: National statistical offices, NBU staff estimates.</t>
  </si>
  <si>
    <t>2.4.6</t>
  </si>
  <si>
    <t>02.20</t>
  </si>
  <si>
    <t>03.20</t>
  </si>
  <si>
    <t>2.5.9</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</si>
  <si>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</si>
  <si>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</si>
  <si>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</si>
  <si>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</si>
  <si>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</si>
  <si>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</si>
  <si>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</si>
  <si>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</si>
  <si>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</si>
  <si>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</si>
  <si>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</si>
  <si>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</si>
  <si>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</si>
  <si>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</si>
  <si>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</si>
  <si>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</si>
  <si>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</si>
  <si>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</si>
  <si>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</si>
  <si>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</si>
  <si>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</si>
  <si>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</si>
  <si>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</si>
  <si>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</si>
  <si>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</si>
  <si>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</si>
  <si>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</si>
  <si>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</si>
  <si>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</si>
  <si>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</si>
  <si>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</si>
  <si>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</si>
  <si>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</si>
  <si>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</si>
  <si>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</si>
  <si>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</si>
  <si>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</si>
  <si>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HU</t>
  </si>
  <si>
    <t>Чилі</t>
  </si>
  <si>
    <t>Chile</t>
  </si>
  <si>
    <t>CL</t>
  </si>
  <si>
    <t>RO</t>
  </si>
  <si>
    <t>Бразилія</t>
  </si>
  <si>
    <t>Brazil</t>
  </si>
  <si>
    <t>BR</t>
  </si>
  <si>
    <t>PL</t>
  </si>
  <si>
    <t>CZ</t>
  </si>
  <si>
    <t>IN</t>
  </si>
  <si>
    <t>ПАР</t>
  </si>
  <si>
    <t>South Africa</t>
  </si>
  <si>
    <t>ZA</t>
  </si>
  <si>
    <t>BY</t>
  </si>
  <si>
    <t>RU</t>
  </si>
  <si>
    <t>KZ</t>
  </si>
  <si>
    <t>Мексика</t>
  </si>
  <si>
    <t>Mexico</t>
  </si>
  <si>
    <t>MX</t>
  </si>
  <si>
    <t>Грузія</t>
  </si>
  <si>
    <t>Georgia</t>
  </si>
  <si>
    <t>GE</t>
  </si>
  <si>
    <t>UA</t>
  </si>
  <si>
    <t>Усього</t>
  </si>
  <si>
    <t>Transactions with domestic government debt securities by non-residents and their scheduled redemptions*, bn UAH</t>
  </si>
  <si>
    <t>Промисловість (реалізація за межі України)</t>
  </si>
  <si>
    <t>ІІ.17</t>
  </si>
  <si>
    <t>05.20</t>
  </si>
  <si>
    <t>06.20</t>
  </si>
  <si>
    <t>Labor force part. (RHS)</t>
  </si>
  <si>
    <t>2.3.6</t>
  </si>
  <si>
    <t>Нафта та нафтопродукти</t>
  </si>
  <si>
    <t>Вугілля</t>
  </si>
  <si>
    <t>Oil&amp;Oilproducts</t>
  </si>
  <si>
    <t>Coal</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</si>
  <si>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</si>
  <si>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</si>
  <si>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</si>
  <si>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</si>
  <si>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</si>
  <si>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</si>
  <si>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</si>
  <si>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</si>
  <si>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</si>
  <si>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</si>
  <si>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</si>
  <si>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</si>
  <si>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</si>
  <si>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</si>
  <si>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</si>
  <si>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</si>
  <si>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</si>
  <si>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</si>
  <si>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</si>
  <si>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EG</t>
  </si>
  <si>
    <t>MD</t>
  </si>
  <si>
    <t>Кенія</t>
  </si>
  <si>
    <t>Kenya</t>
  </si>
  <si>
    <t>KE</t>
  </si>
  <si>
    <t>Індонезія</t>
  </si>
  <si>
    <t>Indonesia</t>
  </si>
  <si>
    <t>ID</t>
  </si>
  <si>
    <t>Філіппіни</t>
  </si>
  <si>
    <t>Philippines</t>
  </si>
  <si>
    <t>PH</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</si>
  <si>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</si>
  <si>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</si>
  <si>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</si>
  <si>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</si>
  <si>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</si>
  <si>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</si>
  <si>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</si>
  <si>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</si>
  <si>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</si>
  <si>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</si>
  <si>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</si>
  <si>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</si>
  <si>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</si>
  <si>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Юридичні особи</t>
  </si>
  <si>
    <t>Фізичні особи</t>
  </si>
  <si>
    <t>Нерезиденти</t>
  </si>
  <si>
    <t>Legal entities</t>
  </si>
  <si>
    <t>Individuals</t>
  </si>
  <si>
    <t>Non-residents</t>
  </si>
  <si>
    <t>Джерело: IFS, розрахунки НБУ.</t>
  </si>
  <si>
    <t>Source: IFS, NBU staff estimates.</t>
  </si>
  <si>
    <t>MY</t>
  </si>
  <si>
    <t>Малайзія</t>
  </si>
  <si>
    <t>Середній курс UAH/USD (обернена п.ш.)</t>
  </si>
  <si>
    <t>UAH per USD, average, reverse order (RHS)</t>
  </si>
  <si>
    <t>Приватне споживання*</t>
  </si>
  <si>
    <t>Споживання СЗДУ</t>
  </si>
  <si>
    <t>Інвестиції (ВНОК)</t>
  </si>
  <si>
    <t>Внески категорій кінцевого використання в річну зміну реального ВВП, в. п.</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</si>
  <si>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</si>
  <si>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</si>
  <si>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</si>
  <si>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</si>
  <si>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</si>
  <si>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</si>
  <si>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</si>
  <si>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</si>
  <si>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</si>
  <si>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</si>
  <si>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</si>
  <si>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</si>
  <si>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</si>
  <si>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</si>
  <si>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</si>
  <si>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</si>
  <si>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</si>
  <si>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Фінансовий рахунок: чисті зовнішні зобов'язання, млрд дол.</t>
  </si>
  <si>
    <t>Source: NBU staff calculations.</t>
  </si>
  <si>
    <t>Трубопровідний транспорт</t>
  </si>
  <si>
    <t>Повітряний транспорт</t>
  </si>
  <si>
    <t>Інший транспорт</t>
  </si>
  <si>
    <t>2.5.6</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</si>
  <si>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</si>
  <si>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</si>
  <si>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</si>
  <si>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</si>
  <si>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</si>
  <si>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</si>
  <si>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</si>
  <si>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09.20</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</si>
  <si>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</si>
  <si>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</si>
  <si>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</si>
  <si>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</si>
  <si>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</si>
  <si>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</si>
  <si>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</si>
  <si>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</si>
  <si>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</si>
  <si>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</si>
  <si>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</si>
  <si>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</si>
  <si>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</si>
  <si>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</si>
  <si>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</si>
  <si>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</si>
  <si>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</si>
  <si>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</si>
  <si>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</si>
  <si>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</si>
  <si>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</si>
  <si>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</si>
  <si>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</si>
  <si>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</si>
  <si>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</si>
  <si>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</si>
  <si>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</si>
  <si>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</si>
  <si>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Contributions to annual change in services trade, pp</t>
  </si>
  <si>
    <t>2.2.7</t>
  </si>
  <si>
    <t>2.2.8</t>
  </si>
  <si>
    <t>Транспорт</t>
  </si>
  <si>
    <t>ІСЦ, % р/р</t>
  </si>
  <si>
    <t>Непродовольчі товари</t>
  </si>
  <si>
    <t>Інші регульовані ціни</t>
  </si>
  <si>
    <t>CPI, % yoy</t>
  </si>
  <si>
    <t>Non-foods</t>
  </si>
  <si>
    <t>Сукупний індекс витрат на виро-во с/г продукції</t>
  </si>
  <si>
    <t>10.20</t>
  </si>
  <si>
    <t>Malaysia</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</si>
  <si>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</si>
  <si>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</si>
  <si>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</si>
  <si>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</si>
  <si>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</si>
  <si>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</si>
  <si>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</si>
  <si>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</si>
  <si>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</si>
  <si>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</si>
  <si>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</si>
  <si>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Купівля при первинному розміщенні</t>
  </si>
  <si>
    <t xml:space="preserve">* Зниження облікової ставки обмежене нульовим рівнем. </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</si>
  <si>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</si>
  <si>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</si>
  <si>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</si>
  <si>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</si>
  <si>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</si>
  <si>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</si>
  <si>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</si>
  <si>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</si>
  <si>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</si>
  <si>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</si>
  <si>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</si>
  <si>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</si>
  <si>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</si>
  <si>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</si>
  <si>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</si>
  <si>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</si>
  <si>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</si>
  <si>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</si>
  <si>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</si>
  <si>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</si>
  <si>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</si>
  <si>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Transport</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</si>
  <si>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</si>
  <si>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</si>
  <si>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</si>
  <si>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</si>
  <si>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</si>
  <si>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Реальний та потенційний ВВП, % р/р</t>
  </si>
  <si>
    <t>Real and potential GDP, % yoy</t>
  </si>
  <si>
    <t>Реальний ВВП</t>
  </si>
  <si>
    <t>Real GDP</t>
  </si>
  <si>
    <t>confidence
intervals</t>
  </si>
  <si>
    <t>B.1</t>
  </si>
  <si>
    <t>B.1.1</t>
  </si>
  <si>
    <t>B.1.2</t>
  </si>
  <si>
    <t>B.1.3</t>
  </si>
  <si>
    <t>Iron ores</t>
  </si>
  <si>
    <t>II.23</t>
  </si>
  <si>
    <t>IV.23</t>
  </si>
  <si>
    <t>Сальдо торгівлі послугами</t>
  </si>
  <si>
    <t>Імпорт:  подорожі</t>
  </si>
  <si>
    <t>Net trade of services</t>
  </si>
  <si>
    <t>Exports: gas transit</t>
  </si>
  <si>
    <t>Exports: IT services</t>
  </si>
  <si>
    <t>Imports: travel services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</si>
  <si>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</si>
  <si>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</si>
  <si>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</si>
  <si>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</si>
  <si>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</si>
  <si>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01.21</t>
  </si>
  <si>
    <t>Ціни на німецькому хабі (грн екв.)</t>
  </si>
  <si>
    <t>Споживчі ціни</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</si>
  <si>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</si>
  <si>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</si>
  <si>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</si>
  <si>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</si>
  <si>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</si>
  <si>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</si>
  <si>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</si>
  <si>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</si>
  <si>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2.1.8</t>
  </si>
  <si>
    <t>Номінальні доходи, % р/р</t>
  </si>
  <si>
    <t>11.20</t>
  </si>
  <si>
    <t>І.23</t>
  </si>
  <si>
    <t>ІІ.23</t>
  </si>
  <si>
    <t>ІІІ.23</t>
  </si>
  <si>
    <t>Територіальні громади</t>
  </si>
  <si>
    <t>Local authorities</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</si>
  <si>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</si>
  <si>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</si>
  <si>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</si>
  <si>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</si>
  <si>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</si>
  <si>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</si>
  <si>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</si>
  <si>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Окремі індикатори споживчого попиту ДГ</t>
  </si>
  <si>
    <t>ІДО, % (п.ш.)</t>
  </si>
  <si>
    <t>ВНОК, % р/р</t>
  </si>
  <si>
    <t>Окремі індикатори інвестиційного попиту</t>
  </si>
  <si>
    <t>BEI, % (RHS)</t>
  </si>
  <si>
    <t>Gross fixed capital formation, % yoy</t>
  </si>
  <si>
    <t xml:space="preserve">Сhange in PSO conditions </t>
  </si>
  <si>
    <t>Selected indicators of private consumption</t>
  </si>
  <si>
    <t xml:space="preserve">* New and used ones, excluding cars imported with violation of customs regulations. </t>
  </si>
  <si>
    <t>Selected indicators of investment demand</t>
  </si>
  <si>
    <t>* Разом з помилками та упущеннями.</t>
  </si>
  <si>
    <t>* Including net errors and omissions.</t>
  </si>
  <si>
    <t>Експорт: транзит газу</t>
  </si>
  <si>
    <t>Експорт: IT-послуги</t>
  </si>
  <si>
    <t>Окремі показники торгівлі послугами, млрд дол.</t>
  </si>
  <si>
    <t>Trade of services: selected items, USD bn</t>
  </si>
  <si>
    <t>Джерело: ДССУ, Refinitiv Datastream, розрахунки НБУ.</t>
  </si>
  <si>
    <t>Source: SSSU, Refinitiv Datastream, NBU staff estimates.</t>
  </si>
  <si>
    <t>Джерело: офіційні сторінки центральних банків.</t>
  </si>
  <si>
    <t>Німеччина</t>
  </si>
  <si>
    <t>Germany</t>
  </si>
  <si>
    <t>Франція</t>
  </si>
  <si>
    <t>France</t>
  </si>
  <si>
    <t>Італія</t>
  </si>
  <si>
    <t>Italy</t>
  </si>
  <si>
    <t>Іспанія</t>
  </si>
  <si>
    <t>Spain</t>
  </si>
  <si>
    <t>B.1.4</t>
  </si>
  <si>
    <t>EA</t>
  </si>
  <si>
    <t>B.1.5</t>
  </si>
  <si>
    <t>Окремі показники зовнішньої стійкості</t>
  </si>
  <si>
    <t>Selected external sustainability indicators</t>
  </si>
  <si>
    <t>Товари (чисті)</t>
  </si>
  <si>
    <t>Послуги (чисті)</t>
  </si>
  <si>
    <t>Виплата дивідендів</t>
  </si>
  <si>
    <t>Реінвестовані доходи</t>
  </si>
  <si>
    <t>Інші операції</t>
  </si>
  <si>
    <t>Компенсація від ПАТ "Газпром"</t>
  </si>
  <si>
    <t>Reinvested earnings</t>
  </si>
  <si>
    <t>Other operations</t>
  </si>
  <si>
    <t>Compensation paid by Gazprom</t>
  </si>
  <si>
    <t>Сальдо торгівлі товарами, млрд дол.</t>
  </si>
  <si>
    <t>Експорт, % р/р (п.ш.)</t>
  </si>
  <si>
    <t>Імпорт, % р/р (п.ш.)</t>
  </si>
  <si>
    <t>Торгівля товарами</t>
  </si>
  <si>
    <t>Merchandise trade balance, USD bn</t>
  </si>
  <si>
    <t>Exports, % yoy (RHS)</t>
  </si>
  <si>
    <t>Imports, % yoy (RHS)</t>
  </si>
  <si>
    <t>Merchandise trade</t>
  </si>
  <si>
    <t>Абсолютна річна зміна цін та обсягів експорту за окремими* товарами, млрд дол.</t>
  </si>
  <si>
    <t>Annual change in prices and volumes of selected export goods*, USD bn</t>
  </si>
  <si>
    <t>Енергетичний імпорт</t>
  </si>
  <si>
    <t>Energy imports</t>
  </si>
  <si>
    <t>* Дані за березень 2021 року – оціночні.</t>
  </si>
  <si>
    <t>* Estimated data for March 2021.</t>
  </si>
  <si>
    <t>Індекс, 2015=1</t>
  </si>
  <si>
    <t>Index, 2015=1</t>
  </si>
  <si>
    <t>Темпи зростання, % (п.ш.)</t>
  </si>
  <si>
    <t>Growth rate, % (RhS)</t>
  </si>
  <si>
    <t>Нові вакансії, тис.*</t>
  </si>
  <si>
    <t>Нові резюме, тис.*</t>
  </si>
  <si>
    <t>News resumes, thsd*</t>
  </si>
  <si>
    <t>New vacancies, thsd*</t>
  </si>
  <si>
    <t>Індикатори попиту і пропозиції робочої сили (4-тижнева плинна)</t>
  </si>
  <si>
    <t>Job search index**, 01.01.20=100 (RHS)</t>
  </si>
  <si>
    <t>Індекс пошуку роботи**, 01.01.20=100 (п.ш.)</t>
  </si>
  <si>
    <t>* Дані з сайту work.ua</t>
  </si>
  <si>
    <t>* Data from work.ua</t>
  </si>
  <si>
    <t>** Включає запити про пошук роботи українською та російською мовами, індекс – перший тиждень 2020 = 100.0</t>
  </si>
  <si>
    <t>Джерело: ДССУ, work.ua, Google Trends, розрахунки НБУ.</t>
  </si>
  <si>
    <t>Source:  SSSU, work.ua, Google Trends, NBU staff estimates.</t>
  </si>
  <si>
    <t>** Includes job search queries in Ukrainian and Russian, index - first week 2020 = 100.0</t>
  </si>
  <si>
    <t>С/г</t>
  </si>
  <si>
    <t>All</t>
  </si>
  <si>
    <t>Agrarian</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</si>
  <si>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</si>
  <si>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</si>
  <si>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02.21</t>
  </si>
  <si>
    <t>Інше</t>
  </si>
  <si>
    <t>* Нові та вживані, без урахування розмитнення авто на іноземній реєстрації, ввезених із порушенням митного режиму.</t>
  </si>
  <si>
    <t>03.21</t>
  </si>
  <si>
    <t>Перша реєстрація комерційних авто, % р/р</t>
  </si>
  <si>
    <t>First registered new commercial vehicles, % yoy</t>
  </si>
  <si>
    <t>Держгарантії</t>
  </si>
  <si>
    <t>State guarantees</t>
  </si>
  <si>
    <t>US</t>
  </si>
  <si>
    <t>Вставка: Світова інфляція у зоні турбулентності</t>
  </si>
  <si>
    <t>Box: World inflation hits turbulence</t>
  </si>
  <si>
    <t>Інші непродовольчі товари</t>
  </si>
  <si>
    <t>Зміна обмінного курсу гривні до долара* (п.ш.)</t>
  </si>
  <si>
    <t>Компоненти базового ІСЦ, % р/р</t>
  </si>
  <si>
    <t>Change in the exchange rate of UAH/USD * (RHS)</t>
  </si>
  <si>
    <t>Components of core CPI, % yoy</t>
  </si>
  <si>
    <t>Туристичні послуги</t>
  </si>
  <si>
    <t>Телекомунікації</t>
  </si>
  <si>
    <t>04.21</t>
  </si>
  <si>
    <t>Запровадження граничної ціни</t>
  </si>
  <si>
    <t>З лагом 1 місяць</t>
  </si>
  <si>
    <t>Introduction of a price limit</t>
  </si>
  <si>
    <t xml:space="preserve">With a 1 month lag </t>
  </si>
  <si>
    <t>IIII.20</t>
  </si>
  <si>
    <t>НФК на вимогу</t>
  </si>
  <si>
    <t>НФК строкові</t>
  </si>
  <si>
    <t>ДГ на вимогу</t>
  </si>
  <si>
    <t>ДГ строкові</t>
  </si>
  <si>
    <t>B.5.1</t>
  </si>
  <si>
    <t>В.5</t>
  </si>
  <si>
    <t>B.2</t>
  </si>
  <si>
    <t>Нова Зеландія</t>
  </si>
  <si>
    <t>New Zealand</t>
  </si>
  <si>
    <t>Канада</t>
  </si>
  <si>
    <t>Canada</t>
  </si>
  <si>
    <t>Японія</t>
  </si>
  <si>
    <t>Japan</t>
  </si>
  <si>
    <t>Великобританія</t>
  </si>
  <si>
    <t>United Kingdom</t>
  </si>
  <si>
    <t>Австралія</t>
  </si>
  <si>
    <t>Australia</t>
  </si>
  <si>
    <t>Ізраїль</t>
  </si>
  <si>
    <t>Israel</t>
  </si>
  <si>
    <t>Гана</t>
  </si>
  <si>
    <t>Ghana</t>
  </si>
  <si>
    <t>В.2.4</t>
  </si>
  <si>
    <t>B.2.3</t>
  </si>
  <si>
    <t>B.2.2</t>
  </si>
  <si>
    <t>B.2.1</t>
  </si>
  <si>
    <t xml:space="preserve">A level above 50 indicates  expansion or growth, a reading below 50 signals a contraction. </t>
  </si>
  <si>
    <t>Labor supply and demand indicators (4-week moving average)</t>
  </si>
  <si>
    <t>Source:  NBU's business outlook survey.</t>
  </si>
  <si>
    <t>Dividend payments</t>
  </si>
  <si>
    <t xml:space="preserve">NFC demand deposits  </t>
  </si>
  <si>
    <t xml:space="preserve">NFC term deposits </t>
  </si>
  <si>
    <t>Public and publicly guaranteed debt, % of GDP (RHS)</t>
  </si>
  <si>
    <t>В.4</t>
  </si>
  <si>
    <t>Джерело: ДССУ, ДКСУ, НБУ, Укравтопром.</t>
  </si>
  <si>
    <t>Source: SSSU, Treasury, NBU, Ukravtoprom.</t>
  </si>
  <si>
    <t>Індекси РЕОК і НЕОК та офіційний обмінний курс гривні</t>
  </si>
  <si>
    <t>Official exchange rate, hryvnia REER and NEER indices</t>
  </si>
  <si>
    <t>HH demand deposits</t>
  </si>
  <si>
    <t>HH term deposits</t>
  </si>
  <si>
    <t>Абсолютна річна зміна імпорту енергоносіїв, млрд дол.</t>
  </si>
  <si>
    <t>Absolute annual change in energy imports, USD bn</t>
  </si>
  <si>
    <t>Сальдо рахунку поточних операцій (без урахування реінвестованих доходів)</t>
  </si>
  <si>
    <t>Сальдо рахунку поточних операцій, млрд дол.</t>
  </si>
  <si>
    <t>Current account balance (without reinvested earnings)</t>
  </si>
  <si>
    <t>Current account balance, USD bn</t>
  </si>
  <si>
    <t>Пунктиром – без урахування реінвестованих доходів.</t>
  </si>
  <si>
    <t>Dotted line – without reinvested earnings.</t>
  </si>
  <si>
    <t>Пшениця
та ячмінь</t>
  </si>
  <si>
    <t>Олійно-жирова
продукція</t>
  </si>
  <si>
    <t>Залізні
руди</t>
  </si>
  <si>
    <t>Чорні
метали</t>
  </si>
  <si>
    <t>Wheat&amp;
barley</t>
  </si>
  <si>
    <t>Oils&amp;fats</t>
  </si>
  <si>
    <t>Ferrous
metals</t>
  </si>
  <si>
    <t>* 68% в експорті товарів.</t>
  </si>
  <si>
    <t>* 68% of goods exports.</t>
  </si>
  <si>
    <t>Машинобудування</t>
  </si>
  <si>
    <t>Продовольчі та промислові товари</t>
  </si>
  <si>
    <t>Хімічна продукція</t>
  </si>
  <si>
    <t>Інші товари</t>
  </si>
  <si>
    <t>Імпорт товарів, млрд дол.</t>
  </si>
  <si>
    <t>Machinery</t>
  </si>
  <si>
    <t>Foods&amp;Industrials</t>
  </si>
  <si>
    <t>Chemicals</t>
  </si>
  <si>
    <t>Other goods</t>
  </si>
  <si>
    <t>Merchandise imports, USD bn</t>
  </si>
  <si>
    <t>Грошові перекази в Україну</t>
  </si>
  <si>
    <t>Репатріація дивідендів</t>
  </si>
  <si>
    <t>Remittances to Ukraine</t>
  </si>
  <si>
    <t>Reinvested earings</t>
  </si>
  <si>
    <t>Індекс експортних цін, 2015=1</t>
  </si>
  <si>
    <t>Індекс, 2015=1 (ІЗ квітень)</t>
  </si>
  <si>
    <t>Індекс імпортних цін, 2015=1</t>
  </si>
  <si>
    <t>Індекс імпортних цін (ІЗ квітень), 2015=1</t>
  </si>
  <si>
    <t>Глобальний РМІ</t>
  </si>
  <si>
    <t>Global PMI</t>
  </si>
  <si>
    <t xml:space="preserve">Джерело: J.P.Morgan, IHS Markit. </t>
  </si>
  <si>
    <t>Source: J.P.Morgan, IHS Markit.</t>
  </si>
  <si>
    <t xml:space="preserve">РМІ обробної промисловості окремих країн </t>
  </si>
  <si>
    <t>Manufacturing PMI of selected countries</t>
  </si>
  <si>
    <t>Чисті залучення</t>
  </si>
  <si>
    <t>Інші чисті залучення держ. сектору</t>
  </si>
  <si>
    <t>ОЗДП</t>
  </si>
  <si>
    <t>ОВДП, чиста купівля нерезидентами</t>
  </si>
  <si>
    <t>Net inflows</t>
  </si>
  <si>
    <t>Other inflows</t>
  </si>
  <si>
    <t>Domestic bonds  in circulation</t>
  </si>
  <si>
    <t>Loans (exc. IMF)</t>
  </si>
  <si>
    <t xml:space="preserve">Валовий зовнішній борг, у % до ВВП </t>
  </si>
  <si>
    <t>Короткостроковий борг, у % ВВП</t>
  </si>
  <si>
    <t>Короткостроковий борг, у % до валового</t>
  </si>
  <si>
    <t>Резерви у % від мін. рівня за композ. критерієм МВФ</t>
  </si>
  <si>
    <t>Відкритість економіки, %</t>
  </si>
  <si>
    <t>Gross external debt, % of GDP</t>
  </si>
  <si>
    <t>Short-term debt, % of GDP</t>
  </si>
  <si>
    <t>Short-term debt, % of total debt</t>
  </si>
  <si>
    <t>Reserves % of min. required level according to IMF ARA metrics</t>
  </si>
  <si>
    <t>Economic openness, %</t>
  </si>
  <si>
    <t>Індекс експортних та імпортних цін*</t>
  </si>
  <si>
    <t>Міжнародні резерви, млрд дол</t>
  </si>
  <si>
    <t>Нігерія</t>
  </si>
  <si>
    <t>Nigeria</t>
  </si>
  <si>
    <t>NG</t>
  </si>
  <si>
    <t>United States</t>
  </si>
  <si>
    <t>NZ</t>
  </si>
  <si>
    <t>CA</t>
  </si>
  <si>
    <t>UK</t>
  </si>
  <si>
    <t>AU</t>
  </si>
  <si>
    <t>JP</t>
  </si>
  <si>
    <t>IL</t>
  </si>
  <si>
    <t>Джерело: офіційні сторінки центральних банків, розрахунки НБУ.</t>
  </si>
  <si>
    <t>Source: official web-pages of central banks, NBU staff estimates.</t>
  </si>
  <si>
    <t>Вимоги** ЦБ до держави</t>
  </si>
  <si>
    <t>Вимоги** ДК до держави</t>
  </si>
  <si>
    <t>Кредит НФС*</t>
  </si>
  <si>
    <t>Грошова маса, % р/р</t>
  </si>
  <si>
    <t>QE</t>
  </si>
  <si>
    <t>Claims** of CB on Gov</t>
  </si>
  <si>
    <t>Credit to NFS*</t>
  </si>
  <si>
    <t>Broad money, % yoy</t>
  </si>
  <si>
    <t xml:space="preserve">* Кредит НФС – вимоги депозитних корпорацій (ДК) до приватного нефінансового сектору. </t>
  </si>
  <si>
    <t xml:space="preserve">** Чисті вимоги. *** Інше включає зовнішні активи, вимоги до інших секторів крім НФС, інші статті (чисті). </t>
  </si>
  <si>
    <t>** Net claims. *** Other includes foreign assets, claims on sectors other than NFS, other items (net).</t>
  </si>
  <si>
    <t>Джерело: IMF IFS, ЄЦБ. Сірим виділені періоди QE.</t>
  </si>
  <si>
    <t>Source: IMF IFS, ECB. QE periods are in grey.</t>
  </si>
  <si>
    <t>Внески окремих компонентів у річні темпи зростання грошової маси, в. п.</t>
  </si>
  <si>
    <t>Викуп ЦБ</t>
  </si>
  <si>
    <t>Розміщення ЦП</t>
  </si>
  <si>
    <t>CB purchase</t>
  </si>
  <si>
    <t>Bond issuance</t>
  </si>
  <si>
    <t>Issuance of government bonds and CBs' purchases in 2020-21, cumulative since the beginning of February 2020, % of 2020 GDP</t>
  </si>
  <si>
    <t>* Без урахування цінних паперів наднаціональних органів.</t>
  </si>
  <si>
    <t>* Excluding supranational bonds.</t>
  </si>
  <si>
    <t>Джерело: ФРБ Сент-Луїса, SIFMA, Банк Англії, DMO, ЄЦБ, Банк Японії, МВФ, розрахунки НБУ</t>
  </si>
  <si>
    <t>Source: St. Louis Fed, SIFMA, Bank of England, DMO, ECB, Bank of Japan, IMF, NBU staff estimates.</t>
  </si>
  <si>
    <t>ЦБ</t>
  </si>
  <si>
    <t>ЦБ, % загальних обсягів (п.ш.)</t>
  </si>
  <si>
    <t>CB</t>
  </si>
  <si>
    <t>CB, % of total (RHS)</t>
  </si>
  <si>
    <t>Outstanding government bonds by holders, % of 2020 GDP</t>
  </si>
  <si>
    <t>06.21</t>
  </si>
  <si>
    <t>DE</t>
  </si>
  <si>
    <t>FR</t>
  </si>
  <si>
    <t>IT</t>
  </si>
  <si>
    <t>ES</t>
  </si>
  <si>
    <t>Португалія</t>
  </si>
  <si>
    <t>Portugal</t>
  </si>
  <si>
    <t>PT</t>
  </si>
  <si>
    <t>Джерело: ФРБ Сент-Луїса, SIFMA, Банк Англії, DMO, ЄЦБ, МВФ, розрахунки НБУ</t>
  </si>
  <si>
    <t>Source: St. Louis Fed, SIFMA, Bank of England, DMO, ECB, IMF, NBU staff estimates.</t>
  </si>
  <si>
    <t>CAPE</t>
  </si>
  <si>
    <t>Кредитний спред</t>
  </si>
  <si>
    <t>Credit spread</t>
  </si>
  <si>
    <t>Інтервал</t>
  </si>
  <si>
    <t>Частота</t>
  </si>
  <si>
    <t>Bin</t>
  </si>
  <si>
    <t>Frequency</t>
  </si>
  <si>
    <t>13+</t>
  </si>
  <si>
    <t>48+</t>
  </si>
  <si>
    <t>Розподіл* CAPE і кредитних спредів корпоративних облігацій із кредитним рейтингом нижче інвестиційного</t>
  </si>
  <si>
    <t>Distributions* of CAPE and non-investment grade corporate credit spreads</t>
  </si>
  <si>
    <t>* Для CAPE – з січня 1991 р., для кредитного спреду – з січня 1997 р.</t>
  </si>
  <si>
    <t>Джерело: веб-сайт Р. Шиллера, ФРБ Сент-Луїса, розрахунки НБУ.</t>
  </si>
  <si>
    <t>* CAPE – since January 1991, credit spread – since January 1997.</t>
  </si>
  <si>
    <t>Source: R. Shiller's web-page, St. Louis Fed, NBU staff estimates.</t>
  </si>
  <si>
    <t>Кількість зайнятих</t>
  </si>
  <si>
    <t>Кількість безробітних (п.ш.)</t>
  </si>
  <si>
    <t>Робоча сила</t>
  </si>
  <si>
    <t>Окремі показники ринку праці, млн осіб, с/с</t>
  </si>
  <si>
    <t>Unemployed (RHS)</t>
  </si>
  <si>
    <t>Labor force</t>
  </si>
  <si>
    <t>Selected labor market indicators, mn persons, sa</t>
  </si>
  <si>
    <t>Бюджетний сектор</t>
  </si>
  <si>
    <t>Budget sector</t>
  </si>
  <si>
    <t>Private sector</t>
  </si>
  <si>
    <t>Приватний сектор</t>
  </si>
  <si>
    <t>Expectations regarding the change in the number of workers in the next 12 month, by sector (balance of responses), pp</t>
  </si>
  <si>
    <t>Індивідуальні споживчі витрати СЗДУ</t>
  </si>
  <si>
    <t>Колективні споживчі витрати СЗДУ</t>
  </si>
  <si>
    <t>Споживання СЗДУ та приватне споживання, % р/р</t>
  </si>
  <si>
    <t>Individual government consumption</t>
  </si>
  <si>
    <t>Collective government consumption</t>
  </si>
  <si>
    <t>Final private and government consumption, % р/р</t>
  </si>
  <si>
    <t>Index of Propensity to Consume, points (RHS)</t>
  </si>
  <si>
    <t>Джерело: ДССУ, Info Sapiens, Укравтопром.</t>
  </si>
  <si>
    <t>Source: SSSU,Info Sapiens, Ukravtoprom.</t>
  </si>
  <si>
    <t>05.21</t>
  </si>
  <si>
    <t>Машинобудування, % р/р (сер. за кв.)</t>
  </si>
  <si>
    <t>Machine-building, % yoy (quarterly average)</t>
  </si>
  <si>
    <t>Баланс очікувань* підприємств щодо інвестицій в обладнання у наступні 12 місяців, %</t>
  </si>
  <si>
    <t>* Різниця між часткою відповідей зростуть та знизяться.</t>
  </si>
  <si>
    <t>* Difference between answers "increase" and "decrease"</t>
  </si>
  <si>
    <t>Роздрібна торгівля</t>
  </si>
  <si>
    <t>Пасажирообіг</t>
  </si>
  <si>
    <t>Вантажообіг</t>
  </si>
  <si>
    <t>Виробництво в окремих видах діяльності, с/с, індекс 01.2020=100%</t>
  </si>
  <si>
    <t>Retail trade</t>
  </si>
  <si>
    <t>Passenger turnover</t>
  </si>
  <si>
    <t>Базовий ІСЦ (без сон. олії)</t>
  </si>
  <si>
    <t>Core CPI (excl. sunfl. oil)</t>
  </si>
  <si>
    <t>Продукти харчування*</t>
  </si>
  <si>
    <t>Соняшникова олія та похідні</t>
  </si>
  <si>
    <t>Foods*</t>
  </si>
  <si>
    <t>Sunfl. oil and derivatives</t>
  </si>
  <si>
    <t>Споживчі ціни на продукти харчування</t>
  </si>
  <si>
    <t>Ціни на продукти харчування для споживачів, у харчовій промисловості та с/г, % р/р</t>
  </si>
  <si>
    <t>Consumer prices on foods</t>
  </si>
  <si>
    <t>Prices in agriculture (RHS)</t>
  </si>
  <si>
    <t xml:space="preserve">Food prices for consumers, in food industry and agricultural production, % yoy </t>
  </si>
  <si>
    <t>Продукти (за викл. сон. олії та похідних)</t>
  </si>
  <si>
    <t>Утримання будинків</t>
  </si>
  <si>
    <t>07.21</t>
  </si>
  <si>
    <t>Річні контракти</t>
  </si>
  <si>
    <t>Annual contracts</t>
  </si>
  <si>
    <t>Продукція с/г підприємств</t>
  </si>
  <si>
    <t xml:space="preserve">Production of agriculture enterprises </t>
  </si>
  <si>
    <t>* Дані за II квартал 2021 року – за оцінками НБУ.</t>
  </si>
  <si>
    <t>** Для II кварталу 2021 року дані за два місяці.</t>
  </si>
  <si>
    <t>* Data for Q2 2021 represent the NBU staff estimates.</t>
  </si>
  <si>
    <t>** Data for Q2 2021 cover two months.</t>
  </si>
  <si>
    <t>Тривалість цін у 2018 – 2020 роках</t>
  </si>
  <si>
    <t>Price duration in 2018 – 2020</t>
  </si>
  <si>
    <t>Тривалість (днів)</t>
  </si>
  <si>
    <t>Частка (кумулятивно)</t>
  </si>
  <si>
    <t>Duration (days)</t>
  </si>
  <si>
    <t>Щодня</t>
  </si>
  <si>
    <t>Щотижня</t>
  </si>
  <si>
    <t>Щомісяця</t>
  </si>
  <si>
    <t>Щокварталу</t>
  </si>
  <si>
    <t>Раз на 
півроку</t>
  </si>
  <si>
    <t>Раз на рік</t>
  </si>
  <si>
    <t>Рідше</t>
  </si>
  <si>
    <t>Розподіл відповідей респондентів за частотою перегляду* та зміни** цін на репрезентативний продукт, %</t>
  </si>
  <si>
    <t>Daily</t>
  </si>
  <si>
    <t>Weekly</t>
  </si>
  <si>
    <t xml:space="preserve">Monthly </t>
  </si>
  <si>
    <t>Quarterly</t>
  </si>
  <si>
    <t>Every 
six months</t>
  </si>
  <si>
    <t>Once a year</t>
  </si>
  <si>
    <t>Less often</t>
  </si>
  <si>
    <t>Distribution of respondents' answers by frequency of review * and change ** of prices for a representative product,%</t>
  </si>
  <si>
    <t>Частота перегляду</t>
  </si>
  <si>
    <t>Review frequency</t>
  </si>
  <si>
    <t>Частота зміни</t>
  </si>
  <si>
    <t>Change frequency</t>
  </si>
  <si>
    <t>* Під переглядом цін мається на увазі аналіз поточної ситуації та прийняття рішення змінювати ціни чи ні.</t>
  </si>
  <si>
    <t xml:space="preserve">** Відповідно, зміна цін – це результат рішення змінити ціну. </t>
  </si>
  <si>
    <t>Джерело: опитування підприємств, розрахунки НБУ.</t>
  </si>
  <si>
    <t>** Accordingly, the change in prices is the result of the decision to change the price.</t>
  </si>
  <si>
    <t>Більше, ніж збільшилися витрати</t>
  </si>
  <si>
    <t>Рівно на стільки, наскільки зросли витрати</t>
  </si>
  <si>
    <t>Компенсувало більше 50% зміни витрат</t>
  </si>
  <si>
    <t>Компенсувало біля 50% зміни витрат</t>
  </si>
  <si>
    <t>Компенсувала менше 50% зміни витрат</t>
  </si>
  <si>
    <t>Витрати зросли, але ціни не змінювалися</t>
  </si>
  <si>
    <t xml:space="preserve">Ступінь перенесення витрат у зміну цін у 2020 році, % </t>
  </si>
  <si>
    <t>More than costs increased</t>
  </si>
  <si>
    <t>Exactly as much as the costs increased</t>
  </si>
  <si>
    <t>More than 50% of the change in costs compensated</t>
  </si>
  <si>
    <t>About 50% of the change in costs compensated</t>
  </si>
  <si>
    <t>Less than 50% of the change in costs compensated</t>
  </si>
  <si>
    <t>Costs increased, but prices did not change</t>
  </si>
  <si>
    <t>The degree of pass-through of costs to price changes in 2020,%</t>
  </si>
  <si>
    <t>Нічого з перерахованого</t>
  </si>
  <si>
    <t>None of the above</t>
  </si>
  <si>
    <t>Ціна буде змінена у разі доцільності</t>
  </si>
  <si>
    <t>The price will be changed if necessary</t>
  </si>
  <si>
    <t xml:space="preserve">Чинники, що впливають на прийняття рішень щодо зміни ціни (можна обрати декілька варіантів), % </t>
  </si>
  <si>
    <t>Додаткові витрати на зміну ціни</t>
  </si>
  <si>
    <t>Additional costs for price change</t>
  </si>
  <si>
    <t>Factors influencing the decision to change the price (multiple choice),%</t>
  </si>
  <si>
    <t>The need for coordination at the highest level</t>
  </si>
  <si>
    <t>Перегляд додаткових послуг</t>
  </si>
  <si>
    <t>Review of additional services</t>
  </si>
  <si>
    <t>Ризики втрати споживача</t>
  </si>
  <si>
    <t>Risks of consumer loss</t>
  </si>
  <si>
    <t>Лояльність до клієнтів</t>
  </si>
  <si>
    <t>Customer loyalty</t>
  </si>
  <si>
    <t>Тиск з боку конкурентів</t>
  </si>
  <si>
    <t>Pressure from competitors</t>
  </si>
  <si>
    <t>Підписані контракти</t>
  </si>
  <si>
    <t>Signed contracts</t>
  </si>
  <si>
    <t>Підвищення</t>
  </si>
  <si>
    <t>Зниження</t>
  </si>
  <si>
    <t xml:space="preserve">Найбільш впливові фактори при прийнятті рішення про підвищення/зниження цін у 2021 році на товари/послуги (можна обрати декілька варіантів), % </t>
  </si>
  <si>
    <t>Increase</t>
  </si>
  <si>
    <t>Decrease</t>
  </si>
  <si>
    <t>Витрати на оплату праці</t>
  </si>
  <si>
    <t>Labor costs</t>
  </si>
  <si>
    <t>Ціни постачальників</t>
  </si>
  <si>
    <t>Supplier prices</t>
  </si>
  <si>
    <t>Інші виробничі витрати*</t>
  </si>
  <si>
    <t>Other production costs *</t>
  </si>
  <si>
    <t>Курс гривні</t>
  </si>
  <si>
    <t>Hryvnia exchange rate</t>
  </si>
  <si>
    <t>Загальний інфляційний тиск</t>
  </si>
  <si>
    <t>Фінансові витрати**</t>
  </si>
  <si>
    <t>Financial expenses**</t>
  </si>
  <si>
    <t>Споживчий попит</t>
  </si>
  <si>
    <t>Consumer demand</t>
  </si>
  <si>
    <t>Ціни конкурентів</t>
  </si>
  <si>
    <t>Prices of competitors</t>
  </si>
  <si>
    <t>Ринкова частка компанії</t>
  </si>
  <si>
    <t>Market share of the company</t>
  </si>
  <si>
    <t>*Вартість енергоресурсів, інших товарів та послуг, які входять у виробничі витрати, орендна плата, тощо.</t>
  </si>
  <si>
    <t>* The cost of energy resources, other goods and services that are included in production costs, rent, etc.</t>
  </si>
  <si>
    <t>**Страхування, банківське обслуговування, кредитні ставки тощо.</t>
  </si>
  <si>
    <t>** Insurance, banking, credit rates, etc.</t>
  </si>
  <si>
    <t>Вставка: Механізм ціноутворення українських підприємств</t>
  </si>
  <si>
    <t>Box: Price setting mechanism of Ukrainian enterprises</t>
  </si>
  <si>
    <t>B.2.5</t>
  </si>
  <si>
    <t>J.P. Morgan EMBI+, 01.01.2019=100</t>
  </si>
  <si>
    <t xml:space="preserve">J.P. Morgan EMBI+, 01 Jan 2019=100
</t>
  </si>
  <si>
    <t>Джерело: Bloomberg, станом на 22.07.2021.</t>
  </si>
  <si>
    <t>Source: Bloomberg, as of 22.07.2021.</t>
  </si>
  <si>
    <t>Капітальні видатки Зведеного бюджету, % р/р</t>
  </si>
  <si>
    <t>Consolidated budget capital expenses, % yoy</t>
  </si>
  <si>
    <t>Сальдо поточного рахунку, млрд дол.</t>
  </si>
  <si>
    <t>Current Account Balance, USD bn</t>
  </si>
  <si>
    <t>Financial Account: net inflows, USD bn</t>
  </si>
  <si>
    <t>1 оцінка</t>
  </si>
  <si>
    <t>2 оцінка</t>
  </si>
  <si>
    <t>3 оцінка</t>
  </si>
  <si>
    <t>Перегляд реінвестованих доходів у статистиці платіжного баласну Сполученого Королівства, млрд фунтів стерлінгів</t>
  </si>
  <si>
    <t>1st estimation</t>
  </si>
  <si>
    <t>2nd estimation</t>
  </si>
  <si>
    <t>3rd estimation</t>
  </si>
  <si>
    <t>Джерело: Офіс національної статистики Об'єднаного Королівства.</t>
  </si>
  <si>
    <t>Source: UK Office for National Statistics.</t>
  </si>
  <si>
    <t>Структура залишків ПІІ: інструменти участі в капіталі без урахування нерозподілених інвестицій станом на кінець 2020 року, %</t>
  </si>
  <si>
    <t>Оптова й роздрібна торгівля</t>
  </si>
  <si>
    <t>Wholesale and retail trade</t>
  </si>
  <si>
    <t>Добувна промисловість</t>
  </si>
  <si>
    <t>Mining and quarrying</t>
  </si>
  <si>
    <t>Фінансова та страхова діяльність</t>
  </si>
  <si>
    <t>Financial and insurance activities</t>
  </si>
  <si>
    <t>Операції з нерухомим майном</t>
  </si>
  <si>
    <t>Real estate activities</t>
  </si>
  <si>
    <t>Food industry</t>
  </si>
  <si>
    <t>Металургія</t>
  </si>
  <si>
    <t>Metallurgy</t>
  </si>
  <si>
    <t>Інформація та телекомунікації</t>
  </si>
  <si>
    <t>Information and communication</t>
  </si>
  <si>
    <t>Електроенергетика</t>
  </si>
  <si>
    <t>Electricity, gas, steam and air conditioning supply</t>
  </si>
  <si>
    <t>Професійна, наукова та технічна діяльність</t>
  </si>
  <si>
    <t>Professional, scientific and technical activities</t>
  </si>
  <si>
    <t xml:space="preserve">Перегляд даних платіжного балансу, млрд дол. </t>
  </si>
  <si>
    <t>Поточний рахунок</t>
  </si>
  <si>
    <t>ПІІ (пасиви)</t>
  </si>
  <si>
    <t>Current account</t>
  </si>
  <si>
    <t>FDI (liabililities)</t>
  </si>
  <si>
    <t>Попередня оцінка</t>
  </si>
  <si>
    <t>Preliminary data</t>
  </si>
  <si>
    <t>Уточнена оцінка</t>
  </si>
  <si>
    <t>Adjusted data</t>
  </si>
  <si>
    <t>Реінвестовані доходи: практика перегляду даних та вплив на показники платіжного балансу</t>
  </si>
  <si>
    <t>Reinvested earnings: data revision and its impact on BoP data</t>
  </si>
  <si>
    <t>В.4.1</t>
  </si>
  <si>
    <t>В.4.2</t>
  </si>
  <si>
    <t>В.4.3</t>
  </si>
  <si>
    <t>Реальний сектор*</t>
  </si>
  <si>
    <t>Other sectors*</t>
  </si>
  <si>
    <t>Індекс неенергетичного імпорту, с/с (І.16 = 100)</t>
  </si>
  <si>
    <t>Індекс енергетичного імпорту, с/с (І.16 = 100)</t>
  </si>
  <si>
    <t>Чисті зовнішні залучення СЗДУ, млрд дол.</t>
  </si>
  <si>
    <t>Мінімільний у 2020-21 рр.</t>
  </si>
  <si>
    <t>Докризовий*</t>
  </si>
  <si>
    <t>Minimum in 2020-21</t>
  </si>
  <si>
    <t>TR</t>
  </si>
  <si>
    <t>GH</t>
  </si>
  <si>
    <t>Pre-crisis*</t>
  </si>
  <si>
    <t>* As of March 1, 2020.</t>
  </si>
  <si>
    <t>* Станом на 01.03.2020.</t>
  </si>
  <si>
    <t>ІI.21</t>
  </si>
  <si>
    <t>01.17</t>
  </si>
  <si>
    <t>07.17</t>
  </si>
  <si>
    <t>01.18</t>
  </si>
  <si>
    <t>07.18</t>
  </si>
  <si>
    <t>Внески компонентів до річної зміни ІСЦ (на кінець кварталу), в. п.</t>
  </si>
  <si>
    <t>Contributions to the annual change in the CPI (eop), pp</t>
  </si>
  <si>
    <t>Відпочинок і спорт</t>
  </si>
  <si>
    <t>Ресторани та кафе</t>
  </si>
  <si>
    <t>Страхування автомобілів</t>
  </si>
  <si>
    <t>Динаміка цін на окремі ринкові послуги, % р/р</t>
  </si>
  <si>
    <t>Dwelling maintenance</t>
  </si>
  <si>
    <t>Tourist services</t>
  </si>
  <si>
    <t>Recreation &amp; sport</t>
  </si>
  <si>
    <t>Restaurants and cafes</t>
  </si>
  <si>
    <t>Insurance of the own transport</t>
  </si>
  <si>
    <t>Telecom services</t>
  </si>
  <si>
    <t>Prices for selected services, % yoy</t>
  </si>
  <si>
    <t>Asset purchases*, % of 2020 GDP, and  key policy rate, end-February 2020, %</t>
  </si>
  <si>
    <t>* The amount of assets held by the CB, purchased under QE in previous periods, in % of 2020 GDP as of February 2020, is shown under the country codes.</t>
  </si>
  <si>
    <t>Contributions of selected components to year-over-year growth in broad money, pp</t>
  </si>
  <si>
    <t>* Credit to NFS - claims of depository corporations (DCs) on private nonfinancial sector.</t>
  </si>
  <si>
    <t>Claims** of ODCs on Gov</t>
  </si>
  <si>
    <t>Other administered prices</t>
  </si>
  <si>
    <t>Foods (excl. sunflower oils and derivatives)</t>
  </si>
  <si>
    <t>Share (cumulatively)</t>
  </si>
  <si>
    <t>* Price review signifies an analysis of the current situation and the decision whether to change prices.</t>
  </si>
  <si>
    <t>Source: business survey, NBU staff estimates.</t>
  </si>
  <si>
    <t>The most influential factors in deciding to raise / lower prices in 2021 for goods / services (multiple choice),%</t>
  </si>
  <si>
    <t>Overall inflationary pressure</t>
  </si>
  <si>
    <t>Balance of answers* about investment in equipment over the next 12 months, %</t>
  </si>
  <si>
    <t>Freight turnover</t>
  </si>
  <si>
    <t>Constuction</t>
  </si>
  <si>
    <t>Output  in selected sectors sa, index 01.2020=100%</t>
  </si>
  <si>
    <t>Energy imports, index, s/a (I.16 = 100)</t>
  </si>
  <si>
    <t>Non-energy imports, index, s/a (I.16 = 100)</t>
  </si>
  <si>
    <t>Net eurobond issuance</t>
  </si>
  <si>
    <t>The statistics on the revisions to reinvested earnings in UK  £m</t>
  </si>
  <si>
    <t>Composition of FDI stocks: equity and investment fund shares w/o undistributed as of 2020, %</t>
  </si>
  <si>
    <t>Revisions to balance of payments data, USD bn</t>
  </si>
  <si>
    <t>Export price index, 2015=1</t>
  </si>
  <si>
    <t>Export price index, 2015=1 (IR April)</t>
  </si>
  <si>
    <t>Import price index, 2015=1</t>
  </si>
  <si>
    <t>Import price index, 2015=1 (IR April)</t>
  </si>
  <si>
    <t>Index of export and import prices*</t>
  </si>
  <si>
    <t>Борг, усього</t>
  </si>
  <si>
    <t>Національна валюта</t>
  </si>
  <si>
    <t>Іноземна валюта (еквівалент у грн)</t>
  </si>
  <si>
    <t>% ВВП (п ш.)</t>
  </si>
  <si>
    <t>Державний та гарантований державою борг (у розрізі валют погашення), млрд грн та % ВВП*</t>
  </si>
  <si>
    <t>Total debt</t>
  </si>
  <si>
    <t>National currency</t>
  </si>
  <si>
    <t>Foreign currency (UAH equivalent)</t>
  </si>
  <si>
    <t>Debt/GDP* (RHS)</t>
  </si>
  <si>
    <t>Public and publicly guaranteed debt (by repayment currency ), UAH bn and % of GDP*</t>
  </si>
  <si>
    <t>І.17</t>
  </si>
  <si>
    <t>IІ.17</t>
  </si>
  <si>
    <t>IІІ.17</t>
  </si>
  <si>
    <t>І.18</t>
  </si>
  <si>
    <t>IІ.18</t>
  </si>
  <si>
    <t>IIІ.18</t>
  </si>
  <si>
    <t>IІ.19</t>
  </si>
  <si>
    <t>IIІ.19</t>
  </si>
  <si>
    <t>IV.20.</t>
  </si>
  <si>
    <t xml:space="preserve">*ВВП за 2021 рік –  оцінка НБУ на основі квартальних даних. </t>
  </si>
  <si>
    <t xml:space="preserve">*GDP for 2021 - NBU estimates. </t>
  </si>
  <si>
    <r>
      <t>Джерело: МФУ, ДССУ, розрахунки НБУ</t>
    </r>
    <r>
      <rPr>
        <sz val="7"/>
        <color theme="0"/>
        <rFont val="Arial"/>
        <family val="2"/>
        <charset val="204"/>
      </rPr>
      <t>.</t>
    </r>
  </si>
  <si>
    <t>Source: MFU, SSSU, NBU staff estimates.</t>
  </si>
  <si>
    <t>Показник</t>
  </si>
  <si>
    <t>Indicator</t>
  </si>
  <si>
    <t>КМУ</t>
  </si>
  <si>
    <t>CMU</t>
  </si>
  <si>
    <t>Номінальний ВВП, млрд гривень</t>
  </si>
  <si>
    <t>Nominal GDP, UAH billion</t>
  </si>
  <si>
    <t>ВВП реальний, %</t>
  </si>
  <si>
    <t xml:space="preserve">Real GDP,% </t>
  </si>
  <si>
    <r>
      <t>Індекс споживчих цін, % (гру/гру</t>
    </r>
    <r>
      <rPr>
        <sz val="8"/>
        <color rgb="FF000000"/>
        <rFont val="Arial"/>
        <family val="2"/>
        <charset val="204"/>
      </rPr>
      <t> </t>
    </r>
    <r>
      <rPr>
        <sz val="7.5"/>
        <color rgb="FF000000"/>
        <rFont val="Arial"/>
        <family val="2"/>
        <charset val="204"/>
      </rPr>
      <t>)</t>
    </r>
  </si>
  <si>
    <t xml:space="preserve">Consumer price index,% (Dec /Dec) </t>
  </si>
  <si>
    <t>Експорт товарів та послуг (млрд дол. США)</t>
  </si>
  <si>
    <t xml:space="preserve">Exports of goods and services (USD billion) </t>
  </si>
  <si>
    <t>Імпорт товарів і послуг (млрд дол. США)</t>
  </si>
  <si>
    <t xml:space="preserve">Imports of goods and services (USD billion) </t>
  </si>
  <si>
    <t>Обмінний курс, грн/дол (середній)</t>
  </si>
  <si>
    <t xml:space="preserve">Exchange rate, UAH/USD (average) </t>
  </si>
  <si>
    <t>Розрив ВВП</t>
  </si>
  <si>
    <t>GDP gap</t>
  </si>
  <si>
    <t>Доходи</t>
  </si>
  <si>
    <t>Revenues, total</t>
  </si>
  <si>
    <t>% річна зміна</t>
  </si>
  <si>
    <t>% yoy</t>
  </si>
  <si>
    <t>% ВВП</t>
  </si>
  <si>
    <t>% GDP</t>
  </si>
  <si>
    <t>Податкові надходження</t>
  </si>
  <si>
    <t>Tax revenues</t>
  </si>
  <si>
    <t>Неподаткові надходження</t>
  </si>
  <si>
    <t>Non-tax revenues</t>
  </si>
  <si>
    <t>Видатки</t>
  </si>
  <si>
    <t xml:space="preserve">Expenditures </t>
  </si>
  <si>
    <t>Кредитування</t>
  </si>
  <si>
    <t xml:space="preserve"> Net lending</t>
  </si>
  <si>
    <t>Сальдо</t>
  </si>
  <si>
    <t>Balance (- deficit)</t>
  </si>
  <si>
    <t>Period</t>
  </si>
  <si>
    <t>Mean Target</t>
  </si>
  <si>
    <t>Mean CPI</t>
  </si>
  <si>
    <t>CPI STDEV</t>
  </si>
  <si>
    <t>Mean Target Range</t>
  </si>
  <si>
    <t>45° Line</t>
  </si>
  <si>
    <t>Середня ширина цільового діапазону ≥ 4</t>
  </si>
  <si>
    <t>Mean target range ≥ 4</t>
  </si>
  <si>
    <t>Country</t>
  </si>
  <si>
    <t>Країна</t>
  </si>
  <si>
    <t>Період</t>
  </si>
  <si>
    <t>Середня ціль</t>
  </si>
  <si>
    <t>Середній ІСЦ</t>
  </si>
  <si>
    <t>Стандартне відхилення ІСЦ</t>
  </si>
  <si>
    <t>Середній діапазон цілі</t>
  </si>
  <si>
    <t>Лінія 45°</t>
  </si>
  <si>
    <t>Середня ширина цільового діапазону ≥ 3 та &lt; 4</t>
  </si>
  <si>
    <t>Paraguay</t>
  </si>
  <si>
    <t>Парагвай</t>
  </si>
  <si>
    <t>2010-2014</t>
  </si>
  <si>
    <t>Середня ширина цільового діапазону ≥ 2 та &lt; 3</t>
  </si>
  <si>
    <t>2015-2019</t>
  </si>
  <si>
    <t>Середня ширина цільового діапазону ≥ 1 та &lt; 2</t>
  </si>
  <si>
    <t>2000-2004</t>
  </si>
  <si>
    <t>2005-2009</t>
  </si>
  <si>
    <t>Залежність між середньою інфляцією (вісь у), середньою інфляційною ціллю (вісь х), а також волатильністю інфляції (розмір бульбашок*) в країнах світу** з різною шириною цільового діапазону інфляції</t>
  </si>
  <si>
    <t>The relationship between the average inflation (y-axis), average inflation target (x-axis), and inflation volatility (bubble size*) in countries** with a different width of the target range</t>
  </si>
  <si>
    <t>* Розмір бульбашок пропорційно відображає рівень волатильності інфляції, яка розрахована як стандартне відхилення інфляції.</t>
  </si>
  <si>
    <t>* The  size of bubbles reflects proportionally the degree of inflation volatility, which is calculated as inflation standard deviation.</t>
  </si>
  <si>
    <t>** На основі даних 41 країни з початку ІТ до 2019 року, розділених на п’ятирічні періоди (загалом 132 спостережень).</t>
  </si>
  <si>
    <t>** Based on the data of 41 countries from the start of IT until 2019 divided into 5-year periods (132 observations in total)</t>
  </si>
  <si>
    <t>Uganda</t>
  </si>
  <si>
    <t>Уганда</t>
  </si>
  <si>
    <t>Джерело: Розрахунки НБУ на основі даних ДССУ, МВФ та веб-сторінок центральних банків світу.</t>
  </si>
  <si>
    <t>Uruguay</t>
  </si>
  <si>
    <t>Уругвай</t>
  </si>
  <si>
    <t>Source: NBU staff estimates based on data from the SSSU, the IMF and the web pages of the world's central banks.</t>
  </si>
  <si>
    <t>Serbia</t>
  </si>
  <si>
    <t>Сербія</t>
  </si>
  <si>
    <t>Thailand</t>
  </si>
  <si>
    <t>Таїланд</t>
  </si>
  <si>
    <t>Armenia</t>
  </si>
  <si>
    <t>Вірменія</t>
  </si>
  <si>
    <t>Russian Federation</t>
  </si>
  <si>
    <t>Російська Федерація</t>
  </si>
  <si>
    <t>Південна Африка</t>
  </si>
  <si>
    <t>1995-1999</t>
  </si>
  <si>
    <t>Albania</t>
  </si>
  <si>
    <t>Албанія</t>
  </si>
  <si>
    <t>1990-1994</t>
  </si>
  <si>
    <t>Colombia</t>
  </si>
  <si>
    <t>Колумбія</t>
  </si>
  <si>
    <t>Costa Rica</t>
  </si>
  <si>
    <t>Коста-Ріка</t>
  </si>
  <si>
    <t>Dominican Republic</t>
  </si>
  <si>
    <t>Домініканська республіка</t>
  </si>
  <si>
    <t>Guatemala</t>
  </si>
  <si>
    <t>Гватемала</t>
  </si>
  <si>
    <t>Iceland</t>
  </si>
  <si>
    <t>Ісландія</t>
  </si>
  <si>
    <t>Norway</t>
  </si>
  <si>
    <t>Норвегія</t>
  </si>
  <si>
    <t>Peru</t>
  </si>
  <si>
    <t>Перу</t>
  </si>
  <si>
    <t>Sweden</t>
  </si>
  <si>
    <t>Швеція</t>
  </si>
  <si>
    <t>Korea</t>
  </si>
  <si>
    <t>Корея</t>
  </si>
  <si>
    <t>Початкові ЧЗА/ВВП</t>
  </si>
  <si>
    <t>ПІІ/ВВП</t>
  </si>
  <si>
    <t>Дефіцит СЗДУ/ВВП</t>
  </si>
  <si>
    <t xml:space="preserve">Особи &gt; 65 років /Особи 15-65 років </t>
  </si>
  <si>
    <t>Баланс торгівлі нафтою та нафтопродуктами/ВВП</t>
  </si>
  <si>
    <t xml:space="preserve">ВВП на одну особу відносно США </t>
  </si>
  <si>
    <t>Константа</t>
  </si>
  <si>
    <t xml:space="preserve">Рівноважний поточний рахунок </t>
  </si>
  <si>
    <t>Initial NFA/GDP</t>
  </si>
  <si>
    <t>FDI/GDP</t>
  </si>
  <si>
    <t>Fiscal balance/GDP</t>
  </si>
  <si>
    <t>Population &gt; 65 years/Population between 15-65</t>
  </si>
  <si>
    <t>Population growth</t>
  </si>
  <si>
    <t>Oil trade balance/GDP</t>
  </si>
  <si>
    <t>Real GDP per capita growth</t>
  </si>
  <si>
    <t>PPP GDP per capita  relative to the U.S.</t>
  </si>
  <si>
    <t>Constant</t>
  </si>
  <si>
    <t xml:space="preserve">Equilibrium CA </t>
  </si>
  <si>
    <r>
      <t xml:space="preserve">Вставка: Середньострокова бюджетна декларація </t>
    </r>
    <r>
      <rPr>
        <b/>
        <sz val="10"/>
        <color rgb="FF000000"/>
        <rFont val="Arial"/>
        <family val="2"/>
        <charset val="204"/>
      </rPr>
      <t xml:space="preserve">– новація в Україні та міжнародний досвід </t>
    </r>
  </si>
  <si>
    <t>Box: Medium-term budget declaration - innovation in Ukraine and international experience</t>
  </si>
  <si>
    <t>B.3</t>
  </si>
  <si>
    <t>B.3.T.1</t>
  </si>
  <si>
    <t>B.3.1</t>
  </si>
  <si>
    <t>B.3.T.2</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</si>
  <si>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</si>
  <si>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</si>
  <si>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</si>
  <si>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</si>
  <si>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</si>
  <si>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</si>
  <si>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ІI.16</t>
  </si>
  <si>
    <t>IV.16</t>
  </si>
  <si>
    <t>ІI.18</t>
  </si>
  <si>
    <t>IІI.20</t>
  </si>
  <si>
    <t>* Загальне сальдо (% ВВП) – сальдо зведеного бюджету з урахуванням позичок, наданих Пенсійному фонду з ЄКР. І кв. 2021 - оцінка.</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</si>
  <si>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</si>
  <si>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</si>
  <si>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 Q1 2021 - estimates.</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</si>
  <si>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</si>
  <si>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</si>
  <si>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Загальнодержавні функції</t>
  </si>
  <si>
    <t>Обслуговування боргу</t>
  </si>
  <si>
    <t>Силові структури</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</si>
  <si>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</si>
  <si>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</si>
  <si>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</si>
  <si>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</si>
  <si>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</si>
  <si>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</si>
  <si>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</si>
  <si>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State functions</t>
  </si>
  <si>
    <t>Debt service</t>
  </si>
  <si>
    <t>Defense and security</t>
  </si>
  <si>
    <t>Economic activity</t>
  </si>
  <si>
    <t>Health care</t>
  </si>
  <si>
    <t>Education</t>
  </si>
  <si>
    <t>Social protection</t>
  </si>
  <si>
    <t>Other expenditures</t>
  </si>
  <si>
    <t xml:space="preserve"> Changes in expenditures, % yoy</t>
  </si>
  <si>
    <t>Contributions to annual changes in expenditures of the consolidated budget, pp</t>
  </si>
  <si>
    <t>ІІI.18</t>
  </si>
  <si>
    <t>ІV.18</t>
  </si>
  <si>
    <t>Соціальні 
програми</t>
  </si>
  <si>
    <t>Капітальні 
видатки</t>
  </si>
  <si>
    <t>Оборона і
безпека</t>
  </si>
  <si>
    <t>Охорона 
здоров'я</t>
  </si>
  <si>
    <t>Дорожнє
гос-во</t>
  </si>
  <si>
    <t>Soc. 
programs</t>
  </si>
  <si>
    <t>Capital 
expenditures</t>
  </si>
  <si>
    <t>Defense
and 
security</t>
  </si>
  <si>
    <t>Health
care</t>
  </si>
  <si>
    <t>Road
management</t>
  </si>
  <si>
    <t>Темпи зростання видатків зведеного бюджету за окремими напрямками, % р/р</t>
  </si>
  <si>
    <t>Growth in consolidated budget expenditures by selected areas,% yoy</t>
  </si>
  <si>
    <t>Оборона та безпека включає оборону та громадський порядок, безпеку та судову владу </t>
  </si>
  <si>
    <t>Соціальні програми включають оплату праці та соціальне забезпечення.</t>
  </si>
  <si>
    <t>Defense and security includes defense and public order, security and the judiciary</t>
  </si>
  <si>
    <t>Social programs include wages and social care.</t>
  </si>
  <si>
    <t>Економічна класифікація</t>
  </si>
  <si>
    <t xml:space="preserve">Функціональна класифікація
</t>
  </si>
  <si>
    <t>*Видатки на оплату праці з нарахуваннями та соціальне забезпечення.</t>
  </si>
  <si>
    <t>Economic classification</t>
  </si>
  <si>
    <t>Functional classification</t>
  </si>
  <si>
    <t>*Wages incl. single social contribution and social care.</t>
  </si>
  <si>
    <t>Внутрішні податки</t>
  </si>
  <si>
    <t>Податки з увезених товарів</t>
  </si>
  <si>
    <t>Інші доходи</t>
  </si>
  <si>
    <t>Доходи, % р/р</t>
  </si>
  <si>
    <t>Внески в річну зміну доходів зведеного бюджету, в. п.</t>
  </si>
  <si>
    <t>Domestic taxes</t>
  </si>
  <si>
    <t>Import taxes</t>
  </si>
  <si>
    <t>Other revenues</t>
  </si>
  <si>
    <t xml:space="preserve"> Changes in revenues, % yoy</t>
  </si>
  <si>
    <t xml:space="preserve">Contributions to annual changes in revenues of the consolidated budget, pp
</t>
  </si>
  <si>
    <t>ІІI.19</t>
  </si>
  <si>
    <t>ІV.19</t>
  </si>
  <si>
    <t>ІV.20</t>
  </si>
  <si>
    <t>І</t>
  </si>
  <si>
    <t>ІІ</t>
  </si>
  <si>
    <t>ІІІ</t>
  </si>
  <si>
    <t>IV</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</si>
  <si>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</si>
  <si>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</si>
  <si>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</si>
  <si>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</si>
  <si>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</si>
  <si>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</si>
  <si>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Зовнішні залучення (еквівалент у грн)</t>
  </si>
  <si>
    <t>External borrowings  (UAH equivalent)</t>
  </si>
  <si>
    <t>Вставка: Як дизайн інфляційного таргетування впливає на відхилення інфляції від цілі та цільового діапазону</t>
  </si>
  <si>
    <t>Box: How inflation targeting design affects the deviation of inflation from the target and target range</t>
  </si>
  <si>
    <t>В.6</t>
  </si>
  <si>
    <t>Вставка: Рівноважне значення сальдо поточного рахунку: оцінки для України</t>
  </si>
  <si>
    <t>Box: Current account norm: estimations for Ukraine</t>
  </si>
  <si>
    <t>В.6.1</t>
  </si>
  <si>
    <t>Ціни в добуванні нафти і газу</t>
  </si>
  <si>
    <t>Ціни в с/г (п.ш.)</t>
  </si>
  <si>
    <t>Потреба в узгодженні на вищому рівні</t>
  </si>
  <si>
    <t>Позики (без урахування МВФ)</t>
  </si>
  <si>
    <t>Mean target range ≥ 3 and &lt; 4</t>
  </si>
  <si>
    <t>Mean target range ≥ 2 and &lt; 3</t>
  </si>
  <si>
    <t>Mean target range ≥ 1 and &lt; 2</t>
  </si>
  <si>
    <t>Середня інфляція за 5 років, %</t>
  </si>
  <si>
    <t>Середня інфляційна ціль на 5 років, %</t>
  </si>
  <si>
    <t>Average inflation for 5 years, %</t>
  </si>
  <si>
    <t>Average inflation target for 5 years, %</t>
  </si>
  <si>
    <t>Зростання населення</t>
  </si>
  <si>
    <t>** Public sectors include public administration and defense; education; health care and social assistance.</t>
  </si>
  <si>
    <t>Рівень ключових процентних ставок у окремих країнах ЕМ, %</t>
  </si>
  <si>
    <t>Level of the key policy rates in selected EM countries, %</t>
  </si>
  <si>
    <t>** Станом на 28.07.2021.</t>
  </si>
  <si>
    <t>** As of July 28, 2021.</t>
  </si>
  <si>
    <t>Поточний**</t>
  </si>
  <si>
    <t>Current**</t>
  </si>
  <si>
    <t>Березень – червень 2020 року</t>
  </si>
  <si>
    <t>Липень – грудень 2020 року</t>
  </si>
  <si>
    <t>Січень – червень 2021 року</t>
  </si>
  <si>
    <t>Ставка у лютому 2020 р. (п.ш.)</t>
  </si>
  <si>
    <t>March – June 2020</t>
  </si>
  <si>
    <t>July – December 2020</t>
  </si>
  <si>
    <t>January – June 2021</t>
  </si>
  <si>
    <t>Key rate in February 2020 (RHS)</t>
  </si>
  <si>
    <t>Обсяги викупу активів*, % від ВВП 2020 року, та ключова ставка наприкінці лютого 2020 року, %</t>
  </si>
  <si>
    <t>* Під кодом країни зазначені обсяги активів у власності ЦБ, викуплені в межах QE у попередні періоди, у % до ВВП станом на лютий 2020.</t>
  </si>
  <si>
    <t>Випуск державних ЦП та їх викуп ЦБ у 2020–2021 рр., кумулятивно з початку лютого 2020 року, у % від ВВП 2020 року</t>
  </si>
  <si>
    <t>Розподіл державних цінних паперів, які перебувають в обігу, за власником, % від ВВП 2020 року</t>
  </si>
  <si>
    <t>General government: net external liabilities, USD bn</t>
  </si>
  <si>
    <t>* Останні дані – за 27.07.2021.</t>
  </si>
  <si>
    <t>* As of 27.07.2021.</t>
  </si>
  <si>
    <t>2-3м</t>
  </si>
  <si>
    <t>6-9м</t>
  </si>
  <si>
    <t>1-1.5р</t>
  </si>
  <si>
    <t>2-3р</t>
  </si>
  <si>
    <t>4-7р</t>
  </si>
  <si>
    <t>Дохідність гривневих ОВДП на первинному ринку, середньозважена за місяць, % річних</t>
  </si>
  <si>
    <t>2-3m</t>
  </si>
  <si>
    <t>6-9m</t>
  </si>
  <si>
    <t>1-1.5y</t>
  </si>
  <si>
    <t>2-3y</t>
  </si>
  <si>
    <t>4-7y</t>
  </si>
  <si>
    <t>The primary market yields on hryvnia domestic government debt securities, monthly weighted average, % per annum</t>
  </si>
  <si>
    <t>Зміна обсягу гривневих ОВДП в обігу в розрізі власників*, млрд грн</t>
  </si>
  <si>
    <t>Change of outstanding hryvnia domestic government debt securities in circulation by holders*, UAH bn</t>
  </si>
  <si>
    <t>* Останні дані – за 27.07.2021.</t>
  </si>
  <si>
    <t>* Останні дані – за 22.07.2021.</t>
  </si>
  <si>
    <t>* As of 22.07.2021.</t>
  </si>
  <si>
    <t>РЕОК, 12.2016 = 1</t>
  </si>
  <si>
    <t>НЕОК, 12.2016 = 1</t>
  </si>
  <si>
    <t>REER, 12.2016 = 1</t>
  </si>
  <si>
    <t>NEER, 12.2016 = 1</t>
  </si>
  <si>
    <t xml:space="preserve">НФК </t>
  </si>
  <si>
    <t xml:space="preserve">ДГ </t>
  </si>
  <si>
    <t xml:space="preserve">NFCs </t>
  </si>
  <si>
    <t xml:space="preserve">HH </t>
  </si>
  <si>
    <t xml:space="preserve">Облікова ставка НБУ*, середня, % </t>
  </si>
  <si>
    <t>Key policy rate*, average, %</t>
  </si>
  <si>
    <t>ІІІ.17</t>
  </si>
  <si>
    <t>ІІ.18</t>
  </si>
  <si>
    <t>ІІІ.18</t>
  </si>
  <si>
    <t>Індекс РЕОК гривні, IV.2016 = 1</t>
  </si>
  <si>
    <t>Hryvnia REER index, IV.2016 = 1</t>
  </si>
  <si>
    <t xml:space="preserve">    06.21</t>
  </si>
  <si>
    <t xml:space="preserve">    ІІ.21</t>
  </si>
  <si>
    <t>Індекс споживчих настроїв, п. (п.ш.)</t>
  </si>
  <si>
    <t>Індекс доцільності великих покупок, п. (п.ш.)</t>
  </si>
  <si>
    <t>Consumer confidence index, points (RHS)</t>
  </si>
  <si>
    <t>Загальні чисті залучення, грн</t>
  </si>
  <si>
    <t>Total net borrowing</t>
  </si>
  <si>
    <t>*Запозичення 2017 року - не включають випуск ОВДП для збільшення статутного капіталу банків та коригування, запозичення ІІІ кв. 2020 року не включають випуск ОВДП для збільшення статутного капіталу банків та розрахунки за ВВП-варантами, ІІ кв. 2021 - не включають випуск ОВДП для збільшення статутного капіталу ПАТ Експортно-кдедитного агенства</t>
  </si>
  <si>
    <t>* 2017 borrowings do not include government bonds issued to increase banks' authorized capital and correction, Q3 2020 borrowings do not include government bonds issued to increase banks' authorized capital and Ukraine’s GDP-linked Securities, Q3 - PRJSC Export Credit Agency</t>
  </si>
  <si>
    <t>Номінальна середня заробітна плата, грн</t>
  </si>
  <si>
    <t>Nominal average wage, UAH</t>
  </si>
  <si>
    <t>Торговельний баланс</t>
  </si>
  <si>
    <t>Trade balance</t>
  </si>
  <si>
    <t>Чисті доходи від інвестицій</t>
  </si>
  <si>
    <t>Net income from investments</t>
  </si>
  <si>
    <t>*Індекс експортних цін розраховується на основі цін на залізну руду, чорні метали, пшеницю, кукурудзу та соняшникову олію, а імпортних цін – на основі цін на вугілля, нафтопродукти та газ.</t>
  </si>
  <si>
    <t>*The index of export prices for Ukraine includes: iron ore, ferrous metals, wheat, corn and sunflower oil. The index of import prices includes: coal, oilproducts and gas.</t>
  </si>
  <si>
    <t>Депозити у національній валюті, 12.2016 = 100</t>
  </si>
  <si>
    <t>Hryvnia deposits, 12.2016 = 100</t>
  </si>
  <si>
    <t>Кредити в національній валюті, 12.2016 = 100</t>
  </si>
  <si>
    <t>Hryvnia loans, 12.2016 = 100</t>
  </si>
  <si>
    <t>confidence intervals</t>
  </si>
  <si>
    <t>Перша реєстрація авто*, тис. од. (12-міс. плинне середнє)</t>
  </si>
  <si>
    <t>First registered vehicles*, thousand units (12-months moving average)</t>
  </si>
  <si>
    <t>Зростання реального ВВП на одну особу</t>
  </si>
  <si>
    <t>Оцінка рівноважного поточного рахунку України та внески чинників, % ВВП 35</t>
  </si>
  <si>
    <t>Estimates of equilibrium CA  for Ukraine and contributions of fundamentals, % of GDP 35</t>
  </si>
  <si>
    <t>35 Дослідження, використані для оцінки рівноважного рівня поточного рахунку в Україні, уключали лише вплив балансу торгівлі нафтою та нафтопродуктами. Утім, особливістю України була її історично висока залежність від імпорту природного газу. Тому здійснені альтернативні обчислення із урахуванням балансу торгівлі природним газом. Це збільшує рівноважний дефіцит (відображено на графіку 1 пунктирною лінією) до 3–4% ВВП в останні роки. Водночас ці результати мають бути інтерпретовані з обережністю, оскільки врахування нових даних мало б змінити й оцінені коефіцієнти, на підставі яких здійснювалися розрахунки.</t>
  </si>
  <si>
    <t>35 The research used to assess the equilibrium level of the current account in Ukraine included only the impact of the balance of trade in oil and petroleum products. However, Ukraine is historically highly dependent on natural gas imports. Therefore, alternative estimates were maintained taking into account the balance of natural gas trade. This increases the equilibrium deficit (shown in Figure 1 by a dotted line) to 3-4% of GDP in recent years. At the same time, these results should be interpreted with caution, as taking into account new data should change the estimated coefficients on the basis of which the calculations were made.</t>
  </si>
  <si>
    <t>Зарплата у бюджетному та приватному секторі, індекс 01.20=100</t>
  </si>
  <si>
    <t>Wages in budget and private sectors, index 01.20=100</t>
  </si>
  <si>
    <t>Основні макроекономічні параметри Бюджетної декларації</t>
  </si>
  <si>
    <t>Джерело: МФУ, МЄРТ.</t>
  </si>
  <si>
    <t>Source: MFU, Ministry of economy.</t>
  </si>
  <si>
    <t>The main macroeconomic parameters of Budget declaration</t>
  </si>
  <si>
    <t>State budget deficit and GDP gap*</t>
  </si>
  <si>
    <t>Дефіцит державного бюджету та розрив ВВП*</t>
  </si>
  <si>
    <t>* GDP gap - Ministry of economy estimate.</t>
  </si>
  <si>
    <t>* розрив ВВП - оцінка МЄРТ.</t>
  </si>
  <si>
    <t>Джерело: ДКСУ, ВРУ, МЄРТ, розрахунки НБУ.</t>
  </si>
  <si>
    <t>Source: STSU, VRU, Ministry of economy, NBU staff estimates.</t>
  </si>
  <si>
    <t>Основні параметри державного бюджету, млрд грн</t>
  </si>
  <si>
    <t>Main parameters of the state budget, UAH bn</t>
  </si>
  <si>
    <t>Джерело: ДКСУ, ВРУ, МФУ, розрахунки НБУ.</t>
  </si>
  <si>
    <t>Source: STSU, VRU, MFU, NBU staff estimates.</t>
  </si>
  <si>
    <t>Deficit (% GDP)</t>
  </si>
  <si>
    <t>Дефіцит (% ВВП)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</si>
</sst>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41" formatCode="_-* #,##0_-;\-* #,##0_-;_-* &quot;-&quot;_-;_-@_-"/>
    <numFmt numFmtId="43" formatCode="_-* #,##0.00_-;\-* #,##0.00_-;_-* &quot;-&quot;??_-;_-@_-"/>
    <numFmt numFmtId="164" formatCode="_-* #,##0_₴_-;\-* #,##0_₴_-;_-* &quot;-&quot;_₴_-;_-@_-"/>
    <numFmt numFmtId="165" formatCode="_-* #,##0.00_₴_-;\-* #,##0.00_₴_-;_-* &quot;-&quot;??_₴_-;_-@_-"/>
    <numFmt numFmtId="166" formatCode="_-* #,##0\ _₴_-;\-* #,##0\ _₴_-;_-* &quot;-&quot;\ _₴_-;_-@_-"/>
    <numFmt numFmtId="167" formatCode="_-* #,##0.00\ _₴_-;\-* #,##0.00\ _₴_-;_-* &quot;-&quot;??\ _₴_-;_-@_-"/>
    <numFmt numFmtId="168" formatCode="#,##0&quot;р.&quot;;[Red]\-#,##0&quot;р.&quot;"/>
    <numFmt numFmtId="169" formatCode="#,##0.00&quot;р.&quot;;\-#,##0.00&quot;р.&quot;"/>
    <numFmt numFmtId="170" formatCode="_-* #,##0&quot;р.&quot;_-;\-* #,##0&quot;р.&quot;_-;_-* &quot;-&quot;&quot;р.&quot;_-;_-@_-"/>
    <numFmt numFmtId="171" formatCode="_-* #,##0_р_._-;\-* #,##0_р_._-;_-* &quot;-&quot;_р_._-;_-@_-"/>
    <numFmt numFmtId="172" formatCode="_-* #,##0.00_р_._-;\-* #,##0.00_р_._-;_-* &quot;-&quot;??_р_._-;_-@_-"/>
    <numFmt numFmtId="173" formatCode="&quot;$&quot;#,##0_);\(&quot;$&quot;#,##0\)"/>
    <numFmt numFmtId="174" formatCode="&quot;$&quot;#,##0_);[Red]\(&quot;$&quot;#,##0\)"/>
    <numFmt numFmtId="175" formatCode="_(&quot;$&quot;* #,##0_);_(&quot;$&quot;* \(#,##0\);_(&quot;$&quot;* &quot;-&quot;_);_(@_)"/>
    <numFmt numFmtId="176" formatCode="_(&quot;$&quot;* #,##0.00_);_(&quot;$&quot;* \(#,##0.00\);_(&quot;$&quot;* &quot;-&quot;??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_-* ###0.00_-;\-* ###0.00_-;_-* &quot;-&quot;??_-;_-@_-"/>
    <numFmt numFmtId="250" formatCode="_-* #,##0.0_₴_-;\-* #,##0.0_₴_-;_-* &quot;-&quot;??_₴_-;_-@_-"/>
    <numFmt numFmtId="251" formatCode="#0.0"/>
    <numFmt numFmtId="252" formatCode="0.0000"/>
  </numFmts>
  <fonts count="440">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3"/>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sz val="8.4"/>
      <color indexed="8"/>
      <name val="Arial"/>
      <family val="2"/>
      <charset val="204"/>
    </font>
    <font>
      <u/>
      <sz val="10"/>
      <color theme="10"/>
      <name val="Arial (Body)"/>
    </font>
    <font>
      <sz val="10"/>
      <name val="Arial (Body)"/>
    </font>
    <font>
      <sz val="10"/>
      <color theme="0"/>
      <name val="Arial (Body)"/>
    </font>
    <font>
      <sz val="10"/>
      <color theme="1"/>
      <name val="Arial (Body)"/>
    </font>
    <font>
      <sz val="7.5"/>
      <color rgb="FF000000"/>
      <name val="Arial"/>
      <family val="2"/>
    </font>
    <font>
      <sz val="10"/>
      <name val="Arial"/>
      <family val="2"/>
      <charset val="204"/>
      <scheme val="major"/>
    </font>
    <font>
      <sz val="10"/>
      <color indexed="8"/>
      <name val="MS Sans Serif"/>
      <family val="2"/>
      <charset val="204"/>
    </font>
    <font>
      <u/>
      <sz val="10"/>
      <color theme="10"/>
      <name val="Arial"/>
      <family val="2"/>
      <charset val="204"/>
      <scheme val="minor"/>
    </font>
    <font>
      <u/>
      <sz val="10"/>
      <color theme="10"/>
      <name val="Arial"/>
      <family val="2"/>
      <charset val="204"/>
      <scheme val="major"/>
    </font>
    <font>
      <sz val="10"/>
      <color theme="1"/>
      <name val="Arial"/>
      <family val="2"/>
      <charset val="204"/>
      <scheme val="major"/>
    </font>
    <font>
      <sz val="10"/>
      <color rgb="FF000000"/>
      <name val="Arial Cyr"/>
      <charset val="204"/>
    </font>
    <font>
      <sz val="7.5"/>
      <color rgb="FF000000"/>
      <name val="Arial"/>
      <family val="2"/>
      <charset val="204"/>
    </font>
    <font>
      <sz val="11"/>
      <color indexed="8"/>
      <name val="Arial"/>
      <family val="2"/>
      <scheme val="minor"/>
    </font>
    <font>
      <sz val="11"/>
      <color theme="1"/>
      <name val="Arial (Body)"/>
    </font>
    <font>
      <sz val="11"/>
      <name val="Times New Roman"/>
      <family val="1"/>
      <charset val="204"/>
    </font>
    <font>
      <sz val="8"/>
      <name val="Arial Cyr"/>
      <charset val="204"/>
    </font>
    <font>
      <sz val="9"/>
      <name val="Verdana"/>
      <family val="2"/>
      <charset val="204"/>
    </font>
    <font>
      <b/>
      <sz val="9"/>
      <name val="Verdana"/>
      <family val="2"/>
      <charset val="204"/>
    </font>
    <font>
      <sz val="9"/>
      <color theme="0"/>
      <name val="UkrainianKudriashov"/>
      <family val="1"/>
    </font>
    <font>
      <b/>
      <i/>
      <sz val="10"/>
      <name val="Arial"/>
      <family val="2"/>
      <charset val="204"/>
    </font>
    <font>
      <sz val="7"/>
      <color theme="0"/>
      <name val="Arial"/>
      <family val="2"/>
      <charset val="204"/>
    </font>
    <font>
      <b/>
      <sz val="8.5"/>
      <name val="Arial"/>
      <family val="2"/>
      <charset val="204"/>
    </font>
    <font>
      <b/>
      <sz val="7.5"/>
      <color rgb="FF000000"/>
      <name val="Arial"/>
      <family val="2"/>
      <charset val="204"/>
    </font>
    <font>
      <b/>
      <sz val="7.5"/>
      <name val="Arial"/>
      <family val="2"/>
      <charset val="204"/>
    </font>
    <font>
      <b/>
      <sz val="8"/>
      <name val="Arial"/>
      <family val="2"/>
      <charset val="204"/>
    </font>
    <font>
      <sz val="8"/>
      <color rgb="FF000000"/>
      <name val="Arial"/>
      <family val="2"/>
      <charset val="204"/>
    </font>
    <font>
      <sz val="7.5"/>
      <color theme="1"/>
      <name val="Arial"/>
      <family val="2"/>
      <charset val="204"/>
    </font>
    <font>
      <b/>
      <sz val="7.5"/>
      <color theme="1"/>
      <name val="Arial"/>
      <family val="2"/>
      <charset val="204"/>
    </font>
    <font>
      <i/>
      <sz val="8"/>
      <color theme="1"/>
      <name val="Arial"/>
      <family val="2"/>
      <charset val="204"/>
    </font>
    <font>
      <i/>
      <sz val="7.5"/>
      <color theme="1"/>
      <name val="Arial"/>
      <family val="2"/>
      <charset val="204"/>
    </font>
    <font>
      <b/>
      <i/>
      <sz val="7.5"/>
      <color theme="1"/>
      <name val="Arial"/>
      <family val="2"/>
      <charset val="204"/>
    </font>
    <font>
      <b/>
      <sz val="10"/>
      <color rgb="FF000000"/>
      <name val="Arial"/>
      <family val="2"/>
      <charset val="204"/>
    </font>
    <font>
      <sz val="10"/>
      <color rgb="FF7D0532"/>
      <name val="Arial Cyr"/>
      <charset val="204"/>
    </font>
    <font>
      <sz val="10"/>
      <color rgb="FF7030A0"/>
      <name val="Arial Cyr"/>
      <charset val="204"/>
    </font>
    <font>
      <sz val="9"/>
      <color theme="0"/>
      <name val="Arial"/>
      <family val="2"/>
    </font>
    <font>
      <sz val="9"/>
      <color rgb="FFFF0000"/>
      <name val="Arial"/>
      <family val="2"/>
      <charset val="204"/>
    </font>
    <font>
      <b/>
      <sz val="9"/>
      <color theme="0"/>
      <name val="Arial"/>
      <family val="2"/>
      <charset val="204"/>
    </font>
    <font>
      <sz val="7.5"/>
      <color theme="0"/>
      <name val="Arial"/>
      <family val="2"/>
    </font>
  </fonts>
  <fills count="7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s>
  <borders count="62">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top/>
      <bottom style="thin">
        <color indexed="18"/>
      </bottom>
      <diagonal/>
    </border>
    <border>
      <left/>
      <right/>
      <top/>
      <bottom style="thin">
        <color rgb="FFDC4B64"/>
      </bottom>
      <diagonal/>
    </border>
    <border>
      <left/>
      <right/>
      <top style="thin">
        <color rgb="FFDC4B64"/>
      </top>
      <bottom style="thin">
        <color rgb="FFDC4B64"/>
      </bottom>
      <diagonal/>
    </border>
    <border>
      <left style="thin">
        <color rgb="FFDC4B64"/>
      </left>
      <right style="thin">
        <color rgb="FFDC4B64"/>
      </right>
      <top style="thin">
        <color rgb="FFDC4B64"/>
      </top>
      <bottom style="thin">
        <color rgb="FFDC4B64"/>
      </bottom>
      <diagonal/>
    </border>
    <border>
      <left style="thin">
        <color rgb="FFDC4B64"/>
      </left>
      <right style="thin">
        <color rgb="FFDC4B64"/>
      </right>
      <top/>
      <bottom style="thin">
        <color rgb="FFDC4B64"/>
      </bottom>
      <diagonal/>
    </border>
    <border>
      <left style="thin">
        <color rgb="FFDC4B64"/>
      </left>
      <right style="thin">
        <color rgb="FFDC4B64"/>
      </right>
      <top/>
      <bottom/>
      <diagonal/>
    </border>
    <border>
      <left style="thin">
        <color rgb="FFDC4B64"/>
      </left>
      <right/>
      <top/>
      <bottom style="thin">
        <color rgb="FFDC4B64"/>
      </bottom>
      <diagonal/>
    </border>
  </borders>
  <cellStyleXfs count="20309">
    <xf numFmtId="0" fontId="0" fillId="0" borderId="0"/>
    <xf numFmtId="0" fontId="83" fillId="0" borderId="0"/>
    <xf numFmtId="0" fontId="82" fillId="0" borderId="0"/>
    <xf numFmtId="0" fontId="81" fillId="0" borderId="0"/>
    <xf numFmtId="0" fontId="80" fillId="0" borderId="0"/>
    <xf numFmtId="0" fontId="90" fillId="0" borderId="0" applyNumberFormat="0" applyFill="0" applyBorder="0" applyAlignment="0" applyProtection="0"/>
    <xf numFmtId="0" fontId="81" fillId="0" borderId="0"/>
    <xf numFmtId="0" fontId="79" fillId="0" borderId="0"/>
    <xf numFmtId="0" fontId="78" fillId="0" borderId="0"/>
    <xf numFmtId="0" fontId="81" fillId="0" borderId="0"/>
    <xf numFmtId="0" fontId="77" fillId="0" borderId="0"/>
    <xf numFmtId="0" fontId="78" fillId="0" borderId="0"/>
    <xf numFmtId="0" fontId="82" fillId="0" borderId="0"/>
    <xf numFmtId="183" fontId="82" fillId="0" borderId="0" applyFont="0" applyFill="0" applyBorder="0" applyAlignment="0" applyProtection="0"/>
    <xf numFmtId="0" fontId="95" fillId="0" borderId="0"/>
    <xf numFmtId="0" fontId="82" fillId="0" borderId="0"/>
    <xf numFmtId="0" fontId="78" fillId="0" borderId="0"/>
    <xf numFmtId="183" fontId="96" fillId="0" borderId="0" applyFont="0" applyFill="0" applyBorder="0" applyAlignment="0" applyProtection="0"/>
    <xf numFmtId="0" fontId="78" fillId="0" borderId="0"/>
    <xf numFmtId="0" fontId="82" fillId="0" borderId="0"/>
    <xf numFmtId="0" fontId="81" fillId="0" borderId="0"/>
    <xf numFmtId="0" fontId="81" fillId="0" borderId="0"/>
    <xf numFmtId="0" fontId="82" fillId="0" borderId="0"/>
    <xf numFmtId="0" fontId="76" fillId="0" borderId="0"/>
    <xf numFmtId="0" fontId="75" fillId="0" borderId="0"/>
    <xf numFmtId="0" fontId="74" fillId="0" borderId="0"/>
    <xf numFmtId="0" fontId="73" fillId="0" borderId="0"/>
    <xf numFmtId="0" fontId="73" fillId="0" borderId="0"/>
    <xf numFmtId="0" fontId="72" fillId="0" borderId="0"/>
    <xf numFmtId="0" fontId="72" fillId="0" borderId="0"/>
    <xf numFmtId="0" fontId="103" fillId="0" borderId="0"/>
    <xf numFmtId="0" fontId="71" fillId="0" borderId="0"/>
    <xf numFmtId="0" fontId="103" fillId="0" borderId="0"/>
    <xf numFmtId="0" fontId="105" fillId="0" borderId="0"/>
    <xf numFmtId="0" fontId="71" fillId="0" borderId="0"/>
    <xf numFmtId="0" fontId="82" fillId="0" borderId="0"/>
    <xf numFmtId="0" fontId="96" fillId="0" borderId="0"/>
    <xf numFmtId="0" fontId="70" fillId="0" borderId="0"/>
    <xf numFmtId="0" fontId="77" fillId="0" borderId="0"/>
    <xf numFmtId="0" fontId="115" fillId="0" borderId="0" applyNumberFormat="0" applyFill="0" applyBorder="0" applyAlignment="0" applyProtection="0"/>
    <xf numFmtId="0" fontId="69" fillId="0" borderId="0"/>
    <xf numFmtId="0" fontId="68" fillId="0" borderId="0"/>
    <xf numFmtId="0" fontId="68" fillId="0" borderId="0"/>
    <xf numFmtId="0" fontId="82" fillId="0" borderId="0"/>
    <xf numFmtId="0" fontId="81" fillId="0" borderId="0"/>
    <xf numFmtId="0" fontId="90" fillId="0" borderId="0" applyNumberFormat="0" applyFill="0" applyBorder="0" applyAlignment="0" applyProtection="0"/>
    <xf numFmtId="167" fontId="81" fillId="0" borderId="0" applyFont="0" applyFill="0" applyBorder="0" applyAlignment="0" applyProtection="0"/>
    <xf numFmtId="0" fontId="67" fillId="0" borderId="0"/>
    <xf numFmtId="0" fontId="66" fillId="0" borderId="0"/>
    <xf numFmtId="0" fontId="65" fillId="0" borderId="0"/>
    <xf numFmtId="49" fontId="121" fillId="0" borderId="0">
      <alignment horizontal="centerContinuous" vertical="top" wrapText="1"/>
    </xf>
    <xf numFmtId="0" fontId="122" fillId="3" borderId="0" applyNumberFormat="0" applyBorder="0" applyAlignment="0" applyProtection="0"/>
    <xf numFmtId="0" fontId="122" fillId="4" borderId="0" applyNumberFormat="0" applyBorder="0" applyAlignment="0" applyProtection="0"/>
    <xf numFmtId="0" fontId="122" fillId="5" borderId="0" applyNumberFormat="0" applyBorder="0" applyAlignment="0" applyProtection="0"/>
    <xf numFmtId="0" fontId="122" fillId="6"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6" borderId="0" applyNumberFormat="0" applyBorder="0" applyAlignment="0" applyProtection="0"/>
    <xf numFmtId="0" fontId="122" fillId="9" borderId="0" applyNumberFormat="0" applyBorder="0" applyAlignment="0" applyProtection="0"/>
    <xf numFmtId="0" fontId="122"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20" borderId="0" applyNumberFormat="0" applyBorder="0" applyAlignment="0" applyProtection="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4" borderId="0" applyNumberFormat="0" applyBorder="0" applyAlignment="0" applyProtection="0"/>
    <xf numFmtId="0" fontId="127" fillId="21" borderId="4" applyNumberFormat="0" applyAlignment="0" applyProtection="0"/>
    <xf numFmtId="0" fontId="128" fillId="22" borderId="5" applyNumberFormat="0" applyAlignment="0" applyProtection="0"/>
    <xf numFmtId="38" fontId="120" fillId="0" borderId="0" applyFont="0" applyFill="0" applyBorder="0" applyAlignment="0" applyProtection="0"/>
    <xf numFmtId="171" fontId="82" fillId="0" borderId="0" applyFont="0" applyFill="0" applyBorder="0" applyAlignment="0" applyProtection="0"/>
    <xf numFmtId="187" fontId="120" fillId="0" borderId="0" applyFont="0" applyFill="0" applyBorder="0" applyAlignment="0" applyProtection="0"/>
    <xf numFmtId="189" fontId="129" fillId="0" borderId="0">
      <protection locked="0"/>
    </xf>
    <xf numFmtId="0" fontId="130" fillId="0" borderId="0" applyNumberFormat="0" applyFill="0" applyBorder="0" applyAlignment="0" applyProtection="0"/>
    <xf numFmtId="189" fontId="129" fillId="0" borderId="0">
      <protection locked="0"/>
    </xf>
    <xf numFmtId="189" fontId="135" fillId="0" borderId="0">
      <protection locked="0"/>
    </xf>
    <xf numFmtId="189" fontId="135" fillId="0" borderId="0">
      <protection locked="0"/>
    </xf>
    <xf numFmtId="0" fontId="87" fillId="0" borderId="0"/>
    <xf numFmtId="0" fontId="137" fillId="8" borderId="4" applyNumberFormat="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38" fillId="0" borderId="9" applyNumberFormat="0" applyFill="0" applyAlignment="0" applyProtection="0"/>
    <xf numFmtId="0" fontId="122" fillId="24" borderId="10" applyNumberFormat="0" applyFont="0" applyAlignment="0" applyProtection="0"/>
    <xf numFmtId="165" fontId="136" fillId="0" borderId="0" applyFont="0" applyFill="0" applyBorder="0" applyAlignment="0" applyProtection="0"/>
    <xf numFmtId="0" fontId="140" fillId="21" borderId="11" applyNumberFormat="0" applyAlignment="0" applyProtection="0"/>
    <xf numFmtId="0" fontId="81" fillId="25" borderId="0">
      <alignment horizontal="right" vertical="top"/>
    </xf>
    <xf numFmtId="0" fontId="81" fillId="25" borderId="0">
      <alignment horizontal="center" vertical="center"/>
    </xf>
    <xf numFmtId="0" fontId="81" fillId="25" borderId="0">
      <alignment horizontal="left" vertical="top"/>
    </xf>
    <xf numFmtId="0" fontId="81" fillId="25" borderId="0">
      <alignment horizontal="left" vertical="top"/>
    </xf>
    <xf numFmtId="0" fontId="81" fillId="25" borderId="0">
      <alignment horizontal="right" vertical="top"/>
    </xf>
    <xf numFmtId="0" fontId="81" fillId="25" borderId="0">
      <alignment horizontal="right" vertical="top"/>
    </xf>
    <xf numFmtId="0" fontId="141" fillId="0" borderId="0" applyNumberFormat="0" applyFill="0" applyBorder="0" applyAlignment="0" applyProtection="0"/>
    <xf numFmtId="189" fontId="129" fillId="0" borderId="12">
      <protection locked="0"/>
    </xf>
    <xf numFmtId="0" fontId="142" fillId="0" borderId="0" applyNumberForma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188" fontId="146" fillId="0" borderId="0" applyFont="0" applyFill="0" applyBorder="0" applyAlignment="0" applyProtection="0"/>
    <xf numFmtId="0" fontId="121" fillId="0" borderId="3">
      <alignment horizontal="centerContinuous" vertical="top" wrapText="1"/>
    </xf>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40" fontId="120" fillId="0" borderId="0" applyFont="0" applyFill="0" applyBorder="0" applyAlignment="0" applyProtection="0"/>
    <xf numFmtId="0" fontId="158" fillId="5" borderId="0" applyNumberFormat="0" applyBorder="0" applyAlignment="0" applyProtection="0"/>
    <xf numFmtId="49" fontId="121" fillId="0" borderId="1">
      <alignment horizontal="center" vertical="center" wrapText="1"/>
    </xf>
    <xf numFmtId="0" fontId="64" fillId="0" borderId="0"/>
    <xf numFmtId="0" fontId="64"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59" fillId="0" borderId="0"/>
    <xf numFmtId="9" fontId="159" fillId="0" borderId="0" applyFont="0" applyFill="0" applyBorder="0" applyAlignment="0" applyProtection="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1" fillId="0" borderId="0"/>
    <xf numFmtId="0" fontId="81" fillId="0" borderId="0"/>
    <xf numFmtId="0" fontId="100"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96" fillId="4"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0" fontId="96" fillId="11" borderId="0" applyNumberFormat="0" applyBorder="0" applyAlignment="0" applyProtection="0"/>
    <xf numFmtId="0" fontId="96" fillId="7" borderId="0" applyNumberFormat="0" applyBorder="0" applyAlignment="0" applyProtection="0"/>
    <xf numFmtId="0" fontId="124" fillId="16" borderId="0" applyNumberFormat="0" applyBorder="0" applyAlignment="0" applyProtection="0"/>
    <xf numFmtId="0" fontId="124" fillId="10" borderId="0" applyNumberFormat="0" applyBorder="0" applyAlignment="0" applyProtection="0"/>
    <xf numFmtId="0" fontId="96" fillId="10"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124" fillId="13"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96" fillId="12" borderId="0" applyNumberFormat="0" applyBorder="0" applyAlignment="0" applyProtection="0"/>
    <xf numFmtId="0" fontId="63" fillId="0" borderId="0"/>
    <xf numFmtId="0" fontId="82" fillId="0" borderId="0"/>
    <xf numFmtId="0" fontId="62" fillId="0" borderId="0"/>
    <xf numFmtId="0" fontId="94" fillId="0" borderId="0"/>
    <xf numFmtId="0" fontId="162" fillId="0" borderId="0"/>
    <xf numFmtId="0" fontId="62" fillId="0" borderId="0"/>
    <xf numFmtId="0" fontId="62" fillId="0" borderId="0"/>
    <xf numFmtId="0" fontId="81" fillId="0" borderId="0"/>
    <xf numFmtId="0" fontId="62" fillId="0" borderId="0"/>
    <xf numFmtId="0" fontId="61" fillId="0" borderId="0"/>
    <xf numFmtId="0" fontId="61" fillId="0" borderId="0"/>
    <xf numFmtId="0" fontId="82" fillId="0" borderId="0"/>
    <xf numFmtId="0" fontId="61" fillId="0" borderId="0"/>
    <xf numFmtId="0" fontId="77" fillId="0" borderId="0"/>
    <xf numFmtId="0" fontId="165"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167" fillId="0" borderId="0"/>
    <xf numFmtId="0" fontId="52" fillId="0" borderId="0"/>
    <xf numFmtId="0" fontId="52"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50" fillId="0" borderId="0"/>
    <xf numFmtId="0" fontId="49" fillId="0" borderId="0"/>
    <xf numFmtId="0" fontId="167" fillId="0" borderId="0"/>
    <xf numFmtId="0" fontId="48" fillId="0" borderId="0"/>
    <xf numFmtId="0" fontId="47" fillId="0" borderId="0"/>
    <xf numFmtId="0" fontId="47" fillId="0" borderId="0"/>
    <xf numFmtId="0" fontId="46" fillId="0" borderId="0"/>
    <xf numFmtId="0" fontId="45" fillId="0" borderId="0"/>
    <xf numFmtId="0" fontId="173" fillId="0" borderId="0"/>
    <xf numFmtId="0" fontId="44" fillId="0" borderId="0"/>
    <xf numFmtId="0" fontId="81" fillId="0" borderId="0"/>
    <xf numFmtId="167" fontId="81" fillId="0" borderId="0" applyFont="0" applyFill="0" applyBorder="0" applyAlignment="0" applyProtection="0"/>
    <xf numFmtId="0" fontId="43" fillId="0" borderId="0"/>
    <xf numFmtId="0" fontId="42" fillId="0" borderId="0"/>
    <xf numFmtId="0" fontId="41" fillId="0" borderId="0"/>
    <xf numFmtId="0" fontId="52" fillId="0" borderId="0"/>
    <xf numFmtId="0" fontId="40" fillId="0" borderId="0"/>
    <xf numFmtId="0" fontId="39" fillId="0" borderId="0"/>
    <xf numFmtId="0" fontId="38" fillId="0" borderId="0"/>
    <xf numFmtId="0" fontId="37" fillId="0" borderId="0"/>
    <xf numFmtId="0" fontId="37" fillId="0" borderId="0"/>
    <xf numFmtId="0" fontId="36" fillId="0" borderId="0"/>
    <xf numFmtId="0" fontId="35" fillId="0" borderId="0"/>
    <xf numFmtId="0" fontId="34" fillId="0" borderId="0"/>
    <xf numFmtId="0" fontId="159" fillId="0" borderId="0"/>
    <xf numFmtId="0" fontId="52" fillId="0" borderId="0"/>
    <xf numFmtId="0" fontId="33" fillId="0" borderId="0"/>
    <xf numFmtId="0" fontId="32" fillId="0" borderId="0"/>
    <xf numFmtId="0" fontId="32" fillId="0" borderId="0"/>
    <xf numFmtId="0" fontId="31" fillId="0" borderId="0"/>
    <xf numFmtId="0" fontId="31" fillId="0" borderId="0"/>
    <xf numFmtId="0" fontId="179" fillId="0" borderId="0"/>
    <xf numFmtId="0" fontId="181" fillId="0" borderId="14" applyNumberFormat="0" applyFill="0" applyAlignment="0" applyProtection="0"/>
    <xf numFmtId="0" fontId="182" fillId="0" borderId="15" applyNumberFormat="0" applyFill="0" applyAlignment="0" applyProtection="0"/>
    <xf numFmtId="0" fontId="183" fillId="0" borderId="16" applyNumberFormat="0" applyFill="0" applyAlignment="0" applyProtection="0"/>
    <xf numFmtId="0" fontId="183" fillId="0" borderId="0" applyNumberFormat="0" applyFill="0" applyBorder="0" applyAlignment="0" applyProtection="0"/>
    <xf numFmtId="0" fontId="184" fillId="26" borderId="0" applyNumberFormat="0" applyBorder="0" applyAlignment="0" applyProtection="0"/>
    <xf numFmtId="0" fontId="186" fillId="28" borderId="0" applyNumberFormat="0" applyBorder="0" applyAlignment="0" applyProtection="0"/>
    <xf numFmtId="0" fontId="124" fillId="15" borderId="0" applyNumberFormat="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0" fontId="296" fillId="5" borderId="0" applyNumberFormat="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201" fontId="96"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96"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96"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96"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96"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96"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3" borderId="0" applyNumberFormat="0" applyBorder="0" applyAlignment="0" applyProtection="0"/>
    <xf numFmtId="201" fontId="96" fillId="4" borderId="0" applyNumberFormat="0" applyBorder="0" applyAlignment="0" applyProtection="0"/>
    <xf numFmtId="201" fontId="96" fillId="5" borderId="0" applyNumberFormat="0" applyBorder="0" applyAlignment="0" applyProtection="0"/>
    <xf numFmtId="201" fontId="96" fillId="6" borderId="0" applyNumberFormat="0" applyBorder="0" applyAlignment="0" applyProtection="0"/>
    <xf numFmtId="201" fontId="96" fillId="7" borderId="0" applyNumberFormat="0" applyBorder="0" applyAlignment="0" applyProtection="0"/>
    <xf numFmtId="201" fontId="96" fillId="8" borderId="0" applyNumberFormat="0" applyBorder="0" applyAlignment="0" applyProtection="0"/>
    <xf numFmtId="196" fontId="100" fillId="0" borderId="0" applyFont="0" applyFill="0" applyBorder="0" applyAlignment="0" applyProtection="0"/>
    <xf numFmtId="197" fontId="100" fillId="0" borderId="0" applyFont="0" applyFill="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96"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96"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96"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96" fillId="9" borderId="0" applyNumberFormat="0" applyBorder="0" applyAlignment="0" applyProtection="0"/>
    <xf numFmtId="201" fontId="96" fillId="10" borderId="0" applyNumberFormat="0" applyBorder="0" applyAlignment="0" applyProtection="0"/>
    <xf numFmtId="201" fontId="96" fillId="11" borderId="0" applyNumberFormat="0" applyBorder="0" applyAlignment="0" applyProtection="0"/>
    <xf numFmtId="201" fontId="96" fillId="6" borderId="0" applyNumberFormat="0" applyBorder="0" applyAlignment="0" applyProtection="0"/>
    <xf numFmtId="201" fontId="96" fillId="9" borderId="0" applyNumberFormat="0" applyBorder="0" applyAlignment="0" applyProtection="0"/>
    <xf numFmtId="201" fontId="96" fillId="12" borderId="0" applyNumberFormat="0" applyBorder="0" applyAlignment="0" applyProtection="0"/>
    <xf numFmtId="198" fontId="199" fillId="0" borderId="0" applyFont="0" applyFill="0" applyBorder="0" applyAlignment="0" applyProtection="0"/>
    <xf numFmtId="201" fontId="124"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4"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4"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4"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4"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4"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4" fillId="13" borderId="0" applyNumberFormat="0" applyBorder="0" applyAlignment="0" applyProtection="0"/>
    <xf numFmtId="201" fontId="124" fillId="10" borderId="0" applyNumberFormat="0" applyBorder="0" applyAlignment="0" applyProtection="0"/>
    <xf numFmtId="201" fontId="124" fillId="11"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24" fillId="16" borderId="0" applyNumberFormat="0" applyBorder="0" applyAlignment="0" applyProtection="0"/>
    <xf numFmtId="201" fontId="124"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4"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4"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4"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4"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4"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0" fontId="157" fillId="0" borderId="0" applyNumberFormat="0" applyFill="0" applyBorder="0" applyAlignment="0" applyProtection="0"/>
    <xf numFmtId="201" fontId="125" fillId="0" borderId="0" applyNumberFormat="0" applyFill="0" applyBorder="0" applyAlignment="0" applyProtection="0">
      <alignment vertical="top"/>
      <protection locked="0"/>
    </xf>
    <xf numFmtId="0" fontId="295" fillId="0" borderId="0" applyNumberFormat="0" applyFill="0" applyBorder="0" applyAlignment="0" applyProtection="0"/>
    <xf numFmtId="201" fontId="125" fillId="0" borderId="0" applyNumberFormat="0" applyFill="0" applyBorder="0" applyAlignment="0" applyProtection="0">
      <alignment vertical="top"/>
      <protection locked="0"/>
    </xf>
    <xf numFmtId="201" fontId="200" fillId="0" borderId="23">
      <protection hidden="1"/>
    </xf>
    <xf numFmtId="201" fontId="201" fillId="21" borderId="23" applyNumberFormat="0" applyFont="0" applyBorder="0" applyAlignment="0" applyProtection="0">
      <protection hidden="1"/>
    </xf>
    <xf numFmtId="201" fontId="202" fillId="0" borderId="23">
      <protection hidden="1"/>
    </xf>
    <xf numFmtId="201" fontId="154"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45"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203" fillId="0" borderId="24" applyNumberFormat="0" applyFont="0" applyFill="0" applyAlignment="0" applyProtection="0"/>
    <xf numFmtId="201" fontId="151"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1" fontId="204" fillId="57" borderId="25">
      <alignment horizontal="right" vertical="center"/>
    </xf>
    <xf numFmtId="201" fontId="205" fillId="57" borderId="25">
      <alignment horizontal="right" vertical="center"/>
    </xf>
    <xf numFmtId="201" fontId="100" fillId="57" borderId="26"/>
    <xf numFmtId="201" fontId="204" fillId="58" borderId="25">
      <alignment horizontal="center" vertical="center"/>
    </xf>
    <xf numFmtId="1" fontId="204" fillId="57" borderId="25">
      <alignment horizontal="right" vertical="center"/>
    </xf>
    <xf numFmtId="201" fontId="100" fillId="57" borderId="0"/>
    <xf numFmtId="201" fontId="100" fillId="57" borderId="0"/>
    <xf numFmtId="201" fontId="206" fillId="57" borderId="25">
      <alignment horizontal="left" vertical="center"/>
    </xf>
    <xf numFmtId="201" fontId="206" fillId="57" borderId="27">
      <alignment vertical="center"/>
    </xf>
    <xf numFmtId="201" fontId="207" fillId="57" borderId="28">
      <alignment vertical="center"/>
    </xf>
    <xf numFmtId="201" fontId="206" fillId="57" borderId="25"/>
    <xf numFmtId="201" fontId="205" fillId="57" borderId="25">
      <alignment horizontal="right" vertical="center"/>
    </xf>
    <xf numFmtId="201" fontId="208" fillId="59" borderId="25">
      <alignment horizontal="left" vertical="center"/>
    </xf>
    <xf numFmtId="201" fontId="208" fillId="59" borderId="25">
      <alignment horizontal="left" vertical="center"/>
    </xf>
    <xf numFmtId="201" fontId="82" fillId="57" borderId="25">
      <alignment horizontal="left" vertical="center"/>
    </xf>
    <xf numFmtId="201" fontId="209" fillId="57" borderId="26"/>
    <xf numFmtId="201" fontId="204" fillId="58" borderId="25">
      <alignment horizontal="left" vertical="center"/>
    </xf>
    <xf numFmtId="199" fontId="210" fillId="0" borderId="0"/>
    <xf numFmtId="199" fontId="210" fillId="0" borderId="0"/>
    <xf numFmtId="199" fontId="210" fillId="0" borderId="0"/>
    <xf numFmtId="199" fontId="210" fillId="0" borderId="0"/>
    <xf numFmtId="199" fontId="210" fillId="0" borderId="0"/>
    <xf numFmtId="199" fontId="210" fillId="0" borderId="0"/>
    <xf numFmtId="199" fontId="210" fillId="0" borderId="0"/>
    <xf numFmtId="199" fontId="210" fillId="0" borderId="0"/>
    <xf numFmtId="0" fontId="295" fillId="0" borderId="0" applyNumberFormat="0" applyFill="0" applyBorder="0" applyAlignment="0" applyProtection="0"/>
    <xf numFmtId="41" fontId="211" fillId="0" borderId="0" applyFont="0" applyFill="0" applyBorder="0" applyAlignment="0" applyProtection="0"/>
    <xf numFmtId="192" fontId="82" fillId="0" borderId="0" applyFont="0" applyFill="0" applyBorder="0" applyAlignment="0" applyProtection="0"/>
    <xf numFmtId="0" fontId="283" fillId="8" borderId="4" applyNumberFormat="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2" fontId="211" fillId="0" borderId="0" applyFont="0" applyFill="0" applyBorder="0" applyAlignment="0" applyProtection="0"/>
    <xf numFmtId="193" fontId="212" fillId="0" borderId="0">
      <alignment horizontal="right" vertical="top"/>
    </xf>
    <xf numFmtId="3" fontId="213" fillId="0" borderId="0" applyFont="0" applyFill="0" applyBorder="0" applyAlignment="0" applyProtection="0"/>
    <xf numFmtId="201" fontId="214" fillId="0" borderId="0"/>
    <xf numFmtId="3" fontId="100" fillId="0" borderId="0" applyFill="0" applyBorder="0" applyAlignment="0" applyProtection="0"/>
    <xf numFmtId="201" fontId="215" fillId="0" borderId="0"/>
    <xf numFmtId="201" fontId="215" fillId="0" borderId="0"/>
    <xf numFmtId="174" fontId="120" fillId="0" borderId="0" applyFont="0" applyFill="0" applyBorder="0" applyAlignment="0" applyProtection="0"/>
    <xf numFmtId="200" fontId="213" fillId="0" borderId="0" applyFont="0" applyFill="0" applyBorder="0" applyAlignment="0" applyProtection="0"/>
    <xf numFmtId="201" fontId="203" fillId="0" borderId="0" applyFont="0" applyFill="0" applyBorder="0" applyAlignment="0" applyProtection="0"/>
    <xf numFmtId="201" fontId="216" fillId="0" borderId="0" applyFont="0" applyFill="0" applyBorder="0" applyAlignment="0" applyProtection="0"/>
    <xf numFmtId="201" fontId="155"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2" fontId="217" fillId="0" borderId="0" applyFont="0" applyFill="0" applyBorder="0" applyAlignment="0" applyProtection="0"/>
    <xf numFmtId="203" fontId="217" fillId="0" borderId="0" applyFont="0" applyFill="0" applyBorder="0" applyAlignment="0" applyProtection="0"/>
    <xf numFmtId="201" fontId="218" fillId="0" borderId="0">
      <protection locked="0"/>
    </xf>
    <xf numFmtId="201" fontId="218" fillId="0" borderId="0">
      <protection locked="0"/>
    </xf>
    <xf numFmtId="201" fontId="219" fillId="0" borderId="0">
      <protection locked="0"/>
    </xf>
    <xf numFmtId="201" fontId="218" fillId="0" borderId="0">
      <protection locked="0"/>
    </xf>
    <xf numFmtId="201" fontId="220" fillId="0" borderId="0"/>
    <xf numFmtId="201" fontId="218" fillId="0" borderId="0">
      <protection locked="0"/>
    </xf>
    <xf numFmtId="201" fontId="221" fillId="0" borderId="0"/>
    <xf numFmtId="201" fontId="218" fillId="0" borderId="0">
      <protection locked="0"/>
    </xf>
    <xf numFmtId="201" fontId="221" fillId="0" borderId="0"/>
    <xf numFmtId="201" fontId="219" fillId="0" borderId="0">
      <protection locked="0"/>
    </xf>
    <xf numFmtId="201" fontId="221" fillId="0" borderId="0"/>
    <xf numFmtId="3" fontId="203" fillId="0" borderId="0" applyFont="0" applyFill="0" applyBorder="0" applyAlignment="0" applyProtection="0"/>
    <xf numFmtId="3" fontId="203" fillId="0" borderId="0" applyFont="0" applyFill="0" applyBorder="0" applyAlignment="0" applyProtection="0"/>
    <xf numFmtId="0" fontId="283" fillId="8" borderId="4" applyNumberFormat="0" applyAlignment="0" applyProtection="0"/>
    <xf numFmtId="201" fontId="221" fillId="0" borderId="0"/>
    <xf numFmtId="201" fontId="222" fillId="0" borderId="0"/>
    <xf numFmtId="201" fontId="221" fillId="0" borderId="0"/>
    <xf numFmtId="201" fontId="214" fillId="0" borderId="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38" fontId="223" fillId="58" borderId="0" applyNumberFormat="0" applyBorder="0" applyAlignment="0" applyProtection="0"/>
    <xf numFmtId="201" fontId="147"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48"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49"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49"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0" fontId="275" fillId="15" borderId="0" applyNumberFormat="0" applyBorder="0" applyAlignment="0" applyProtection="0"/>
    <xf numFmtId="0" fontId="124" fillId="20" borderId="0" applyNumberFormat="0" applyBorder="0" applyAlignment="0" applyProtection="0"/>
    <xf numFmtId="201" fontId="224" fillId="0" borderId="0" applyNumberFormat="0" applyFill="0" applyBorder="0" applyAlignment="0" applyProtection="0">
      <alignment vertical="top"/>
      <protection locked="0"/>
    </xf>
    <xf numFmtId="201" fontId="226" fillId="0" borderId="0" applyNumberFormat="0" applyFill="0" applyBorder="0" applyAlignment="0" applyProtection="0">
      <alignment vertical="top"/>
      <protection locked="0"/>
    </xf>
    <xf numFmtId="0" fontId="275" fillId="20" borderId="0" applyNumberFormat="0" applyBorder="0" applyAlignment="0" applyProtection="0"/>
    <xf numFmtId="201" fontId="82" fillId="0" borderId="0"/>
    <xf numFmtId="204" fontId="100" fillId="0" borderId="0" applyFont="0" applyFill="0" applyBorder="0" applyAlignment="0" applyProtection="0"/>
    <xf numFmtId="205" fontId="100" fillId="0" borderId="0" applyFont="0" applyFill="0" applyBorder="0" applyAlignment="0" applyProtection="0"/>
    <xf numFmtId="201" fontId="143" fillId="8" borderId="4" applyNumberFormat="0" applyAlignment="0" applyProtection="0"/>
    <xf numFmtId="10" fontId="223" fillId="57" borderId="25" applyNumberFormat="0" applyBorder="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0" fontId="195" fillId="0" borderId="0" applyNumberFormat="0" applyFill="0" applyBorder="0" applyAlignment="0" applyProtection="0">
      <alignment vertical="top"/>
      <protection locked="0"/>
    </xf>
    <xf numFmtId="201"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201" fontId="195" fillId="0" borderId="0" applyNumberFormat="0" applyFill="0" applyBorder="0" applyAlignment="0" applyProtection="0">
      <alignment vertical="top"/>
      <protection locked="0"/>
    </xf>
    <xf numFmtId="181" fontId="228" fillId="0" borderId="0"/>
    <xf numFmtId="201" fontId="221" fillId="0" borderId="29"/>
    <xf numFmtId="201" fontId="156"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229" fillId="0" borderId="23">
      <alignment horizontal="left"/>
      <protection locked="0"/>
    </xf>
    <xf numFmtId="201" fontId="230" fillId="0" borderId="0" applyNumberFormat="0" applyFill="0" applyBorder="0" applyAlignment="0" applyProtection="0">
      <alignment vertical="top"/>
      <protection locked="0"/>
    </xf>
    <xf numFmtId="206" fontId="203" fillId="0" borderId="0" applyFont="0" applyFill="0" applyBorder="0" applyAlignment="0" applyProtection="0"/>
    <xf numFmtId="41" fontId="211" fillId="0" borderId="0" applyFont="0" applyFill="0" applyBorder="0" applyAlignment="0" applyProtection="0"/>
    <xf numFmtId="43" fontId="211" fillId="0" borderId="0" applyFont="0" applyFill="0" applyBorder="0" applyAlignment="0" applyProtection="0"/>
    <xf numFmtId="173" fontId="203" fillId="0" borderId="0" applyFont="0" applyFill="0" applyBorder="0" applyAlignment="0" applyProtection="0"/>
    <xf numFmtId="175" fontId="211" fillId="0" borderId="0" applyFont="0" applyFill="0" applyBorder="0" applyAlignment="0" applyProtection="0"/>
    <xf numFmtId="176" fontId="211" fillId="0" borderId="0" applyFont="0" applyFill="0" applyBorder="0" applyAlignment="0" applyProtection="0"/>
    <xf numFmtId="201" fontId="231" fillId="0" borderId="0"/>
    <xf numFmtId="201" fontId="153"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232" fillId="0" borderId="0"/>
    <xf numFmtId="201" fontId="196" fillId="0" borderId="0"/>
    <xf numFmtId="201" fontId="196" fillId="0" borderId="0"/>
    <xf numFmtId="201" fontId="215" fillId="0" borderId="0"/>
    <xf numFmtId="201" fontId="215" fillId="0" borderId="0"/>
    <xf numFmtId="201" fontId="215" fillId="0" borderId="0"/>
    <xf numFmtId="201" fontId="215" fillId="0" borderId="0"/>
    <xf numFmtId="201" fontId="122" fillId="0" borderId="0"/>
    <xf numFmtId="201" fontId="122" fillId="0" borderId="0"/>
    <xf numFmtId="0" fontId="122" fillId="0" borderId="0"/>
    <xf numFmtId="201" fontId="122" fillId="0" borderId="0"/>
    <xf numFmtId="201" fontId="122" fillId="0" borderId="0"/>
    <xf numFmtId="201" fontId="122" fillId="0" borderId="0"/>
    <xf numFmtId="201" fontId="122" fillId="0" borderId="0"/>
    <xf numFmtId="201" fontId="100"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2" fillId="0" borderId="0"/>
    <xf numFmtId="201" fontId="100" fillId="0" borderId="0"/>
    <xf numFmtId="201" fontId="199" fillId="0" borderId="0"/>
    <xf numFmtId="201" fontId="159"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1" fillId="0" borderId="0" applyNumberFormat="0" applyFill="0" applyBorder="0" applyAlignment="0" applyProtection="0"/>
    <xf numFmtId="201" fontId="122" fillId="0" borderId="0"/>
    <xf numFmtId="201" fontId="122" fillId="0" borderId="0"/>
    <xf numFmtId="201" fontId="122" fillId="0" borderId="0"/>
    <xf numFmtId="201" fontId="122" fillId="0" borderId="0"/>
    <xf numFmtId="201" fontId="100" fillId="0" borderId="0"/>
    <xf numFmtId="207" fontId="211" fillId="0" borderId="0" applyFill="0" applyBorder="0" applyAlignment="0" applyProtection="0">
      <alignment horizontal="right"/>
    </xf>
    <xf numFmtId="201" fontId="217" fillId="0" borderId="0"/>
    <xf numFmtId="0" fontId="275" fillId="20" borderId="0" applyNumberFormat="0" applyBorder="0" applyAlignment="0" applyProtection="0"/>
    <xf numFmtId="0" fontId="124" fillId="20" borderId="0" applyNumberFormat="0" applyBorder="0" applyAlignment="0" applyProtection="0"/>
    <xf numFmtId="0" fontId="275" fillId="20" borderId="0" applyNumberFormat="0" applyBorder="0" applyAlignment="0" applyProtection="0"/>
    <xf numFmtId="201" fontId="82" fillId="24" borderId="10" applyNumberFormat="0" applyFont="0" applyAlignment="0" applyProtection="0"/>
    <xf numFmtId="201" fontId="196" fillId="24" borderId="10" applyNumberFormat="0" applyFont="0" applyAlignment="0" applyProtection="0"/>
    <xf numFmtId="201" fontId="122"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49" fontId="233" fillId="0" borderId="0"/>
    <xf numFmtId="201" fontId="144"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8" fontId="217" fillId="0" borderId="0" applyFont="0" applyFill="0" applyBorder="0" applyAlignment="0" applyProtection="0"/>
    <xf numFmtId="209" fontId="217" fillId="0" borderId="0" applyFont="0" applyFill="0" applyBorder="0" applyAlignment="0" applyProtection="0"/>
    <xf numFmtId="201" fontId="214" fillId="0" borderId="0"/>
    <xf numFmtId="10" fontId="100" fillId="0" borderId="0" applyFont="0" applyFill="0" applyBorder="0" applyAlignment="0" applyProtection="0"/>
    <xf numFmtId="9" fontId="100"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210" fontId="100" fillId="0" borderId="0" applyFont="0" applyFill="0" applyBorder="0" applyAlignment="0" applyProtection="0"/>
    <xf numFmtId="211" fontId="199" fillId="0" borderId="0" applyFont="0" applyFill="0" applyBorder="0" applyAlignment="0" applyProtection="0"/>
    <xf numFmtId="212" fontId="199" fillId="0" borderId="0" applyFont="0" applyFill="0" applyBorder="0" applyAlignment="0" applyProtection="0"/>
    <xf numFmtId="2" fontId="203" fillId="0" borderId="0" applyFont="0" applyFill="0" applyBorder="0" applyAlignment="0" applyProtection="0"/>
    <xf numFmtId="213" fontId="211" fillId="0" borderId="0" applyFill="0" applyBorder="0" applyAlignment="0">
      <alignment horizontal="centerContinuous"/>
    </xf>
    <xf numFmtId="201" fontId="199" fillId="0" borderId="0"/>
    <xf numFmtId="201" fontId="234" fillId="0" borderId="23" applyNumberFormat="0" applyFill="0" applyBorder="0" applyAlignment="0" applyProtection="0">
      <protection hidden="1"/>
    </xf>
    <xf numFmtId="177" fontId="235" fillId="0" borderId="0"/>
    <xf numFmtId="201" fontId="236" fillId="0" borderId="0"/>
    <xf numFmtId="201" fontId="100" fillId="0" borderId="0" applyNumberFormat="0"/>
    <xf numFmtId="201" fontId="152"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235" fillId="21" borderId="23"/>
    <xf numFmtId="189" fontId="129" fillId="0" borderId="30">
      <protection locked="0"/>
    </xf>
    <xf numFmtId="201" fontId="237" fillId="0" borderId="13" applyNumberFormat="0" applyFill="0" applyAlignment="0" applyProtection="0"/>
    <xf numFmtId="201" fontId="218" fillId="0" borderId="30">
      <protection locked="0"/>
    </xf>
    <xf numFmtId="201" fontId="231" fillId="0" borderId="0"/>
    <xf numFmtId="201" fontId="157"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238" fillId="0" borderId="0" applyNumberFormat="0" applyFill="0" applyBorder="0" applyAlignment="0" applyProtection="0"/>
    <xf numFmtId="201" fontId="239" fillId="0" borderId="0" applyNumberFormat="0" applyFill="0" applyBorder="0" applyAlignment="0" applyProtection="0"/>
    <xf numFmtId="177" fontId="240" fillId="0" borderId="0">
      <alignment horizontal="right"/>
    </xf>
    <xf numFmtId="201" fontId="124" fillId="17" borderId="0" applyNumberFormat="0" applyBorder="0" applyAlignment="0" applyProtection="0"/>
    <xf numFmtId="201" fontId="124" fillId="18" borderId="0" applyNumberFormat="0" applyBorder="0" applyAlignment="0" applyProtection="0"/>
    <xf numFmtId="201" fontId="124" fillId="19"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24" fillId="20" borderId="0" applyNumberFormat="0" applyBorder="0" applyAlignment="0" applyProtection="0"/>
    <xf numFmtId="201" fontId="143" fillId="8" borderId="4" applyNumberFormat="0" applyAlignment="0" applyProtection="0"/>
    <xf numFmtId="0" fontId="246" fillId="0" borderId="0" applyNumberFormat="0" applyFill="0" applyBorder="0" applyAlignment="0" applyProtection="0"/>
    <xf numFmtId="201" fontId="241" fillId="0" borderId="0" applyProtection="0"/>
    <xf numFmtId="0" fontId="275" fillId="15" borderId="0" applyNumberFormat="0" applyBorder="0" applyAlignment="0" applyProtection="0"/>
    <xf numFmtId="201" fontId="158" fillId="5" borderId="0" applyNumberFormat="0" applyBorder="0" applyAlignment="0" applyProtection="0"/>
    <xf numFmtId="0" fontId="275" fillId="15" borderId="0" applyNumberFormat="0" applyBorder="0" applyAlignment="0" applyProtection="0"/>
    <xf numFmtId="201" fontId="121" fillId="0" borderId="3">
      <alignment horizontal="centerContinuous" vertical="top" wrapText="1"/>
    </xf>
    <xf numFmtId="201" fontId="242" fillId="0" borderId="0" applyProtection="0"/>
    <xf numFmtId="201" fontId="243" fillId="0" borderId="0" applyProtection="0"/>
    <xf numFmtId="201" fontId="156" fillId="0" borderId="9" applyNumberFormat="0" applyFill="0" applyAlignment="0" applyProtection="0"/>
    <xf numFmtId="201" fontId="241" fillId="0" borderId="30" applyProtection="0"/>
    <xf numFmtId="201" fontId="151" fillId="22" borderId="5" applyNumberFormat="0" applyAlignment="0" applyProtection="0"/>
    <xf numFmtId="201" fontId="152" fillId="0" borderId="0" applyNumberFormat="0" applyFill="0" applyBorder="0" applyAlignment="0" applyProtection="0"/>
    <xf numFmtId="201" fontId="145" fillId="21" borderId="4" applyNumberFormat="0" applyAlignment="0" applyProtection="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0" fontId="159"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96" fillId="0" borderId="0"/>
    <xf numFmtId="201" fontId="96" fillId="0" borderId="0"/>
    <xf numFmtId="201" fontId="96" fillId="0" borderId="0"/>
    <xf numFmtId="201" fontId="96" fillId="0" borderId="0"/>
    <xf numFmtId="201" fontId="96" fillId="0" borderId="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0" fontId="249" fillId="0" borderId="0"/>
    <xf numFmtId="201" fontId="96" fillId="0" borderId="0"/>
    <xf numFmtId="201" fontId="81" fillId="0" borderId="0"/>
    <xf numFmtId="201" fontId="96"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59" fillId="0" borderId="0"/>
    <xf numFmtId="201" fontId="81" fillId="0" borderId="0"/>
    <xf numFmtId="201" fontId="96" fillId="0" borderId="0"/>
    <xf numFmtId="201" fontId="198" fillId="0" borderId="0"/>
    <xf numFmtId="201" fontId="198" fillId="0" borderId="0"/>
    <xf numFmtId="201" fontId="82"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96" fillId="0" borderId="0"/>
    <xf numFmtId="201" fontId="81" fillId="0" borderId="0"/>
    <xf numFmtId="201" fontId="96" fillId="0" borderId="0"/>
    <xf numFmtId="201" fontId="96" fillId="0" borderId="0"/>
    <xf numFmtId="201" fontId="96" fillId="0" borderId="0"/>
    <xf numFmtId="201" fontId="150" fillId="0" borderId="13" applyNumberFormat="0" applyFill="0" applyAlignment="0" applyProtection="0"/>
    <xf numFmtId="201" fontId="154" fillId="4" borderId="0" applyNumberFormat="0" applyBorder="0" applyAlignment="0" applyProtection="0"/>
    <xf numFmtId="201" fontId="82" fillId="24" borderId="10" applyNumberFormat="0" applyFont="0" applyAlignment="0" applyProtection="0"/>
    <xf numFmtId="0" fontId="275" fillId="14" borderId="0" applyNumberFormat="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201" fontId="144" fillId="21" borderId="11" applyNumberFormat="0" applyAlignment="0" applyProtection="0"/>
    <xf numFmtId="201" fontId="153" fillId="23" borderId="0" applyNumberFormat="0" applyBorder="0" applyAlignment="0" applyProtection="0"/>
    <xf numFmtId="201" fontId="197" fillId="0" borderId="0"/>
    <xf numFmtId="201" fontId="241" fillId="0" borderId="0"/>
    <xf numFmtId="201" fontId="157" fillId="0" borderId="0" applyNumberFormat="0" applyFill="0" applyBorder="0" applyAlignment="0" applyProtection="0"/>
    <xf numFmtId="201" fontId="155"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 fontId="241" fillId="0" borderId="0" applyProtection="0"/>
    <xf numFmtId="183" fontId="96" fillId="0" borderId="0" applyFont="0" applyFill="0" applyBorder="0" applyAlignment="0" applyProtection="0"/>
    <xf numFmtId="0" fontId="30" fillId="0" borderId="0"/>
    <xf numFmtId="0" fontId="184" fillId="26" borderId="0" applyNumberFormat="0" applyBorder="0" applyAlignment="0" applyProtection="0"/>
    <xf numFmtId="49" fontId="121" fillId="0" borderId="25">
      <alignment horizontal="center" vertical="center" wrapText="1"/>
    </xf>
    <xf numFmtId="0" fontId="275" fillId="14"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58" fillId="5" borderId="0" applyNumberFormat="0" applyBorder="0" applyAlignment="0" applyProtection="0"/>
    <xf numFmtId="0" fontId="296" fillId="5"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296" fillId="5" borderId="0" applyNumberFormat="0" applyBorder="0" applyAlignment="0" applyProtection="0"/>
    <xf numFmtId="183" fontId="82" fillId="0" borderId="0" applyFont="0" applyFill="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275" fillId="20" borderId="0" applyNumberFormat="0" applyBorder="0" applyAlignment="0" applyProtection="0"/>
    <xf numFmtId="0" fontId="275" fillId="15"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43" fillId="23" borderId="4" applyNumberFormat="0" applyAlignment="0" applyProtection="0"/>
    <xf numFmtId="0" fontId="143" fillId="23" borderId="4" applyNumberFormat="0" applyAlignment="0" applyProtection="0"/>
    <xf numFmtId="0" fontId="144" fillId="25" borderId="11" applyNumberFormat="0" applyAlignment="0" applyProtection="0"/>
    <xf numFmtId="0" fontId="144" fillId="25" borderId="11" applyNumberFormat="0" applyAlignment="0" applyProtection="0"/>
    <xf numFmtId="0" fontId="244" fillId="25" borderId="4" applyNumberFormat="0" applyAlignment="0" applyProtection="0"/>
    <xf numFmtId="0" fontId="244" fillId="25" borderId="4" applyNumberFormat="0" applyAlignment="0" applyProtection="0"/>
    <xf numFmtId="0" fontId="250" fillId="0" borderId="0" applyNumberFormat="0" applyFill="0" applyBorder="0" applyAlignment="0" applyProtection="0">
      <alignment vertical="top"/>
      <protection locked="0"/>
    </xf>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150" fillId="0" borderId="34" applyNumberFormat="0" applyFill="0" applyAlignment="0" applyProtection="0"/>
    <xf numFmtId="0" fontId="150" fillId="0" borderId="34" applyNumberFormat="0" applyFill="0" applyAlignment="0" applyProtection="0"/>
    <xf numFmtId="0" fontId="275" fillId="15" borderId="0" applyNumberFormat="0" applyBorder="0" applyAlignment="0" applyProtection="0"/>
    <xf numFmtId="0" fontId="275" fillId="14" borderId="0" applyNumberFormat="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5" fillId="23" borderId="0" applyNumberFormat="0" applyBorder="0" applyAlignment="0" applyProtection="0"/>
    <xf numFmtId="0" fontId="255" fillId="23" borderId="0" applyNumberFormat="0" applyBorder="0" applyAlignment="0" applyProtection="0"/>
    <xf numFmtId="0" fontId="82" fillId="0" borderId="0"/>
    <xf numFmtId="0" fontId="82" fillId="0" borderId="0"/>
    <xf numFmtId="0" fontId="82" fillId="0" borderId="0"/>
    <xf numFmtId="0" fontId="52" fillId="0" borderId="0"/>
    <xf numFmtId="0" fontId="30" fillId="0" borderId="0"/>
    <xf numFmtId="0" fontId="82" fillId="0" borderId="0"/>
    <xf numFmtId="0" fontId="256" fillId="0" borderId="0"/>
    <xf numFmtId="0" fontId="82" fillId="0" borderId="0"/>
    <xf numFmtId="0" fontId="256" fillId="0" borderId="0"/>
    <xf numFmtId="0" fontId="256" fillId="0" borderId="0"/>
    <xf numFmtId="0" fontId="82" fillId="0" borderId="0"/>
    <xf numFmtId="0" fontId="82" fillId="0" borderId="0"/>
    <xf numFmtId="0" fontId="82" fillId="0" borderId="0"/>
    <xf numFmtId="0" fontId="154" fillId="6" borderId="0" applyNumberFormat="0" applyBorder="0" applyAlignment="0" applyProtection="0"/>
    <xf numFmtId="0" fontId="154" fillId="6" borderId="0" applyNumberFormat="0" applyBorder="0" applyAlignment="0" applyProtection="0"/>
    <xf numFmtId="0" fontId="275" fillId="19" borderId="0" applyNumberFormat="0" applyBorder="0" applyAlignment="0" applyProtection="0"/>
    <xf numFmtId="0" fontId="275" fillId="14" borderId="0" applyNumberFormat="0" applyBorder="0" applyAlignment="0" applyProtection="0"/>
    <xf numFmtId="0" fontId="124" fillId="14" borderId="0" applyNumberFormat="0" applyBorder="0" applyAlignment="0" applyProtection="0"/>
    <xf numFmtId="0" fontId="157" fillId="0" borderId="35" applyNumberFormat="0" applyFill="0" applyAlignment="0" applyProtection="0"/>
    <xf numFmtId="0" fontId="157" fillId="0" borderId="35" applyNumberFormat="0" applyFill="0" applyAlignment="0" applyProtection="0"/>
    <xf numFmtId="0" fontId="96" fillId="0" borderId="0"/>
    <xf numFmtId="218" fontId="96" fillId="9"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268" fillId="0" borderId="0"/>
    <xf numFmtId="0" fontId="52" fillId="0" borderId="0"/>
    <xf numFmtId="43" fontId="52" fillId="0" borderId="0" applyFont="0" applyFill="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267" fillId="36" borderId="0" applyNumberFormat="0" applyBorder="0" applyAlignment="0" applyProtection="0"/>
    <xf numFmtId="0" fontId="267" fillId="40" borderId="0" applyNumberFormat="0" applyBorder="0" applyAlignment="0" applyProtection="0"/>
    <xf numFmtId="0" fontId="267" fillId="44" borderId="0" applyNumberFormat="0" applyBorder="0" applyAlignment="0" applyProtection="0"/>
    <xf numFmtId="0" fontId="267" fillId="48" borderId="0" applyNumberFormat="0" applyBorder="0" applyAlignment="0" applyProtection="0"/>
    <xf numFmtId="0" fontId="267" fillId="52" borderId="0" applyNumberFormat="0" applyBorder="0" applyAlignment="0" applyProtection="0"/>
    <xf numFmtId="0" fontId="267" fillId="56" borderId="0" applyNumberFormat="0" applyBorder="0" applyAlignment="0" applyProtection="0"/>
    <xf numFmtId="0" fontId="267" fillId="33" borderId="0" applyNumberFormat="0" applyBorder="0" applyAlignment="0" applyProtection="0"/>
    <xf numFmtId="0" fontId="267" fillId="37" borderId="0" applyNumberFormat="0" applyBorder="0" applyAlignment="0" applyProtection="0"/>
    <xf numFmtId="0" fontId="267" fillId="41" borderId="0" applyNumberFormat="0" applyBorder="0" applyAlignment="0" applyProtection="0"/>
    <xf numFmtId="0" fontId="267" fillId="45" borderId="0" applyNumberFormat="0" applyBorder="0" applyAlignment="0" applyProtection="0"/>
    <xf numFmtId="0" fontId="267" fillId="49" borderId="0" applyNumberFormat="0" applyBorder="0" applyAlignment="0" applyProtection="0"/>
    <xf numFmtId="0" fontId="267" fillId="53" borderId="0" applyNumberFormat="0" applyBorder="0" applyAlignment="0" applyProtection="0"/>
    <xf numFmtId="0" fontId="258" fillId="27" borderId="0" applyNumberFormat="0" applyBorder="0" applyAlignment="0" applyProtection="0"/>
    <xf numFmtId="0" fontId="262" fillId="30" borderId="17" applyNumberFormat="0" applyAlignment="0" applyProtection="0"/>
    <xf numFmtId="0" fontId="264" fillId="31" borderId="20" applyNumberFormat="0" applyAlignment="0" applyProtection="0"/>
    <xf numFmtId="43" fontId="52"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176" fontId="100" fillId="0" borderId="0" applyFont="0" applyFill="0" applyBorder="0" applyAlignment="0" applyProtection="0"/>
    <xf numFmtId="0" fontId="266" fillId="0" borderId="0" applyNumberFormat="0" applyFill="0" applyBorder="0" applyAlignment="0" applyProtection="0"/>
    <xf numFmtId="0" fontId="257" fillId="26" borderId="0" applyNumberFormat="0" applyBorder="0" applyAlignment="0" applyProtection="0"/>
    <xf numFmtId="0" fontId="270" fillId="0" borderId="14" applyNumberFormat="0" applyFill="0" applyAlignment="0" applyProtection="0"/>
    <xf numFmtId="0" fontId="271" fillId="0" borderId="15" applyNumberFormat="0" applyFill="0" applyAlignment="0" applyProtection="0"/>
    <xf numFmtId="0" fontId="272" fillId="0" borderId="16" applyNumberFormat="0" applyFill="0" applyAlignment="0" applyProtection="0"/>
    <xf numFmtId="0" fontId="272" fillId="0" borderId="0" applyNumberFormat="0" applyFill="0" applyBorder="0" applyAlignment="0" applyProtection="0"/>
    <xf numFmtId="0" fontId="227"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0" fontId="260" fillId="29" borderId="17" applyNumberFormat="0" applyAlignment="0" applyProtection="0"/>
    <xf numFmtId="0" fontId="263" fillId="0" borderId="19" applyNumberFormat="0" applyFill="0" applyAlignment="0" applyProtection="0"/>
    <xf numFmtId="0" fontId="259" fillId="28" borderId="0" applyNumberFormat="0" applyBorder="0" applyAlignment="0" applyProtection="0"/>
    <xf numFmtId="0" fontId="196" fillId="0" borderId="0"/>
    <xf numFmtId="0" fontId="211" fillId="0" borderId="0"/>
    <xf numFmtId="0" fontId="211" fillId="0" borderId="0"/>
    <xf numFmtId="0" fontId="52" fillId="0" borderId="0"/>
    <xf numFmtId="0" fontId="100" fillId="0" borderId="0"/>
    <xf numFmtId="0" fontId="100" fillId="0" borderId="0"/>
    <xf numFmtId="0" fontId="2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0" fillId="24" borderId="10" applyNumberFormat="0" applyFont="0" applyAlignment="0" applyProtection="0"/>
    <xf numFmtId="0" fontId="196" fillId="24" borderId="10" applyNumberFormat="0" applyFont="0" applyAlignment="0" applyProtection="0"/>
    <xf numFmtId="0" fontId="261" fillId="30" borderId="18" applyNumberFormat="0" applyAlignment="0" applyProtection="0"/>
    <xf numFmtId="0" fontId="269" fillId="0" borderId="0" applyNumberFormat="0" applyFill="0" applyBorder="0" applyAlignment="0" applyProtection="0"/>
    <xf numFmtId="0" fontId="237" fillId="0" borderId="13" applyNumberFormat="0" applyFill="0" applyAlignment="0" applyProtection="0"/>
    <xf numFmtId="0" fontId="218" fillId="0" borderId="30">
      <protection locked="0"/>
    </xf>
    <xf numFmtId="0" fontId="265" fillId="0" borderId="0" applyNumberFormat="0" applyFill="0" applyBorder="0" applyAlignment="0" applyProtection="0"/>
    <xf numFmtId="0" fontId="52" fillId="0" borderId="0"/>
    <xf numFmtId="0" fontId="52" fillId="0" borderId="0"/>
    <xf numFmtId="43" fontId="52" fillId="0" borderId="0" applyFont="0" applyFill="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1" fillId="0" borderId="0"/>
    <xf numFmtId="0" fontId="82" fillId="0" borderId="0"/>
    <xf numFmtId="0" fontId="82" fillId="0" borderId="0"/>
    <xf numFmtId="0" fontId="82" fillId="0" borderId="0"/>
    <xf numFmtId="0" fontId="82" fillId="0" borderId="0"/>
    <xf numFmtId="0" fontId="82" fillId="0" borderId="0"/>
    <xf numFmtId="0" fontId="82" fillId="0" borderId="0"/>
    <xf numFmtId="166" fontId="211" fillId="0" borderId="0" applyFont="0" applyFill="0" applyBorder="0" applyAlignment="0" applyProtection="0"/>
    <xf numFmtId="167" fontId="100"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201" fontId="159" fillId="0" borderId="0"/>
    <xf numFmtId="0" fontId="30" fillId="0" borderId="0"/>
    <xf numFmtId="0" fontId="30" fillId="0" borderId="0"/>
    <xf numFmtId="0" fontId="275" fillId="18" borderId="0" applyNumberFormat="0" applyBorder="0" applyAlignment="0" applyProtection="0"/>
    <xf numFmtId="0" fontId="296" fillId="5" borderId="0" applyNumberFormat="0" applyBorder="0" applyAlignment="0" applyProtection="0"/>
    <xf numFmtId="0" fontId="158" fillId="5" borderId="0" applyNumberFormat="0" applyBorder="0" applyAlignment="0" applyProtection="0"/>
    <xf numFmtId="218" fontId="122" fillId="6" borderId="0" applyNumberFormat="0" applyBorder="0" applyAlignment="0" applyProtection="0"/>
    <xf numFmtId="0" fontId="122" fillId="10" borderId="0" applyNumberFormat="0" applyBorder="0" applyAlignment="0" applyProtection="0"/>
    <xf numFmtId="0" fontId="96" fillId="8"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2" fontId="219" fillId="0" borderId="0">
      <protection locked="0"/>
    </xf>
    <xf numFmtId="218" fontId="127" fillId="21" borderId="4" applyNumberFormat="0" applyAlignment="0" applyProtection="0"/>
    <xf numFmtId="0" fontId="218" fillId="0" borderId="0">
      <protection locked="0"/>
    </xf>
    <xf numFmtId="2" fontId="218" fillId="0" borderId="0">
      <protection locked="0"/>
    </xf>
    <xf numFmtId="0" fontId="126" fillId="4" borderId="0" applyNumberFormat="0" applyBorder="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0" fontId="134" fillId="0" borderId="8" applyNumberFormat="0" applyFill="0" applyAlignment="0" applyProtection="0"/>
    <xf numFmtId="218" fontId="134" fillId="0" borderId="0" applyNumberFormat="0" applyFill="0" applyBorder="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22" fillId="0" borderId="0"/>
    <xf numFmtId="0" fontId="122" fillId="0" borderId="0"/>
    <xf numFmtId="0" fontId="122" fillId="0" borderId="0"/>
    <xf numFmtId="0" fontId="211" fillId="0" borderId="0" applyBorder="0"/>
    <xf numFmtId="231" fontId="196" fillId="0" borderId="0"/>
    <xf numFmtId="0" fontId="122" fillId="0" borderId="0"/>
    <xf numFmtId="0" fontId="122" fillId="0" borderId="0"/>
    <xf numFmtId="0" fontId="122" fillId="0" borderId="0"/>
    <xf numFmtId="0" fontId="122" fillId="0" borderId="0"/>
    <xf numFmtId="0" fontId="122" fillId="0" borderId="0"/>
    <xf numFmtId="0" fontId="82" fillId="0" borderId="0"/>
    <xf numFmtId="0" fontId="82" fillId="0" borderId="0"/>
    <xf numFmtId="0" fontId="82" fillId="0" borderId="0"/>
    <xf numFmtId="0" fontId="82" fillId="0" borderId="0"/>
    <xf numFmtId="218" fontId="82" fillId="0" borderId="0"/>
    <xf numFmtId="0" fontId="82" fillId="0" borderId="0"/>
    <xf numFmtId="218" fontId="82" fillId="0" borderId="0"/>
    <xf numFmtId="0" fontId="82" fillId="0" borderId="0"/>
    <xf numFmtId="0" fontId="96"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124" fillId="11" borderId="0" applyNumberFormat="0" applyBorder="0" applyAlignment="0" applyProtection="0"/>
    <xf numFmtId="0" fontId="124" fillId="10" borderId="0" applyNumberFormat="0" applyBorder="0" applyAlignment="0" applyProtection="0"/>
    <xf numFmtId="0" fontId="96" fillId="6" borderId="0" applyNumberFormat="0" applyBorder="0" applyAlignment="0" applyProtection="0"/>
    <xf numFmtId="0" fontId="96" fillId="5" borderId="0" applyNumberFormat="0" applyBorder="0" applyAlignment="0" applyProtection="0"/>
    <xf numFmtId="165" fontId="96" fillId="0" borderId="0" applyFon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4" borderId="0" applyNumberFormat="0" applyBorder="0" applyAlignment="0" applyProtection="0"/>
    <xf numFmtId="0" fontId="124" fillId="20" borderId="0" applyNumberFormat="0" applyBorder="0" applyAlignment="0" applyProtection="0"/>
    <xf numFmtId="201" fontId="124" fillId="16"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11" borderId="0" applyNumberFormat="0" applyBorder="0" applyAlignment="0" applyProtection="0"/>
    <xf numFmtId="218" fontId="122" fillId="8" borderId="0" applyNumberFormat="0" applyBorder="0" applyAlignment="0" applyProtection="0"/>
    <xf numFmtId="0" fontId="217" fillId="0" borderId="0" applyNumberFormat="0" applyFont="0" applyFill="0" applyBorder="0" applyAlignment="0" applyProtection="0">
      <alignment vertical="top"/>
    </xf>
    <xf numFmtId="218" fontId="123" fillId="13" borderId="0" applyNumberFormat="0" applyBorder="0" applyAlignment="0" applyProtection="0"/>
    <xf numFmtId="218" fontId="123" fillId="13" borderId="0" applyNumberFormat="0" applyBorder="0" applyAlignment="0" applyProtection="0"/>
    <xf numFmtId="218" fontId="123" fillId="13" borderId="0" applyNumberFormat="0" applyBorder="0" applyAlignment="0" applyProtection="0"/>
    <xf numFmtId="218" fontId="123" fillId="10" borderId="0" applyNumberFormat="0" applyBorder="0" applyAlignment="0" applyProtection="0"/>
    <xf numFmtId="0" fontId="299" fillId="0" borderId="0" applyNumberFormat="0" applyFill="0" applyBorder="0" applyAlignment="0" applyProtection="0"/>
    <xf numFmtId="218" fontId="142" fillId="0" borderId="0" applyNumberFormat="0" applyFill="0" applyBorder="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24" fillId="17" borderId="0" applyNumberFormat="0" applyBorder="0" applyAlignment="0" applyProtection="0"/>
    <xf numFmtId="218" fontId="142" fillId="0" borderId="0" applyNumberFormat="0" applyFill="0" applyBorder="0" applyAlignment="0" applyProtection="0"/>
    <xf numFmtId="218" fontId="124" fillId="15" borderId="0" applyNumberFormat="0" applyBorder="0" applyAlignment="0" applyProtection="0"/>
    <xf numFmtId="218" fontId="158" fillId="5" borderId="0" applyNumberFormat="0" applyBorder="0" applyAlignment="0" applyProtection="0"/>
    <xf numFmtId="218" fontId="143" fillId="8" borderId="4" applyNumberFormat="0" applyAlignment="0" applyProtection="0"/>
    <xf numFmtId="218" fontId="124" fillId="14" borderId="0" applyNumberFormat="0" applyBorder="0" applyAlignment="0" applyProtection="0"/>
    <xf numFmtId="0" fontId="100" fillId="0" borderId="0"/>
    <xf numFmtId="0" fontId="96" fillId="0" borderId="0"/>
    <xf numFmtId="0" fontId="96" fillId="0" borderId="0"/>
    <xf numFmtId="0" fontId="96" fillId="0" borderId="0"/>
    <xf numFmtId="0" fontId="96" fillId="0" borderId="0"/>
    <xf numFmtId="231" fontId="268" fillId="0" borderId="0"/>
    <xf numFmtId="231" fontId="268" fillId="0" borderId="0"/>
    <xf numFmtId="0" fontId="81" fillId="0" borderId="0"/>
    <xf numFmtId="165" fontId="96"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165" fontId="122" fillId="0" borderId="0" applyFont="0" applyFill="0" applyBorder="0" applyAlignment="0" applyProtection="0"/>
    <xf numFmtId="0" fontId="30" fillId="5" borderId="0" applyNumberFormat="0" applyBorder="0" applyAlignment="0" applyProtection="0"/>
    <xf numFmtId="0" fontId="81" fillId="0" borderId="0" applyNumberFormat="0" applyFont="0" applyFill="0" applyBorder="0" applyAlignment="0" applyProtection="0"/>
    <xf numFmtId="0" fontId="124" fillId="18"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5" borderId="0" applyNumberFormat="0" applyBorder="0" applyAlignment="0" applyProtection="0"/>
    <xf numFmtId="0" fontId="30" fillId="34" borderId="0" applyNumberFormat="0" applyBorder="0" applyAlignment="0" applyProtection="0"/>
    <xf numFmtId="0" fontId="30" fillId="43"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42"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0" fontId="30" fillId="0" borderId="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159" fillId="0" borderId="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0" fontId="30" fillId="0" borderId="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30" fillId="54"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30" fillId="51"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30" fillId="0" borderId="0"/>
    <xf numFmtId="165" fontId="217" fillId="0" borderId="0" applyFont="0" applyFill="0" applyBorder="0" applyAlignment="0" applyProtection="0"/>
    <xf numFmtId="0" fontId="30" fillId="47" borderId="0" applyNumberFormat="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38" borderId="0" applyNumberFormat="0" applyBorder="0" applyAlignment="0" applyProtection="0"/>
    <xf numFmtId="0" fontId="30" fillId="6"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165" fontId="96" fillId="0" borderId="0" applyFont="0" applyFill="0" applyBorder="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 borderId="0" applyNumberFormat="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165" fontId="122" fillId="0" borderId="0" applyFont="0" applyFill="0" applyBorder="0" applyAlignment="0" applyProtection="0"/>
    <xf numFmtId="0" fontId="30" fillId="5" borderId="0" applyNumberFormat="0" applyBorder="0" applyAlignment="0" applyProtection="0"/>
    <xf numFmtId="0" fontId="30" fillId="47"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35" borderId="0" applyNumberFormat="0" applyBorder="0" applyAlignment="0" applyProtection="0"/>
    <xf numFmtId="0" fontId="30" fillId="54" borderId="0" applyNumberFormat="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0" borderId="0"/>
    <xf numFmtId="0" fontId="30" fillId="0" borderId="0"/>
    <xf numFmtId="0" fontId="30" fillId="0" borderId="0"/>
    <xf numFmtId="0" fontId="30" fillId="11" borderId="0" applyNumberFormat="0" applyBorder="0" applyAlignment="0" applyProtection="0"/>
    <xf numFmtId="0" fontId="30" fillId="51" borderId="0" applyNumberFormat="0" applyBorder="0" applyAlignment="0" applyProtection="0"/>
    <xf numFmtId="165" fontId="96" fillId="0" borderId="0" applyFont="0" applyFill="0" applyBorder="0" applyAlignment="0" applyProtection="0"/>
    <xf numFmtId="0" fontId="30" fillId="0" borderId="0"/>
    <xf numFmtId="0" fontId="30" fillId="0" borderId="0"/>
    <xf numFmtId="0" fontId="30" fillId="0" borderId="0"/>
    <xf numFmtId="165" fontId="100"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1"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65" fontId="96" fillId="0" borderId="0" applyFont="0" applyFill="0" applyBorder="0" applyAlignment="0" applyProtection="0"/>
    <xf numFmtId="0" fontId="280" fillId="0" borderId="0">
      <protection locked="0"/>
    </xf>
    <xf numFmtId="0" fontId="87" fillId="10" borderId="0" applyNumberFormat="0" applyBorder="0" applyAlignment="0" applyProtection="0"/>
    <xf numFmtId="0" fontId="124" fillId="13" borderId="0" applyNumberFormat="0" applyBorder="0" applyAlignment="0" applyProtection="0"/>
    <xf numFmtId="0" fontId="275" fillId="11"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145" fillId="21" borderId="4" applyNumberFormat="0" applyAlignment="0" applyProtection="0"/>
    <xf numFmtId="1" fontId="276" fillId="57" borderId="25">
      <alignment horizontal="right" vertical="center"/>
    </xf>
    <xf numFmtId="0" fontId="158" fillId="5" borderId="0" applyNumberFormat="0" applyBorder="0" applyAlignment="0" applyProtection="0"/>
    <xf numFmtId="0" fontId="281" fillId="25" borderId="0">
      <alignment horizontal="left" vertical="top"/>
    </xf>
    <xf numFmtId="0" fontId="282" fillId="25" borderId="0">
      <alignment horizontal="right" vertical="top"/>
    </xf>
    <xf numFmtId="0" fontId="282" fillId="25" borderId="0">
      <alignment horizontal="right" vertical="top"/>
    </xf>
    <xf numFmtId="0" fontId="157" fillId="0" borderId="0" applyNumberFormat="0" applyFill="0" applyBorder="0" applyAlignment="0" applyProtection="0"/>
    <xf numFmtId="0" fontId="124"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9" borderId="0" applyNumberFormat="0" applyBorder="0" applyAlignment="0" applyProtection="0"/>
    <xf numFmtId="0" fontId="124"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14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6" fillId="0" borderId="6" applyNumberFormat="0" applyFill="0" applyAlignment="0" applyProtection="0"/>
    <xf numFmtId="0" fontId="147" fillId="0" borderId="6" applyNumberFormat="0" applyFill="0" applyAlignment="0" applyProtection="0"/>
    <xf numFmtId="0" fontId="147"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149"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201" fontId="143" fillId="8" borderId="4" applyNumberFormat="0" applyAlignment="0" applyProtection="0"/>
    <xf numFmtId="0" fontId="109" fillId="0" borderId="13" applyNumberFormat="0" applyFill="0" applyAlignment="0" applyProtection="0"/>
    <xf numFmtId="0" fontId="109" fillId="0" borderId="13" applyNumberFormat="0" applyFill="0" applyAlignment="0" applyProtection="0"/>
    <xf numFmtId="0" fontId="150"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89" fillId="22" borderId="5" applyNumberFormat="0" applyAlignment="0" applyProtection="0"/>
    <xf numFmtId="0" fontId="151" fillId="22" borderId="5" applyNumberFormat="0" applyAlignment="0" applyProtection="0"/>
    <xf numFmtId="0" fontId="289" fillId="22" borderId="5" applyNumberFormat="0" applyAlignment="0" applyProtection="0"/>
    <xf numFmtId="0" fontId="289" fillId="22" borderId="5" applyNumberFormat="0" applyAlignment="0" applyProtection="0"/>
    <xf numFmtId="0" fontId="289" fillId="22" borderId="5" applyNumberFormat="0" applyAlignment="0" applyProtection="0"/>
    <xf numFmtId="0" fontId="290" fillId="23" borderId="0" applyNumberFormat="0" applyBorder="0" applyAlignment="0" applyProtection="0"/>
    <xf numFmtId="0" fontId="153" fillId="23" borderId="0" applyNumberFormat="0" applyBorder="0" applyAlignment="0" applyProtection="0"/>
    <xf numFmtId="0" fontId="290" fillId="23" borderId="0" applyNumberFormat="0" applyBorder="0" applyAlignment="0" applyProtection="0"/>
    <xf numFmtId="0" fontId="290" fillId="23" borderId="0" applyNumberFormat="0" applyBorder="0" applyAlignment="0" applyProtection="0"/>
    <xf numFmtId="0" fontId="87" fillId="0" borderId="0"/>
    <xf numFmtId="0" fontId="96" fillId="0" borderId="0"/>
    <xf numFmtId="0" fontId="82" fillId="0" borderId="0"/>
    <xf numFmtId="0" fontId="8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91" fillId="0" borderId="0"/>
    <xf numFmtId="0" fontId="96" fillId="0" borderId="0"/>
    <xf numFmtId="0" fontId="82" fillId="0" borderId="0"/>
    <xf numFmtId="0" fontId="291" fillId="0" borderId="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15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278"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9" fontId="81" fillId="0" borderId="0" applyFont="0" applyFill="0" applyBorder="0" applyAlignment="0" applyProtection="0"/>
    <xf numFmtId="0" fontId="294" fillId="0" borderId="9" applyNumberFormat="0" applyFill="0" applyAlignment="0" applyProtection="0"/>
    <xf numFmtId="0" fontId="294" fillId="0" borderId="9" applyNumberFormat="0" applyFill="0" applyAlignment="0" applyProtection="0"/>
    <xf numFmtId="0" fontId="156"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197" fillId="0" borderId="0"/>
    <xf numFmtId="0" fontId="197" fillId="0" borderId="0"/>
    <xf numFmtId="0" fontId="197" fillId="0" borderId="0"/>
    <xf numFmtId="0" fontId="100" fillId="0" borderId="0"/>
    <xf numFmtId="218" fontId="122" fillId="3" borderId="0" applyNumberFormat="0" applyBorder="0" applyAlignment="0" applyProtection="0"/>
    <xf numFmtId="0" fontId="122" fillId="3" borderId="0" applyNumberFormat="0" applyBorder="0" applyAlignment="0" applyProtection="0"/>
    <xf numFmtId="0" fontId="96"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0" fontId="96" fillId="4" borderId="0" applyNumberFormat="0" applyBorder="0" applyAlignment="0" applyProtection="0"/>
    <xf numFmtId="0" fontId="122" fillId="7" borderId="0" applyNumberFormat="0" applyBorder="0" applyAlignment="0" applyProtection="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1" fillId="0" borderId="0" applyNumberFormat="0" applyFill="0" applyBorder="0" applyAlignment="0" applyProtection="0"/>
    <xf numFmtId="201" fontId="122" fillId="0" borderId="0"/>
    <xf numFmtId="201" fontId="122" fillId="0" borderId="0"/>
    <xf numFmtId="201" fontId="100" fillId="0" borderId="0"/>
    <xf numFmtId="201" fontId="122"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214" fillId="0" borderId="0"/>
    <xf numFmtId="201" fontId="199" fillId="0" borderId="0"/>
    <xf numFmtId="201" fontId="234" fillId="0" borderId="23" applyNumberFormat="0" applyFill="0" applyBorder="0" applyAlignment="0" applyProtection="0">
      <protection hidden="1"/>
    </xf>
    <xf numFmtId="201" fontId="236" fillId="0" borderId="0"/>
    <xf numFmtId="201" fontId="100" fillId="0" borderId="0" applyNumberFormat="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235" fillId="21" borderId="23"/>
    <xf numFmtId="189" fontId="129" fillId="0" borderId="30">
      <protection locked="0"/>
    </xf>
    <xf numFmtId="201" fontId="237" fillId="0" borderId="13" applyNumberFormat="0" applyFill="0" applyAlignment="0" applyProtection="0"/>
    <xf numFmtId="201" fontId="231" fillId="0" borderId="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238" fillId="0" borderId="0" applyNumberFormat="0" applyFill="0" applyBorder="0" applyAlignment="0" applyProtection="0"/>
    <xf numFmtId="201" fontId="124" fillId="17" borderId="0" applyNumberFormat="0" applyBorder="0" applyAlignment="0" applyProtection="0"/>
    <xf numFmtId="201" fontId="124" fillId="18" borderId="0" applyNumberFormat="0" applyBorder="0" applyAlignment="0" applyProtection="0"/>
    <xf numFmtId="201" fontId="124" fillId="19"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43" fillId="8" borderId="4" applyNumberFormat="0" applyAlignment="0" applyProtection="0"/>
    <xf numFmtId="201" fontId="241" fillId="0" borderId="0" applyProtection="0"/>
    <xf numFmtId="201" fontId="158" fillId="5" borderId="0" applyNumberFormat="0" applyBorder="0" applyAlignment="0" applyProtection="0"/>
    <xf numFmtId="201" fontId="243" fillId="0" borderId="0" applyProtection="0"/>
    <xf numFmtId="201" fontId="156" fillId="0" borderId="9" applyNumberFormat="0" applyFill="0" applyAlignment="0" applyProtection="0"/>
    <xf numFmtId="201" fontId="241" fillId="0" borderId="30" applyProtection="0"/>
    <xf numFmtId="201" fontId="151" fillId="22" borderId="5" applyNumberFormat="0" applyAlignment="0" applyProtection="0"/>
    <xf numFmtId="201" fontId="152" fillId="0" borderId="0" applyNumberFormat="0" applyFill="0" applyBorder="0" applyAlignment="0" applyProtection="0"/>
    <xf numFmtId="201" fontId="145" fillId="21" borderId="4" applyNumberFormat="0" applyAlignment="0" applyProtection="0"/>
    <xf numFmtId="201" fontId="96" fillId="0" borderId="0"/>
    <xf numFmtId="201" fontId="96" fillId="0" borderId="0"/>
    <xf numFmtId="201" fontId="96"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96" fillId="0" borderId="0"/>
    <xf numFmtId="201" fontId="96" fillId="0" borderId="0"/>
    <xf numFmtId="0" fontId="249" fillId="0" borderId="0"/>
    <xf numFmtId="201" fontId="96" fillId="0" borderId="0"/>
    <xf numFmtId="201" fontId="81"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98" fillId="0" borderId="0"/>
    <xf numFmtId="201" fontId="82" fillId="0" borderId="0"/>
    <xf numFmtId="201" fontId="159" fillId="0" borderId="0"/>
    <xf numFmtId="201" fontId="81" fillId="0" borderId="0" applyNumberFormat="0" applyFont="0" applyFill="0" applyBorder="0" applyAlignment="0" applyProtection="0"/>
    <xf numFmtId="0" fontId="30" fillId="0" borderId="0"/>
    <xf numFmtId="0" fontId="204" fillId="58" borderId="25">
      <alignment horizontal="center" vertical="center"/>
    </xf>
    <xf numFmtId="41" fontId="211" fillId="0" borderId="0" applyFont="0" applyFill="0" applyBorder="0" applyAlignment="0" applyProtection="0"/>
    <xf numFmtId="43" fontId="122" fillId="0" borderId="0" applyFont="0" applyFill="0" applyBorder="0" applyAlignment="0" applyProtection="0"/>
    <xf numFmtId="2" fontId="100" fillId="0" borderId="0" applyFont="0" applyFill="0" applyBorder="0" applyAlignment="0" applyProtection="0"/>
    <xf numFmtId="223" fontId="280" fillId="0" borderId="0">
      <protection locked="0"/>
    </xf>
    <xf numFmtId="218" fontId="122" fillId="12" borderId="0" applyNumberFormat="0" applyBorder="0" applyAlignment="0" applyProtection="0"/>
    <xf numFmtId="201" fontId="96" fillId="0" borderId="0"/>
    <xf numFmtId="218" fontId="96" fillId="11" borderId="0" applyNumberFormat="0" applyBorder="0" applyAlignment="0" applyProtection="0"/>
    <xf numFmtId="218" fontId="96" fillId="9" borderId="0" applyNumberFormat="0" applyBorder="0" applyAlignment="0" applyProtection="0"/>
    <xf numFmtId="218" fontId="123" fillId="13" borderId="0" applyNumberFormat="0" applyBorder="0" applyAlignment="0" applyProtection="0"/>
    <xf numFmtId="218" fontId="127" fillId="21" borderId="4" applyNumberFormat="0" applyAlignment="0" applyProtection="0"/>
    <xf numFmtId="218" fontId="127" fillId="21" borderId="4" applyNumberFormat="0" applyAlignment="0" applyProtection="0"/>
    <xf numFmtId="218" fontId="128" fillId="22" borderId="5" applyNumberFormat="0" applyAlignment="0" applyProtection="0"/>
    <xf numFmtId="0" fontId="301" fillId="0" borderId="0" applyNumberFormat="0" applyFill="0" applyBorder="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44" fontId="100" fillId="0" borderId="0"/>
    <xf numFmtId="0" fontId="52" fillId="0" borderId="0"/>
    <xf numFmtId="0" fontId="211" fillId="0" borderId="0"/>
    <xf numFmtId="0" fontId="211" fillId="0" borderId="0"/>
    <xf numFmtId="0" fontId="82" fillId="0" borderId="0"/>
    <xf numFmtId="0" fontId="52" fillId="0" borderId="0"/>
    <xf numFmtId="0" fontId="52" fillId="0" borderId="0"/>
    <xf numFmtId="0" fontId="332" fillId="0" borderId="0"/>
    <xf numFmtId="244" fontId="100" fillId="0" borderId="0"/>
    <xf numFmtId="0" fontId="30" fillId="0" borderId="0"/>
    <xf numFmtId="0" fontId="30" fillId="0" borderId="0"/>
    <xf numFmtId="0" fontId="30" fillId="0" borderId="0"/>
    <xf numFmtId="0" fontId="30" fillId="0" borderId="0"/>
    <xf numFmtId="0" fontId="30" fillId="0" borderId="0"/>
    <xf numFmtId="0" fontId="52" fillId="0" borderId="0"/>
    <xf numFmtId="0" fontId="232" fillId="0" borderId="0"/>
    <xf numFmtId="0" fontId="81" fillId="0" borderId="0">
      <alignmen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9"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96" fillId="6" borderId="0" applyNumberFormat="0" applyBorder="0" applyAlignment="0" applyProtection="0"/>
    <xf numFmtId="0" fontId="87" fillId="11" borderId="0" applyNumberFormat="0" applyBorder="0" applyAlignment="0" applyProtection="0"/>
    <xf numFmtId="0" fontId="275" fillId="14" borderId="0" applyNumberFormat="0" applyBorder="0" applyAlignment="0" applyProtection="0"/>
    <xf numFmtId="0" fontId="87" fillId="6" borderId="0" applyNumberFormat="0" applyBorder="0" applyAlignment="0" applyProtection="0"/>
    <xf numFmtId="0" fontId="100" fillId="0" borderId="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82" fillId="0" borderId="0"/>
    <xf numFmtId="0" fontId="96" fillId="0" borderId="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201" fontId="96" fillId="0" borderId="0"/>
    <xf numFmtId="201" fontId="96" fillId="0" borderId="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59" fillId="0" borderId="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96" fillId="0" borderId="0"/>
    <xf numFmtId="201" fontId="96" fillId="0" borderId="0"/>
    <xf numFmtId="201" fontId="96" fillId="0" borderId="0"/>
    <xf numFmtId="201" fontId="150" fillId="0" borderId="13" applyNumberFormat="0" applyFill="0" applyAlignment="0" applyProtection="0"/>
    <xf numFmtId="201" fontId="154" fillId="4" borderId="0" applyNumberFormat="0" applyBorder="0" applyAlignment="0" applyProtection="0"/>
    <xf numFmtId="201" fontId="82" fillId="24" borderId="10" applyNumberFormat="0" applyFont="0" applyAlignment="0" applyProtection="0"/>
    <xf numFmtId="201" fontId="144" fillId="21" borderId="11" applyNumberFormat="0" applyAlignment="0" applyProtection="0"/>
    <xf numFmtId="201" fontId="153" fillId="23" borderId="0" applyNumberFormat="0" applyBorder="0" applyAlignment="0" applyProtection="0"/>
    <xf numFmtId="201" fontId="197" fillId="0" borderId="0"/>
    <xf numFmtId="201" fontId="157" fillId="0" borderId="0" applyNumberFormat="0" applyFill="0" applyBorder="0" applyAlignment="0" applyProtection="0"/>
    <xf numFmtId="201" fontId="155" fillId="0" borderId="0" applyNumberFormat="0" applyFill="0" applyBorder="0" applyAlignment="0" applyProtection="0"/>
    <xf numFmtId="183" fontId="96" fillId="0" borderId="0" applyFont="0" applyFill="0" applyBorder="0" applyAlignment="0" applyProtection="0"/>
    <xf numFmtId="0" fontId="30" fillId="0" borderId="0"/>
    <xf numFmtId="0" fontId="30" fillId="0" borderId="0"/>
    <xf numFmtId="0" fontId="52" fillId="0" borderId="0"/>
    <xf numFmtId="0" fontId="159" fillId="0" borderId="0"/>
    <xf numFmtId="214" fontId="8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183" fontId="122" fillId="0" borderId="0" applyFont="0" applyFill="0" applyBorder="0" applyAlignment="0" applyProtection="0"/>
    <xf numFmtId="43" fontId="217" fillId="0" borderId="0" applyFont="0" applyFill="0" applyBorder="0" applyAlignment="0" applyProtection="0"/>
    <xf numFmtId="215" fontId="81" fillId="0" borderId="0" applyFont="0" applyFill="0" applyBorder="0" applyAlignment="0" applyProtection="0"/>
    <xf numFmtId="0" fontId="100" fillId="0" borderId="0" applyFont="0" applyFill="0" applyBorder="0" applyAlignment="0" applyProtection="0"/>
    <xf numFmtId="223" fontId="280" fillId="0" borderId="0">
      <protection locked="0"/>
    </xf>
    <xf numFmtId="218" fontId="122" fillId="12" borderId="0" applyNumberFormat="0" applyBorder="0" applyAlignment="0" applyProtection="0"/>
    <xf numFmtId="218" fontId="96" fillId="10" borderId="0" applyNumberFormat="0" applyBorder="0" applyAlignment="0" applyProtection="0"/>
    <xf numFmtId="218" fontId="140" fillId="21" borderId="11" applyNumberFormat="0" applyAlignment="0" applyProtection="0"/>
    <xf numFmtId="0" fontId="159" fillId="0" borderId="0"/>
    <xf numFmtId="165" fontId="96" fillId="0" borderId="0" applyFont="0" applyFill="0" applyBorder="0" applyAlignment="0" applyProtection="0"/>
    <xf numFmtId="0" fontId="30" fillId="0" borderId="0"/>
    <xf numFmtId="0" fontId="30" fillId="0" borderId="0"/>
    <xf numFmtId="0" fontId="159"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87" fillId="4" borderId="0" applyNumberFormat="0" applyBorder="0" applyAlignment="0" applyProtection="0"/>
    <xf numFmtId="218" fontId="96" fillId="6" borderId="0" applyNumberFormat="0" applyBorder="0" applyAlignment="0" applyProtection="0"/>
    <xf numFmtId="201" fontId="122" fillId="0" borderId="0"/>
    <xf numFmtId="165" fontId="96" fillId="0" borderId="0" applyFont="0" applyFill="0" applyBorder="0" applyAlignment="0" applyProtection="0"/>
    <xf numFmtId="0" fontId="295" fillId="0" borderId="0" applyNumberFormat="0" applyFill="0" applyBorder="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75" fillId="20" borderId="0" applyNumberFormat="0" applyBorder="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6" fillId="0" borderId="6"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149"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0" applyNumberFormat="0" applyFill="0" applyBorder="0" applyAlignment="0" applyProtection="0"/>
    <xf numFmtId="0" fontId="109" fillId="0" borderId="13"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109"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90" fillId="23" borderId="0" applyNumberFormat="0" applyBorder="0" applyAlignment="0" applyProtection="0"/>
    <xf numFmtId="0" fontId="290" fillId="23" borderId="0" applyNumberFormat="0" applyBorder="0" applyAlignment="0" applyProtection="0"/>
    <xf numFmtId="0" fontId="289" fillId="22" borderId="5" applyNumberFormat="0" applyAlignment="0" applyProtection="0"/>
    <xf numFmtId="0" fontId="290" fillId="23" borderId="0" applyNumberFormat="0" applyBorder="0" applyAlignment="0" applyProtection="0"/>
    <xf numFmtId="0" fontId="290" fillId="23" borderId="0" applyNumberFormat="0" applyBorder="0" applyAlignment="0" applyProtection="0"/>
    <xf numFmtId="0" fontId="291" fillId="0" borderId="0"/>
    <xf numFmtId="0" fontId="153" fillId="23" borderId="0" applyNumberFormat="0" applyBorder="0" applyAlignment="0" applyProtection="0"/>
    <xf numFmtId="0" fontId="151" fillId="22" borderId="5" applyNumberFormat="0" applyAlignment="0" applyProtection="0"/>
    <xf numFmtId="0" fontId="96" fillId="0" borderId="0"/>
    <xf numFmtId="0" fontId="96" fillId="0" borderId="0"/>
    <xf numFmtId="0" fontId="96" fillId="0" borderId="0"/>
    <xf numFmtId="0" fontId="96" fillId="0" borderId="0"/>
    <xf numFmtId="0" fontId="81" fillId="0" borderId="0"/>
    <xf numFmtId="0" fontId="154" fillId="4" borderId="0" applyNumberFormat="0" applyBorder="0" applyAlignment="0" applyProtection="0"/>
    <xf numFmtId="0" fontId="154" fillId="4" borderId="0" applyNumberFormat="0" applyBorder="0" applyAlignment="0" applyProtection="0"/>
    <xf numFmtId="0" fontId="292" fillId="4" borderId="0" applyNumberFormat="0" applyBorder="0" applyAlignment="0" applyProtection="0"/>
    <xf numFmtId="0" fontId="15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87"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122" fillId="9" borderId="0" applyNumberFormat="0" applyBorder="0" applyAlignment="0" applyProtection="0"/>
    <xf numFmtId="0" fontId="295" fillId="0" borderId="0" applyNumberFormat="0" applyFill="0" applyBorder="0" applyAlignment="0" applyProtection="0"/>
    <xf numFmtId="0" fontId="294" fillId="0" borderId="9" applyNumberFormat="0" applyFill="0" applyAlignment="0" applyProtection="0"/>
    <xf numFmtId="0" fontId="96" fillId="24" borderId="10" applyNumberFormat="0" applyFont="0" applyAlignment="0" applyProtection="0"/>
    <xf numFmtId="0" fontId="96" fillId="0" borderId="0"/>
    <xf numFmtId="0" fontId="30" fillId="0" borderId="0"/>
    <xf numFmtId="0" fontId="197" fillId="0" borderId="0"/>
    <xf numFmtId="0" fontId="197" fillId="0" borderId="0"/>
    <xf numFmtId="194" fontId="211" fillId="0" borderId="0" applyFont="0" applyFill="0" applyBorder="0" applyAlignment="0" applyProtection="0"/>
    <xf numFmtId="195" fontId="211" fillId="0" borderId="0" applyFont="0" applyFill="0" applyBorder="0" applyAlignment="0" applyProtection="0"/>
    <xf numFmtId="0" fontId="96"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4" borderId="0" applyNumberFormat="0" applyBorder="0" applyAlignment="0" applyProtection="0"/>
    <xf numFmtId="0" fontId="122" fillId="3"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0" fontId="96" fillId="6" borderId="0" applyNumberFormat="0" applyBorder="0" applyAlignment="0" applyProtection="0"/>
    <xf numFmtId="0" fontId="122" fillId="5"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0" fontId="96" fillId="7" borderId="0" applyNumberFormat="0" applyBorder="0" applyAlignment="0" applyProtection="0"/>
    <xf numFmtId="0" fontId="122" fillId="6" borderId="0" applyNumberFormat="0" applyBorder="0" applyAlignment="0" applyProtection="0"/>
    <xf numFmtId="218" fontId="122" fillId="4"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96" fillId="4" borderId="0" applyNumberFormat="0" applyBorder="0" applyAlignment="0" applyProtection="0"/>
    <xf numFmtId="0" fontId="96" fillId="5" borderId="0" applyNumberFormat="0" applyBorder="0" applyAlignment="0" applyProtection="0"/>
    <xf numFmtId="0" fontId="96" fillId="3"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9" borderId="0" applyNumberFormat="0" applyBorder="0" applyAlignment="0" applyProtection="0"/>
    <xf numFmtId="197" fontId="211" fillId="0" borderId="0" applyFont="0" applyFill="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218" fontId="126" fillId="4" borderId="0" applyNumberFormat="0" applyBorder="0" applyAlignment="0" applyProtection="0"/>
    <xf numFmtId="218" fontId="96" fillId="11" borderId="0" applyNumberFormat="0" applyBorder="0" applyAlignment="0" applyProtection="0"/>
    <xf numFmtId="0" fontId="96" fillId="6" borderId="0" applyNumberFormat="0" applyBorder="0" applyAlignment="0" applyProtection="0"/>
    <xf numFmtId="218" fontId="96" fillId="6"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3"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4"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4" fillId="11" borderId="0" applyNumberFormat="0" applyBorder="0" applyAlignment="0" applyProtection="0"/>
    <xf numFmtId="218" fontId="124" fillId="16"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4" fillId="15"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8"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0" fontId="200" fillId="0" borderId="23">
      <protection hidden="1"/>
    </xf>
    <xf numFmtId="218" fontId="126" fillId="4" borderId="0" applyNumberFormat="0" applyBorder="0" applyAlignment="0" applyProtection="0"/>
    <xf numFmtId="0" fontId="126" fillId="4" borderId="0" applyNumberFormat="0" applyBorder="0" applyAlignment="0" applyProtection="0"/>
    <xf numFmtId="218" fontId="134" fillId="0" borderId="8" applyNumberFormat="0" applyFill="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0" fontId="301" fillId="0" borderId="0" applyNumberFormat="0" applyFill="0" applyBorder="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302" fillId="57" borderId="25">
      <alignment horizontal="right" vertical="center"/>
    </xf>
    <xf numFmtId="0" fontId="206" fillId="57" borderId="25"/>
    <xf numFmtId="0" fontId="209" fillId="57" borderId="26"/>
    <xf numFmtId="0" fontId="209" fillId="57" borderId="26"/>
    <xf numFmtId="0" fontId="206" fillId="57" borderId="25"/>
    <xf numFmtId="49" fontId="274" fillId="0" borderId="25">
      <alignment horizontal="center" vertical="center"/>
      <protection locked="0"/>
    </xf>
    <xf numFmtId="49" fontId="274" fillId="0" borderId="25">
      <alignment horizontal="center" vertical="center"/>
      <protection locked="0"/>
    </xf>
    <xf numFmtId="43" fontId="122" fillId="0" borderId="0" applyFont="0" applyFill="0" applyBorder="0" applyAlignment="0" applyProtection="0"/>
    <xf numFmtId="49" fontId="274" fillId="0" borderId="25">
      <alignment horizontal="center" vertical="center"/>
      <protection locked="0"/>
    </xf>
    <xf numFmtId="3" fontId="100" fillId="0" borderId="0" applyFont="0" applyFill="0" applyBorder="0" applyAlignment="0" applyProtection="0"/>
    <xf numFmtId="0" fontId="215" fillId="0" borderId="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217" fontId="222" fillId="0" borderId="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0" fontId="220" fillId="0" borderId="0"/>
    <xf numFmtId="218" fontId="221" fillId="0" borderId="0"/>
    <xf numFmtId="0" fontId="218" fillId="0" borderId="0">
      <protection locked="0"/>
    </xf>
    <xf numFmtId="218" fontId="221" fillId="0" borderId="0"/>
    <xf numFmtId="0" fontId="217" fillId="0" borderId="0"/>
    <xf numFmtId="0" fontId="221" fillId="0" borderId="0"/>
    <xf numFmtId="0" fontId="305" fillId="66"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306" fillId="0" borderId="0" applyNumberFormat="0" applyFill="0" applyBorder="0" applyAlignment="0" applyProtection="0"/>
    <xf numFmtId="0" fontId="132" fillId="0" borderId="6" applyNumberFormat="0" applyFill="0" applyAlignment="0" applyProtection="0"/>
    <xf numFmtId="0" fontId="131" fillId="5" borderId="0" applyNumberFormat="0" applyBorder="0" applyAlignment="0" applyProtection="0"/>
    <xf numFmtId="0" fontId="132" fillId="0" borderId="6" applyNumberFormat="0" applyFill="0" applyAlignment="0" applyProtection="0"/>
    <xf numFmtId="0" fontId="307" fillId="0" borderId="0" applyNumberFormat="0" applyFill="0" applyBorder="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0" fontId="308" fillId="0" borderId="39" applyNumberFormat="0" applyFill="0" applyAlignment="0" applyProtection="0"/>
    <xf numFmtId="0" fontId="133" fillId="0" borderId="7" applyNumberFormat="0" applyFill="0" applyAlignment="0" applyProtection="0"/>
    <xf numFmtId="0" fontId="52" fillId="0" borderId="0"/>
    <xf numFmtId="0" fontId="134" fillId="0" borderId="0" applyNumberFormat="0" applyFill="0" applyBorder="0" applyAlignment="0" applyProtection="0"/>
    <xf numFmtId="218" fontId="134" fillId="0" borderId="0" applyNumberFormat="0" applyFill="0" applyBorder="0" applyAlignment="0" applyProtection="0"/>
    <xf numFmtId="0" fontId="134" fillId="0" borderId="8" applyNumberFormat="0" applyFill="0" applyAlignment="0" applyProtection="0"/>
    <xf numFmtId="0" fontId="310"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137" fillId="8" borderId="4" applyNumberFormat="0" applyAlignment="0" applyProtection="0"/>
    <xf numFmtId="218" fontId="137" fillId="8" borderId="4" applyNumberFormat="0" applyAlignment="0" applyProtection="0"/>
    <xf numFmtId="0" fontId="137" fillId="8" borderId="4" applyNumberFormat="0" applyAlignment="0" applyProtection="0"/>
    <xf numFmtId="0" fontId="315" fillId="7" borderId="40" applyNumberFormat="0" applyAlignment="0" applyProtection="0"/>
    <xf numFmtId="0" fontId="137" fillId="8" borderId="4" applyNumberFormat="0" applyAlignment="0" applyProtection="0"/>
    <xf numFmtId="218" fontId="137" fillId="8" borderId="4" applyNumberFormat="0" applyAlignment="0" applyProtection="0"/>
    <xf numFmtId="0" fontId="221" fillId="0" borderId="29"/>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0" fontId="137" fillId="8" borderId="4" applyNumberFormat="0" applyAlignment="0" applyProtection="0"/>
    <xf numFmtId="0" fontId="309" fillId="0" borderId="0" applyNumberFormat="0" applyFill="0" applyBorder="0" applyAlignment="0" applyProtection="0">
      <alignment vertical="top"/>
      <protection locked="0"/>
    </xf>
    <xf numFmtId="4" fontId="316" fillId="57" borderId="41">
      <alignment horizontal="right" vertical="center"/>
    </xf>
    <xf numFmtId="49" fontId="318" fillId="57" borderId="25">
      <alignment horizontal="left" vertical="center"/>
    </xf>
    <xf numFmtId="49" fontId="274" fillId="57" borderId="25">
      <alignment horizontal="left" vertical="center"/>
      <protection locked="0"/>
    </xf>
    <xf numFmtId="4" fontId="274" fillId="57" borderId="25">
      <alignment horizontal="right" vertical="center"/>
      <protection locked="0"/>
    </xf>
    <xf numFmtId="4" fontId="274" fillId="57" borderId="25">
      <alignment horizontal="right" vertical="center"/>
    </xf>
    <xf numFmtId="4" fontId="321" fillId="57" borderId="25">
      <alignment horizontal="right" vertical="center"/>
    </xf>
    <xf numFmtId="49" fontId="317" fillId="57" borderId="25">
      <alignment horizontal="left" vertical="center"/>
    </xf>
    <xf numFmtId="4" fontId="114" fillId="0" borderId="25">
      <alignment horizontal="right" vertical="center"/>
      <protection locked="0"/>
    </xf>
    <xf numFmtId="49" fontId="298" fillId="0" borderId="25">
      <alignment horizontal="left" vertical="center"/>
      <protection locked="0"/>
    </xf>
    <xf numFmtId="49" fontId="324" fillId="0" borderId="25">
      <alignment horizontal="left" vertical="center"/>
      <protection locked="0"/>
    </xf>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0" fontId="211" fillId="67" borderId="42" applyNumberFormat="0" applyFont="0" applyAlignment="0" applyProtection="0"/>
    <xf numFmtId="49" fontId="324" fillId="0" borderId="25">
      <alignment horizontal="left" vertical="center"/>
    </xf>
    <xf numFmtId="41" fontId="211" fillId="0" borderId="0" applyFont="0" applyFill="0" applyBorder="0" applyAlignment="0" applyProtection="0"/>
    <xf numFmtId="224" fontId="326" fillId="0" borderId="0" applyNumberFormat="0">
      <alignment horizontal="centerContinuous"/>
    </xf>
    <xf numFmtId="226" fontId="217" fillId="0" borderId="0" applyFont="0" applyFill="0" applyBorder="0" applyAlignment="0" applyProtection="0"/>
    <xf numFmtId="218" fontId="139" fillId="23" borderId="0" applyNumberFormat="0" applyBorder="0" applyAlignment="0" applyProtection="0"/>
    <xf numFmtId="0" fontId="231" fillId="0" borderId="0"/>
    <xf numFmtId="218" fontId="139" fillId="23" borderId="0" applyNumberFormat="0" applyBorder="0" applyAlignment="0" applyProtection="0"/>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0" fontId="330" fillId="0" borderId="0"/>
    <xf numFmtId="231" fontId="211" fillId="0" borderId="0"/>
    <xf numFmtId="0" fontId="215" fillId="0" borderId="0"/>
    <xf numFmtId="0" fontId="122" fillId="0" borderId="0"/>
    <xf numFmtId="218" fontId="139" fillId="23" borderId="0" applyNumberFormat="0" applyBorder="0" applyAlignment="0" applyProtection="0"/>
    <xf numFmtId="0" fontId="230" fillId="0" borderId="0" applyNumberFormat="0" applyFill="0" applyBorder="0" applyAlignment="0" applyProtection="0">
      <alignment vertical="top"/>
      <protection locked="0"/>
    </xf>
    <xf numFmtId="4" fontId="316" fillId="57" borderId="41">
      <alignment horizontal="right" vertical="center"/>
      <protection locked="0"/>
    </xf>
    <xf numFmtId="0" fontId="122" fillId="0" borderId="0"/>
    <xf numFmtId="0" fontId="159" fillId="0" borderId="0"/>
    <xf numFmtId="0" fontId="211" fillId="0" borderId="0"/>
    <xf numFmtId="0" fontId="211" fillId="0" borderId="0"/>
    <xf numFmtId="0" fontId="211" fillId="0" borderId="0" applyBorder="0"/>
    <xf numFmtId="0" fontId="211" fillId="0" borderId="0"/>
    <xf numFmtId="0" fontId="211" fillId="0" borderId="0"/>
    <xf numFmtId="0" fontId="122" fillId="0" borderId="0"/>
    <xf numFmtId="0" fontId="82" fillId="0" borderId="0"/>
    <xf numFmtId="0" fontId="211" fillId="0" borderId="0"/>
    <xf numFmtId="0" fontId="122" fillId="0" borderId="0"/>
    <xf numFmtId="0" fontId="122" fillId="0" borderId="0"/>
    <xf numFmtId="0" fontId="96" fillId="0" borderId="0"/>
    <xf numFmtId="0" fontId="211" fillId="0" borderId="0" applyBorder="0"/>
    <xf numFmtId="0" fontId="82" fillId="0" borderId="0"/>
    <xf numFmtId="0" fontId="122" fillId="0" borderId="0"/>
    <xf numFmtId="0" fontId="122" fillId="0" borderId="0"/>
    <xf numFmtId="0" fontId="122" fillId="0" borderId="0"/>
    <xf numFmtId="0" fontId="122" fillId="0" borderId="0"/>
    <xf numFmtId="0" fontId="211" fillId="0" borderId="0" applyBorder="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22" fillId="0" borderId="0"/>
    <xf numFmtId="0" fontId="140" fillId="21" borderId="11" applyNumberFormat="0" applyAlignment="0" applyProtection="0"/>
    <xf numFmtId="0" fontId="334" fillId="70" borderId="43" applyNumberFormat="0" applyAlignment="0" applyProtection="0"/>
    <xf numFmtId="0" fontId="140" fillId="21" borderId="11" applyNumberFormat="0" applyAlignment="0" applyProtection="0"/>
    <xf numFmtId="218" fontId="140" fillId="21" borderId="11" applyNumberFormat="0" applyAlignment="0" applyProtection="0"/>
    <xf numFmtId="9" fontId="100" fillId="0" borderId="0" applyFont="0" applyFill="0" applyBorder="0" applyAlignment="0" applyProtection="0"/>
    <xf numFmtId="232" fontId="218" fillId="0" borderId="0">
      <protection locked="0"/>
    </xf>
    <xf numFmtId="234" fontId="100" fillId="0" borderId="0" applyFont="0" applyFill="0" applyBorder="0" applyAlignment="0" applyProtection="0"/>
    <xf numFmtId="0" fontId="234" fillId="0" borderId="23" applyNumberFormat="0" applyFill="0" applyBorder="0" applyAlignment="0" applyProtection="0">
      <protection hidden="1"/>
    </xf>
    <xf numFmtId="4" fontId="336" fillId="64" borderId="44" applyNumberFormat="0" applyProtection="0">
      <alignment vertical="center"/>
    </xf>
    <xf numFmtId="4" fontId="339" fillId="71" borderId="44" applyNumberFormat="0" applyProtection="0">
      <alignment horizontal="left" vertical="center" indent="1"/>
    </xf>
    <xf numFmtId="4" fontId="338" fillId="0" borderId="0" applyNumberFormat="0" applyProtection="0">
      <alignment horizontal="left" vertical="center" indent="1"/>
    </xf>
    <xf numFmtId="4" fontId="343" fillId="69" borderId="44" applyNumberFormat="0" applyProtection="0">
      <alignment horizontal="left" vertical="center" indent="1"/>
    </xf>
    <xf numFmtId="4" fontId="343" fillId="69" borderId="44" applyNumberFormat="0" applyProtection="0">
      <alignment horizontal="left" vertical="center" indent="1"/>
    </xf>
    <xf numFmtId="4" fontId="355" fillId="60" borderId="44" applyNumberFormat="0" applyProtection="0">
      <alignment horizontal="left" indent="1"/>
    </xf>
    <xf numFmtId="4" fontId="343" fillId="75" borderId="44" applyNumberFormat="0" applyProtection="0">
      <alignment horizontal="left" vertical="center" indent="1"/>
    </xf>
    <xf numFmtId="0" fontId="358" fillId="0" borderId="0">
      <alignment vertical="top"/>
    </xf>
    <xf numFmtId="0" fontId="100" fillId="0" borderId="0" applyNumberFormat="0"/>
    <xf numFmtId="0" fontId="100" fillId="0" borderId="0" applyNumberFormat="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00" fillId="0" borderId="24" applyNumberFormat="0" applyFont="0" applyFill="0" applyAlignment="0" applyProtection="0"/>
    <xf numFmtId="0" fontId="142" fillId="0" borderId="0" applyNumberFormat="0" applyFill="0" applyBorder="0" applyAlignment="0" applyProtection="0"/>
    <xf numFmtId="0" fontId="299"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4" fontId="350" fillId="57" borderId="44" applyNumberFormat="0" applyProtection="0">
      <alignment vertical="center"/>
    </xf>
    <xf numFmtId="0" fontId="297" fillId="0" borderId="0" applyNumberFormat="0" applyFont="0" applyFill="0" applyBorder="0" applyAlignment="0" applyProtection="0">
      <alignment vertical="top"/>
    </xf>
    <xf numFmtId="0" fontId="211" fillId="0" borderId="0"/>
    <xf numFmtId="0" fontId="297" fillId="0" borderId="0" applyNumberFormat="0" applyFont="0" applyFill="0" applyBorder="0" applyAlignment="0" applyProtection="0">
      <alignment horizontal="left" vertical="top"/>
    </xf>
    <xf numFmtId="0" fontId="361" fillId="0" borderId="0" applyNumberFormat="0" applyFont="0" applyFill="0" applyBorder="0" applyAlignment="0" applyProtection="0">
      <alignment horizontal="left" indent="1"/>
    </xf>
    <xf numFmtId="0" fontId="238" fillId="0" borderId="0" applyNumberFormat="0" applyFill="0" applyBorder="0" applyAlignment="0" applyProtection="0"/>
    <xf numFmtId="239" fontId="211" fillId="0" borderId="0">
      <alignment horizontal="right"/>
    </xf>
    <xf numFmtId="0" fontId="124" fillId="18" borderId="0" applyNumberFormat="0" applyBorder="0" applyAlignment="0" applyProtection="0"/>
    <xf numFmtId="218" fontId="124" fillId="20" borderId="0" applyNumberFormat="0" applyBorder="0" applyAlignment="0" applyProtection="0"/>
    <xf numFmtId="0" fontId="143" fillId="8" borderId="4" applyNumberFormat="0" applyAlignment="0" applyProtection="0"/>
    <xf numFmtId="0" fontId="242" fillId="0" borderId="0" applyProtection="0"/>
    <xf numFmtId="0" fontId="156" fillId="0" borderId="9" applyNumberFormat="0" applyFill="0" applyAlignment="0" applyProtection="0"/>
    <xf numFmtId="218" fontId="151" fillId="22" borderId="5" applyNumberFormat="0" applyAlignment="0" applyProtection="0"/>
    <xf numFmtId="0" fontId="241" fillId="0" borderId="30" applyProtection="0"/>
    <xf numFmtId="218" fontId="145" fillId="21" borderId="4" applyNumberFormat="0" applyAlignment="0" applyProtection="0"/>
    <xf numFmtId="0" fontId="124" fillId="15" borderId="0" applyNumberFormat="0" applyBorder="0" applyAlignment="0" applyProtection="0"/>
    <xf numFmtId="0" fontId="96" fillId="0" borderId="0"/>
    <xf numFmtId="0" fontId="124" fillId="14" borderId="0" applyNumberFormat="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82" fillId="0" borderId="0"/>
    <xf numFmtId="0" fontId="142" fillId="0" borderId="0" applyNumberFormat="0" applyFill="0" applyBorder="0" applyAlignment="0" applyProtection="0"/>
    <xf numFmtId="218" fontId="81"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xf numFmtId="0" fontId="198" fillId="0" borderId="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231" fontId="268" fillId="0" borderId="0"/>
    <xf numFmtId="0" fontId="30" fillId="0" borderId="0"/>
    <xf numFmtId="0" fontId="96" fillId="0" borderId="0"/>
    <xf numFmtId="0" fontId="159" fillId="0" borderId="0"/>
    <xf numFmtId="0" fontId="82" fillId="0" borderId="0"/>
    <xf numFmtId="0" fontId="82" fillId="24" borderId="10" applyNumberFormat="0" applyFont="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154" fillId="4" borderId="0" applyNumberFormat="0" applyBorder="0" applyAlignment="0" applyProtection="0"/>
    <xf numFmtId="0" fontId="81" fillId="0" borderId="0" applyNumberFormat="0" applyFont="0" applyFill="0" applyBorder="0" applyAlignment="0" applyProtection="0"/>
    <xf numFmtId="0" fontId="214" fillId="0" borderId="0"/>
    <xf numFmtId="218" fontId="155" fillId="0" borderId="0" applyNumberFormat="0" applyFill="0" applyBorder="0" applyAlignment="0" applyProtection="0"/>
    <xf numFmtId="0" fontId="157"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68" fontId="82" fillId="0" borderId="0" applyFont="0" applyFill="0" applyBorder="0" applyAlignment="0" applyProtection="0"/>
    <xf numFmtId="222" fontId="304" fillId="0" borderId="0">
      <alignment wrapText="1"/>
    </xf>
    <xf numFmtId="168" fontId="159" fillId="0" borderId="0" applyFont="0" applyFill="0" applyBorder="0" applyAlignment="0" applyProtection="0"/>
    <xf numFmtId="0" fontId="96" fillId="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2" borderId="0" applyNumberFormat="0" applyBorder="0" applyAlignment="0" applyProtection="0"/>
    <xf numFmtId="0" fontId="124" fillId="15" borderId="0" applyNumberFormat="0" applyBorder="0" applyAlignment="0" applyProtection="0"/>
    <xf numFmtId="0" fontId="124" fillId="14" borderId="0" applyNumberFormat="0" applyBorder="0" applyAlignment="0" applyProtection="0"/>
    <xf numFmtId="0" fontId="144" fillId="21" borderId="11" applyNumberFormat="0" applyAlignment="0" applyProtection="0"/>
    <xf numFmtId="0" fontId="147" fillId="0" borderId="6" applyNumberFormat="0" applyFill="0" applyAlignment="0" applyProtection="0"/>
    <xf numFmtId="0" fontId="145" fillId="21" borderId="4" applyNumberFormat="0" applyAlignment="0" applyProtection="0"/>
    <xf numFmtId="0" fontId="149" fillId="0" borderId="8" applyNumberFormat="0" applyFill="0" applyAlignment="0" applyProtection="0"/>
    <xf numFmtId="0" fontId="148" fillId="0" borderId="7" applyNumberFormat="0" applyFill="0" applyAlignment="0" applyProtection="0"/>
    <xf numFmtId="0" fontId="82" fillId="0" borderId="0"/>
    <xf numFmtId="0" fontId="82" fillId="0" borderId="0"/>
    <xf numFmtId="218" fontId="82" fillId="0" borderId="0"/>
    <xf numFmtId="0" fontId="81" fillId="24" borderId="10" applyNumberFormat="0" applyFont="0" applyAlignment="0" applyProtection="0"/>
    <xf numFmtId="0" fontId="81" fillId="24" borderId="10" applyNumberFormat="0" applyFont="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30" fillId="0" borderId="0"/>
    <xf numFmtId="0" fontId="82" fillId="0" borderId="0"/>
    <xf numFmtId="201" fontId="122" fillId="3" borderId="0" applyNumberFormat="0" applyBorder="0" applyAlignment="0" applyProtection="0"/>
    <xf numFmtId="201" fontId="122" fillId="3"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0" fontId="211" fillId="0" borderId="0"/>
    <xf numFmtId="201" fontId="96" fillId="4" borderId="0" applyNumberFormat="0" applyBorder="0" applyAlignment="0" applyProtection="0"/>
    <xf numFmtId="201" fontId="122" fillId="9" borderId="0" applyNumberFormat="0" applyBorder="0" applyAlignment="0" applyProtection="0"/>
    <xf numFmtId="201" fontId="96" fillId="8"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1" borderId="0" applyNumberFormat="0" applyBorder="0" applyAlignment="0" applyProtection="0"/>
    <xf numFmtId="201" fontId="122" fillId="12" borderId="0" applyNumberFormat="0" applyBorder="0" applyAlignment="0" applyProtection="0"/>
    <xf numFmtId="201" fontId="96" fillId="6" borderId="0" applyNumberFormat="0" applyBorder="0" applyAlignment="0" applyProtection="0"/>
    <xf numFmtId="201" fontId="96" fillId="11"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2" fillId="12" borderId="0" applyNumberFormat="0" applyBorder="0" applyAlignment="0" applyProtection="0"/>
    <xf numFmtId="201" fontId="123" fillId="16" borderId="0" applyNumberFormat="0" applyBorder="0" applyAlignment="0" applyProtection="0"/>
    <xf numFmtId="218" fontId="122" fillId="12" borderId="0" applyNumberFormat="0" applyBorder="0" applyAlignment="0" applyProtection="0"/>
    <xf numFmtId="201" fontId="123" fillId="19"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4" fillId="11" borderId="0" applyNumberFormat="0" applyBorder="0" applyAlignment="0" applyProtection="0"/>
    <xf numFmtId="201" fontId="123" fillId="20" borderId="0" applyNumberFormat="0" applyBorder="0" applyAlignment="0" applyProtection="0"/>
    <xf numFmtId="201" fontId="122" fillId="0" borderId="0"/>
    <xf numFmtId="0" fontId="122" fillId="0" borderId="0"/>
    <xf numFmtId="0" fontId="122" fillId="0" borderId="0"/>
    <xf numFmtId="0" fontId="82" fillId="0" borderId="0"/>
    <xf numFmtId="0" fontId="159" fillId="0" borderId="0"/>
    <xf numFmtId="172" fontId="82" fillId="0" borderId="0" applyFont="0" applyFill="0" applyBorder="0" applyAlignment="0" applyProtection="0"/>
    <xf numFmtId="0" fontId="96" fillId="0" borderId="0"/>
    <xf numFmtId="0" fontId="122" fillId="0" borderId="0"/>
    <xf numFmtId="43" fontId="211" fillId="0" borderId="0" applyFont="0" applyFill="0" applyBorder="0" applyAlignment="0" applyProtection="0"/>
    <xf numFmtId="0" fontId="30" fillId="38" borderId="0" applyNumberFormat="0" applyBorder="0" applyAlignment="0" applyProtection="0"/>
    <xf numFmtId="0" fontId="30" fillId="34" borderId="0" applyNumberFormat="0" applyBorder="0" applyAlignment="0" applyProtection="0"/>
    <xf numFmtId="0" fontId="30" fillId="54" borderId="0" applyNumberFormat="0" applyBorder="0" applyAlignment="0" applyProtection="0"/>
    <xf numFmtId="0" fontId="30" fillId="5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43" fontId="211" fillId="0" borderId="0" applyFont="0" applyFill="0" applyBorder="0" applyAlignment="0" applyProtection="0"/>
    <xf numFmtId="0" fontId="366" fillId="77" borderId="0" applyNumberFormat="0" applyBorder="0" applyAlignment="0" applyProtection="0"/>
    <xf numFmtId="9" fontId="122" fillId="0" borderId="0" applyFont="0" applyFill="0" applyBorder="0" applyAlignment="0" applyProtection="0"/>
    <xf numFmtId="244" fontId="332" fillId="0" borderId="0"/>
    <xf numFmtId="0" fontId="30" fillId="0" borderId="0"/>
    <xf numFmtId="0" fontId="30" fillId="0" borderId="0"/>
    <xf numFmtId="0" fontId="82" fillId="0" borderId="0"/>
    <xf numFmtId="0" fontId="368" fillId="0" borderId="0"/>
    <xf numFmtId="0" fontId="81" fillId="0" borderId="0"/>
    <xf numFmtId="0" fontId="30" fillId="0" borderId="0"/>
    <xf numFmtId="0" fontId="146" fillId="0" borderId="0"/>
    <xf numFmtId="9" fontId="82" fillId="0" borderId="0" applyFont="0" applyFill="0" applyBorder="0" applyAlignment="0" applyProtection="0"/>
    <xf numFmtId="245" fontId="82" fillId="0" borderId="0" applyFont="0" applyFill="0" applyBorder="0" applyAlignment="0" applyProtection="0"/>
    <xf numFmtId="183" fontId="96" fillId="0" borderId="0" applyFont="0" applyFill="0" applyBorder="0" applyAlignment="0" applyProtection="0"/>
    <xf numFmtId="0" fontId="96" fillId="32" borderId="21" applyNumberFormat="0" applyFont="0" applyAlignment="0" applyProtection="0"/>
    <xf numFmtId="0" fontId="82" fillId="0" borderId="0"/>
    <xf numFmtId="43" fontId="122" fillId="0" borderId="0" applyFont="0" applyFill="0" applyBorder="0" applyAlignment="0" applyProtection="0"/>
    <xf numFmtId="0" fontId="30" fillId="0" borderId="0"/>
    <xf numFmtId="0" fontId="82" fillId="0" borderId="0"/>
    <xf numFmtId="0" fontId="96" fillId="0" borderId="0"/>
    <xf numFmtId="218" fontId="122" fillId="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18" fontId="122" fillId="3" borderId="0" applyNumberFormat="0" applyBorder="0" applyAlignment="0" applyProtection="0"/>
    <xf numFmtId="0" fontId="96" fillId="5" borderId="0" applyNumberFormat="0" applyBorder="0" applyAlignment="0" applyProtection="0"/>
    <xf numFmtId="218" fontId="122"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218" fontId="122" fillId="7" borderId="0" applyNumberFormat="0" applyBorder="0" applyAlignment="0" applyProtection="0"/>
    <xf numFmtId="218" fontId="122" fillId="7" borderId="0" applyNumberFormat="0" applyBorder="0" applyAlignment="0" applyProtection="0"/>
    <xf numFmtId="0" fontId="96" fillId="7" borderId="0" applyNumberFormat="0" applyBorder="0" applyAlignment="0" applyProtection="0"/>
    <xf numFmtId="218" fontId="122" fillId="6" borderId="0" applyNumberFormat="0" applyBorder="0" applyAlignment="0" applyProtection="0"/>
    <xf numFmtId="218" fontId="122" fillId="8" borderId="0" applyNumberFormat="0" applyBorder="0" applyAlignment="0" applyProtection="0"/>
    <xf numFmtId="218" fontId="96" fillId="8" borderId="0" applyNumberFormat="0" applyBorder="0" applyAlignment="0" applyProtection="0"/>
    <xf numFmtId="218" fontId="96" fillId="7" borderId="0" applyNumberFormat="0" applyBorder="0" applyAlignment="0" applyProtection="0"/>
    <xf numFmtId="218" fontId="122" fillId="9"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0" fontId="96" fillId="10"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218" fillId="0" borderId="30">
      <protection locked="0"/>
    </xf>
    <xf numFmtId="218" fontId="123" fillId="10" borderId="0" applyNumberFormat="0" applyBorder="0" applyAlignment="0" applyProtection="0"/>
    <xf numFmtId="218" fontId="123" fillId="10"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4" fillId="16" borderId="0" applyNumberFormat="0" applyBorder="0" applyAlignment="0" applyProtection="0"/>
    <xf numFmtId="218" fontId="123" fillId="14" borderId="0" applyNumberFormat="0" applyBorder="0" applyAlignment="0" applyProtection="0"/>
    <xf numFmtId="218" fontId="123" fillId="17"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0" fontId="299" fillId="65" borderId="0" applyNumberFormat="0" applyBorder="0" applyAlignment="0" applyProtection="0"/>
    <xf numFmtId="218" fontId="126" fillId="4" borderId="0" applyNumberFormat="0" applyBorder="0" applyAlignment="0" applyProtection="0"/>
    <xf numFmtId="218" fontId="123" fillId="15" borderId="0" applyNumberFormat="0" applyBorder="0" applyAlignment="0" applyProtection="0"/>
    <xf numFmtId="218" fontId="123" fillId="17" borderId="0" applyNumberFormat="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0" fontId="218" fillId="0" borderId="0">
      <protection locked="0"/>
    </xf>
    <xf numFmtId="218" fontId="221" fillId="0" borderId="0"/>
    <xf numFmtId="218" fontId="131" fillId="5" borderId="0" applyNumberFormat="0" applyBorder="0" applyAlignment="0" applyProtection="0"/>
    <xf numFmtId="218" fontId="221" fillId="0" borderId="0"/>
    <xf numFmtId="218" fontId="132" fillId="0" borderId="6" applyNumberFormat="0" applyFill="0" applyAlignment="0" applyProtection="0"/>
    <xf numFmtId="0" fontId="307" fillId="0" borderId="0" applyNumberFormat="0" applyFill="0" applyBorder="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0" fontId="308" fillId="0" borderId="0" applyNumberFormat="0" applyFill="0" applyBorder="0" applyAlignment="0" applyProtection="0"/>
    <xf numFmtId="218" fontId="133" fillId="0" borderId="7" applyNumberFormat="0" applyFill="0" applyAlignment="0" applyProtection="0"/>
    <xf numFmtId="218" fontId="132" fillId="0" borderId="6" applyNumberFormat="0" applyFill="0" applyAlignment="0" applyProtection="0"/>
    <xf numFmtId="0" fontId="280" fillId="0" borderId="0">
      <protection locked="0"/>
    </xf>
    <xf numFmtId="0" fontId="315" fillId="7" borderId="40" applyNumberFormat="0" applyAlignment="0" applyProtection="0"/>
    <xf numFmtId="0" fontId="315" fillId="7" borderId="40" applyNumberFormat="0" applyAlignment="0" applyProtection="0"/>
    <xf numFmtId="0" fontId="211" fillId="67" borderId="42" applyNumberFormat="0" applyFont="0" applyAlignment="0" applyProtection="0"/>
    <xf numFmtId="218" fontId="138" fillId="0" borderId="9" applyNumberFormat="0" applyFill="0" applyAlignment="0" applyProtection="0"/>
    <xf numFmtId="218" fontId="139" fillId="23" borderId="0" applyNumberFormat="0" applyBorder="0" applyAlignment="0" applyProtection="0"/>
    <xf numFmtId="218" fontId="138" fillId="0" borderId="9" applyNumberFormat="0" applyFill="0" applyAlignment="0" applyProtection="0"/>
    <xf numFmtId="218" fontId="139" fillId="23" borderId="0" applyNumberFormat="0" applyBorder="0" applyAlignment="0" applyProtection="0"/>
    <xf numFmtId="0" fontId="211" fillId="0" borderId="0"/>
    <xf numFmtId="231" fontId="52" fillId="0" borderId="0"/>
    <xf numFmtId="218" fontId="211" fillId="0" borderId="0"/>
    <xf numFmtId="231" fontId="52" fillId="0" borderId="0"/>
    <xf numFmtId="218" fontId="196" fillId="24" borderId="10" applyNumberFormat="0" applyFont="0" applyAlignment="0" applyProtection="0"/>
    <xf numFmtId="231" fontId="52" fillId="0" borderId="0"/>
    <xf numFmtId="218" fontId="139" fillId="23" borderId="0" applyNumberFormat="0" applyBorder="0" applyAlignment="0" applyProtection="0"/>
    <xf numFmtId="218" fontId="141" fillId="0" borderId="0" applyNumberFormat="0" applyFill="0" applyBorder="0" applyAlignment="0" applyProtection="0"/>
    <xf numFmtId="0" fontId="122" fillId="0" borderId="0"/>
    <xf numFmtId="218" fontId="142" fillId="0" borderId="0" applyNumberFormat="0" applyFill="0" applyBorder="0" applyAlignment="0" applyProtection="0"/>
    <xf numFmtId="0" fontId="82" fillId="0" borderId="0"/>
    <xf numFmtId="0" fontId="82" fillId="0" borderId="0"/>
    <xf numFmtId="0" fontId="82" fillId="0" borderId="0"/>
    <xf numFmtId="0" fontId="96" fillId="0" borderId="0"/>
    <xf numFmtId="218" fontId="82" fillId="0" borderId="0"/>
    <xf numFmtId="0" fontId="159" fillId="0" borderId="0"/>
    <xf numFmtId="0" fontId="30" fillId="0" borderId="0"/>
    <xf numFmtId="0" fontId="30" fillId="0" borderId="0"/>
    <xf numFmtId="0" fontId="245" fillId="0" borderId="0"/>
    <xf numFmtId="218" fontId="82" fillId="24" borderId="10" applyNumberFormat="0" applyFont="0" applyAlignment="0" applyProtection="0"/>
    <xf numFmtId="0" fontId="96" fillId="24" borderId="10" applyNumberFormat="0" applyFont="0" applyAlignment="0" applyProtection="0"/>
    <xf numFmtId="218" fontId="157" fillId="0" borderId="0" applyNumberFormat="0" applyFill="0" applyBorder="0" applyAlignment="0" applyProtection="0"/>
    <xf numFmtId="218" fontId="153" fillId="23" borderId="0" applyNumberFormat="0" applyBorder="0" applyAlignment="0" applyProtection="0"/>
    <xf numFmtId="218" fontId="96" fillId="7" borderId="0" applyNumberFormat="0" applyBorder="0" applyAlignment="0" applyProtection="0"/>
    <xf numFmtId="0" fontId="30" fillId="11" borderId="0" applyNumberFormat="0" applyBorder="0" applyAlignment="0" applyProtection="0"/>
    <xf numFmtId="218" fontId="96" fillId="11"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0" fontId="280" fillId="0" borderId="0">
      <protection locked="0"/>
    </xf>
    <xf numFmtId="0" fontId="371" fillId="0" borderId="0" applyNumberFormat="0" applyFill="0" applyBorder="0" applyAlignment="0" applyProtection="0">
      <alignment vertical="top"/>
      <protection locked="0"/>
    </xf>
    <xf numFmtId="165" fontId="211" fillId="0" borderId="0" applyFont="0" applyFill="0" applyBorder="0" applyAlignment="0" applyProtection="0"/>
    <xf numFmtId="218" fontId="141" fillId="0" borderId="0" applyNumberFormat="0" applyFill="0" applyBorder="0" applyAlignment="0" applyProtection="0"/>
    <xf numFmtId="218" fontId="124" fillId="17" borderId="0" applyNumberFormat="0" applyBorder="0" applyAlignment="0" applyProtection="0"/>
    <xf numFmtId="218" fontId="124" fillId="14" borderId="0" applyNumberFormat="0" applyBorder="0" applyAlignment="0" applyProtection="0"/>
    <xf numFmtId="218" fontId="148" fillId="0" borderId="7" applyNumberFormat="0" applyFill="0" applyAlignment="0" applyProtection="0"/>
    <xf numFmtId="218" fontId="151" fillId="22" borderId="5" applyNumberFormat="0" applyAlignment="0" applyProtection="0"/>
    <xf numFmtId="218" fontId="153" fillId="23" borderId="0" applyNumberFormat="0" applyBorder="0" applyAlignment="0" applyProtection="0"/>
    <xf numFmtId="0" fontId="30" fillId="0" borderId="0"/>
    <xf numFmtId="218" fontId="150" fillId="0" borderId="13" applyNumberFormat="0" applyFill="0" applyAlignment="0" applyProtection="0"/>
    <xf numFmtId="0" fontId="30" fillId="0" borderId="0"/>
    <xf numFmtId="0" fontId="30" fillId="0" borderId="0"/>
    <xf numFmtId="0" fontId="159" fillId="0" borderId="0"/>
    <xf numFmtId="0" fontId="96" fillId="0" borderId="0"/>
    <xf numFmtId="0" fontId="146" fillId="0" borderId="0"/>
    <xf numFmtId="183" fontId="159"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5" borderId="0" applyNumberFormat="0" applyBorder="0" applyAlignment="0" applyProtection="0"/>
    <xf numFmtId="0" fontId="30" fillId="34" borderId="0" applyNumberFormat="0" applyBorder="0" applyAlignment="0" applyProtection="0"/>
    <xf numFmtId="0" fontId="30" fillId="5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165" fontId="96" fillId="0" borderId="0" applyFont="0" applyFill="0" applyBorder="0" applyAlignment="0" applyProtection="0"/>
    <xf numFmtId="0" fontId="369" fillId="0" borderId="30">
      <protection locked="0"/>
    </xf>
    <xf numFmtId="165" fontId="211" fillId="0" borderId="0" applyFont="0" applyFill="0" applyBorder="0" applyAlignment="0" applyProtection="0"/>
    <xf numFmtId="0" fontId="312" fillId="0" borderId="0" applyNumberFormat="0" applyFill="0" applyBorder="0" applyAlignment="0" applyProtection="0">
      <alignment vertical="top"/>
      <protection locked="0"/>
    </xf>
    <xf numFmtId="165" fontId="211" fillId="0" borderId="0" applyFont="0" applyFill="0" applyBorder="0" applyAlignment="0" applyProtection="0"/>
    <xf numFmtId="0" fontId="122" fillId="0" borderId="0"/>
    <xf numFmtId="0" fontId="122" fillId="0" borderId="0"/>
    <xf numFmtId="165" fontId="211" fillId="0" borderId="0" applyFont="0" applyFill="0" applyBorder="0" applyAlignment="0" applyProtection="0"/>
    <xf numFmtId="0" fontId="214"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0" fontId="30" fillId="5"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165" fontId="211" fillId="0" borderId="0" applyFont="0" applyFill="0" applyBorder="0" applyAlignment="0" applyProtection="0"/>
    <xf numFmtId="0" fontId="30" fillId="0" borderId="0"/>
    <xf numFmtId="0" fontId="82" fillId="0" borderId="0"/>
    <xf numFmtId="165" fontId="211" fillId="0" borderId="0" applyFont="0" applyFill="0" applyBorder="0" applyAlignment="0" applyProtection="0"/>
    <xf numFmtId="0" fontId="100" fillId="0" borderId="0"/>
    <xf numFmtId="0" fontId="100" fillId="0" borderId="0"/>
    <xf numFmtId="0" fontId="122" fillId="0" borderId="0"/>
    <xf numFmtId="0" fontId="30" fillId="0" borderId="0"/>
    <xf numFmtId="0" fontId="190" fillId="0" borderId="19" applyNumberFormat="0" applyFill="0" applyAlignment="0" applyProtection="0"/>
    <xf numFmtId="0" fontId="30" fillId="0" borderId="0"/>
    <xf numFmtId="0" fontId="159"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50" borderId="0" applyNumberFormat="0" applyBorder="0" applyAlignment="0" applyProtection="0"/>
    <xf numFmtId="0" fontId="30" fillId="39" borderId="0" applyNumberFormat="0" applyBorder="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194" fillId="0" borderId="22" applyNumberFormat="0" applyFill="0" applyAlignment="0" applyProtection="0"/>
    <xf numFmtId="0" fontId="193" fillId="0" borderId="0" applyNumberFormat="0" applyFill="0" applyBorder="0" applyAlignment="0" applyProtection="0"/>
    <xf numFmtId="0" fontId="30" fillId="38" borderId="0" applyNumberFormat="0" applyBorder="0" applyAlignment="0" applyProtection="0"/>
    <xf numFmtId="0" fontId="30" fillId="47"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85" fillId="27" borderId="0" applyNumberFormat="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34" borderId="0" applyNumberFormat="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275" fillId="16" borderId="0" applyNumberFormat="0" applyBorder="0" applyAlignment="0" applyProtection="0"/>
    <xf numFmtId="0" fontId="275" fillId="17" borderId="0" applyNumberFormat="0" applyBorder="0" applyAlignment="0" applyProtection="0"/>
    <xf numFmtId="0" fontId="124" fillId="15" borderId="0" applyNumberFormat="0" applyBorder="0" applyAlignment="0" applyProtection="0"/>
    <xf numFmtId="0" fontId="283" fillId="8" borderId="4" applyNumberFormat="0" applyAlignment="0" applyProtection="0"/>
    <xf numFmtId="0" fontId="284" fillId="21" borderId="11" applyNumberFormat="0" applyAlignment="0" applyProtection="0"/>
    <xf numFmtId="0" fontId="287" fillId="0" borderId="7" applyNumberFormat="0" applyFill="0" applyAlignment="0" applyProtection="0"/>
    <xf numFmtId="0" fontId="288" fillId="0" borderId="0" applyNumberFormat="0" applyFill="0" applyBorder="0" applyAlignment="0" applyProtection="0"/>
    <xf numFmtId="0" fontId="149" fillId="0" borderId="0" applyNumberFormat="0" applyFill="0" applyBorder="0" applyAlignment="0" applyProtection="0"/>
    <xf numFmtId="0" fontId="150" fillId="0" borderId="13" applyNumberFormat="0" applyFill="0" applyAlignment="0" applyProtection="0"/>
    <xf numFmtId="0" fontId="290" fillId="23" borderId="0" applyNumberFormat="0" applyBorder="0" applyAlignment="0" applyProtection="0"/>
    <xf numFmtId="0" fontId="292" fillId="4" borderId="0" applyNumberFormat="0" applyBorder="0" applyAlignment="0" applyProtection="0"/>
    <xf numFmtId="0" fontId="87" fillId="24" borderId="10" applyNumberFormat="0" applyFont="0" applyAlignment="0" applyProtection="0"/>
    <xf numFmtId="0" fontId="295" fillId="0" borderId="0" applyNumberFormat="0" applyFill="0" applyBorder="0" applyAlignment="0" applyProtection="0"/>
    <xf numFmtId="0" fontId="157" fillId="0" borderId="0" applyNumberFormat="0" applyFill="0" applyBorder="0" applyAlignment="0" applyProtection="0"/>
    <xf numFmtId="0" fontId="159" fillId="0" borderId="0"/>
    <xf numFmtId="0" fontId="296" fillId="5" borderId="0" applyNumberFormat="0" applyBorder="0" applyAlignment="0" applyProtection="0"/>
    <xf numFmtId="218" fontId="122" fillId="7"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6"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7" borderId="0" applyNumberFormat="0" applyBorder="0" applyAlignment="0" applyProtection="0"/>
    <xf numFmtId="0" fontId="96" fillId="7"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96" fillId="3" borderId="0" applyNumberFormat="0" applyBorder="0" applyAlignment="0" applyProtection="0"/>
    <xf numFmtId="0" fontId="96" fillId="4" borderId="0" applyNumberFormat="0" applyBorder="0" applyAlignment="0" applyProtection="0"/>
    <xf numFmtId="218" fontId="96" fillId="6" borderId="0" applyNumberFormat="0" applyBorder="0" applyAlignment="0" applyProtection="0"/>
    <xf numFmtId="196" fontId="199" fillId="0" borderId="0" applyFont="0" applyFill="0" applyBorder="0" applyAlignment="0" applyProtection="0"/>
    <xf numFmtId="197" fontId="199" fillId="0" borderId="0" applyFont="0" applyFill="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10"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96"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96" fillId="9" borderId="0" applyNumberFormat="0" applyBorder="0" applyAlignment="0" applyProtection="0"/>
    <xf numFmtId="0" fontId="96" fillId="9" borderId="0" applyNumberFormat="0" applyBorder="0" applyAlignment="0" applyProtection="0"/>
    <xf numFmtId="218" fontId="96" fillId="10" borderId="0" applyNumberFormat="0" applyBorder="0" applyAlignment="0" applyProtection="0"/>
    <xf numFmtId="0" fontId="96" fillId="11"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218" fontId="124" fillId="13" borderId="0" applyNumberFormat="0" applyBorder="0" applyAlignment="0" applyProtection="0"/>
    <xf numFmtId="0" fontId="124" fillId="10" borderId="0" applyNumberFormat="0" applyBorder="0" applyAlignment="0" applyProtection="0"/>
    <xf numFmtId="218" fontId="124" fillId="14" borderId="0" applyNumberFormat="0" applyBorder="0" applyAlignment="0" applyProtection="0"/>
    <xf numFmtId="0" fontId="124" fillId="14" borderId="0" applyNumberFormat="0" applyBorder="0" applyAlignment="0" applyProtection="0"/>
    <xf numFmtId="218" fontId="124" fillId="15" borderId="0" applyNumberFormat="0" applyBorder="0" applyAlignment="0" applyProtection="0"/>
    <xf numFmtId="0" fontId="124" fillId="16"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204" fillId="61" borderId="25">
      <alignment horizontal="center" vertical="center"/>
    </xf>
    <xf numFmtId="0" fontId="207" fillId="57" borderId="28">
      <alignment vertical="center"/>
    </xf>
    <xf numFmtId="0" fontId="207" fillId="57" borderId="28">
      <alignment vertical="center"/>
    </xf>
    <xf numFmtId="0" fontId="205" fillId="57" borderId="25">
      <alignment horizontal="right" vertical="center"/>
    </xf>
    <xf numFmtId="0" fontId="208" fillId="59"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183" fontId="82"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214" fillId="0" borderId="0"/>
    <xf numFmtId="3" fontId="100" fillId="0" borderId="0" applyFont="0" applyFill="0" applyBorder="0" applyAlignment="0" applyProtection="0"/>
    <xf numFmtId="0" fontId="215" fillId="0" borderId="0"/>
    <xf numFmtId="0" fontId="100" fillId="0" borderId="0"/>
    <xf numFmtId="0" fontId="100" fillId="0" borderId="0" applyFont="0" applyFill="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218" fillId="0" borderId="0">
      <protection locked="0"/>
    </xf>
    <xf numFmtId="181" fontId="100" fillId="0" borderId="0" applyFont="0" applyFill="0" applyBorder="0" applyAlignment="0" applyProtection="0"/>
    <xf numFmtId="0" fontId="218" fillId="0" borderId="0">
      <protection locked="0"/>
    </xf>
    <xf numFmtId="181" fontId="100" fillId="0" borderId="0" applyFont="0" applyFill="0" applyBorder="0" applyAlignment="0" applyProtection="0"/>
    <xf numFmtId="0" fontId="219" fillId="0" borderId="0">
      <protection locked="0"/>
    </xf>
    <xf numFmtId="181" fontId="100" fillId="0" borderId="0" applyFont="0" applyFill="0" applyBorder="0" applyAlignment="0" applyProtection="0"/>
    <xf numFmtId="221" fontId="218" fillId="0" borderId="0">
      <protection locked="0"/>
    </xf>
    <xf numFmtId="0" fontId="222" fillId="0" borderId="0"/>
    <xf numFmtId="0" fontId="214" fillId="0" borderId="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131" fillId="5" borderId="0" applyNumberFormat="0" applyBorder="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218" fontId="132" fillId="0" borderId="6"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0" fontId="308"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23" fontId="280" fillId="0" borderId="0">
      <protection locked="0"/>
    </xf>
    <xf numFmtId="223" fontId="280" fillId="0" borderId="0">
      <protection locked="0"/>
    </xf>
    <xf numFmtId="0" fontId="226" fillId="0" borderId="0" applyNumberFormat="0" applyFill="0" applyBorder="0" applyAlignment="0" applyProtection="0">
      <alignment vertical="top"/>
      <protection locked="0"/>
    </xf>
    <xf numFmtId="181" fontId="199" fillId="0" borderId="0" applyFont="0" applyFill="0" applyBorder="0" applyAlignment="0" applyProtection="0"/>
    <xf numFmtId="181" fontId="211" fillId="0" borderId="0" applyFont="0" applyFill="0" applyBorder="0" applyAlignment="0" applyProtection="0"/>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0" fontId="195" fillId="0" borderId="0" applyNumberFormat="0" applyFill="0" applyBorder="0" applyAlignment="0" applyProtection="0">
      <alignment vertical="top"/>
      <protection locked="0"/>
    </xf>
    <xf numFmtId="49" fontId="81" fillId="0" borderId="0" applyNumberFormat="0" applyFont="0" applyAlignment="0">
      <alignment vertical="top" wrapText="1"/>
    </xf>
    <xf numFmtId="49" fontId="81" fillId="0" borderId="0" applyNumberFormat="0" applyFont="0" applyAlignment="0">
      <alignment vertical="top" wrapText="1"/>
      <protection locked="0"/>
    </xf>
    <xf numFmtId="49" fontId="81" fillId="0" borderId="0" applyNumberFormat="0" applyFont="0" applyAlignment="0">
      <alignment vertical="top" wrapText="1"/>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 fontId="317" fillId="57" borderId="41">
      <alignment horizontal="right" vertical="center"/>
      <protection locked="0"/>
    </xf>
    <xf numFmtId="49" fontId="319" fillId="57" borderId="25">
      <alignment horizontal="left" vertical="center"/>
    </xf>
    <xf numFmtId="4" fontId="320" fillId="57" borderId="25">
      <alignment horizontal="right" vertical="center"/>
      <protection locked="0"/>
    </xf>
    <xf numFmtId="49" fontId="274" fillId="57" borderId="25">
      <alignment horizontal="left" vertical="center"/>
    </xf>
    <xf numFmtId="49" fontId="274" fillId="57" borderId="25">
      <alignment horizontal="left" vertical="center"/>
    </xf>
    <xf numFmtId="49" fontId="317" fillId="57" borderId="25">
      <alignment horizontal="left" vertical="center"/>
      <protection locked="0"/>
    </xf>
    <xf numFmtId="4" fontId="274" fillId="57" borderId="25">
      <alignment horizontal="right" vertical="center"/>
      <protection locked="0"/>
    </xf>
    <xf numFmtId="4" fontId="317" fillId="57" borderId="25">
      <alignment horizontal="right" vertical="center"/>
      <protection locked="0"/>
    </xf>
    <xf numFmtId="4" fontId="323" fillId="57" borderId="25">
      <alignment horizontal="right" vertical="center"/>
      <protection locked="0"/>
    </xf>
    <xf numFmtId="49" fontId="324" fillId="0" borderId="25">
      <alignment horizontal="left" vertical="center"/>
      <protection locked="0"/>
    </xf>
    <xf numFmtId="4" fontId="114" fillId="0" borderId="25">
      <alignment horizontal="right" vertical="center"/>
    </xf>
    <xf numFmtId="4" fontId="298" fillId="0" borderId="25">
      <alignment horizontal="right" vertical="center"/>
    </xf>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0" fontId="229" fillId="0" borderId="23">
      <alignment horizontal="left"/>
      <protection locked="0"/>
    </xf>
    <xf numFmtId="176" fontId="211" fillId="0" borderId="0" applyFont="0" applyFill="0" applyBorder="0" applyAlignment="0" applyProtection="0"/>
    <xf numFmtId="229" fontId="218" fillId="0" borderId="0">
      <protection locked="0"/>
    </xf>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218" fontId="139" fillId="23" borderId="0" applyNumberFormat="0" applyBorder="0" applyAlignment="0" applyProtection="0"/>
    <xf numFmtId="231" fontId="196" fillId="0" borderId="0"/>
    <xf numFmtId="0" fontId="222" fillId="0" borderId="0"/>
    <xf numFmtId="0" fontId="215" fillId="0" borderId="0"/>
    <xf numFmtId="231" fontId="211" fillId="0" borderId="0"/>
    <xf numFmtId="0" fontId="122" fillId="0" borderId="0"/>
    <xf numFmtId="0" fontId="211" fillId="0" borderId="0"/>
    <xf numFmtId="0" fontId="211" fillId="0" borderId="0"/>
    <xf numFmtId="0" fontId="240" fillId="0" borderId="0"/>
    <xf numFmtId="0" fontId="159" fillId="0" borderId="0"/>
    <xf numFmtId="0" fontId="223" fillId="0" borderId="0"/>
    <xf numFmtId="0" fontId="100" fillId="0" borderId="0"/>
    <xf numFmtId="0" fontId="331" fillId="0" borderId="0"/>
    <xf numFmtId="0" fontId="211" fillId="0" borderId="0"/>
    <xf numFmtId="0" fontId="100" fillId="0" borderId="0"/>
    <xf numFmtId="0" fontId="122" fillId="0" borderId="0"/>
    <xf numFmtId="0" fontId="122" fillId="0" borderId="0"/>
    <xf numFmtId="0" fontId="211" fillId="0" borderId="0"/>
    <xf numFmtId="0" fontId="122" fillId="0" borderId="0"/>
    <xf numFmtId="0" fontId="122" fillId="0" borderId="0"/>
    <xf numFmtId="0" fontId="122" fillId="0" borderId="0"/>
    <xf numFmtId="0" fontId="96" fillId="0" borderId="0"/>
    <xf numFmtId="0" fontId="122" fillId="0" borderId="0"/>
    <xf numFmtId="0" fontId="122" fillId="0" borderId="0"/>
    <xf numFmtId="0" fontId="268" fillId="0" borderId="0"/>
    <xf numFmtId="0" fontId="122" fillId="0" borderId="0"/>
    <xf numFmtId="0" fontId="122" fillId="0" borderId="0"/>
    <xf numFmtId="0" fontId="122" fillId="0" borderId="0"/>
    <xf numFmtId="231" fontId="52" fillId="0" borderId="0"/>
    <xf numFmtId="0" fontId="122" fillId="0" borderId="0"/>
    <xf numFmtId="0" fontId="96" fillId="0" borderId="0"/>
    <xf numFmtId="0" fontId="52" fillId="0" borderId="0"/>
    <xf numFmtId="0" fontId="170" fillId="0" borderId="0"/>
    <xf numFmtId="0" fontId="122"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4" fontId="85" fillId="61" borderId="25">
      <alignment horizontal="right" vertical="center"/>
      <protection locked="0"/>
    </xf>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9" fontId="100" fillId="0" borderId="0" applyFont="0" applyFill="0" applyBorder="0" applyAlignment="0" applyProtection="0"/>
    <xf numFmtId="210" fontId="211" fillId="0" borderId="0" applyFont="0" applyFill="0" applyBorder="0" applyAlignment="0" applyProtection="0"/>
    <xf numFmtId="232" fontId="218" fillId="0" borderId="0">
      <protection locked="0"/>
    </xf>
    <xf numFmtId="49" fontId="274" fillId="0" borderId="25">
      <alignment horizontal="left" vertical="center" wrapText="1"/>
      <protection locked="0"/>
    </xf>
    <xf numFmtId="49" fontId="274" fillId="0" borderId="25">
      <alignment horizontal="left" vertical="center" wrapText="1"/>
      <protection locked="0"/>
    </xf>
    <xf numFmtId="4" fontId="341" fillId="61" borderId="44" applyNumberFormat="0" applyProtection="0">
      <alignment vertical="center"/>
    </xf>
    <xf numFmtId="4" fontId="346" fillId="57" borderId="44" applyNumberFormat="0" applyProtection="0">
      <alignment horizontal="left" vertical="center" indent="1"/>
    </xf>
    <xf numFmtId="4" fontId="347" fillId="69" borderId="44" applyNumberFormat="0" applyProtection="0">
      <alignment horizontal="left" vertical="center" indent="1"/>
    </xf>
    <xf numFmtId="4" fontId="351" fillId="57" borderId="44" applyNumberFormat="0" applyProtection="0">
      <alignment vertical="center"/>
    </xf>
    <xf numFmtId="4" fontId="356" fillId="57" borderId="44" applyNumberFormat="0" applyProtection="0">
      <alignment vertical="center"/>
    </xf>
    <xf numFmtId="38" fontId="217" fillId="0" borderId="0" applyFont="0" applyFill="0" applyBorder="0" applyAlignment="0" applyProtection="0"/>
    <xf numFmtId="40" fontId="217" fillId="0" borderId="0" applyFont="0" applyFill="0" applyBorder="0" applyAlignment="0" applyProtection="0"/>
    <xf numFmtId="0" fontId="357"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233" fontId="218" fillId="0" borderId="0">
      <protection locked="0"/>
    </xf>
    <xf numFmtId="235" fontId="218" fillId="0" borderId="0">
      <protection locked="0"/>
    </xf>
    <xf numFmtId="0" fontId="217" fillId="0" borderId="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297" fillId="0" borderId="0" applyNumberFormat="0" applyFont="0" applyFill="0" applyBorder="0" applyAlignment="0" applyProtection="0">
      <alignment horizontal="left" vertical="top"/>
    </xf>
    <xf numFmtId="0" fontId="360" fillId="0" borderId="0">
      <alignment horizontal="left" wrapText="1"/>
    </xf>
    <xf numFmtId="0" fontId="361" fillId="0" borderId="0" applyNumberFormat="0" applyFont="0" applyFill="0" applyBorder="0" applyAlignment="0" applyProtection="0">
      <alignment horizontal="left" indent="1"/>
    </xf>
    <xf numFmtId="238" fontId="361" fillId="0" borderId="0" applyNumberFormat="0" applyFont="0" applyFill="0" applyBorder="0" applyAlignment="0" applyProtection="0"/>
    <xf numFmtId="0" fontId="211" fillId="0" borderId="3" applyNumberFormat="0" applyFont="0" applyFill="0" applyAlignment="0" applyProtection="0">
      <alignment horizontal="center"/>
    </xf>
    <xf numFmtId="218" fontId="124" fillId="14" borderId="0" applyNumberFormat="0" applyBorder="0" applyAlignment="0" applyProtection="0"/>
    <xf numFmtId="0" fontId="124" fillId="14" borderId="0" applyNumberFormat="0" applyBorder="0" applyAlignment="0" applyProtection="0"/>
    <xf numFmtId="0" fontId="241" fillId="0" borderId="0" applyProtection="0"/>
    <xf numFmtId="0" fontId="243" fillId="0" borderId="0" applyProtection="0"/>
    <xf numFmtId="0" fontId="243" fillId="0" borderId="0" applyProtection="0"/>
    <xf numFmtId="0" fontId="81" fillId="0" borderId="0">
      <alignment wrapText="1"/>
    </xf>
    <xf numFmtId="218" fontId="152" fillId="0" borderId="0" applyNumberFormat="0" applyFill="0" applyBorder="0" applyAlignment="0" applyProtection="0"/>
    <xf numFmtId="0" fontId="96" fillId="0" borderId="0"/>
    <xf numFmtId="0" fontId="96" fillId="0" borderId="0"/>
    <xf numFmtId="0" fontId="81" fillId="0" borderId="0"/>
    <xf numFmtId="0" fontId="82" fillId="0" borderId="0"/>
    <xf numFmtId="0" fontId="82" fillId="0" borderId="0"/>
    <xf numFmtId="218" fontId="82" fillId="0" borderId="0"/>
    <xf numFmtId="0" fontId="82"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231" fontId="268" fillId="0" borderId="0"/>
    <xf numFmtId="0" fontId="82" fillId="0" borderId="0"/>
    <xf numFmtId="231" fontId="26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30" fillId="0" borderId="0"/>
    <xf numFmtId="0" fontId="81" fillId="0" borderId="0"/>
    <xf numFmtId="0" fontId="81" fillId="0" borderId="0" applyNumberFormat="0" applyFont="0" applyFill="0" applyBorder="0" applyAlignment="0" applyProtection="0">
      <alignment vertical="top"/>
    </xf>
    <xf numFmtId="231" fontId="268" fillId="0" borderId="0"/>
    <xf numFmtId="218" fontId="150" fillId="0" borderId="13" applyNumberFormat="0" applyFill="0" applyAlignment="0" applyProtection="0"/>
    <xf numFmtId="0" fontId="150" fillId="0" borderId="13" applyNumberFormat="0" applyFill="0" applyAlignment="0" applyProtection="0"/>
    <xf numFmtId="9" fontId="82" fillId="0" borderId="0" applyFont="0" applyFill="0" applyBorder="0" applyAlignment="0" applyProtection="0"/>
    <xf numFmtId="9" fontId="96" fillId="0" borderId="0" applyFont="0" applyFill="0" applyBorder="0" applyAlignment="0" applyProtection="0"/>
    <xf numFmtId="0" fontId="144" fillId="21" borderId="11" applyNumberFormat="0" applyAlignment="0" applyProtection="0"/>
    <xf numFmtId="0" fontId="166" fillId="0" borderId="0" applyNumberFormat="0" applyFill="0" applyBorder="0" applyAlignment="0" applyProtection="0"/>
    <xf numFmtId="0" fontId="153" fillId="23" borderId="0" applyNumberFormat="0" applyBorder="0" applyAlignment="0" applyProtection="0"/>
    <xf numFmtId="0" fontId="214" fillId="0" borderId="0"/>
    <xf numFmtId="0" fontId="214" fillId="0" borderId="0"/>
    <xf numFmtId="218" fontId="157" fillId="0" borderId="0" applyNumberFormat="0" applyFill="0" applyBorder="0" applyAlignment="0" applyProtection="0"/>
    <xf numFmtId="0" fontId="155" fillId="0" borderId="0" applyNumberFormat="0" applyFill="0" applyBorder="0" applyAlignment="0" applyProtection="0"/>
    <xf numFmtId="41" fontId="36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40" fontId="82"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83" fontId="82" fillId="0" borderId="0" applyFont="0" applyFill="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231" fontId="211" fillId="0" borderId="0"/>
    <xf numFmtId="0" fontId="124" fillId="19" borderId="0" applyNumberFormat="0" applyBorder="0" applyAlignment="0" applyProtection="0"/>
    <xf numFmtId="0" fontId="124" fillId="20" borderId="0" applyNumberFormat="0" applyBorder="0" applyAlignment="0" applyProtection="0"/>
    <xf numFmtId="231" fontId="143" fillId="8" borderId="4" applyNumberFormat="0" applyAlignment="0" applyProtection="0"/>
    <xf numFmtId="0" fontId="143" fillId="8" borderId="4"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51" fillId="22" borderId="5" applyNumberFormat="0" applyAlignment="0" applyProtection="0"/>
    <xf numFmtId="0" fontId="82" fillId="0" borderId="0"/>
    <xf numFmtId="0" fontId="82" fillId="0" borderId="0"/>
    <xf numFmtId="0" fontId="154" fillId="4" borderId="0" applyNumberFormat="0" applyBorder="0" applyAlignment="0" applyProtection="0"/>
    <xf numFmtId="0" fontId="156" fillId="0" borderId="9" applyNumberFormat="0" applyFill="0" applyAlignment="0" applyProtection="0"/>
    <xf numFmtId="0" fontId="156" fillId="0" borderId="9" applyNumberFormat="0" applyFill="0" applyAlignment="0" applyProtection="0"/>
    <xf numFmtId="0" fontId="158" fillId="5" borderId="0" applyNumberFormat="0" applyBorder="0" applyAlignment="0" applyProtection="0"/>
    <xf numFmtId="0" fontId="94" fillId="0" borderId="0"/>
    <xf numFmtId="194" fontId="199" fillId="0" borderId="0" applyFont="0" applyFill="0" applyBorder="0" applyAlignment="0" applyProtection="0"/>
    <xf numFmtId="201" fontId="122" fillId="3"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7"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96" fillId="9"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20"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8" fillId="22" borderId="5" applyNumberFormat="0" applyAlignment="0" applyProtection="0"/>
    <xf numFmtId="189" fontId="129" fillId="0" borderId="0">
      <protection locked="0"/>
    </xf>
    <xf numFmtId="201" fontId="132" fillId="0" borderId="6" applyNumberFormat="0" applyFill="0" applyAlignment="0" applyProtection="0"/>
    <xf numFmtId="201" fontId="133" fillId="0" borderId="7" applyNumberFormat="0" applyFill="0" applyAlignment="0" applyProtection="0"/>
    <xf numFmtId="201" fontId="137" fillId="8" borderId="4" applyNumberFormat="0" applyAlignment="0" applyProtection="0"/>
    <xf numFmtId="201" fontId="82" fillId="0" borderId="0"/>
    <xf numFmtId="201" fontId="159" fillId="0" borderId="0"/>
    <xf numFmtId="201" fontId="122" fillId="0" borderId="0"/>
    <xf numFmtId="201" fontId="122" fillId="0" borderId="0"/>
    <xf numFmtId="201" fontId="141" fillId="0" borderId="0" applyNumberFormat="0" applyFill="0" applyBorder="0" applyAlignment="0" applyProtection="0"/>
    <xf numFmtId="201" fontId="242" fillId="0" borderId="0" applyProtection="0"/>
    <xf numFmtId="201" fontId="82" fillId="0" borderId="0"/>
    <xf numFmtId="201" fontId="241" fillId="0" borderId="0"/>
    <xf numFmtId="0" fontId="122" fillId="0" borderId="0"/>
    <xf numFmtId="0" fontId="199" fillId="0" borderId="0"/>
    <xf numFmtId="0" fontId="122" fillId="0" borderId="0"/>
    <xf numFmtId="0" fontId="96" fillId="0" borderId="0"/>
    <xf numFmtId="0" fontId="96" fillId="0" borderId="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174" fillId="14" borderId="0" applyNumberFormat="0" applyBorder="0" applyAlignment="0" applyProtection="0"/>
    <xf numFmtId="183" fontId="82" fillId="0" borderId="0" applyFont="0" applyFill="0" applyBorder="0" applyAlignment="0" applyProtection="0"/>
    <xf numFmtId="0" fontId="366" fillId="76" borderId="0" applyNumberFormat="0" applyBorder="0" applyAlignment="0" applyProtection="0"/>
    <xf numFmtId="0" fontId="100" fillId="0" borderId="0">
      <alignment wrapText="1"/>
    </xf>
    <xf numFmtId="242" fontId="82" fillId="0" borderId="0" applyFont="0" applyFill="0" applyBorder="0" applyAlignment="0" applyProtection="0"/>
    <xf numFmtId="0" fontId="30" fillId="0" borderId="0"/>
    <xf numFmtId="0" fontId="30" fillId="0" borderId="0"/>
    <xf numFmtId="0" fontId="30" fillId="0" borderId="0"/>
    <xf numFmtId="0" fontId="146" fillId="0" borderId="0"/>
    <xf numFmtId="0" fontId="81" fillId="0" borderId="0"/>
    <xf numFmtId="0" fontId="82" fillId="0" borderId="0"/>
    <xf numFmtId="0" fontId="146" fillId="0" borderId="0"/>
    <xf numFmtId="0" fontId="96" fillId="32" borderId="21" applyNumberFormat="0" applyFont="0" applyAlignment="0" applyProtection="0"/>
    <xf numFmtId="183" fontId="96" fillId="0" borderId="0" applyFont="0" applyFill="0" applyBorder="0" applyAlignment="0" applyProtection="0"/>
    <xf numFmtId="183" fontId="96" fillId="0" borderId="0" applyFont="0" applyFill="0" applyBorder="0" applyAlignment="0" applyProtection="0"/>
    <xf numFmtId="245" fontId="82" fillId="0" borderId="0" applyFont="0" applyFill="0" applyBorder="0" applyAlignment="0" applyProtection="0"/>
    <xf numFmtId="0" fontId="191" fillId="31" borderId="20" applyNumberFormat="0" applyAlignment="0" applyProtection="0"/>
    <xf numFmtId="243" fontId="81" fillId="0" borderId="0" applyFont="0" applyFill="0" applyBorder="0" applyAlignment="0" applyProtection="0"/>
    <xf numFmtId="43" fontId="122" fillId="0" borderId="0" applyFont="0" applyFill="0" applyBorder="0" applyAlignment="0" applyProtection="0"/>
    <xf numFmtId="0" fontId="30" fillId="0" borderId="0"/>
    <xf numFmtId="194" fontId="211" fillId="0" borderId="0" applyFont="0" applyFill="0" applyBorder="0" applyAlignment="0" applyProtection="0"/>
    <xf numFmtId="195" fontId="211" fillId="0" borderId="0" applyFont="0" applyFill="0" applyBorder="0" applyAlignment="0" applyProtection="0"/>
    <xf numFmtId="218" fontId="122" fillId="3"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2" fillId="5" borderId="0" applyNumberFormat="0" applyBorder="0" applyAlignment="0" applyProtection="0"/>
    <xf numFmtId="218" fontId="122" fillId="5" borderId="0" applyNumberFormat="0" applyBorder="0" applyAlignment="0" applyProtection="0"/>
    <xf numFmtId="218" fontId="122" fillId="5" borderId="0" applyNumberFormat="0" applyBorder="0" applyAlignment="0" applyProtection="0"/>
    <xf numFmtId="0" fontId="96" fillId="6" borderId="0" applyNumberFormat="0" applyBorder="0" applyAlignment="0" applyProtection="0"/>
    <xf numFmtId="218" fontId="122" fillId="7" borderId="0" applyNumberFormat="0" applyBorder="0" applyAlignment="0" applyProtection="0"/>
    <xf numFmtId="0" fontId="96" fillId="7" borderId="0" applyNumberFormat="0" applyBorder="0" applyAlignment="0" applyProtection="0"/>
    <xf numFmtId="218" fontId="122" fillId="7" borderId="0" applyNumberFormat="0" applyBorder="0" applyAlignment="0" applyProtection="0"/>
    <xf numFmtId="0" fontId="96"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10"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0" fontId="96" fillId="12" borderId="0" applyNumberFormat="0" applyBorder="0" applyAlignment="0" applyProtection="0"/>
    <xf numFmtId="218" fontId="122" fillId="12" borderId="0" applyNumberFormat="0" applyBorder="0" applyAlignment="0" applyProtection="0"/>
    <xf numFmtId="218" fontId="122" fillId="12" borderId="0" applyNumberFormat="0" applyBorder="0" applyAlignment="0" applyProtection="0"/>
    <xf numFmtId="244" fontId="100" fillId="0" borderId="0"/>
    <xf numFmtId="218" fontId="123" fillId="10" borderId="0" applyNumberFormat="0" applyBorder="0" applyAlignment="0" applyProtection="0"/>
    <xf numFmtId="218" fontId="123" fillId="10"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4" fillId="13"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30" fillId="0" borderId="0" applyNumberFormat="0" applyFill="0" applyBorder="0" applyAlignment="0" applyProtection="0"/>
    <xf numFmtId="218" fontId="220" fillId="0" borderId="0"/>
    <xf numFmtId="218" fontId="221" fillId="0" borderId="0"/>
    <xf numFmtId="218" fontId="131" fillId="5" borderId="0" applyNumberFormat="0" applyBorder="0" applyAlignment="0" applyProtection="0"/>
    <xf numFmtId="218" fontId="131" fillId="5" borderId="0" applyNumberFormat="0" applyBorder="0" applyAlignment="0" applyProtection="0"/>
    <xf numFmtId="218" fontId="131" fillId="5" borderId="0" applyNumberFormat="0" applyBorder="0" applyAlignment="0" applyProtection="0"/>
    <xf numFmtId="218" fontId="131" fillId="5" borderId="0" applyNumberFormat="0" applyBorder="0" applyAlignment="0" applyProtection="0"/>
    <xf numFmtId="218" fontId="132" fillId="0" borderId="6" applyNumberFormat="0" applyFill="0" applyAlignment="0" applyProtection="0"/>
    <xf numFmtId="0" fontId="306" fillId="0" borderId="0" applyNumberFormat="0" applyFill="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0" fontId="308" fillId="0" borderId="39"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218" fontId="134" fillId="0" borderId="0" applyNumberFormat="0" applyFill="0" applyBorder="0" applyAlignment="0" applyProtection="0"/>
    <xf numFmtId="218" fontId="134" fillId="0" borderId="0" applyNumberFormat="0" applyFill="0" applyBorder="0" applyAlignment="0" applyProtection="0"/>
    <xf numFmtId="0" fontId="280" fillId="0" borderId="0">
      <protection locked="0"/>
    </xf>
    <xf numFmtId="0" fontId="315" fillId="7" borderId="40" applyNumberFormat="0" applyAlignment="0" applyProtection="0"/>
    <xf numFmtId="218" fontId="221" fillId="0" borderId="29"/>
    <xf numFmtId="218" fontId="138" fillId="0" borderId="9" applyNumberFormat="0" applyFill="0" applyAlignment="0" applyProtection="0"/>
    <xf numFmtId="218" fontId="139" fillId="23" borderId="0" applyNumberFormat="0" applyBorder="0" applyAlignment="0" applyProtection="0"/>
    <xf numFmtId="218" fontId="139" fillId="23" borderId="0" applyNumberFormat="0" applyBorder="0" applyAlignment="0" applyProtection="0"/>
    <xf numFmtId="218" fontId="139" fillId="23" borderId="0" applyNumberFormat="0" applyBorder="0" applyAlignment="0" applyProtection="0"/>
    <xf numFmtId="230" fontId="329" fillId="0" borderId="0"/>
    <xf numFmtId="231" fontId="211" fillId="0" borderId="0"/>
    <xf numFmtId="218" fontId="100" fillId="0" borderId="0"/>
    <xf numFmtId="231" fontId="196" fillId="0" borderId="0"/>
    <xf numFmtId="0" fontId="82" fillId="0" borderId="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42" fillId="0" borderId="0" applyNumberFormat="0" applyFill="0" applyBorder="0" applyAlignment="0" applyProtection="0"/>
    <xf numFmtId="218" fontId="124" fillId="18" borderId="0" applyNumberFormat="0" applyBorder="0" applyAlignment="0" applyProtection="0"/>
    <xf numFmtId="218" fontId="156" fillId="0" borderId="9" applyNumberFormat="0" applyFill="0" applyAlignment="0" applyProtection="0"/>
    <xf numFmtId="218" fontId="151" fillId="22" borderId="5" applyNumberFormat="0" applyAlignment="0" applyProtection="0"/>
    <xf numFmtId="218" fontId="152" fillId="0" borderId="0" applyNumberFormat="0" applyFill="0" applyBorder="0" applyAlignment="0" applyProtection="0"/>
    <xf numFmtId="218" fontId="145" fillId="21" borderId="4" applyNumberFormat="0" applyAlignment="0" applyProtection="0"/>
    <xf numFmtId="0" fontId="82" fillId="0" borderId="0"/>
    <xf numFmtId="218" fontId="82" fillId="0" borderId="0"/>
    <xf numFmtId="0" fontId="82" fillId="0" borderId="0"/>
    <xf numFmtId="218" fontId="81" fillId="0" borderId="0"/>
    <xf numFmtId="0" fontId="30" fillId="0" borderId="0"/>
    <xf numFmtId="231" fontId="268" fillId="0" borderId="0"/>
    <xf numFmtId="0" fontId="82" fillId="0" borderId="0"/>
    <xf numFmtId="0" fontId="82" fillId="0" borderId="0"/>
    <xf numFmtId="218" fontId="144" fillId="21" borderId="11" applyNumberFormat="0" applyAlignment="0" applyProtection="0"/>
    <xf numFmtId="0" fontId="30" fillId="4" borderId="0" applyNumberFormat="0" applyBorder="0" applyAlignment="0" applyProtection="0"/>
    <xf numFmtId="218" fontId="96" fillId="5" borderId="0" applyNumberFormat="0" applyBorder="0" applyAlignment="0" applyProtection="0"/>
    <xf numFmtId="218" fontId="96" fillId="10" borderId="0" applyNumberFormat="0" applyBorder="0" applyAlignment="0" applyProtection="0"/>
    <xf numFmtId="218" fontId="124" fillId="10" borderId="0" applyNumberFormat="0" applyBorder="0" applyAlignment="0" applyProtection="0"/>
    <xf numFmtId="218" fontId="124" fillId="11" borderId="0" applyNumberFormat="0" applyBorder="0" applyAlignment="0" applyProtection="0"/>
    <xf numFmtId="218" fontId="124" fillId="14" borderId="0" applyNumberFormat="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0" fontId="370" fillId="0" borderId="0">
      <protection locked="0"/>
    </xf>
    <xf numFmtId="0" fontId="372" fillId="0" borderId="0" applyNumberFormat="0" applyFill="0" applyBorder="0" applyAlignment="0" applyProtection="0">
      <alignment vertical="top"/>
      <protection locked="0"/>
    </xf>
    <xf numFmtId="0" fontId="330" fillId="0" borderId="0"/>
    <xf numFmtId="0" fontId="52" fillId="0" borderId="0"/>
    <xf numFmtId="218" fontId="124" fillId="18" borderId="0" applyNumberFormat="0" applyBorder="0" applyAlignment="0" applyProtection="0"/>
    <xf numFmtId="218" fontId="145" fillId="21" borderId="4" applyNumberFormat="0" applyAlignment="0" applyProtection="0"/>
    <xf numFmtId="218" fontId="149" fillId="0" borderId="8" applyNumberFormat="0" applyFill="0" applyAlignment="0" applyProtection="0"/>
    <xf numFmtId="0" fontId="373" fillId="0" borderId="0" applyNumberFormat="0" applyFill="0" applyBorder="0" applyAlignment="0" applyProtection="0"/>
    <xf numFmtId="0" fontId="30" fillId="0" borderId="0"/>
    <xf numFmtId="0" fontId="365" fillId="0" borderId="0"/>
    <xf numFmtId="0" fontId="30" fillId="0" borderId="0"/>
    <xf numFmtId="0" fontId="30" fillId="0" borderId="0"/>
    <xf numFmtId="0" fontId="30" fillId="0" borderId="0"/>
    <xf numFmtId="0" fontId="30" fillId="0" borderId="0"/>
    <xf numFmtId="0" fontId="146" fillId="0" borderId="0"/>
    <xf numFmtId="218" fontId="154" fillId="4" borderId="0" applyNumberFormat="0" applyBorder="0" applyAlignment="0" applyProtection="0"/>
    <xf numFmtId="218" fontId="157"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18" fontId="158" fillId="5" borderId="0" applyNumberFormat="0" applyBorder="0" applyAlignment="0" applyProtection="0"/>
    <xf numFmtId="0" fontId="30" fillId="43" borderId="0" applyNumberFormat="0" applyBorder="0" applyAlignment="0" applyProtection="0"/>
    <xf numFmtId="0" fontId="30" fillId="54" borderId="0" applyNumberFormat="0" applyBorder="0" applyAlignment="0" applyProtection="0"/>
    <xf numFmtId="0" fontId="30" fillId="4" borderId="0" applyNumberFormat="0" applyBorder="0" applyAlignment="0" applyProtection="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196" fillId="0" borderId="0"/>
    <xf numFmtId="0" fontId="122" fillId="0" borderId="0"/>
    <xf numFmtId="0" fontId="100" fillId="0" borderId="0"/>
    <xf numFmtId="0" fontId="152" fillId="0" borderId="0" applyNumberFormat="0" applyFill="0" applyBorder="0" applyAlignment="0" applyProtection="0"/>
    <xf numFmtId="0" fontId="81" fillId="0" borderId="0"/>
    <xf numFmtId="0" fontId="96" fillId="0" borderId="0"/>
    <xf numFmtId="0" fontId="96" fillId="0" borderId="0"/>
    <xf numFmtId="0" fontId="96" fillId="0" borderId="0"/>
    <xf numFmtId="231" fontId="268" fillId="0" borderId="0"/>
    <xf numFmtId="0" fontId="81" fillId="0" borderId="0" applyNumberFormat="0" applyFont="0" applyFill="0" applyBorder="0" applyAlignment="0" applyProtection="0">
      <alignment vertical="top"/>
    </xf>
    <xf numFmtId="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165" fontId="122" fillId="0" borderId="0" applyFont="0" applyFill="0" applyBorder="0" applyAlignment="0" applyProtection="0"/>
    <xf numFmtId="0" fontId="30" fillId="0" borderId="0"/>
    <xf numFmtId="0" fontId="30" fillId="0" borderId="0"/>
    <xf numFmtId="165" fontId="217" fillId="0" borderId="0" applyFont="0" applyFill="0" applyBorder="0" applyAlignment="0" applyProtection="0"/>
    <xf numFmtId="0" fontId="30" fillId="0" borderId="0"/>
    <xf numFmtId="0" fontId="30" fillId="0" borderId="0"/>
    <xf numFmtId="0" fontId="100" fillId="0" borderId="0"/>
    <xf numFmtId="0" fontId="100" fillId="0" borderId="0"/>
    <xf numFmtId="0" fontId="122" fillId="0" borderId="0"/>
    <xf numFmtId="0" fontId="122" fillId="0" borderId="0"/>
    <xf numFmtId="0" fontId="122" fillId="0" borderId="0"/>
    <xf numFmtId="0" fontId="122" fillId="0" borderId="0"/>
    <xf numFmtId="0" fontId="187" fillId="29" borderId="17" applyNumberFormat="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4" borderId="0" applyNumberFormat="0" applyBorder="0" applyAlignment="0" applyProtection="0"/>
    <xf numFmtId="0" fontId="30" fillId="43"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189" fillId="30" borderId="17" applyNumberFormat="0" applyAlignment="0" applyProtection="0"/>
    <xf numFmtId="0" fontId="174" fillId="37" borderId="0" applyNumberFormat="0" applyBorder="0" applyAlignment="0" applyProtection="0"/>
    <xf numFmtId="0" fontId="174" fillId="40" borderId="0" applyNumberFormat="0" applyBorder="0" applyAlignment="0" applyProtection="0"/>
    <xf numFmtId="0" fontId="174" fillId="45" borderId="0" applyNumberFormat="0" applyBorder="0" applyAlignment="0" applyProtection="0"/>
    <xf numFmtId="0" fontId="174" fillId="52" borderId="0" applyNumberFormat="0" applyBorder="0" applyAlignment="0" applyProtection="0"/>
    <xf numFmtId="0" fontId="30" fillId="55" borderId="0" applyNumberFormat="0" applyBorder="0" applyAlignment="0" applyProtection="0"/>
    <xf numFmtId="0" fontId="174" fillId="56"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9"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0" borderId="0"/>
    <xf numFmtId="0" fontId="30" fillId="0" borderId="0"/>
    <xf numFmtId="165" fontId="100"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4"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87" fillId="10" borderId="0" applyNumberFormat="0" applyBorder="0" applyAlignment="0" applyProtection="0"/>
    <xf numFmtId="0" fontId="82" fillId="0" borderId="0"/>
    <xf numFmtId="0" fontId="96" fillId="8" borderId="0" applyNumberFormat="0" applyBorder="0" applyAlignment="0" applyProtection="0"/>
    <xf numFmtId="0" fontId="87" fillId="4" borderId="0" applyNumberFormat="0" applyBorder="0" applyAlignment="0" applyProtection="0"/>
    <xf numFmtId="0" fontId="96" fillId="4" borderId="0" applyNumberFormat="0" applyBorder="0" applyAlignment="0" applyProtection="0"/>
    <xf numFmtId="0" fontId="96" fillId="10" borderId="0" applyNumberFormat="0" applyBorder="0" applyAlignment="0" applyProtection="0"/>
    <xf numFmtId="0" fontId="96"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96" fillId="5" borderId="0" applyNumberFormat="0" applyBorder="0" applyAlignment="0" applyProtection="0"/>
    <xf numFmtId="0" fontId="87" fillId="5" borderId="0" applyNumberFormat="0" applyBorder="0" applyAlignment="0" applyProtection="0"/>
    <xf numFmtId="0" fontId="87" fillId="9"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6" borderId="0" applyNumberFormat="0" applyBorder="0" applyAlignment="0" applyProtection="0"/>
    <xf numFmtId="0" fontId="96" fillId="6" borderId="0" applyNumberFormat="0" applyBorder="0" applyAlignment="0" applyProtection="0"/>
    <xf numFmtId="0" fontId="87" fillId="6"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96" fillId="7"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2" borderId="0" applyNumberFormat="0" applyBorder="0" applyAlignment="0" applyProtection="0"/>
    <xf numFmtId="0" fontId="96" fillId="12" borderId="0" applyNumberFormat="0" applyBorder="0" applyAlignment="0" applyProtection="0"/>
    <xf numFmtId="0" fontId="96" fillId="24"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124" fillId="13" borderId="0" applyNumberFormat="0" applyBorder="0" applyAlignment="0" applyProtection="0"/>
    <xf numFmtId="0" fontId="124" fillId="7" borderId="0" applyNumberFormat="0" applyBorder="0" applyAlignment="0" applyProtection="0"/>
    <xf numFmtId="0" fontId="124" fillId="13" borderId="0" applyNumberFormat="0" applyBorder="0" applyAlignment="0" applyProtection="0"/>
    <xf numFmtId="0" fontId="275" fillId="13"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165" fontId="122" fillId="0" borderId="0" applyFont="0" applyFill="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201" fontId="195" fillId="0" borderId="0" applyNumberFormat="0" applyFill="0" applyBorder="0" applyAlignment="0" applyProtection="0">
      <alignment vertical="top"/>
      <protection locked="0"/>
    </xf>
    <xf numFmtId="0" fontId="96" fillId="5"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96" fillId="3" borderId="0" applyNumberFormat="0" applyBorder="0" applyAlignment="0" applyProtection="0"/>
    <xf numFmtId="0" fontId="96" fillId="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96"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96" fillId="8" borderId="0" applyNumberFormat="0" applyBorder="0" applyAlignment="0" applyProtection="0"/>
    <xf numFmtId="0" fontId="96"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96"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96"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96" fillId="10"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96" fillId="23" borderId="0" applyNumberFormat="0" applyBorder="0" applyAlignment="0" applyProtection="0"/>
    <xf numFmtId="0" fontId="87" fillId="11" borderId="0" applyNumberFormat="0" applyBorder="0" applyAlignment="0" applyProtection="0"/>
    <xf numFmtId="0" fontId="96" fillId="4"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124" fillId="11" borderId="0" applyNumberFormat="0" applyBorder="0" applyAlignment="0" applyProtection="0"/>
    <xf numFmtId="0" fontId="124" fillId="16"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4" borderId="0" applyNumberFormat="0" applyBorder="0" applyAlignment="0" applyProtection="0"/>
    <xf numFmtId="0" fontId="124" fillId="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124" fillId="7"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0"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51" fillId="22" borderId="5" applyNumberFormat="0" applyAlignment="0" applyProtection="0"/>
    <xf numFmtId="0" fontId="276" fillId="58" borderId="25">
      <alignment horizontal="center" vertical="center"/>
    </xf>
    <xf numFmtId="1" fontId="276" fillId="57" borderId="25">
      <alignment horizontal="right" vertical="center"/>
    </xf>
    <xf numFmtId="0" fontId="277" fillId="59" borderId="25">
      <alignment horizontal="left" vertical="center"/>
    </xf>
    <xf numFmtId="0" fontId="155" fillId="0" borderId="0" applyNumberFormat="0" applyFill="0" applyBorder="0" applyAlignment="0" applyProtection="0"/>
    <xf numFmtId="0" fontId="149" fillId="0" borderId="8" applyNumberFormat="0" applyFill="0" applyAlignment="0" applyProtection="0"/>
    <xf numFmtId="0" fontId="149" fillId="0" borderId="0" applyNumberFormat="0" applyFill="0" applyBorder="0" applyAlignment="0" applyProtection="0"/>
    <xf numFmtId="0" fontId="143" fillId="8" borderId="4" applyNumberFormat="0" applyAlignment="0" applyProtection="0"/>
    <xf numFmtId="0" fontId="156" fillId="0" borderId="9" applyNumberFormat="0" applyFill="0" applyAlignment="0" applyProtection="0"/>
    <xf numFmtId="0" fontId="81" fillId="0" borderId="0" applyNumberFormat="0" applyFill="0" applyBorder="0" applyAlignment="0" applyProtection="0"/>
    <xf numFmtId="0" fontId="144" fillId="21" borderId="11" applyNumberFormat="0" applyAlignment="0" applyProtection="0"/>
    <xf numFmtId="201" fontId="123" fillId="19"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20" borderId="0" applyNumberFormat="0" applyBorder="0" applyAlignment="0" applyProtection="0"/>
    <xf numFmtId="201" fontId="125" fillId="0" borderId="0" applyNumberFormat="0" applyFill="0" applyBorder="0" applyAlignment="0" applyProtection="0">
      <alignment vertical="top"/>
      <protection locked="0"/>
    </xf>
    <xf numFmtId="201" fontId="125" fillId="0" borderId="0" applyNumberFormat="0" applyFill="0" applyBorder="0" applyAlignment="0" applyProtection="0">
      <alignment vertical="top"/>
      <protection locked="0"/>
    </xf>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203" fillId="0" borderId="24" applyNumberFormat="0" applyFont="0" applyFill="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1" fontId="204" fillId="57" borderId="25">
      <alignment horizontal="right" vertical="center"/>
    </xf>
    <xf numFmtId="201" fontId="205" fillId="57" borderId="25">
      <alignment horizontal="right" vertical="center"/>
    </xf>
    <xf numFmtId="1" fontId="204" fillId="57" borderId="25">
      <alignment horizontal="right" vertical="center"/>
    </xf>
    <xf numFmtId="201" fontId="206" fillId="57" borderId="25">
      <alignment horizontal="left" vertical="center"/>
    </xf>
    <xf numFmtId="201" fontId="207" fillId="57" borderId="28">
      <alignment vertical="center"/>
    </xf>
    <xf numFmtId="201" fontId="206" fillId="57" borderId="25"/>
    <xf numFmtId="201" fontId="208" fillId="59" borderId="25">
      <alignment horizontal="left" vertical="center"/>
    </xf>
    <xf numFmtId="201" fontId="204" fillId="58" borderId="25">
      <alignment horizontal="left" vertical="center"/>
    </xf>
    <xf numFmtId="164" fontId="211" fillId="0" borderId="0" applyFont="0" applyFill="0" applyBorder="0" applyAlignment="0" applyProtection="0"/>
    <xf numFmtId="165" fontId="122" fillId="0" borderId="0" applyFont="0" applyFill="0" applyBorder="0" applyAlignment="0" applyProtection="0"/>
    <xf numFmtId="201" fontId="214" fillId="0" borderId="0"/>
    <xf numFmtId="201" fontId="215" fillId="0" borderId="0"/>
    <xf numFmtId="201" fontId="215" fillId="0" borderId="0"/>
    <xf numFmtId="189" fontId="129" fillId="0" borderId="0">
      <protection locked="0"/>
    </xf>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19" fillId="0" borderId="0">
      <protection locked="0"/>
    </xf>
    <xf numFmtId="201" fontId="218" fillId="0" borderId="0">
      <protection locked="0"/>
    </xf>
    <xf numFmtId="201" fontId="220" fillId="0" borderId="0"/>
    <xf numFmtId="201" fontId="218" fillId="0" borderId="0">
      <protection locked="0"/>
    </xf>
    <xf numFmtId="201" fontId="221" fillId="0" borderId="0"/>
    <xf numFmtId="201" fontId="221" fillId="0" borderId="0"/>
    <xf numFmtId="201" fontId="143" fillId="8" borderId="4" applyNumberFormat="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226" fillId="0" borderId="0" applyNumberFormat="0" applyFill="0" applyBorder="0" applyAlignment="0" applyProtection="0">
      <alignment vertical="top"/>
      <protection locked="0"/>
    </xf>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221" fillId="0" borderId="29"/>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229" fillId="0" borderId="23">
      <alignment horizontal="left"/>
      <protection locked="0"/>
    </xf>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232" fillId="0" borderId="0"/>
    <xf numFmtId="201" fontId="196" fillId="0" borderId="0"/>
    <xf numFmtId="201" fontId="196" fillId="0" borderId="0"/>
    <xf numFmtId="201" fontId="215" fillId="0" borderId="0"/>
    <xf numFmtId="201" fontId="122" fillId="0" borderId="0"/>
    <xf numFmtId="201" fontId="100" fillId="0" borderId="0"/>
    <xf numFmtId="201" fontId="122" fillId="0" borderId="0"/>
    <xf numFmtId="201" fontId="122"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40" fillId="21" borderId="11" applyNumberFormat="0" applyAlignment="0" applyProtection="0"/>
    <xf numFmtId="201" fontId="140" fillId="21" borderId="11" applyNumberFormat="0" applyAlignment="0" applyProtection="0"/>
    <xf numFmtId="201" fontId="124" fillId="20" borderId="0" applyNumberFormat="0" applyBorder="0" applyAlignment="0" applyProtection="0"/>
    <xf numFmtId="201" fontId="96" fillId="0" borderId="0"/>
    <xf numFmtId="201" fontId="81" fillId="0" borderId="0" applyNumberFormat="0" applyFont="0" applyFill="0" applyBorder="0" applyAlignment="0" applyProtection="0"/>
    <xf numFmtId="218" fontId="96" fillId="12" borderId="0" applyNumberFormat="0" applyBorder="0" applyAlignment="0" applyProtection="0"/>
    <xf numFmtId="201" fontId="122" fillId="0" borderId="0"/>
    <xf numFmtId="201" fontId="122" fillId="0" borderId="0"/>
    <xf numFmtId="0" fontId="295" fillId="0" borderId="0" applyNumberFormat="0" applyFill="0" applyBorder="0" applyAlignment="0" applyProtection="0"/>
    <xf numFmtId="0" fontId="289" fillId="22" borderId="5" applyNumberFormat="0" applyAlignment="0" applyProtection="0"/>
    <xf numFmtId="0" fontId="287" fillId="0" borderId="7" applyNumberFormat="0" applyFill="0" applyAlignment="0" applyProtection="0"/>
    <xf numFmtId="0" fontId="285" fillId="21" borderId="4" applyNumberFormat="0" applyAlignment="0" applyProtection="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75" fillId="14" borderId="0" applyNumberFormat="0" applyBorder="0" applyAlignment="0" applyProtection="0"/>
    <xf numFmtId="0" fontId="145" fillId="21" borderId="4" applyNumberFormat="0" applyAlignment="0" applyProtection="0"/>
    <xf numFmtId="0" fontId="286" fillId="0" borderId="6" applyNumberFormat="0" applyFill="0" applyAlignment="0" applyProtection="0"/>
    <xf numFmtId="0" fontId="147"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8" fillId="0" borderId="0" applyNumberFormat="0" applyFill="0" applyBorder="0" applyAlignment="0" applyProtection="0"/>
    <xf numFmtId="0" fontId="288" fillId="0" borderId="8" applyNumberFormat="0" applyFill="0" applyAlignment="0" applyProtection="0"/>
    <xf numFmtId="0" fontId="149" fillId="0" borderId="8" applyNumberFormat="0" applyFill="0" applyAlignment="0" applyProtection="0"/>
    <xf numFmtId="0" fontId="149" fillId="0" borderId="8" applyNumberFormat="0" applyFill="0" applyAlignment="0" applyProtection="0"/>
    <xf numFmtId="0" fontId="288" fillId="0" borderId="8" applyNumberFormat="0" applyFill="0" applyAlignment="0" applyProtection="0"/>
    <xf numFmtId="0" fontId="149" fillId="0" borderId="0" applyNumberFormat="0" applyFill="0" applyBorder="0" applyAlignment="0" applyProtection="0"/>
    <xf numFmtId="0" fontId="287" fillId="0" borderId="7" applyNumberFormat="0" applyFill="0" applyAlignment="0" applyProtection="0"/>
    <xf numFmtId="0" fontId="288" fillId="0" borderId="0" applyNumberFormat="0" applyFill="0" applyBorder="0" applyAlignment="0" applyProtection="0"/>
    <xf numFmtId="0" fontId="289" fillId="22" borderId="5" applyNumberFormat="0" applyAlignment="0" applyProtection="0"/>
    <xf numFmtId="0" fontId="109" fillId="0" borderId="13" applyNumberFormat="0" applyFill="0" applyAlignment="0" applyProtection="0"/>
    <xf numFmtId="0" fontId="150"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89" fillId="22" borderId="5" applyNumberFormat="0" applyAlignment="0" applyProtection="0"/>
    <xf numFmtId="0" fontId="292" fillId="4" borderId="0" applyNumberFormat="0" applyBorder="0" applyAlignment="0" applyProtection="0"/>
    <xf numFmtId="0" fontId="96" fillId="0" borderId="0"/>
    <xf numFmtId="0" fontId="290" fillId="23" borderId="0" applyNumberFormat="0" applyBorder="0" applyAlignment="0" applyProtection="0"/>
    <xf numFmtId="0" fontId="290" fillId="23" borderId="0" applyNumberFormat="0" applyBorder="0" applyAlignment="0" applyProtection="0"/>
    <xf numFmtId="0" fontId="290" fillId="23" borderId="0" applyNumberFormat="0" applyBorder="0" applyAlignment="0" applyProtection="0"/>
    <xf numFmtId="0" fontId="145" fillId="21" borderId="4" applyNumberFormat="0" applyAlignment="0" applyProtection="0"/>
    <xf numFmtId="0" fontId="96" fillId="0" borderId="0"/>
    <xf numFmtId="0" fontId="292" fillId="4" borderId="0" applyNumberFormat="0" applyBorder="0" applyAlignment="0" applyProtection="0"/>
    <xf numFmtId="0" fontId="146" fillId="0" borderId="0"/>
    <xf numFmtId="0" fontId="291" fillId="0" borderId="0"/>
    <xf numFmtId="0" fontId="82" fillId="0" borderId="0"/>
    <xf numFmtId="0" fontId="292" fillId="4" borderId="0" applyNumberFormat="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293" fillId="0" borderId="0" applyNumberFormat="0" applyFill="0" applyBorder="0" applyAlignment="0" applyProtection="0"/>
    <xf numFmtId="0" fontId="96" fillId="24" borderId="10" applyNumberFormat="0" applyFont="0" applyAlignment="0" applyProtection="0"/>
    <xf numFmtId="0" fontId="292" fillId="4" borderId="0" applyNumberFormat="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156" fillId="0" borderId="9" applyNumberFormat="0" applyFill="0" applyAlignment="0" applyProtection="0"/>
    <xf numFmtId="0" fontId="96" fillId="24" borderId="10" applyNumberFormat="0" applyFont="0" applyAlignment="0" applyProtection="0"/>
    <xf numFmtId="9" fontId="82" fillId="0" borderId="0" applyFont="0" applyFill="0" applyBorder="0" applyAlignment="0" applyProtection="0"/>
    <xf numFmtId="0" fontId="87" fillId="24" borderId="10" applyNumberFormat="0" applyFont="0" applyAlignment="0" applyProtection="0"/>
    <xf numFmtId="0" fontId="295" fillId="0" borderId="0" applyNumberFormat="0" applyFill="0" applyBorder="0" applyAlignment="0" applyProtection="0"/>
    <xf numFmtId="218" fontId="122" fillId="9" borderId="0" applyNumberFormat="0" applyBorder="0" applyAlignment="0" applyProtection="0"/>
    <xf numFmtId="0" fontId="122" fillId="7" borderId="0" applyNumberFormat="0" applyBorder="0" applyAlignment="0" applyProtection="0"/>
    <xf numFmtId="0" fontId="96" fillId="4" borderId="0" applyNumberFormat="0" applyBorder="0" applyAlignment="0" applyProtection="0"/>
    <xf numFmtId="0" fontId="197" fillId="0" borderId="0"/>
    <xf numFmtId="0" fontId="197" fillId="0" borderId="0"/>
    <xf numFmtId="9" fontId="159" fillId="0" borderId="0" applyFont="0" applyFill="0" applyBorder="0" applyAlignment="0" applyProtection="0"/>
    <xf numFmtId="0" fontId="197" fillId="0" borderId="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4" borderId="0" applyNumberFormat="0" applyBorder="0" applyAlignment="0" applyProtection="0"/>
    <xf numFmtId="218" fontId="122" fillId="3"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0" fontId="96" fillId="5" borderId="0" applyNumberFormat="0" applyBorder="0" applyAlignment="0" applyProtection="0"/>
    <xf numFmtId="0" fontId="122" fillId="4" borderId="0" applyNumberFormat="0" applyBorder="0" applyAlignment="0" applyProtection="0"/>
    <xf numFmtId="0" fontId="96"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122" fillId="10" borderId="0" applyNumberFormat="0" applyBorder="0" applyAlignment="0" applyProtection="0"/>
    <xf numFmtId="218" fontId="96" fillId="7"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96" fillId="7" borderId="0" applyNumberFormat="0" applyBorder="0" applyAlignment="0" applyProtection="0"/>
    <xf numFmtId="218" fontId="96" fillId="5" borderId="0" applyNumberFormat="0" applyBorder="0" applyAlignment="0" applyProtection="0"/>
    <xf numFmtId="0" fontId="96" fillId="8"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0" fontId="96" fillId="10"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0" fontId="96" fillId="11" borderId="0" applyNumberFormat="0" applyBorder="0" applyAlignment="0" applyProtection="0"/>
    <xf numFmtId="0" fontId="122" fillId="11"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218" fontId="122" fillId="6" borderId="0" applyNumberFormat="0" applyBorder="0" applyAlignment="0" applyProtection="0"/>
    <xf numFmtId="0" fontId="122" fillId="11"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126" fillId="4" borderId="0" applyNumberFormat="0" applyBorder="0" applyAlignment="0" applyProtection="0"/>
    <xf numFmtId="0" fontId="124" fillId="13" borderId="0" applyNumberFormat="0" applyBorder="0" applyAlignment="0" applyProtection="0"/>
    <xf numFmtId="0" fontId="123" fillId="14" borderId="0" applyNumberFormat="0" applyBorder="0" applyAlignment="0" applyProtection="0"/>
    <xf numFmtId="218" fontId="123" fillId="10" borderId="0" applyNumberFormat="0" applyBorder="0" applyAlignment="0" applyProtection="0"/>
    <xf numFmtId="0" fontId="123" fillId="13" borderId="0" applyNumberFormat="0" applyBorder="0" applyAlignment="0" applyProtection="0"/>
    <xf numFmtId="0" fontId="96" fillId="10" borderId="0" applyNumberFormat="0" applyBorder="0" applyAlignment="0" applyProtection="0"/>
    <xf numFmtId="218" fontId="96" fillId="12"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218" fontId="122" fillId="12"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1" borderId="0" applyNumberFormat="0" applyBorder="0" applyAlignment="0" applyProtection="0"/>
    <xf numFmtId="218" fontId="124" fillId="10" borderId="0" applyNumberFormat="0" applyBorder="0" applyAlignment="0" applyProtection="0"/>
    <xf numFmtId="0" fontId="123" fillId="16" borderId="0" applyNumberFormat="0" applyBorder="0" applyAlignment="0" applyProtection="0"/>
    <xf numFmtId="218" fontId="124" fillId="11" borderId="0" applyNumberFormat="0" applyBorder="0" applyAlignment="0" applyProtection="0"/>
    <xf numFmtId="0" fontId="123" fillId="14" borderId="0" applyNumberFormat="0" applyBorder="0" applyAlignment="0" applyProtection="0"/>
    <xf numFmtId="218" fontId="123" fillId="18"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7" borderId="0" applyNumberFormat="0" applyBorder="0" applyAlignment="0" applyProtection="0"/>
    <xf numFmtId="218" fontId="123" fillId="14"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20"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19"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15"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0" fontId="134" fillId="0" borderId="8" applyNumberFormat="0" applyFill="0" applyAlignment="0" applyProtection="0"/>
    <xf numFmtId="49" fontId="81" fillId="0" borderId="25">
      <alignment horizontal="left" vertical="center"/>
      <protection locked="0"/>
    </xf>
    <xf numFmtId="0" fontId="206" fillId="57" borderId="27">
      <alignment vertical="center"/>
    </xf>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100" fillId="57" borderId="26"/>
    <xf numFmtId="0" fontId="302" fillId="57" borderId="25">
      <alignment horizontal="right" vertical="center"/>
    </xf>
    <xf numFmtId="0" fontId="100" fillId="57" borderId="0"/>
    <xf numFmtId="0" fontId="204" fillId="58" borderId="25">
      <alignment horizontal="left" vertical="center"/>
    </xf>
    <xf numFmtId="0" fontId="205" fillId="57" borderId="25">
      <alignment horizontal="right" vertical="center"/>
    </xf>
    <xf numFmtId="0" fontId="208" fillId="59"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3" fontId="100"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171" fontId="82" fillId="0" borderId="0" applyFont="0" applyFill="0" applyBorder="0" applyAlignment="0" applyProtection="0"/>
    <xf numFmtId="43" fontId="211" fillId="0" borderId="0" applyFont="0" applyFill="0" applyBorder="0" applyAlignment="0" applyProtection="0"/>
    <xf numFmtId="0" fontId="125" fillId="0" borderId="0" applyNumberFormat="0" applyFill="0" applyBorder="0" applyAlignment="0" applyProtection="0">
      <alignment vertical="top"/>
      <protection locked="0"/>
    </xf>
    <xf numFmtId="219" fontId="100" fillId="0" borderId="0"/>
    <xf numFmtId="3" fontId="100" fillId="0" borderId="0" applyFont="0" applyFill="0" applyBorder="0" applyAlignment="0" applyProtection="0"/>
    <xf numFmtId="49" fontId="81" fillId="0" borderId="25">
      <alignment horizontal="left" vertical="center"/>
      <protection locked="0"/>
    </xf>
    <xf numFmtId="2" fontId="218" fillId="0" borderId="0">
      <protection locked="0"/>
    </xf>
    <xf numFmtId="3" fontId="100" fillId="0" borderId="0" applyFont="0" applyFill="0" applyBorder="0" applyAlignment="0" applyProtection="0"/>
    <xf numFmtId="0" fontId="203" fillId="0" borderId="0" applyFont="0" applyFill="0" applyBorder="0" applyAlignment="0" applyProtection="0"/>
    <xf numFmtId="173" fontId="100" fillId="0" borderId="0" applyFont="0" applyFill="0" applyBorder="0" applyAlignment="0" applyProtection="0"/>
    <xf numFmtId="49" fontId="81" fillId="0" borderId="25">
      <alignment horizontal="left" vertical="center"/>
      <protection locked="0"/>
    </xf>
    <xf numFmtId="49" fontId="81" fillId="0" borderId="25">
      <alignment horizontal="left" vertical="center"/>
      <protection locked="0"/>
    </xf>
    <xf numFmtId="218" fontId="131" fillId="5" borderId="0" applyNumberFormat="0" applyBorder="0" applyAlignment="0" applyProtection="0"/>
    <xf numFmtId="0" fontId="221" fillId="0" borderId="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181" fontId="100" fillId="0" borderId="0" applyFont="0" applyFill="0" applyBorder="0" applyAlignment="0" applyProtection="0"/>
    <xf numFmtId="49" fontId="81" fillId="0" borderId="25">
      <alignment horizontal="left" vertical="center"/>
      <protection locked="0"/>
    </xf>
    <xf numFmtId="218" fontId="220" fillId="0" borderId="0"/>
    <xf numFmtId="218" fontId="222" fillId="0" borderId="0"/>
    <xf numFmtId="0" fontId="218" fillId="0" borderId="0">
      <protection locked="0"/>
    </xf>
    <xf numFmtId="0" fontId="221" fillId="0" borderId="0"/>
    <xf numFmtId="2" fontId="100" fillId="0" borderId="0" applyFont="0" applyFill="0" applyBorder="0" applyAlignment="0" applyProtection="0"/>
    <xf numFmtId="222" fontId="304" fillId="0" borderId="0" applyAlignment="0">
      <alignment wrapText="1"/>
    </xf>
    <xf numFmtId="218" fontId="221" fillId="0" borderId="0"/>
    <xf numFmtId="0" fontId="131" fillId="5" borderId="0" applyNumberFormat="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1" fillId="5" borderId="0" applyNumberFormat="0" applyBorder="0" applyAlignment="0" applyProtection="0"/>
    <xf numFmtId="0" fontId="131" fillId="5" borderId="0" applyNumberFormat="0" applyBorder="0" applyAlignment="0" applyProtection="0"/>
    <xf numFmtId="0" fontId="132" fillId="0" borderId="6" applyNumberFormat="0" applyFill="0" applyAlignment="0" applyProtection="0"/>
    <xf numFmtId="0" fontId="219" fillId="0" borderId="0">
      <protection locked="0"/>
    </xf>
    <xf numFmtId="221" fontId="218" fillId="0" borderId="0">
      <protection locked="0"/>
    </xf>
    <xf numFmtId="0" fontId="132" fillId="0" borderId="6"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22" fillId="0" borderId="0"/>
    <xf numFmtId="0" fontId="138" fillId="0" borderId="9" applyNumberFormat="0" applyFill="0" applyAlignment="0" applyProtection="0"/>
    <xf numFmtId="49" fontId="81" fillId="0" borderId="0" applyNumberFormat="0" applyFont="0" applyAlignment="0">
      <alignment vertical="top" wrapText="1"/>
    </xf>
    <xf numFmtId="3" fontId="199" fillId="0" borderId="0" applyFont="0" applyFill="0" applyBorder="0" applyAlignment="0" applyProtection="0"/>
    <xf numFmtId="3" fontId="211" fillId="0" borderId="0" applyFont="0" applyFill="0" applyBorder="0" applyAlignment="0" applyProtection="0"/>
    <xf numFmtId="0" fontId="313"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15" fontId="100" fillId="0" borderId="0"/>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321" fillId="57" borderId="25">
      <alignment horizontal="left" vertical="center"/>
    </xf>
    <xf numFmtId="4" fontId="318" fillId="57" borderId="25">
      <alignment horizontal="right" vertical="center"/>
      <protection locked="0"/>
    </xf>
    <xf numFmtId="4" fontId="318" fillId="57" borderId="25">
      <alignment horizontal="right" vertical="center"/>
    </xf>
    <xf numFmtId="49" fontId="318" fillId="57" borderId="25">
      <alignment horizontal="left" vertical="center"/>
      <protection locked="0"/>
    </xf>
    <xf numFmtId="49" fontId="274" fillId="57" borderId="25">
      <alignment horizontal="left" vertical="center"/>
      <protection locked="0"/>
    </xf>
    <xf numFmtId="49" fontId="322" fillId="57" borderId="25">
      <alignment horizontal="left" vertical="center"/>
      <protection locked="0"/>
    </xf>
    <xf numFmtId="4" fontId="274" fillId="57" borderId="25">
      <alignment horizontal="right" vertical="center"/>
    </xf>
    <xf numFmtId="4" fontId="321" fillId="57" borderId="25">
      <alignment horizontal="right" vertical="center"/>
      <protection locked="0"/>
    </xf>
    <xf numFmtId="49" fontId="325" fillId="0" borderId="25">
      <alignment horizontal="left" vertical="center"/>
    </xf>
    <xf numFmtId="4" fontId="298" fillId="0" borderId="25">
      <alignment horizontal="right" vertical="center"/>
      <protection locked="0"/>
    </xf>
    <xf numFmtId="4" fontId="324" fillId="0" borderId="25">
      <alignment horizontal="right" vertical="center"/>
      <protection locked="0"/>
    </xf>
    <xf numFmtId="49" fontId="114" fillId="0" borderId="25">
      <alignment horizontal="left" vertical="center"/>
      <protection locked="0"/>
    </xf>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215" fillId="0" borderId="0"/>
    <xf numFmtId="228" fontId="218" fillId="0" borderId="0">
      <protection locked="0"/>
    </xf>
    <xf numFmtId="227" fontId="218" fillId="0" borderId="0">
      <protection locked="0"/>
    </xf>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0" fontId="215" fillId="0" borderId="0"/>
    <xf numFmtId="0" fontId="196" fillId="0" borderId="0"/>
    <xf numFmtId="0" fontId="196" fillId="0" borderId="0"/>
    <xf numFmtId="230" fontId="329" fillId="0" borderId="0"/>
    <xf numFmtId="231" fontId="52" fillId="0" borderId="0"/>
    <xf numFmtId="0" fontId="211" fillId="0" borderId="0"/>
    <xf numFmtId="0" fontId="122" fillId="0" borderId="0"/>
    <xf numFmtId="0" fontId="122" fillId="0" borderId="0"/>
    <xf numFmtId="0" fontId="211" fillId="0" borderId="0"/>
    <xf numFmtId="0" fontId="100" fillId="0" borderId="0"/>
    <xf numFmtId="0" fontId="122" fillId="0" borderId="0"/>
    <xf numFmtId="0" fontId="211" fillId="0" borderId="0"/>
    <xf numFmtId="0" fontId="211" fillId="0" borderId="0"/>
    <xf numFmtId="0" fontId="122" fillId="0" borderId="0"/>
    <xf numFmtId="0" fontId="122" fillId="0" borderId="0"/>
    <xf numFmtId="0" fontId="122" fillId="0" borderId="0"/>
    <xf numFmtId="231" fontId="52" fillId="0" borderId="0"/>
    <xf numFmtId="0" fontId="122" fillId="0" borderId="0"/>
    <xf numFmtId="0" fontId="122" fillId="0" borderId="0"/>
    <xf numFmtId="0" fontId="122" fillId="0" borderId="0"/>
    <xf numFmtId="38" fontId="217" fillId="0" borderId="37"/>
    <xf numFmtId="0" fontId="140" fillId="21" borderId="11" applyNumberFormat="0" applyAlignment="0" applyProtection="0"/>
    <xf numFmtId="0" fontId="196" fillId="24" borderId="10" applyNumberFormat="0" applyFont="0" applyAlignment="0" applyProtection="0"/>
    <xf numFmtId="0" fontId="122" fillId="0" borderId="0"/>
    <xf numFmtId="0" fontId="52" fillId="0" borderId="0"/>
    <xf numFmtId="0" fontId="122" fillId="0" borderId="0"/>
    <xf numFmtId="0" fontId="96" fillId="0" borderId="0"/>
    <xf numFmtId="218" fontId="196" fillId="24" borderId="10" applyNumberFormat="0" applyFont="0" applyAlignment="0" applyProtection="0"/>
    <xf numFmtId="0" fontId="96" fillId="0" borderId="0"/>
    <xf numFmtId="218" fontId="196" fillId="24" borderId="10" applyNumberFormat="0" applyFont="0" applyAlignment="0" applyProtection="0"/>
    <xf numFmtId="218" fontId="140" fillId="21" borderId="11" applyNumberFormat="0" applyAlignment="0" applyProtection="0"/>
    <xf numFmtId="0" fontId="52" fillId="0" borderId="0"/>
    <xf numFmtId="0" fontId="196" fillId="24" borderId="10" applyNumberFormat="0" applyFont="0" applyAlignment="0" applyProtection="0"/>
    <xf numFmtId="0" fontId="122" fillId="0" borderId="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213" fontId="211" fillId="0" borderId="0" applyFill="0" applyBorder="0" applyAlignment="0">
      <alignment horizontal="centerContinuous"/>
    </xf>
    <xf numFmtId="9" fontId="122" fillId="0" borderId="0" applyFont="0" applyFill="0" applyBorder="0" applyAlignment="0" applyProtection="0"/>
    <xf numFmtId="9" fontId="100" fillId="0" borderId="0" applyFont="0" applyFill="0" applyBorder="0" applyAlignment="0" applyProtection="0"/>
    <xf numFmtId="0" fontId="199" fillId="0" borderId="0"/>
    <xf numFmtId="233" fontId="218" fillId="0" borderId="0">
      <protection locked="0"/>
    </xf>
    <xf numFmtId="235" fontId="218" fillId="0" borderId="0">
      <protection locked="0"/>
    </xf>
    <xf numFmtId="0" fontId="335" fillId="25" borderId="0">
      <alignment horizontal="left" vertical="top"/>
    </xf>
    <xf numFmtId="4" fontId="344" fillId="71" borderId="44" applyNumberFormat="0" applyProtection="0">
      <alignment horizontal="left" vertical="center" indent="1"/>
    </xf>
    <xf numFmtId="4" fontId="342" fillId="72" borderId="44" applyNumberFormat="0" applyProtection="0">
      <alignment vertical="center"/>
    </xf>
    <xf numFmtId="4" fontId="340" fillId="73" borderId="44" applyNumberFormat="0" applyProtection="0">
      <alignment vertical="center"/>
    </xf>
    <xf numFmtId="4" fontId="352" fillId="57" borderId="44" applyNumberFormat="0" applyProtection="0">
      <alignment vertical="center"/>
    </xf>
    <xf numFmtId="4" fontId="223" fillId="0" borderId="0" applyNumberFormat="0" applyProtection="0">
      <alignment horizontal="left" vertical="center" indent="1"/>
    </xf>
    <xf numFmtId="236" fontId="100" fillId="0" borderId="0">
      <protection locked="0"/>
    </xf>
    <xf numFmtId="0" fontId="361" fillId="0" borderId="3" applyNumberFormat="0" applyFont="0" applyFill="0" applyBorder="0" applyAlignment="0" applyProtection="0">
      <alignment horizontal="center" wrapText="1"/>
    </xf>
    <xf numFmtId="218" fontId="142"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236" fillId="0" borderId="0"/>
    <xf numFmtId="0" fontId="231" fillId="0" borderId="0"/>
    <xf numFmtId="2" fontId="280" fillId="0" borderId="0">
      <protection locked="0"/>
    </xf>
    <xf numFmtId="2" fontId="280" fillId="0" borderId="0">
      <protection locked="0"/>
    </xf>
    <xf numFmtId="0" fontId="141"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4" fontId="100" fillId="0" borderId="0" applyFont="0" applyFill="0" applyBorder="0" applyAlignment="0" applyProtection="0"/>
    <xf numFmtId="0" fontId="359" fillId="0" borderId="0" applyNumberFormat="0" applyFont="0" applyFill="0" applyBorder="0" applyAlignment="0" applyProtection="0">
      <alignment vertical="top"/>
    </xf>
    <xf numFmtId="0" fontId="297" fillId="0" borderId="0" applyNumberFormat="0" applyFont="0" applyFill="0" applyBorder="0" applyAlignment="0" applyProtection="0"/>
    <xf numFmtId="237" fontId="199" fillId="0" borderId="0" applyNumberFormat="0" applyFont="0" applyFill="0" applyBorder="0" applyAlignment="0" applyProtection="0">
      <alignment horizontal="right"/>
    </xf>
    <xf numFmtId="176" fontId="81" fillId="0" borderId="0" applyFont="0" applyFill="0" applyBorder="0" applyAlignment="0" applyProtection="0"/>
    <xf numFmtId="0" fontId="211" fillId="0" borderId="0" applyNumberFormat="0" applyFont="0" applyFill="0" applyBorder="0" applyAlignment="0" applyProtection="0">
      <alignment horizontal="left" wrapText="1" indent="1"/>
    </xf>
    <xf numFmtId="218" fontId="124" fillId="19" borderId="0" applyNumberFormat="0" applyBorder="0" applyAlignment="0" applyProtection="0"/>
    <xf numFmtId="0" fontId="124" fillId="17" borderId="0" applyNumberFormat="0" applyBorder="0" applyAlignment="0" applyProtection="0"/>
    <xf numFmtId="218" fontId="124" fillId="17" borderId="0" applyNumberFormat="0" applyBorder="0" applyAlignment="0" applyProtection="0"/>
    <xf numFmtId="218" fontId="158" fillId="5" borderId="0" applyNumberFormat="0" applyBorder="0" applyAlignment="0" applyProtection="0"/>
    <xf numFmtId="218" fontId="143" fillId="8" borderId="4" applyNumberFormat="0" applyAlignment="0" applyProtection="0"/>
    <xf numFmtId="0" fontId="242" fillId="0" borderId="0" applyProtection="0"/>
    <xf numFmtId="218" fontId="156" fillId="0" borderId="9" applyNumberFormat="0" applyFill="0" applyAlignment="0" applyProtection="0"/>
    <xf numFmtId="0" fontId="145" fillId="21" borderId="4" applyNumberFormat="0" applyAlignment="0" applyProtection="0"/>
    <xf numFmtId="0" fontId="152" fillId="0" borderId="0" applyNumberFormat="0" applyFill="0" applyBorder="0" applyAlignment="0" applyProtection="0"/>
    <xf numFmtId="0" fontId="96" fillId="0" borderId="0"/>
    <xf numFmtId="0" fontId="82" fillId="0" borderId="0"/>
    <xf numFmtId="0" fontId="96" fillId="0" borderId="0"/>
    <xf numFmtId="0" fontId="124" fillId="10" borderId="0" applyNumberFormat="0" applyBorder="0" applyAlignment="0" applyProtection="0"/>
    <xf numFmtId="9" fontId="159" fillId="0" borderId="0" applyFont="0" applyFill="0" applyBorder="0" applyAlignment="0" applyProtection="0"/>
    <xf numFmtId="0" fontId="81" fillId="0" borderId="0"/>
    <xf numFmtId="0" fontId="81" fillId="0" borderId="0" applyNumberFormat="0" applyFont="0" applyFill="0" applyBorder="0" applyAlignment="0" applyProtection="0"/>
    <xf numFmtId="0" fontId="96" fillId="0" borderId="0"/>
    <xf numFmtId="0" fontId="81"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0" fontId="96" fillId="0" borderId="0"/>
    <xf numFmtId="0" fontId="198" fillId="0" borderId="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231" fontId="268" fillId="0" borderId="0"/>
    <xf numFmtId="231" fontId="268" fillId="0" borderId="0"/>
    <xf numFmtId="0" fontId="96" fillId="0" borderId="0"/>
    <xf numFmtId="9" fontId="82" fillId="0" borderId="0" applyFont="0" applyFill="0" applyBorder="0" applyAlignment="0" applyProtection="0"/>
    <xf numFmtId="0" fontId="96" fillId="24" borderId="10" applyNumberFormat="0" applyFont="0" applyAlignment="0" applyProtection="0"/>
    <xf numFmtId="9" fontId="8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241" fillId="0" borderId="0"/>
    <xf numFmtId="0" fontId="214" fillId="0" borderId="0"/>
    <xf numFmtId="0" fontId="96" fillId="0" borderId="0"/>
    <xf numFmtId="0" fontId="214" fillId="0" borderId="0"/>
    <xf numFmtId="218" fontId="117" fillId="0" borderId="0" applyNumberFormat="0" applyFill="0" applyBorder="0" applyAlignment="0" applyProtection="0"/>
    <xf numFmtId="0" fontId="241" fillId="0" borderId="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218" fontId="117" fillId="0" borderId="0" applyNumberFormat="0" applyFill="0" applyBorder="0" applyAlignment="0" applyProtection="0"/>
    <xf numFmtId="165" fontId="96" fillId="0" borderId="0" applyFont="0" applyFill="0" applyBorder="0" applyAlignment="0" applyProtection="0"/>
    <xf numFmtId="43"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41" fontId="363" fillId="57" borderId="36" applyFill="0" applyBorder="0">
      <alignment horizontal="center" vertical="center" wrapText="1"/>
      <protection locked="0"/>
    </xf>
    <xf numFmtId="172" fontId="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96" fillId="0" borderId="0" applyFont="0" applyFill="0" applyBorder="0" applyAlignment="0" applyProtection="0"/>
    <xf numFmtId="240" fontId="82" fillId="0" borderId="0" applyFont="0" applyFill="0" applyBorder="0" applyAlignment="0" applyProtection="0"/>
    <xf numFmtId="183" fontId="96" fillId="0" borderId="0" applyFont="0" applyFill="0" applyBorder="0" applyAlignment="0" applyProtection="0"/>
    <xf numFmtId="0" fontId="96" fillId="9" borderId="0" applyNumberFormat="0" applyBorder="0" applyAlignment="0" applyProtection="0"/>
    <xf numFmtId="0" fontId="96" fillId="5" borderId="0" applyNumberFormat="0" applyBorder="0" applyAlignment="0" applyProtection="0"/>
    <xf numFmtId="183" fontId="96" fillId="0" borderId="0" applyFont="0" applyFill="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12" borderId="0" applyNumberFormat="0" applyBorder="0" applyAlignment="0" applyProtection="0"/>
    <xf numFmtId="201" fontId="124" fillId="14" borderId="0" applyNumberFormat="0" applyBorder="0" applyAlignment="0" applyProtection="0"/>
    <xf numFmtId="201" fontId="122" fillId="9" borderId="0" applyNumberFormat="0" applyBorder="0" applyAlignment="0" applyProtection="0"/>
    <xf numFmtId="0" fontId="155" fillId="0" borderId="0" applyNumberFormat="0" applyFill="0" applyBorder="0" applyAlignment="0" applyProtection="0"/>
    <xf numFmtId="0" fontId="153" fillId="23" borderId="0" applyNumberFormat="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4" fillId="21" borderId="11" applyNumberFormat="0" applyAlignment="0" applyProtection="0"/>
    <xf numFmtId="0" fontId="82" fillId="0" borderId="0"/>
    <xf numFmtId="0" fontId="82" fillId="0" borderId="0"/>
    <xf numFmtId="0" fontId="82" fillId="0" borderId="0"/>
    <xf numFmtId="0" fontId="152" fillId="0" borderId="0" applyNumberFormat="0" applyFill="0" applyBorder="0" applyAlignment="0" applyProtection="0"/>
    <xf numFmtId="0" fontId="158" fillId="5" borderId="0" applyNumberFormat="0" applyBorder="0" applyAlignment="0" applyProtection="0"/>
    <xf numFmtId="0" fontId="82" fillId="24" borderId="10" applyNumberFormat="0" applyFont="0" applyAlignment="0" applyProtection="0"/>
    <xf numFmtId="0" fontId="155" fillId="0" borderId="0" applyNumberFormat="0" applyFill="0" applyBorder="0" applyAlignment="0" applyProtection="0"/>
    <xf numFmtId="201" fontId="122" fillId="3" borderId="0" applyNumberFormat="0" applyBorder="0" applyAlignment="0" applyProtection="0"/>
    <xf numFmtId="0" fontId="249" fillId="0" borderId="0"/>
    <xf numFmtId="201" fontId="122" fillId="3" borderId="0" applyNumberFormat="0" applyBorder="0" applyAlignment="0" applyProtection="0"/>
    <xf numFmtId="201" fontId="122" fillId="5"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3"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5" borderId="0" applyNumberFormat="0" applyBorder="0" applyAlignment="0" applyProtection="0"/>
    <xf numFmtId="201" fontId="122" fillId="7" borderId="0" applyNumberFormat="0" applyBorder="0" applyAlignment="0" applyProtection="0"/>
    <xf numFmtId="201" fontId="122" fillId="6" borderId="0" applyNumberFormat="0" applyBorder="0" applyAlignment="0" applyProtection="0"/>
    <xf numFmtId="201" fontId="96" fillId="5" borderId="0" applyNumberFormat="0" applyBorder="0" applyAlignment="0" applyProtection="0"/>
    <xf numFmtId="201" fontId="122" fillId="8" borderId="0" applyNumberFormat="0" applyBorder="0" applyAlignment="0" applyProtection="0"/>
    <xf numFmtId="201" fontId="96" fillId="12"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3" fillId="11"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2" fillId="8" borderId="0" applyNumberFormat="0" applyBorder="0" applyAlignment="0" applyProtection="0"/>
    <xf numFmtId="201" fontId="123" fillId="16" borderId="0" applyNumberFormat="0" applyBorder="0" applyAlignment="0" applyProtection="0"/>
    <xf numFmtId="218" fontId="122" fillId="9" borderId="0" applyNumberFormat="0" applyBorder="0" applyAlignment="0" applyProtection="0"/>
    <xf numFmtId="245" fontId="82" fillId="0" borderId="0" applyFont="0" applyFill="0" applyBorder="0" applyAlignment="0" applyProtection="0"/>
    <xf numFmtId="0" fontId="30" fillId="55" borderId="0" applyNumberFormat="0" applyBorder="0" applyAlignment="0" applyProtection="0"/>
    <xf numFmtId="43" fontId="122" fillId="0" borderId="0" applyFont="0" applyFill="0" applyBorder="0" applyAlignment="0" applyProtection="0"/>
    <xf numFmtId="0" fontId="122" fillId="0" borderId="0"/>
    <xf numFmtId="0" fontId="122" fillId="0" borderId="0"/>
    <xf numFmtId="0" fontId="196" fillId="0" borderId="0"/>
    <xf numFmtId="0" fontId="100" fillId="0" borderId="0"/>
    <xf numFmtId="0" fontId="159" fillId="0" borderId="0"/>
    <xf numFmtId="0" fontId="237" fillId="0" borderId="13" applyNumberFormat="0" applyFill="0" applyAlignment="0" applyProtection="0"/>
    <xf numFmtId="0" fontId="96" fillId="0" borderId="0"/>
    <xf numFmtId="0" fontId="30" fillId="5" borderId="0" applyNumberFormat="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4" borderId="0" applyNumberFormat="0" applyBorder="0" applyAlignment="0" applyProtection="0"/>
    <xf numFmtId="0" fontId="30" fillId="35"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0" borderId="0"/>
    <xf numFmtId="0" fontId="367" fillId="0" borderId="0" applyNumberFormat="0" applyFill="0" applyBorder="0" applyAlignment="0" applyProtection="0">
      <alignment vertical="top"/>
      <protection locked="0"/>
    </xf>
    <xf numFmtId="0" fontId="366" fillId="77" borderId="0" applyNumberFormat="0" applyBorder="0" applyAlignment="0" applyProtection="0"/>
    <xf numFmtId="43" fontId="122" fillId="0" borderId="0" applyFont="0" applyFill="0" applyBorder="0" applyAlignment="0" applyProtection="0"/>
    <xf numFmtId="0" fontId="122" fillId="32" borderId="21" applyNumberFormat="0" applyFont="0" applyAlignment="0" applyProtection="0"/>
    <xf numFmtId="0" fontId="30" fillId="0" borderId="0"/>
    <xf numFmtId="0" fontId="30" fillId="0" borderId="0"/>
    <xf numFmtId="0" fontId="30" fillId="0" borderId="0"/>
    <xf numFmtId="0" fontId="82" fillId="0" borderId="0"/>
    <xf numFmtId="0" fontId="82" fillId="0" borderId="0"/>
    <xf numFmtId="0" fontId="146" fillId="0" borderId="0"/>
    <xf numFmtId="0" fontId="82" fillId="0" borderId="0"/>
    <xf numFmtId="172" fontId="82" fillId="0" borderId="0" applyFont="0" applyFill="0" applyBorder="0" applyAlignment="0" applyProtection="0"/>
    <xf numFmtId="9" fontId="368" fillId="0" borderId="0" applyFont="0" applyFill="0" applyBorder="0" applyAlignment="0" applyProtection="0"/>
    <xf numFmtId="165" fontId="96" fillId="0" borderId="0" applyFont="0" applyFill="0" applyBorder="0" applyAlignment="0" applyProtection="0"/>
    <xf numFmtId="218" fontId="122" fillId="7" borderId="0" applyNumberFormat="0" applyBorder="0" applyAlignment="0" applyProtection="0"/>
    <xf numFmtId="218" fontId="122" fillId="3" borderId="0" applyNumberFormat="0" applyBorder="0" applyAlignment="0" applyProtection="0"/>
    <xf numFmtId="0" fontId="159" fillId="0" borderId="0"/>
    <xf numFmtId="0" fontId="52" fillId="0" borderId="0"/>
    <xf numFmtId="0" fontId="232" fillId="0" borderId="0"/>
    <xf numFmtId="0" fontId="146" fillId="0" borderId="0"/>
    <xf numFmtId="0" fontId="96" fillId="3" borderId="0" applyNumberFormat="0" applyBorder="0" applyAlignment="0" applyProtection="0"/>
    <xf numFmtId="0" fontId="82" fillId="0" borderId="0"/>
    <xf numFmtId="218" fontId="122" fillId="3" borderId="0" applyNumberFormat="0" applyBorder="0" applyAlignment="0" applyProtection="0"/>
    <xf numFmtId="218" fontId="122" fillId="5" borderId="0" applyNumberFormat="0" applyBorder="0" applyAlignment="0" applyProtection="0"/>
    <xf numFmtId="218" fontId="122" fillId="4" borderId="0" applyNumberFormat="0" applyBorder="0" applyAlignment="0" applyProtection="0"/>
    <xf numFmtId="218" fontId="122" fillId="3" borderId="0" applyNumberFormat="0" applyBorder="0" applyAlignment="0" applyProtection="0"/>
    <xf numFmtId="0" fontId="96" fillId="5" borderId="0" applyNumberFormat="0" applyBorder="0" applyAlignment="0" applyProtection="0"/>
    <xf numFmtId="218" fontId="122"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0" fontId="96" fillId="10" borderId="0" applyNumberFormat="0" applyBorder="0" applyAlignment="0" applyProtection="0"/>
    <xf numFmtId="218" fontId="96" fillId="5" borderId="0" applyNumberFormat="0" applyBorder="0" applyAlignment="0" applyProtection="0"/>
    <xf numFmtId="218" fontId="122" fillId="8" borderId="0" applyNumberFormat="0" applyBorder="0" applyAlignment="0" applyProtection="0"/>
    <xf numFmtId="218" fontId="122" fillId="4" borderId="0" applyNumberFormat="0" applyBorder="0" applyAlignment="0" applyProtection="0"/>
    <xf numFmtId="218" fontId="122" fillId="8" borderId="0" applyNumberFormat="0" applyBorder="0" applyAlignment="0" applyProtection="0"/>
    <xf numFmtId="218" fontId="122" fillId="9" borderId="0" applyNumberFormat="0" applyBorder="0" applyAlignment="0" applyProtection="0"/>
    <xf numFmtId="218" fontId="96" fillId="4"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11" borderId="0" applyNumberFormat="0" applyBorder="0" applyAlignment="0" applyProtection="0"/>
    <xf numFmtId="218" fontId="122" fillId="9"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218" fontId="122" fillId="11" borderId="0" applyNumberFormat="0" applyBorder="0" applyAlignment="0" applyProtection="0"/>
    <xf numFmtId="0" fontId="96" fillId="9" borderId="0" applyNumberFormat="0" applyBorder="0" applyAlignment="0" applyProtection="0"/>
    <xf numFmtId="218" fontId="141" fillId="0" borderId="0" applyNumberFormat="0" applyFill="0" applyBorder="0" applyAlignment="0" applyProtection="0"/>
    <xf numFmtId="218" fontId="130" fillId="0" borderId="0" applyNumberFormat="0" applyFill="0" applyBorder="0" applyAlignment="0" applyProtection="0"/>
    <xf numFmtId="218" fontId="123" fillId="18" borderId="0" applyNumberFormat="0" applyBorder="0" applyAlignment="0" applyProtection="0"/>
    <xf numFmtId="218" fontId="123" fillId="15"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7" borderId="0" applyNumberFormat="0" applyBorder="0" applyAlignment="0" applyProtection="0"/>
    <xf numFmtId="218" fontId="124" fillId="14" borderId="0" applyNumberFormat="0" applyBorder="0" applyAlignment="0" applyProtection="0"/>
    <xf numFmtId="218" fontId="124" fillId="11"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5"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20"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3" fillId="20" borderId="0" applyNumberFormat="0" applyBorder="0" applyAlignment="0" applyProtection="0"/>
    <xf numFmtId="218" fontId="127" fillId="21" borderId="4" applyNumberFormat="0" applyAlignment="0" applyProtection="0"/>
    <xf numFmtId="218" fontId="126" fillId="4" borderId="0" applyNumberFormat="0" applyBorder="0" applyAlignment="0" applyProtection="0"/>
    <xf numFmtId="218" fontId="126" fillId="4" borderId="0" applyNumberFormat="0" applyBorder="0" applyAlignment="0" applyProtection="0"/>
    <xf numFmtId="43" fontId="211" fillId="0" borderId="0" applyFont="0" applyFill="0" applyBorder="0" applyAlignment="0" applyProtection="0"/>
    <xf numFmtId="218" fontId="123" fillId="13" borderId="0" applyNumberFormat="0" applyBorder="0" applyAlignment="0" applyProtection="0"/>
    <xf numFmtId="218" fontId="130" fillId="0" borderId="0" applyNumberFormat="0" applyFill="0" applyBorder="0" applyAlignment="0" applyProtection="0"/>
    <xf numFmtId="0" fontId="315" fillId="7" borderId="40" applyNumberFormat="0" applyAlignment="0" applyProtection="0"/>
    <xf numFmtId="218" fontId="133" fillId="0" borderId="7" applyNumberFormat="0" applyFill="0" applyAlignment="0" applyProtection="0"/>
    <xf numFmtId="218" fontId="131" fillId="5" borderId="0" applyNumberFormat="0" applyBorder="0" applyAlignment="0" applyProtection="0"/>
    <xf numFmtId="218" fontId="131" fillId="5" borderId="0" applyNumberFormat="0" applyBorder="0" applyAlignment="0" applyProtection="0"/>
    <xf numFmtId="218" fontId="222" fillId="0" borderId="0"/>
    <xf numFmtId="218" fontId="131" fillId="5" borderId="0" applyNumberFormat="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0" fontId="250" fillId="0" borderId="0" applyNumberFormat="0" applyFill="0" applyBorder="0" applyAlignment="0" applyProtection="0">
      <alignment vertical="top"/>
      <protection locked="0"/>
    </xf>
    <xf numFmtId="218" fontId="134" fillId="0" borderId="0" applyNumberFormat="0" applyFill="0" applyBorder="0" applyAlignment="0" applyProtection="0"/>
    <xf numFmtId="0" fontId="315" fillId="7" borderId="40" applyNumberFormat="0" applyAlignment="0" applyProtection="0"/>
    <xf numFmtId="0" fontId="211" fillId="0" borderId="0"/>
    <xf numFmtId="218" fontId="138" fillId="0" borderId="9" applyNumberFormat="0" applyFill="0" applyAlignment="0" applyProtection="0"/>
    <xf numFmtId="218" fontId="138" fillId="0" borderId="9" applyNumberFormat="0" applyFill="0" applyAlignment="0" applyProtection="0"/>
    <xf numFmtId="218" fontId="138" fillId="0" borderId="9" applyNumberFormat="0" applyFill="0" applyAlignment="0" applyProtection="0"/>
    <xf numFmtId="0" fontId="327" fillId="68" borderId="0" applyNumberFormat="0" applyBorder="0" applyAlignment="0" applyProtection="0"/>
    <xf numFmtId="231" fontId="196" fillId="0" borderId="0"/>
    <xf numFmtId="231" fontId="211" fillId="0" borderId="0"/>
    <xf numFmtId="0" fontId="211" fillId="0" borderId="0"/>
    <xf numFmtId="0" fontId="211" fillId="0" borderId="0" applyBorder="0"/>
    <xf numFmtId="0" fontId="96" fillId="0" borderId="0"/>
    <xf numFmtId="0" fontId="211" fillId="0" borderId="0" applyBorder="0"/>
    <xf numFmtId="0" fontId="211" fillId="68" borderId="10" applyNumberFormat="0" applyFont="0" applyAlignment="0" applyProtection="0"/>
    <xf numFmtId="43" fontId="211" fillId="0" borderId="0" applyFont="0" applyFill="0" applyBorder="0" applyAlignment="0" applyProtection="0"/>
    <xf numFmtId="218" fontId="134" fillId="0" borderId="0" applyNumberFormat="0" applyFill="0" applyBorder="0" applyAlignment="0" applyProtection="0"/>
    <xf numFmtId="218" fontId="141" fillId="0" borderId="0" applyNumberFormat="0" applyFill="0" applyBorder="0" applyAlignment="0" applyProtection="0"/>
    <xf numFmtId="0" fontId="211" fillId="0" borderId="0"/>
    <xf numFmtId="0" fontId="159" fillId="0" borderId="0"/>
    <xf numFmtId="218" fontId="124" fillId="16" borderId="0" applyNumberFormat="0" applyBorder="0" applyAlignment="0" applyProtection="0"/>
    <xf numFmtId="218" fontId="154" fillId="4" borderId="0" applyNumberFormat="0" applyBorder="0" applyAlignment="0" applyProtection="0"/>
    <xf numFmtId="0" fontId="96" fillId="0" borderId="0"/>
    <xf numFmtId="0" fontId="81" fillId="0" borderId="0"/>
    <xf numFmtId="218" fontId="82" fillId="0" borderId="0"/>
    <xf numFmtId="231" fontId="268" fillId="0" borderId="0"/>
    <xf numFmtId="0" fontId="81" fillId="0" borderId="0" applyNumberFormat="0" applyFont="0" applyFill="0" applyBorder="0" applyAlignment="0" applyProtection="0"/>
    <xf numFmtId="0" fontId="81" fillId="0" borderId="0" applyNumberFormat="0" applyFont="0" applyFill="0" applyBorder="0" applyAlignment="0" applyProtection="0">
      <alignment vertical="top"/>
    </xf>
    <xf numFmtId="0" fontId="82" fillId="0" borderId="0"/>
    <xf numFmtId="218" fontId="96" fillId="8" borderId="0" applyNumberFormat="0" applyBorder="0" applyAlignment="0" applyProtection="0"/>
    <xf numFmtId="218" fontId="96" fillId="3" borderId="0" applyNumberFormat="0" applyBorder="0" applyAlignment="0" applyProtection="0"/>
    <xf numFmtId="0" fontId="30" fillId="3" borderId="0" applyNumberFormat="0" applyBorder="0" applyAlignment="0" applyProtection="0"/>
    <xf numFmtId="218" fontId="96" fillId="6" borderId="0" applyNumberFormat="0" applyBorder="0" applyAlignment="0" applyProtection="0"/>
    <xf numFmtId="218" fontId="96" fillId="9" borderId="0" applyNumberFormat="0" applyBorder="0" applyAlignment="0" applyProtection="0"/>
    <xf numFmtId="218" fontId="96" fillId="12" borderId="0" applyNumberFormat="0" applyBorder="0" applyAlignment="0" applyProtection="0"/>
    <xf numFmtId="0" fontId="30" fillId="5" borderId="0" applyNumberFormat="0" applyBorder="0" applyAlignment="0" applyProtection="0"/>
    <xf numFmtId="218" fontId="150" fillId="0" borderId="13" applyNumberFormat="0" applyFill="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216" fontId="369" fillId="0" borderId="0">
      <protection locked="0"/>
    </xf>
    <xf numFmtId="0" fontId="370" fillId="0" borderId="0">
      <protection locked="0"/>
    </xf>
    <xf numFmtId="0" fontId="280" fillId="0" borderId="0">
      <protection locked="0"/>
    </xf>
    <xf numFmtId="218" fontId="124" fillId="15"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24" fillId="19" borderId="0" applyNumberFormat="0" applyBorder="0" applyAlignment="0" applyProtection="0"/>
    <xf numFmtId="218" fontId="147" fillId="0" borderId="6" applyNumberFormat="0" applyFill="0" applyAlignment="0" applyProtection="0"/>
    <xf numFmtId="0" fontId="30" fillId="0" borderId="0"/>
    <xf numFmtId="218" fontId="152" fillId="0" borderId="0" applyNumberFormat="0" applyFill="0" applyBorder="0" applyAlignment="0" applyProtection="0"/>
    <xf numFmtId="0" fontId="30" fillId="0" borderId="0"/>
    <xf numFmtId="165" fontId="96" fillId="0" borderId="0" applyFont="0" applyFill="0" applyBorder="0" applyAlignment="0" applyProtection="0"/>
    <xf numFmtId="0" fontId="30" fillId="0" borderId="0"/>
    <xf numFmtId="165" fontId="96" fillId="0" borderId="0" applyFont="0" applyFill="0" applyBorder="0" applyAlignment="0" applyProtection="0"/>
    <xf numFmtId="0" fontId="96" fillId="0" borderId="0"/>
    <xf numFmtId="0" fontId="96" fillId="0" borderId="0"/>
    <xf numFmtId="0" fontId="197" fillId="0" borderId="0"/>
    <xf numFmtId="165" fontId="96" fillId="0" borderId="0" applyFont="0" applyFill="0" applyBorder="0" applyAlignment="0" applyProtection="0"/>
    <xf numFmtId="165" fontId="96" fillId="0" borderId="0" applyFont="0" applyFill="0" applyBorder="0" applyAlignment="0" applyProtection="0"/>
    <xf numFmtId="218" fontId="156" fillId="0" borderId="9" applyNumberFormat="0" applyFill="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51" borderId="0" applyNumberFormat="0" applyBorder="0" applyAlignment="0" applyProtection="0"/>
    <xf numFmtId="0" fontId="30" fillId="0" borderId="0"/>
    <xf numFmtId="0" fontId="30" fillId="0" borderId="0"/>
    <xf numFmtId="0" fontId="30" fillId="50" borderId="0" applyNumberFormat="0" applyBorder="0" applyAlignment="0" applyProtection="0"/>
    <xf numFmtId="0" fontId="226" fillId="0" borderId="0" applyNumberFormat="0" applyFill="0" applyBorder="0" applyAlignment="0" applyProtection="0">
      <alignment vertical="top"/>
      <protection locked="0"/>
    </xf>
    <xf numFmtId="165" fontId="211" fillId="0" borderId="0" applyFont="0" applyFill="0" applyBorder="0" applyAlignment="0" applyProtection="0"/>
    <xf numFmtId="165" fontId="211" fillId="0" borderId="0" applyFont="0" applyFill="0" applyBorder="0" applyAlignment="0" applyProtection="0"/>
    <xf numFmtId="0" fontId="313" fillId="0" borderId="0" applyNumberFormat="0" applyFill="0" applyBorder="0" applyAlignment="0" applyProtection="0">
      <alignment vertical="top"/>
      <protection locked="0"/>
    </xf>
    <xf numFmtId="0" fontId="100" fillId="0" borderId="0"/>
    <xf numFmtId="0" fontId="331" fillId="0" borderId="0"/>
    <xf numFmtId="0" fontId="96" fillId="0" borderId="0"/>
    <xf numFmtId="165" fontId="211" fillId="0" borderId="0" applyFont="0" applyFill="0" applyBorder="0" applyAlignment="0" applyProtection="0"/>
    <xf numFmtId="165" fontId="96" fillId="0" borderId="0" applyFont="0" applyFill="0" applyBorder="0" applyAlignment="0" applyProtection="0"/>
    <xf numFmtId="0" fontId="30" fillId="43"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6" borderId="0" applyNumberFormat="0" applyBorder="0" applyAlignment="0" applyProtection="0"/>
    <xf numFmtId="0" fontId="30" fillId="34" borderId="0" applyNumberFormat="0" applyBorder="0" applyAlignment="0" applyProtection="0"/>
    <xf numFmtId="0" fontId="30" fillId="54" borderId="0" applyNumberFormat="0" applyBorder="0" applyAlignment="0" applyProtection="0"/>
    <xf numFmtId="0" fontId="10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0" fontId="122" fillId="0" borderId="0"/>
    <xf numFmtId="0" fontId="191" fillId="31" borderId="20" applyNumberFormat="0" applyAlignment="0" applyProtection="0"/>
    <xf numFmtId="0" fontId="100" fillId="0" borderId="0"/>
    <xf numFmtId="0" fontId="122" fillId="24" borderId="10" applyNumberFormat="0" applyFont="0" applyAlignment="0" applyProtection="0"/>
    <xf numFmtId="0" fontId="122" fillId="0" borderId="0"/>
    <xf numFmtId="0" fontId="30" fillId="0" borderId="0"/>
    <xf numFmtId="0" fontId="30" fillId="0" borderId="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122"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30" fillId="0" borderId="0"/>
    <xf numFmtId="0" fontId="174" fillId="44" borderId="0" applyNumberFormat="0" applyBorder="0" applyAlignment="0" applyProtection="0"/>
    <xf numFmtId="0" fontId="188" fillId="30" borderId="18" applyNumberFormat="0" applyAlignment="0" applyProtection="0"/>
    <xf numFmtId="0" fontId="30" fillId="4" borderId="0" applyNumberFormat="0" applyBorder="0" applyAlignment="0" applyProtection="0"/>
    <xf numFmtId="0" fontId="30" fillId="47" borderId="0" applyNumberFormat="0" applyBorder="0" applyAlignment="0" applyProtection="0"/>
    <xf numFmtId="0" fontId="30" fillId="0" borderId="0"/>
    <xf numFmtId="0" fontId="30" fillId="39" borderId="0" applyNumberFormat="0" applyBorder="0" applyAlignment="0" applyProtection="0"/>
    <xf numFmtId="0" fontId="174" fillId="36" borderId="0" applyNumberFormat="0" applyBorder="0" applyAlignment="0" applyProtection="0"/>
    <xf numFmtId="0" fontId="30" fillId="35" borderId="0" applyNumberFormat="0" applyBorder="0" applyAlignment="0" applyProtection="0"/>
    <xf numFmtId="0" fontId="30" fillId="6" borderId="0" applyNumberFormat="0" applyBorder="0" applyAlignment="0" applyProtection="0"/>
    <xf numFmtId="0" fontId="174" fillId="53" borderId="0" applyNumberFormat="0" applyBorder="0" applyAlignment="0" applyProtection="0"/>
    <xf numFmtId="0" fontId="30" fillId="54" borderId="0" applyNumberFormat="0" applyBorder="0" applyAlignment="0" applyProtection="0"/>
    <xf numFmtId="0" fontId="30" fillId="43" borderId="0" applyNumberFormat="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00" fillId="0" borderId="0" applyFont="0" applyFill="0" applyBorder="0" applyAlignment="0" applyProtection="0"/>
    <xf numFmtId="165" fontId="96" fillId="0" borderId="0" applyFont="0" applyFill="0" applyBorder="0" applyAlignment="0" applyProtection="0"/>
    <xf numFmtId="0" fontId="30" fillId="0" borderId="0"/>
    <xf numFmtId="0" fontId="122" fillId="7" borderId="0" applyNumberFormat="0" applyBorder="0" applyAlignment="0" applyProtection="0"/>
    <xf numFmtId="218" fontId="122" fillId="6" borderId="0" applyNumberFormat="0" applyBorder="0" applyAlignment="0" applyProtection="0"/>
    <xf numFmtId="0" fontId="122" fillId="5"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96" fillId="8" borderId="0" applyNumberFormat="0" applyBorder="0" applyAlignment="0" applyProtection="0"/>
    <xf numFmtId="0" fontId="122" fillId="8" borderId="0" applyNumberFormat="0" applyBorder="0" applyAlignment="0" applyProtection="0"/>
    <xf numFmtId="0" fontId="122" fillId="8" borderId="0" applyNumberFormat="0" applyBorder="0" applyAlignment="0" applyProtection="0"/>
    <xf numFmtId="0" fontId="123" fillId="16" borderId="0" applyNumberFormat="0" applyBorder="0" applyAlignment="0" applyProtection="0"/>
    <xf numFmtId="218" fontId="122" fillId="12" borderId="0" applyNumberFormat="0" applyBorder="0" applyAlignment="0" applyProtection="0"/>
    <xf numFmtId="0" fontId="122" fillId="11" borderId="0" applyNumberFormat="0" applyBorder="0" applyAlignment="0" applyProtection="0"/>
    <xf numFmtId="218" fontId="122" fillId="9" borderId="0" applyNumberFormat="0" applyBorder="0" applyAlignment="0" applyProtection="0"/>
    <xf numFmtId="218" fontId="96" fillId="8" borderId="0" applyNumberFormat="0" applyBorder="0" applyAlignment="0" applyProtection="0"/>
    <xf numFmtId="0" fontId="96" fillId="6" borderId="0" applyNumberFormat="0" applyBorder="0" applyAlignment="0" applyProtection="0"/>
    <xf numFmtId="196" fontId="211" fillId="0" borderId="0" applyFont="0" applyFill="0" applyBorder="0" applyAlignment="0" applyProtection="0"/>
    <xf numFmtId="0" fontId="122" fillId="9"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0" fontId="96" fillId="10" borderId="0" applyNumberFormat="0" applyBorder="0" applyAlignment="0" applyProtection="0"/>
    <xf numFmtId="0" fontId="122" fillId="10" borderId="0" applyNumberFormat="0" applyBorder="0" applyAlignment="0" applyProtection="0"/>
    <xf numFmtId="218" fontId="122" fillId="11" borderId="0" applyNumberFormat="0" applyBorder="0" applyAlignment="0" applyProtection="0"/>
    <xf numFmtId="0" fontId="122" fillId="10" borderId="0" applyNumberFormat="0" applyBorder="0" applyAlignment="0" applyProtection="0"/>
    <xf numFmtId="0" fontId="96" fillId="11" borderId="0" applyNumberFormat="0" applyBorder="0" applyAlignment="0" applyProtection="0"/>
    <xf numFmtId="0" fontId="122" fillId="9"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0" fontId="96" fillId="9" borderId="0" applyNumberFormat="0" applyBorder="0" applyAlignment="0" applyProtection="0"/>
    <xf numFmtId="0" fontId="122" fillId="12"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0" fontId="96" fillId="12" borderId="0" applyNumberFormat="0" applyBorder="0" applyAlignment="0" applyProtection="0"/>
    <xf numFmtId="0" fontId="122" fillId="12" borderId="0" applyNumberFormat="0" applyBorder="0" applyAlignment="0" applyProtection="0"/>
    <xf numFmtId="0" fontId="123" fillId="11" borderId="0" applyNumberFormat="0" applyBorder="0" applyAlignment="0" applyProtection="0"/>
    <xf numFmtId="218" fontId="123" fillId="10" borderId="0" applyNumberFormat="0" applyBorder="0" applyAlignment="0" applyProtection="0"/>
    <xf numFmtId="0" fontId="123" fillId="13" borderId="0" applyNumberFormat="0" applyBorder="0" applyAlignment="0" applyProtection="0"/>
    <xf numFmtId="0" fontId="96" fillId="9" borderId="0" applyNumberFormat="0" applyBorder="0" applyAlignment="0" applyProtection="0"/>
    <xf numFmtId="218" fontId="96" fillId="9"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5"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5"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3" fontId="100" fillId="0" borderId="0" applyFont="0" applyFill="0" applyBorder="0" applyAlignment="0" applyProtection="0"/>
    <xf numFmtId="0" fontId="126" fillId="4" borderId="0" applyNumberFormat="0" applyBorder="0" applyAlignment="0" applyProtection="0"/>
    <xf numFmtId="0" fontId="123" fillId="14" borderId="0" applyNumberFormat="0" applyBorder="0" applyAlignment="0" applyProtection="0"/>
    <xf numFmtId="218" fontId="123" fillId="18"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8"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201" fillId="21" borderId="23" applyNumberFormat="0" applyFont="0" applyBorder="0" applyAlignment="0" applyProtection="0">
      <protection hidden="1"/>
    </xf>
    <xf numFmtId="0" fontId="125" fillId="0" borderId="0" applyNumberFormat="0" applyFill="0" applyBorder="0" applyAlignment="0" applyProtection="0">
      <alignment vertical="top"/>
      <protection locked="0"/>
    </xf>
    <xf numFmtId="0" fontId="299" fillId="65" borderId="0" applyNumberFormat="0" applyBorder="0" applyAlignment="0" applyProtection="0"/>
    <xf numFmtId="0" fontId="206" fillId="57" borderId="27">
      <alignment vertical="center"/>
    </xf>
    <xf numFmtId="0" fontId="203" fillId="0" borderId="24" applyNumberFormat="0" applyFont="0" applyFill="0" applyAlignment="0" applyProtection="0"/>
    <xf numFmtId="0" fontId="127" fillId="21" borderId="4" applyNumberFormat="0" applyAlignment="0" applyProtection="0"/>
    <xf numFmtId="0" fontId="218" fillId="0" borderId="0">
      <protection locked="0"/>
    </xf>
    <xf numFmtId="0" fontId="126" fillId="4" borderId="0" applyNumberFormat="0" applyBorder="0" applyAlignment="0" applyProtection="0"/>
    <xf numFmtId="0" fontId="300" fillId="9" borderId="38" applyNumberFormat="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00" fillId="57" borderId="26"/>
    <xf numFmtId="0" fontId="205" fillId="57" borderId="25">
      <alignment horizontal="right" vertical="center"/>
    </xf>
    <xf numFmtId="0" fontId="206" fillId="57" borderId="25">
      <alignment horizontal="left" vertical="center"/>
    </xf>
    <xf numFmtId="49" fontId="274" fillId="0" borderId="25">
      <alignment horizontal="center" vertical="center"/>
      <protection locked="0"/>
    </xf>
    <xf numFmtId="0" fontId="204" fillId="58" borderId="25">
      <alignment horizontal="lef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3" fontId="100" fillId="0" borderId="0" applyFont="0" applyFill="0" applyBorder="0" applyAlignment="0" applyProtection="0"/>
    <xf numFmtId="218" fontId="133" fillId="0" borderId="7" applyNumberFormat="0" applyFill="0" applyAlignment="0" applyProtection="0"/>
    <xf numFmtId="0" fontId="221" fillId="0" borderId="0"/>
    <xf numFmtId="0" fontId="130" fillId="0" borderId="0" applyNumberFormat="0" applyFill="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220" fontId="100" fillId="0" borderId="0" applyFont="0" applyFill="0" applyBorder="0" applyAlignment="0" applyProtection="0"/>
    <xf numFmtId="218" fontId="130" fillId="0" borderId="0" applyNumberFormat="0" applyFill="0" applyBorder="0" applyAlignment="0" applyProtection="0"/>
    <xf numFmtId="181" fontId="100" fillId="0" borderId="0" applyFon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0" fontId="218" fillId="0" borderId="0">
      <protection locked="0"/>
    </xf>
    <xf numFmtId="181" fontId="100" fillId="0" borderId="0" applyFont="0" applyFill="0" applyBorder="0" applyAlignment="0" applyProtection="0"/>
    <xf numFmtId="0" fontId="218" fillId="0" borderId="0">
      <protection locked="0"/>
    </xf>
    <xf numFmtId="181" fontId="100" fillId="0" borderId="0" applyFont="0" applyFill="0" applyBorder="0" applyAlignment="0" applyProtection="0"/>
    <xf numFmtId="0" fontId="131" fillId="5" borderId="0" applyNumberFormat="0" applyBorder="0" applyAlignment="0" applyProtection="0"/>
    <xf numFmtId="0" fontId="221" fillId="0" borderId="0"/>
    <xf numFmtId="218" fontId="221" fillId="0" borderId="0"/>
    <xf numFmtId="218" fontId="221" fillId="0" borderId="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0" fontId="132" fillId="0" borderId="6" applyNumberFormat="0" applyFill="0" applyAlignment="0" applyProtection="0"/>
    <xf numFmtId="0" fontId="132" fillId="0" borderId="6" applyNumberFormat="0" applyFill="0" applyAlignment="0" applyProtection="0"/>
    <xf numFmtId="0" fontId="314" fillId="0" borderId="0" applyNumberFormat="0" applyFill="0" applyBorder="0" applyAlignment="0" applyProtection="0">
      <alignment vertical="top"/>
      <protection locked="0"/>
    </xf>
    <xf numFmtId="0" fontId="134" fillId="0" borderId="0" applyNumberFormat="0" applyFill="0" applyBorder="0" applyAlignment="0" applyProtection="0"/>
    <xf numFmtId="218" fontId="134" fillId="0" borderId="8"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311"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49" fontId="81" fillId="0" borderId="0" applyNumberFormat="0" applyFont="0" applyAlignment="0">
      <alignment vertical="top" wrapText="1"/>
    </xf>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0" fontId="137" fillId="8" borderId="4" applyNumberFormat="0" applyAlignment="0" applyProtection="0"/>
    <xf numFmtId="0" fontId="195" fillId="0" borderId="0" applyNumberFormat="0" applyFill="0" applyBorder="0" applyAlignment="0" applyProtection="0">
      <alignment vertical="top"/>
      <protection locked="0"/>
    </xf>
    <xf numFmtId="0" fontId="137" fillId="8" borderId="4" applyNumberFormat="0" applyAlignment="0" applyProtection="0"/>
    <xf numFmtId="218" fontId="221" fillId="0" borderId="29"/>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316" fillId="57" borderId="41">
      <alignment horizontal="left" vertical="center"/>
    </xf>
    <xf numFmtId="49" fontId="316" fillId="57" borderId="41">
      <alignment horizontal="left" vertical="center"/>
      <protection locked="0"/>
    </xf>
    <xf numFmtId="49" fontId="319" fillId="57" borderId="25">
      <alignment horizontal="left" vertical="center"/>
      <protection locked="0"/>
    </xf>
    <xf numFmtId="218" fontId="140" fillId="21" borderId="11" applyNumberFormat="0" applyAlignment="0" applyProtection="0"/>
    <xf numFmtId="0" fontId="159" fillId="0" borderId="0"/>
    <xf numFmtId="175" fontId="211" fillId="0" borderId="0" applyFont="0" applyFill="0" applyBorder="0" applyAlignment="0" applyProtection="0"/>
    <xf numFmtId="218" fontId="138" fillId="0" borderId="9" applyNumberFormat="0" applyFill="0" applyAlignment="0" applyProtection="0"/>
    <xf numFmtId="49" fontId="114" fillId="0" borderId="25">
      <alignment horizontal="left" vertical="center"/>
    </xf>
    <xf numFmtId="49" fontId="322" fillId="57" borderId="25">
      <alignment horizontal="left" vertical="center"/>
    </xf>
    <xf numFmtId="49" fontId="321" fillId="57" borderId="25">
      <alignment horizontal="left" vertical="center"/>
      <protection locked="0"/>
    </xf>
    <xf numFmtId="49" fontId="114" fillId="0" borderId="25">
      <alignment horizontal="left" vertical="center"/>
      <protection locked="0"/>
    </xf>
    <xf numFmtId="49" fontId="325" fillId="0" borderId="25">
      <alignment horizontal="left" vertical="center"/>
      <protection locked="0"/>
    </xf>
    <xf numFmtId="49" fontId="298" fillId="0" borderId="25">
      <alignment horizontal="left" vertical="center"/>
    </xf>
    <xf numFmtId="4" fontId="114" fillId="0" borderId="25">
      <alignment horizontal="right" vertical="center"/>
      <protection locked="0"/>
    </xf>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43" fontId="211" fillId="0" borderId="0" applyFont="0" applyFill="0" applyBorder="0" applyAlignment="0" applyProtection="0"/>
    <xf numFmtId="1" fontId="211" fillId="0" borderId="0" applyNumberFormat="0" applyAlignment="0">
      <alignment horizontal="center"/>
    </xf>
    <xf numFmtId="225" fontId="217" fillId="0" borderId="0" applyFont="0" applyFill="0" applyBorder="0" applyAlignment="0" applyProtection="0"/>
    <xf numFmtId="0" fontId="222" fillId="0" borderId="0"/>
    <xf numFmtId="218" fontId="139" fillId="23" borderId="0" applyNumberFormat="0" applyBorder="0" applyAlignment="0" applyProtection="0"/>
    <xf numFmtId="0" fontId="139" fillId="23" borderId="0" applyNumberFormat="0" applyBorder="0" applyAlignment="0" applyProtection="0"/>
    <xf numFmtId="0" fontId="327" fillId="68" borderId="0" applyNumberFormat="0" applyBorder="0" applyAlignment="0" applyProtection="0"/>
    <xf numFmtId="0" fontId="139" fillId="23" borderId="0" applyNumberFormat="0" applyBorder="0" applyAlignment="0" applyProtection="0"/>
    <xf numFmtId="0" fontId="328" fillId="0" borderId="0"/>
    <xf numFmtId="0" fontId="139" fillId="23" borderId="0" applyNumberFormat="0" applyBorder="0" applyAlignment="0" applyProtection="0"/>
    <xf numFmtId="0" fontId="196" fillId="0" borderId="0"/>
    <xf numFmtId="0" fontId="100" fillId="0" borderId="0"/>
    <xf numFmtId="231" fontId="52" fillId="0" borderId="0"/>
    <xf numFmtId="0" fontId="122" fillId="0" borderId="0"/>
    <xf numFmtId="0" fontId="211" fillId="0" borderId="0"/>
    <xf numFmtId="218" fontId="100" fillId="0" borderId="0"/>
    <xf numFmtId="0" fontId="211" fillId="0" borderId="0"/>
    <xf numFmtId="0" fontId="223" fillId="0" borderId="0"/>
    <xf numFmtId="0" fontId="122" fillId="0" borderId="0"/>
    <xf numFmtId="0" fontId="122" fillId="0" borderId="0"/>
    <xf numFmtId="0" fontId="122" fillId="0" borderId="0"/>
    <xf numFmtId="0" fontId="211" fillId="0" borderId="0"/>
    <xf numFmtId="0" fontId="211" fillId="0" borderId="0"/>
    <xf numFmtId="0" fontId="122" fillId="0" borderId="0"/>
    <xf numFmtId="0" fontId="122" fillId="0" borderId="0"/>
    <xf numFmtId="0" fontId="122" fillId="0" borderId="0"/>
    <xf numFmtId="0" fontId="122" fillId="0" borderId="0"/>
    <xf numFmtId="0" fontId="211" fillId="0" borderId="0"/>
    <xf numFmtId="218" fontId="211" fillId="0" borderId="0"/>
    <xf numFmtId="0" fontId="122" fillId="0" borderId="0"/>
    <xf numFmtId="0" fontId="122" fillId="0" borderId="0"/>
    <xf numFmtId="0" fontId="122" fillId="0" borderId="0"/>
    <xf numFmtId="0" fontId="100" fillId="0" borderId="0"/>
    <xf numFmtId="0" fontId="196" fillId="24" borderId="10" applyNumberFormat="0" applyFont="0" applyAlignment="0" applyProtection="0"/>
    <xf numFmtId="0" fontId="211" fillId="0" borderId="0"/>
    <xf numFmtId="0" fontId="82" fillId="0" borderId="0"/>
    <xf numFmtId="0" fontId="223" fillId="0" borderId="0"/>
    <xf numFmtId="231" fontId="332" fillId="0" borderId="0"/>
    <xf numFmtId="0" fontId="333" fillId="0" borderId="0"/>
    <xf numFmtId="0" fontId="52" fillId="0" borderId="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4" fontId="85" fillId="58" borderId="25">
      <alignment horizontal="right" vertical="center"/>
      <protection locked="0"/>
    </xf>
    <xf numFmtId="4" fontId="85" fillId="69" borderId="25">
      <alignment horizontal="right" vertical="center"/>
      <protection locked="0"/>
    </xf>
    <xf numFmtId="0" fontId="140" fillId="21" borderId="11" applyNumberFormat="0" applyAlignment="0" applyProtection="0"/>
    <xf numFmtId="0" fontId="96" fillId="0" borderId="0"/>
    <xf numFmtId="0" fontId="297" fillId="0" borderId="0" applyNumberFormat="0" applyFont="0" applyFill="0" applyBorder="0" applyAlignment="0" applyProtection="0">
      <alignment horizontal="left" vertical="top"/>
    </xf>
    <xf numFmtId="4" fontId="354" fillId="57" borderId="44" applyNumberFormat="0" applyProtection="0">
      <alignment vertical="center"/>
    </xf>
    <xf numFmtId="233" fontId="218" fillId="0" borderId="0">
      <protection locked="0"/>
    </xf>
    <xf numFmtId="9" fontId="82" fillId="0" borderId="0" applyFont="0" applyFill="0" applyBorder="0" applyAlignment="0" applyProtection="0"/>
    <xf numFmtId="9" fontId="211" fillId="0" borderId="0" applyFont="0" applyFill="0" applyBorder="0" applyAlignment="0" applyProtection="0"/>
    <xf numFmtId="0" fontId="214" fillId="0" borderId="0"/>
    <xf numFmtId="4" fontId="345" fillId="60" borderId="44" applyNumberFormat="0" applyProtection="0">
      <alignment vertical="center"/>
    </xf>
    <xf numFmtId="4" fontId="340" fillId="72" borderId="44" applyNumberFormat="0" applyProtection="0">
      <alignment vertical="center"/>
    </xf>
    <xf numFmtId="4" fontId="337" fillId="64" borderId="44" applyNumberFormat="0" applyProtection="0">
      <alignment vertical="center"/>
    </xf>
    <xf numFmtId="4" fontId="343" fillId="74" borderId="44" applyNumberFormat="0" applyProtection="0">
      <alignment horizontal="left" vertical="center" indent="1"/>
    </xf>
    <xf numFmtId="4" fontId="349" fillId="57" borderId="44" applyNumberFormat="0" applyProtection="0">
      <alignment vertical="center"/>
    </xf>
    <xf numFmtId="4" fontId="348" fillId="71" borderId="44" applyNumberFormat="0" applyProtection="0">
      <alignment horizontal="left" vertical="center" indent="1"/>
    </xf>
    <xf numFmtId="4" fontId="353" fillId="57" borderId="44" applyNumberFormat="0" applyProtection="0">
      <alignment vertical="center"/>
    </xf>
    <xf numFmtId="0" fontId="235" fillId="21" borderId="23"/>
    <xf numFmtId="0" fontId="141" fillId="0" borderId="0" applyNumberFormat="0" applyFill="0" applyBorder="0" applyAlignment="0" applyProtection="0"/>
    <xf numFmtId="218" fontId="141" fillId="0" borderId="0" applyNumberFormat="0" applyFill="0" applyBorder="0" applyAlignment="0" applyProtection="0"/>
    <xf numFmtId="0" fontId="358" fillId="0" borderId="0">
      <alignment vertical="top"/>
    </xf>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359" fillId="0" borderId="0" applyNumberFormat="0" applyFont="0" applyFill="0" applyBorder="0" applyAlignment="0" applyProtection="0">
      <alignment vertical="top"/>
    </xf>
    <xf numFmtId="0" fontId="82" fillId="0" borderId="0"/>
    <xf numFmtId="0" fontId="158" fillId="5" borderId="0" applyNumberFormat="0" applyBorder="0" applyAlignment="0" applyProtection="0"/>
    <xf numFmtId="0" fontId="124" fillId="19" borderId="0" applyNumberFormat="0" applyBorder="0" applyAlignment="0" applyProtection="0"/>
    <xf numFmtId="0" fontId="239" fillId="0" borderId="0" applyNumberFormat="0" applyFill="0" applyBorder="0" applyAlignment="0" applyProtection="0"/>
    <xf numFmtId="0" fontId="211" fillId="0" borderId="0" applyNumberFormat="0" applyFont="0" applyFill="0" applyBorder="0" applyAlignment="0" applyProtection="0">
      <alignment horizontal="left" wrapText="1" indent="2"/>
    </xf>
    <xf numFmtId="218" fontId="124" fillId="18" borderId="0" applyNumberFormat="0" applyBorder="0" applyAlignment="0" applyProtection="0"/>
    <xf numFmtId="0" fontId="124" fillId="20" borderId="0" applyNumberFormat="0" applyBorder="0" applyAlignment="0" applyProtection="0"/>
    <xf numFmtId="218" fontId="124" fillId="15" borderId="0" applyNumberFormat="0" applyBorder="0" applyAlignment="0" applyProtection="0"/>
    <xf numFmtId="0" fontId="241" fillId="0" borderId="0" applyProtection="0"/>
    <xf numFmtId="0" fontId="151" fillId="22" borderId="5" applyNumberFormat="0" applyAlignment="0" applyProtection="0"/>
    <xf numFmtId="0" fontId="241" fillId="0" borderId="30" applyProtection="0"/>
    <xf numFmtId="0" fontId="96" fillId="0" borderId="0"/>
    <xf numFmtId="0" fontId="96" fillId="0" borderId="0"/>
    <xf numFmtId="0" fontId="96" fillId="0" borderId="0"/>
    <xf numFmtId="0" fontId="245" fillId="0" borderId="0"/>
    <xf numFmtId="0" fontId="82" fillId="0" borderId="0"/>
    <xf numFmtId="0" fontId="82" fillId="0" borderId="0"/>
    <xf numFmtId="0" fontId="82" fillId="0" borderId="0"/>
    <xf numFmtId="218" fontId="82" fillId="0" borderId="0"/>
    <xf numFmtId="0" fontId="96" fillId="0" borderId="0"/>
    <xf numFmtId="0" fontId="82"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96" fillId="0" borderId="0"/>
    <xf numFmtId="0" fontId="96" fillId="0" borderId="0"/>
    <xf numFmtId="0" fontId="214" fillId="0" borderId="0"/>
    <xf numFmtId="231" fontId="268" fillId="0" borderId="0"/>
    <xf numFmtId="0" fontId="198"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9" fontId="82" fillId="0" borderId="0" applyFont="0" applyFill="0" applyBorder="0" applyAlignment="0" applyProtection="0"/>
    <xf numFmtId="0" fontId="81" fillId="0" borderId="0"/>
    <xf numFmtId="231" fontId="268" fillId="0" borderId="0"/>
    <xf numFmtId="0" fontId="30" fillId="0" borderId="0"/>
    <xf numFmtId="218" fontId="82" fillId="24" borderId="10" applyNumberFormat="0" applyFont="0" applyAlignment="0" applyProtection="0"/>
    <xf numFmtId="218" fontId="154" fillId="4" borderId="0" applyNumberFormat="0" applyBorder="0" applyAlignment="0" applyProtection="0"/>
    <xf numFmtId="9" fontId="82" fillId="0" borderId="0" applyFont="0" applyFill="0" applyBorder="0" applyAlignment="0" applyProtection="0"/>
    <xf numFmtId="218" fontId="144" fillId="21" borderId="11" applyNumberFormat="0" applyAlignment="0" applyProtection="0"/>
    <xf numFmtId="9" fontId="96"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218" fontId="153" fillId="23" borderId="0" applyNumberFormat="0" applyBorder="0" applyAlignment="0" applyProtection="0"/>
    <xf numFmtId="0" fontId="117" fillId="0" borderId="0" applyNumberFormat="0" applyFill="0" applyBorder="0" applyAlignment="0" applyProtection="0"/>
    <xf numFmtId="0" fontId="197"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3" fontId="36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8" borderId="0" applyNumberFormat="0" applyBorder="0" applyAlignment="0" applyProtection="0"/>
    <xf numFmtId="222" fontId="364" fillId="0" borderId="0">
      <alignment wrapText="1"/>
    </xf>
    <xf numFmtId="183"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96" fillId="6" borderId="0" applyNumberFormat="0" applyBorder="0" applyAlignment="0" applyProtection="0"/>
    <xf numFmtId="0" fontId="124" fillId="13" borderId="0" applyNumberFormat="0" applyBorder="0" applyAlignment="0" applyProtection="0"/>
    <xf numFmtId="0" fontId="124" fillId="16" borderId="0" applyNumberFormat="0" applyBorder="0" applyAlignment="0" applyProtection="0"/>
    <xf numFmtId="0" fontId="124" fillId="15" borderId="0" applyNumberFormat="0" applyBorder="0" applyAlignment="0" applyProtection="0"/>
    <xf numFmtId="0" fontId="124" fillId="19" borderId="0" applyNumberFormat="0" applyBorder="0" applyAlignment="0" applyProtection="0"/>
    <xf numFmtId="0" fontId="124" fillId="17" borderId="0" applyNumberFormat="0" applyBorder="0" applyAlignment="0" applyProtection="0"/>
    <xf numFmtId="0" fontId="124" fillId="15" borderId="0" applyNumberFormat="0" applyBorder="0" applyAlignment="0" applyProtection="0"/>
    <xf numFmtId="201" fontId="124" fillId="15" borderId="0" applyNumberFormat="0" applyBorder="0" applyAlignment="0" applyProtection="0"/>
    <xf numFmtId="201" fontId="122" fillId="9" borderId="0" applyNumberFormat="0" applyBorder="0" applyAlignment="0" applyProtection="0"/>
    <xf numFmtId="201" fontId="122" fillId="3" borderId="0" applyNumberFormat="0" applyBorder="0" applyAlignment="0" applyProtection="0"/>
    <xf numFmtId="0" fontId="82" fillId="24" borderId="10" applyNumberFormat="0" applyFont="0" applyAlignment="0" applyProtection="0"/>
    <xf numFmtId="0" fontId="153" fillId="23" borderId="0" applyNumberFormat="0" applyBorder="0" applyAlignment="0" applyProtection="0"/>
    <xf numFmtId="0" fontId="150" fillId="0" borderId="13" applyNumberFormat="0" applyFill="0" applyAlignment="0" applyProtection="0"/>
    <xf numFmtId="0" fontId="150" fillId="0" borderId="13" applyNumberFormat="0" applyFill="0" applyAlignment="0" applyProtection="0"/>
    <xf numFmtId="0" fontId="151" fillId="22" borderId="5" applyNumberFormat="0" applyAlignment="0" applyProtection="0"/>
    <xf numFmtId="0" fontId="81" fillId="0" borderId="0" applyNumberFormat="0" applyFont="0" applyFill="0" applyBorder="0" applyAlignment="0" applyProtection="0">
      <alignment vertical="top"/>
    </xf>
    <xf numFmtId="0" fontId="96" fillId="0" borderId="0"/>
    <xf numFmtId="0" fontId="154" fillId="4" borderId="0" applyNumberFormat="0" applyBorder="0" applyAlignment="0" applyProtection="0"/>
    <xf numFmtId="0" fontId="30" fillId="0" borderId="0"/>
    <xf numFmtId="0" fontId="30" fillId="0" borderId="0"/>
    <xf numFmtId="201" fontId="122" fillId="3" borderId="0" applyNumberFormat="0" applyBorder="0" applyAlignment="0" applyProtection="0"/>
    <xf numFmtId="195" fontId="199" fillId="0" borderId="0" applyFont="0" applyFill="0" applyBorder="0" applyAlignment="0" applyProtection="0"/>
    <xf numFmtId="201" fontId="122" fillId="3" borderId="0" applyNumberFormat="0" applyBorder="0" applyAlignment="0" applyProtection="0"/>
    <xf numFmtId="201" fontId="122" fillId="7"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6" borderId="0" applyNumberFormat="0" applyBorder="0" applyAlignment="0" applyProtection="0"/>
    <xf numFmtId="201" fontId="96" fillId="3" borderId="0" applyNumberFormat="0" applyBorder="0" applyAlignment="0" applyProtection="0"/>
    <xf numFmtId="201" fontId="122" fillId="9" borderId="0" applyNumberFormat="0" applyBorder="0" applyAlignment="0" applyProtection="0"/>
    <xf numFmtId="201" fontId="123" fillId="13"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12"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96" fillId="10" borderId="0" applyNumberFormat="0" applyBorder="0" applyAlignment="0" applyProtection="0"/>
    <xf numFmtId="201" fontId="96" fillId="9" borderId="0" applyNumberFormat="0" applyBorder="0" applyAlignment="0" applyProtection="0"/>
    <xf numFmtId="201" fontId="123" fillId="13" borderId="0" applyNumberFormat="0" applyBorder="0" applyAlignment="0" applyProtection="0"/>
    <xf numFmtId="201" fontId="123" fillId="14"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18" fontId="122" fillId="4" borderId="0" applyNumberFormat="0" applyBorder="0" applyAlignment="0" applyProtection="0"/>
    <xf numFmtId="43" fontId="211" fillId="0" borderId="0" applyFont="0" applyFill="0" applyBorder="0" applyAlignment="0" applyProtection="0"/>
    <xf numFmtId="201" fontId="122" fillId="0" borderId="0"/>
    <xf numFmtId="201" fontId="123" fillId="20" borderId="0" applyNumberFormat="0" applyBorder="0" applyAlignment="0" applyProtection="0"/>
    <xf numFmtId="201" fontId="123" fillId="19"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01" fontId="123" fillId="14" borderId="0" applyNumberFormat="0" applyBorder="0" applyAlignment="0" applyProtection="0"/>
    <xf numFmtId="201" fontId="124" fillId="10" borderId="0" applyNumberFormat="0" applyBorder="0" applyAlignment="0" applyProtection="0"/>
    <xf numFmtId="201" fontId="123" fillId="20" borderId="0" applyNumberFormat="0" applyBorder="0" applyAlignment="0" applyProtection="0"/>
    <xf numFmtId="201" fontId="131" fillId="5" borderId="0" applyNumberFormat="0" applyBorder="0" applyAlignment="0" applyProtection="0"/>
    <xf numFmtId="201" fontId="130" fillId="0" borderId="0" applyNumberFormat="0" applyFill="0" applyBorder="0" applyAlignment="0" applyProtection="0"/>
    <xf numFmtId="201" fontId="206" fillId="57" borderId="27">
      <alignment vertical="center"/>
    </xf>
    <xf numFmtId="201" fontId="131" fillId="5" borderId="0" applyNumberFormat="0" applyBorder="0" applyAlignment="0" applyProtection="0"/>
    <xf numFmtId="189" fontId="135" fillId="0" borderId="0">
      <protection locked="0"/>
    </xf>
    <xf numFmtId="201" fontId="134" fillId="0" borderId="8" applyNumberFormat="0" applyFill="0" applyAlignment="0" applyProtection="0"/>
    <xf numFmtId="201" fontId="215" fillId="0" borderId="0"/>
    <xf numFmtId="201" fontId="96" fillId="0" borderId="0"/>
    <xf numFmtId="201" fontId="239" fillId="0" borderId="0" applyNumberFormat="0" applyFill="0" applyBorder="0" applyAlignment="0" applyProtection="0"/>
    <xf numFmtId="201" fontId="140" fillId="21" borderId="11" applyNumberFormat="0" applyAlignment="0" applyProtection="0"/>
    <xf numFmtId="201" fontId="196" fillId="24" borderId="10" applyNumberFormat="0" applyFont="0" applyAlignment="0" applyProtection="0"/>
    <xf numFmtId="201" fontId="81" fillId="0" borderId="0" applyNumberFormat="0" applyFont="0" applyFill="0" applyBorder="0" applyAlignment="0" applyProtection="0"/>
    <xf numFmtId="201" fontId="82" fillId="0" borderId="0"/>
    <xf numFmtId="201" fontId="81" fillId="0" borderId="0" applyNumberFormat="0" applyFont="0" applyFill="0" applyBorder="0" applyAlignment="0" applyProtection="0"/>
    <xf numFmtId="0" fontId="122" fillId="0" borderId="0"/>
    <xf numFmtId="0" fontId="122" fillId="0" borderId="0"/>
    <xf numFmtId="0" fontId="122" fillId="0" borderId="0"/>
    <xf numFmtId="0" fontId="122" fillId="0" borderId="0"/>
    <xf numFmtId="0" fontId="82" fillId="0" borderId="0"/>
    <xf numFmtId="0" fontId="82" fillId="0" borderId="0"/>
    <xf numFmtId="43" fontId="211" fillId="0" borderId="0" applyFont="0" applyFill="0" applyBorder="0" applyAlignment="0" applyProtection="0"/>
    <xf numFmtId="0" fontId="82" fillId="0" borderId="0"/>
    <xf numFmtId="43" fontId="122" fillId="0" borderId="0" applyFont="0" applyFill="0" applyBorder="0" applyAlignment="0" applyProtection="0"/>
    <xf numFmtId="0" fontId="30" fillId="50"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174" fillId="11" borderId="0" applyNumberFormat="0" applyBorder="0" applyAlignment="0" applyProtection="0"/>
    <xf numFmtId="0" fontId="30" fillId="47" borderId="0" applyNumberFormat="0" applyBorder="0" applyAlignment="0" applyProtection="0"/>
    <xf numFmtId="0" fontId="174" fillId="16" borderId="0" applyNumberFormat="0" applyBorder="0" applyAlignment="0" applyProtection="0"/>
    <xf numFmtId="0" fontId="86" fillId="0" borderId="0"/>
    <xf numFmtId="9" fontId="122" fillId="0" borderId="0" applyFont="0" applyFill="0" applyBorder="0" applyAlignment="0" applyProtection="0"/>
    <xf numFmtId="244" fontId="332" fillId="0" borderId="0"/>
    <xf numFmtId="0" fontId="30" fillId="0" borderId="0"/>
    <xf numFmtId="0" fontId="30" fillId="0" borderId="0"/>
    <xf numFmtId="0" fontId="30" fillId="0" borderId="0"/>
    <xf numFmtId="0" fontId="174" fillId="37" borderId="0" applyNumberFormat="0" applyBorder="0" applyAlignment="0" applyProtection="0"/>
    <xf numFmtId="9" fontId="82" fillId="0" borderId="0" applyFont="0" applyFill="0" applyBorder="0" applyAlignment="0" applyProtection="0"/>
    <xf numFmtId="0" fontId="82" fillId="0" borderId="0"/>
    <xf numFmtId="0" fontId="30" fillId="0" borderId="0"/>
    <xf numFmtId="0" fontId="96" fillId="32" borderId="21" applyNumberFormat="0" applyFont="0" applyAlignment="0" applyProtection="0"/>
    <xf numFmtId="245" fontId="82" fillId="0" borderId="0" applyFont="0" applyFill="0" applyBorder="0" applyAlignment="0" applyProtection="0"/>
    <xf numFmtId="183" fontId="82" fillId="0" borderId="0" applyFont="0" applyFill="0" applyBorder="0" applyAlignment="0" applyProtection="0"/>
    <xf numFmtId="0" fontId="174" fillId="33" borderId="0" applyNumberFormat="0" applyBorder="0" applyAlignment="0" applyProtection="0"/>
    <xf numFmtId="183" fontId="96" fillId="0" borderId="0" applyFont="0" applyFill="0" applyBorder="0" applyAlignment="0" applyProtection="0"/>
    <xf numFmtId="0" fontId="30" fillId="0" borderId="0"/>
    <xf numFmtId="0" fontId="159" fillId="0" borderId="0"/>
    <xf numFmtId="218" fontId="122" fillId="3" borderId="0" applyNumberFormat="0" applyBorder="0" applyAlignment="0" applyProtection="0"/>
    <xf numFmtId="0" fontId="96" fillId="3" borderId="0" applyNumberFormat="0" applyBorder="0" applyAlignment="0" applyProtection="0"/>
    <xf numFmtId="218" fontId="122" fillId="4" borderId="0" applyNumberFormat="0" applyBorder="0" applyAlignment="0" applyProtection="0"/>
    <xf numFmtId="218" fontId="123" fillId="14" borderId="0" applyNumberFormat="0" applyBorder="0" applyAlignment="0" applyProtection="0"/>
    <xf numFmtId="218" fontId="122" fillId="10" borderId="0" applyNumberFormat="0" applyBorder="0" applyAlignment="0" applyProtection="0"/>
    <xf numFmtId="0" fontId="96" fillId="8"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218" fontId="122" fillId="7" borderId="0" applyNumberFormat="0" applyBorder="0" applyAlignment="0" applyProtection="0"/>
    <xf numFmtId="218" fontId="122" fillId="7" borderId="0" applyNumberFormat="0" applyBorder="0" applyAlignment="0" applyProtection="0"/>
    <xf numFmtId="218" fontId="122" fillId="8" borderId="0" applyNumberFormat="0" applyBorder="0" applyAlignment="0" applyProtection="0"/>
    <xf numFmtId="0" fontId="96" fillId="9" borderId="0" applyNumberFormat="0" applyBorder="0" applyAlignment="0" applyProtection="0"/>
    <xf numFmtId="218" fontId="96" fillId="6" borderId="0" applyNumberFormat="0" applyBorder="0" applyAlignment="0" applyProtection="0"/>
    <xf numFmtId="218" fontId="96" fillId="3" borderId="0" applyNumberFormat="0" applyBorder="0" applyAlignment="0" applyProtection="0"/>
    <xf numFmtId="0" fontId="96" fillId="9"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218" fontId="122" fillId="12"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218" fontId="122" fillId="6" borderId="0" applyNumberFormat="0" applyBorder="0" applyAlignment="0" applyProtection="0"/>
    <xf numFmtId="0" fontId="96" fillId="12" borderId="0" applyNumberFormat="0" applyBorder="0" applyAlignment="0" applyProtection="0"/>
    <xf numFmtId="218" fontId="122" fillId="9" borderId="0" applyNumberFormat="0" applyBorder="0" applyAlignment="0" applyProtection="0"/>
    <xf numFmtId="218" fontId="122" fillId="12" borderId="0" applyNumberFormat="0" applyBorder="0" applyAlignment="0" applyProtection="0"/>
    <xf numFmtId="218" fontId="123" fillId="10" borderId="0" applyNumberFormat="0" applyBorder="0" applyAlignment="0" applyProtection="0"/>
    <xf numFmtId="218" fontId="123" fillId="13" borderId="0" applyNumberFormat="0" applyBorder="0" applyAlignment="0" applyProtection="0"/>
    <xf numFmtId="218" fontId="123" fillId="13"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7" borderId="0" applyNumberFormat="0" applyBorder="0" applyAlignment="0" applyProtection="0"/>
    <xf numFmtId="218" fontId="123" fillId="16"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4" fillId="15" borderId="0" applyNumberFormat="0" applyBorder="0" applyAlignment="0" applyProtection="0"/>
    <xf numFmtId="218" fontId="124" fillId="10" borderId="0" applyNumberFormat="0" applyBorder="0" applyAlignment="0" applyProtection="0"/>
    <xf numFmtId="218" fontId="123" fillId="17" borderId="0" applyNumberFormat="0" applyBorder="0" applyAlignment="0" applyProtection="0"/>
    <xf numFmtId="218" fontId="123" fillId="19"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7" fillId="21" borderId="4" applyNumberFormat="0" applyAlignment="0" applyProtection="0"/>
    <xf numFmtId="218" fontId="123" fillId="20" borderId="0" applyNumberFormat="0" applyBorder="0" applyAlignment="0" applyProtection="0"/>
    <xf numFmtId="218" fontId="123" fillId="20"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218" fontId="127" fillId="21" borderId="4" applyNumberFormat="0" applyAlignment="0" applyProtection="0"/>
    <xf numFmtId="218" fontId="130" fillId="0" borderId="0" applyNumberFormat="0" applyFill="0" applyBorder="0" applyAlignment="0" applyProtection="0"/>
    <xf numFmtId="216" fontId="218" fillId="0" borderId="0">
      <protection locked="0"/>
    </xf>
    <xf numFmtId="218" fontId="123" fillId="13" borderId="0" applyNumberFormat="0" applyBorder="0" applyAlignment="0" applyProtection="0"/>
    <xf numFmtId="218" fontId="130" fillId="0" borderId="0" applyNumberFormat="0" applyFill="0" applyBorder="0" applyAlignment="0" applyProtection="0"/>
    <xf numFmtId="218" fontId="221" fillId="0" borderId="0"/>
    <xf numFmtId="218" fontId="221" fillId="0" borderId="0"/>
    <xf numFmtId="0" fontId="305" fillId="66" borderId="0" applyNumberFormat="0" applyBorder="0" applyAlignment="0" applyProtection="0"/>
    <xf numFmtId="0" fontId="30" fillId="0" borderId="0"/>
    <xf numFmtId="218" fontId="124" fillId="20" borderId="0" applyNumberFormat="0" applyBorder="0" applyAlignment="0" applyProtection="0"/>
    <xf numFmtId="218" fontId="139" fillId="23" borderId="0" applyNumberFormat="0" applyBorder="0" applyAlignment="0" applyProtection="0"/>
    <xf numFmtId="218" fontId="134" fillId="0" borderId="0" applyNumberFormat="0" applyFill="0" applyBorder="0" applyAlignment="0" applyProtection="0"/>
    <xf numFmtId="218" fontId="133" fillId="0" borderId="7" applyNumberFormat="0" applyFill="0" applyAlignment="0" applyProtection="0"/>
    <xf numFmtId="218" fontId="133" fillId="0" borderId="7"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218" fontId="137" fillId="8" borderId="4" applyNumberFormat="0" applyAlignment="0" applyProtection="0"/>
    <xf numFmtId="0" fontId="315" fillId="7" borderId="40" applyNumberFormat="0" applyAlignment="0" applyProtection="0"/>
    <xf numFmtId="218" fontId="137" fillId="8" borderId="4" applyNumberFormat="0" applyAlignment="0" applyProtection="0"/>
    <xf numFmtId="0" fontId="315" fillId="7" borderId="40" applyNumberFormat="0" applyAlignment="0" applyProtection="0"/>
    <xf numFmtId="218" fontId="138" fillId="0" borderId="9" applyNumberFormat="0" applyFill="0" applyAlignment="0" applyProtection="0"/>
    <xf numFmtId="218" fontId="138" fillId="0" borderId="9" applyNumberFormat="0" applyFill="0" applyAlignment="0" applyProtection="0"/>
    <xf numFmtId="218" fontId="139" fillId="23" borderId="0" applyNumberFormat="0" applyBorder="0" applyAlignment="0" applyProtection="0"/>
    <xf numFmtId="218" fontId="196" fillId="24" borderId="10" applyNumberFormat="0" applyFont="0" applyAlignment="0" applyProtection="0"/>
    <xf numFmtId="0" fontId="223" fillId="0" borderId="0"/>
    <xf numFmtId="0" fontId="211" fillId="0" borderId="0"/>
    <xf numFmtId="231" fontId="52" fillId="0" borderId="0"/>
    <xf numFmtId="231" fontId="211" fillId="0" borderId="0"/>
    <xf numFmtId="218" fontId="196" fillId="24" borderId="10" applyNumberFormat="0" applyFont="0" applyAlignment="0" applyProtection="0"/>
    <xf numFmtId="0" fontId="96" fillId="0" borderId="0"/>
    <xf numFmtId="218" fontId="196" fillId="24" borderId="10" applyNumberFormat="0" applyFont="0" applyAlignment="0" applyProtection="0"/>
    <xf numFmtId="0" fontId="100" fillId="0" borderId="24" applyNumberFormat="0" applyFont="0" applyFill="0" applyAlignment="0" applyProtection="0"/>
    <xf numFmtId="218" fontId="141" fillId="0" borderId="0" applyNumberFormat="0" applyFill="0" applyBorder="0" applyAlignment="0" applyProtection="0"/>
    <xf numFmtId="218" fontId="128" fillId="22" borderId="5" applyNumberFormat="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42" fillId="0" borderId="0" applyNumberFormat="0" applyFill="0" applyBorder="0" applyAlignment="0" applyProtection="0"/>
    <xf numFmtId="218" fontId="124" fillId="19" borderId="0" applyNumberFormat="0" applyBorder="0" applyAlignment="0" applyProtection="0"/>
    <xf numFmtId="218" fontId="124" fillId="13" borderId="0" applyNumberFormat="0" applyBorder="0" applyAlignment="0" applyProtection="0"/>
    <xf numFmtId="231" fontId="268" fillId="0" borderId="0"/>
    <xf numFmtId="0" fontId="82" fillId="0" borderId="0"/>
    <xf numFmtId="0" fontId="82" fillId="0" borderId="0"/>
    <xf numFmtId="0" fontId="82" fillId="0" borderId="0"/>
    <xf numFmtId="218" fontId="82" fillId="0" borderId="0"/>
    <xf numFmtId="0" fontId="30" fillId="0" borderId="0"/>
    <xf numFmtId="231" fontId="268" fillId="0" borderId="0"/>
    <xf numFmtId="231" fontId="268" fillId="0" borderId="0"/>
    <xf numFmtId="218" fontId="96" fillId="4" borderId="0" applyNumberFormat="0" applyBorder="0" applyAlignment="0" applyProtection="0"/>
    <xf numFmtId="9" fontId="81" fillId="0" borderId="0" applyFont="0" applyFill="0" applyBorder="0" applyAlignment="0" applyProtection="0"/>
    <xf numFmtId="0" fontId="81" fillId="24" borderId="10" applyNumberFormat="0" applyFont="0" applyAlignment="0" applyProtection="0"/>
    <xf numFmtId="218" fontId="155" fillId="0" borderId="0" applyNumberFormat="0" applyFill="0" applyBorder="0" applyAlignment="0" applyProtection="0"/>
    <xf numFmtId="218" fontId="96" fillId="9" borderId="0" applyNumberFormat="0" applyBorder="0" applyAlignment="0" applyProtection="0"/>
    <xf numFmtId="0" fontId="30" fillId="6" borderId="0" applyNumberFormat="0" applyBorder="0" applyAlignment="0" applyProtection="0"/>
    <xf numFmtId="218" fontId="96" fillId="6" borderId="0" applyNumberFormat="0" applyBorder="0" applyAlignment="0" applyProtection="0"/>
    <xf numFmtId="0" fontId="371" fillId="0" borderId="0" applyNumberFormat="0" applyFill="0" applyBorder="0" applyAlignment="0" applyProtection="0">
      <alignment vertical="top"/>
      <protection locked="0"/>
    </xf>
    <xf numFmtId="165" fontId="122"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218" fillId="0" borderId="0">
      <protection locked="0"/>
    </xf>
    <xf numFmtId="0" fontId="369" fillId="0" borderId="0">
      <protection locked="0"/>
    </xf>
    <xf numFmtId="0" fontId="371" fillId="0" borderId="0" applyNumberFormat="0" applyFill="0" applyBorder="0" applyAlignment="0" applyProtection="0">
      <alignment vertical="top"/>
      <protection locked="0"/>
    </xf>
    <xf numFmtId="218" fontId="124" fillId="20" borderId="0" applyNumberFormat="0" applyBorder="0" applyAlignment="0" applyProtection="0"/>
    <xf numFmtId="218" fontId="141" fillId="0" borderId="0" applyNumberFormat="0" applyFill="0" applyBorder="0" applyAlignment="0" applyProtection="0"/>
    <xf numFmtId="0" fontId="52" fillId="0" borderId="0"/>
    <xf numFmtId="218" fontId="124" fillId="15" borderId="0" applyNumberFormat="0" applyBorder="0" applyAlignment="0" applyProtection="0"/>
    <xf numFmtId="0" fontId="82" fillId="0" borderId="0"/>
    <xf numFmtId="218" fontId="149" fillId="0" borderId="0" applyNumberFormat="0" applyFill="0" applyBorder="0" applyAlignment="0" applyProtection="0"/>
    <xf numFmtId="0" fontId="96" fillId="0" borderId="0"/>
    <xf numFmtId="0" fontId="100" fillId="0" borderId="0"/>
    <xf numFmtId="231" fontId="332" fillId="0" borderId="0"/>
    <xf numFmtId="165" fontId="96" fillId="0" borderId="0" applyFont="0" applyFill="0" applyBorder="0" applyAlignment="0" applyProtection="0"/>
    <xf numFmtId="165" fontId="96" fillId="0" borderId="0" applyFont="0" applyFill="0" applyBorder="0" applyAlignment="0" applyProtection="0"/>
    <xf numFmtId="9" fontId="146" fillId="0" borderId="0" applyFont="0" applyFill="0" applyBorder="0" applyAlignment="0" applyProtection="0"/>
    <xf numFmtId="0" fontId="146" fillId="0" borderId="0"/>
    <xf numFmtId="0" fontId="146" fillId="0" borderId="0"/>
    <xf numFmtId="218" fontId="155"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47" borderId="0" applyNumberFormat="0" applyBorder="0" applyAlignment="0" applyProtection="0"/>
    <xf numFmtId="0" fontId="30" fillId="38" borderId="0" applyNumberFormat="0" applyBorder="0" applyAlignment="0" applyProtection="0"/>
    <xf numFmtId="0" fontId="30" fillId="0" borderId="0"/>
    <xf numFmtId="0" fontId="30" fillId="46" borderId="0" applyNumberFormat="0" applyBorder="0" applyAlignment="0" applyProtection="0"/>
    <xf numFmtId="0" fontId="30" fillId="0" borderId="0"/>
    <xf numFmtId="0" fontId="30" fillId="5" borderId="0" applyNumberFormat="0" applyBorder="0" applyAlignment="0" applyProtection="0"/>
    <xf numFmtId="0" fontId="30" fillId="0" borderId="0"/>
    <xf numFmtId="0" fontId="226" fillId="0" borderId="0" applyNumberFormat="0" applyFill="0" applyBorder="0" applyAlignment="0" applyProtection="0">
      <alignment vertical="top"/>
      <protection locked="0"/>
    </xf>
    <xf numFmtId="165" fontId="211" fillId="0" borderId="0" applyFont="0" applyFill="0" applyBorder="0" applyAlignment="0" applyProtection="0"/>
    <xf numFmtId="0" fontId="365" fillId="0" borderId="0"/>
    <xf numFmtId="165" fontId="211" fillId="0" borderId="0" applyFont="0" applyFill="0" applyBorder="0" applyAlignment="0" applyProtection="0"/>
    <xf numFmtId="0" fontId="211" fillId="0" borderId="0"/>
    <xf numFmtId="0" fontId="122" fillId="0" borderId="0"/>
    <xf numFmtId="0" fontId="211"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96" fillId="0" borderId="0"/>
    <xf numFmtId="0" fontId="96"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22" fillId="0" borderId="0" applyFont="0" applyFill="0" applyBorder="0" applyAlignment="0" applyProtection="0"/>
    <xf numFmtId="0" fontId="30" fillId="4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39" borderId="0" applyNumberFormat="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100" fillId="0" borderId="0"/>
    <xf numFmtId="0" fontId="174" fillId="49" borderId="0" applyNumberFormat="0" applyBorder="0" applyAlignment="0" applyProtection="0"/>
    <xf numFmtId="0" fontId="30" fillId="3"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0" fontId="192"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1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34" borderId="0" applyNumberFormat="0" applyBorder="0" applyAlignment="0" applyProtection="0"/>
    <xf numFmtId="0" fontId="30" fillId="0" borderId="0"/>
    <xf numFmtId="0" fontId="30" fillId="0" borderId="0"/>
    <xf numFmtId="0" fontId="174" fillId="33" borderId="0" applyNumberFormat="0" applyBorder="0" applyAlignment="0" applyProtection="0"/>
    <xf numFmtId="0" fontId="30" fillId="42" borderId="0" applyNumberFormat="0" applyBorder="0" applyAlignment="0" applyProtection="0"/>
    <xf numFmtId="0" fontId="174" fillId="41" borderId="0" applyNumberFormat="0" applyBorder="0" applyAlignment="0" applyProtection="0"/>
    <xf numFmtId="0" fontId="174" fillId="48" borderId="0" applyNumberFormat="0" applyBorder="0" applyAlignment="0" applyProtection="0"/>
    <xf numFmtId="165" fontId="96" fillId="0" borderId="0" applyFont="0" applyFill="0" applyBorder="0" applyAlignment="0" applyProtection="0"/>
    <xf numFmtId="0" fontId="30" fillId="0" borderId="0"/>
    <xf numFmtId="165" fontId="122" fillId="0" borderId="0" applyFont="0" applyFill="0" applyBorder="0" applyAlignment="0" applyProtection="0"/>
    <xf numFmtId="165" fontId="122" fillId="0" borderId="0" applyFont="0" applyFill="0" applyBorder="0" applyAlignment="0" applyProtection="0"/>
    <xf numFmtId="0" fontId="30" fillId="11" borderId="0" applyNumberFormat="0" applyBorder="0" applyAlignment="0" applyProtection="0"/>
    <xf numFmtId="165" fontId="211" fillId="0" borderId="0" applyFont="0" applyFill="0" applyBorder="0" applyAlignment="0" applyProtection="0"/>
    <xf numFmtId="0" fontId="30" fillId="0" borderId="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1"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0" borderId="0"/>
    <xf numFmtId="0" fontId="30" fillId="46" borderId="0" applyNumberFormat="0" applyBorder="0" applyAlignment="0" applyProtection="0"/>
    <xf numFmtId="0" fontId="30" fillId="0" borderId="0"/>
    <xf numFmtId="0" fontId="30" fillId="5" borderId="0" applyNumberFormat="0" applyBorder="0" applyAlignment="0" applyProtection="0"/>
    <xf numFmtId="0" fontId="30" fillId="4" borderId="0" applyNumberFormat="0" applyBorder="0" applyAlignment="0" applyProtection="0"/>
    <xf numFmtId="0" fontId="30" fillId="0" borderId="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0"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34" borderId="0" applyNumberFormat="0" applyBorder="0" applyAlignment="0" applyProtection="0"/>
    <xf numFmtId="0" fontId="30" fillId="6" borderId="0" applyNumberFormat="0" applyBorder="0" applyAlignment="0" applyProtection="0"/>
    <xf numFmtId="165" fontId="211" fillId="0" borderId="0" applyFont="0" applyFill="0" applyBorder="0" applyAlignment="0" applyProtection="0"/>
    <xf numFmtId="0" fontId="30" fillId="0" borderId="0"/>
    <xf numFmtId="165" fontId="122" fillId="0" borderId="0" applyFont="0" applyFill="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46"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0" borderId="0"/>
    <xf numFmtId="0" fontId="30" fillId="43"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30" fillId="11" borderId="0" applyNumberFormat="0" applyBorder="0" applyAlignment="0" applyProtection="0"/>
    <xf numFmtId="0" fontId="30" fillId="4" borderId="0" applyNumberFormat="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30" fillId="0" borderId="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0" fontId="124" fillId="10" borderId="0" applyNumberFormat="0" applyBorder="0" applyAlignment="0" applyProtection="0"/>
    <xf numFmtId="0" fontId="96" fillId="3" borderId="0" applyNumberFormat="0" applyBorder="0" applyAlignment="0" applyProtection="0"/>
    <xf numFmtId="0" fontId="30" fillId="0" borderId="0"/>
    <xf numFmtId="0" fontId="30" fillId="0" borderId="0"/>
    <xf numFmtId="0" fontId="30" fillId="46" borderId="0" applyNumberFormat="0" applyBorder="0" applyAlignment="0" applyProtection="0"/>
    <xf numFmtId="0" fontId="30" fillId="0" borderId="0"/>
    <xf numFmtId="165" fontId="96" fillId="0" borderId="0" applyFont="0" applyFill="0" applyBorder="0" applyAlignment="0" applyProtection="0"/>
    <xf numFmtId="0" fontId="30" fillId="39" borderId="0" applyNumberFormat="0" applyBorder="0" applyAlignment="0" applyProtection="0"/>
    <xf numFmtId="0" fontId="30" fillId="5" borderId="0" applyNumberFormat="0" applyBorder="0" applyAlignment="0" applyProtection="0"/>
    <xf numFmtId="0" fontId="30" fillId="55" borderId="0" applyNumberFormat="0" applyBorder="0" applyAlignment="0" applyProtection="0"/>
    <xf numFmtId="0" fontId="30" fillId="0" borderId="0"/>
    <xf numFmtId="165" fontId="122"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280" fillId="0" borderId="0">
      <protection locked="0"/>
    </xf>
    <xf numFmtId="165" fontId="96" fillId="0" borderId="0" applyFont="0" applyFill="0" applyBorder="0" applyAlignment="0" applyProtection="0"/>
    <xf numFmtId="165" fontId="96" fillId="0" borderId="0" applyFont="0" applyFill="0" applyBorder="0" applyAlignment="0" applyProtection="0"/>
    <xf numFmtId="201" fontId="122" fillId="0" borderId="0"/>
    <xf numFmtId="0" fontId="96" fillId="7" borderId="0" applyNumberFormat="0" applyBorder="0" applyAlignment="0" applyProtection="0"/>
    <xf numFmtId="0" fontId="81" fillId="0" borderId="0"/>
    <xf numFmtId="0" fontId="96" fillId="3" borderId="0" applyNumberFormat="0" applyBorder="0" applyAlignment="0" applyProtection="0"/>
    <xf numFmtId="0" fontId="87" fillId="6" borderId="0" applyNumberFormat="0" applyBorder="0" applyAlignment="0" applyProtection="0"/>
    <xf numFmtId="0" fontId="87" fillId="11" borderId="0" applyNumberFormat="0" applyBorder="0" applyAlignment="0" applyProtection="0"/>
    <xf numFmtId="0" fontId="96" fillId="2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96" fillId="24" borderId="0" applyNumberFormat="0" applyBorder="0" applyAlignment="0" applyProtection="0"/>
    <xf numFmtId="0" fontId="87" fillId="6"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124" fillId="13" borderId="0" applyNumberFormat="0" applyBorder="0" applyAlignment="0" applyProtection="0"/>
    <xf numFmtId="0" fontId="87" fillId="3" borderId="0" applyNumberFormat="0" applyBorder="0" applyAlignment="0" applyProtection="0"/>
    <xf numFmtId="0" fontId="96" fillId="24"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275" fillId="10" borderId="0" applyNumberFormat="0" applyBorder="0" applyAlignment="0" applyProtection="0"/>
    <xf numFmtId="0" fontId="275" fillId="13" borderId="0" applyNumberFormat="0" applyBorder="0" applyAlignment="0" applyProtection="0"/>
    <xf numFmtId="0" fontId="124" fillId="2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124" fillId="12"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165" fontId="122" fillId="0" borderId="0" applyFont="0" applyFill="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6"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87" fillId="4"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96"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96" fillId="8"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96" fillId="9" borderId="0" applyNumberFormat="0" applyBorder="0" applyAlignment="0" applyProtection="0"/>
    <xf numFmtId="0" fontId="148" fillId="0" borderId="7" applyNumberFormat="0" applyFill="0" applyAlignment="0" applyProtection="0"/>
    <xf numFmtId="0" fontId="275" fillId="14" borderId="0" applyNumberFormat="0" applyBorder="0" applyAlignment="0" applyProtection="0"/>
    <xf numFmtId="0" fontId="87" fillId="6" borderId="0" applyNumberFormat="0" applyBorder="0" applyAlignment="0" applyProtection="0"/>
    <xf numFmtId="0" fontId="87" fillId="10"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7"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96" fillId="10"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96" fillId="11" borderId="0" applyNumberFormat="0" applyBorder="0" applyAlignment="0" applyProtection="0"/>
    <xf numFmtId="0" fontId="87" fillId="6" borderId="0" applyNumberFormat="0" applyBorder="0" applyAlignment="0" applyProtection="0"/>
    <xf numFmtId="0" fontId="275" fillId="10" borderId="0" applyNumberFormat="0" applyBorder="0" applyAlignment="0" applyProtection="0"/>
    <xf numFmtId="0" fontId="275" fillId="13" borderId="0" applyNumberFormat="0" applyBorder="0" applyAlignment="0" applyProtection="0"/>
    <xf numFmtId="0" fontId="124" fillId="15" borderId="0" applyNumberFormat="0" applyBorder="0" applyAlignment="0" applyProtection="0"/>
    <xf numFmtId="0" fontId="124" fillId="14"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0" borderId="0" applyNumberFormat="0" applyBorder="0" applyAlignment="0" applyProtection="0"/>
    <xf numFmtId="0" fontId="275" fillId="11" borderId="0" applyNumberFormat="0" applyBorder="0" applyAlignment="0" applyProtection="0"/>
    <xf numFmtId="0" fontId="124" fillId="12"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6" borderId="0" applyNumberFormat="0" applyBorder="0" applyAlignment="0" applyProtection="0"/>
    <xf numFmtId="0" fontId="124" fillId="15"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124"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124" fillId="16" borderId="0" applyNumberFormat="0" applyBorder="0" applyAlignment="0" applyProtection="0"/>
    <xf numFmtId="0" fontId="275" fillId="16" borderId="0" applyNumberFormat="0" applyBorder="0" applyAlignment="0" applyProtection="0"/>
    <xf numFmtId="0" fontId="124" fillId="16" borderId="0" applyNumberFormat="0" applyBorder="0" applyAlignment="0" applyProtection="0"/>
    <xf numFmtId="0" fontId="154" fillId="4" borderId="0" applyNumberFormat="0" applyBorder="0" applyAlignment="0" applyProtection="0"/>
    <xf numFmtId="0" fontId="124" fillId="18"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7" borderId="0" applyNumberFormat="0" applyBorder="0" applyAlignment="0" applyProtection="0"/>
    <xf numFmtId="0" fontId="124" fillId="20" borderId="0" applyNumberFormat="0" applyBorder="0" applyAlignment="0" applyProtection="0"/>
    <xf numFmtId="0" fontId="124" fillId="15" borderId="0" applyNumberFormat="0" applyBorder="0" applyAlignment="0" applyProtection="0"/>
    <xf numFmtId="0" fontId="277" fillId="59" borderId="25">
      <alignment horizontal="left" vertical="center"/>
    </xf>
    <xf numFmtId="0" fontId="81" fillId="57" borderId="0"/>
    <xf numFmtId="0" fontId="82" fillId="57" borderId="25">
      <alignment horizontal="left" vertical="center"/>
    </xf>
    <xf numFmtId="177" fontId="279" fillId="0" borderId="0"/>
    <xf numFmtId="216" fontId="218" fillId="0" borderId="0">
      <protection locked="0"/>
    </xf>
    <xf numFmtId="0" fontId="147" fillId="0" borderId="6" applyNumberFormat="0" applyFill="0" applyAlignment="0" applyProtection="0"/>
    <xf numFmtId="201" fontId="158" fillId="5" borderId="0" applyNumberFormat="0" applyBorder="0" applyAlignment="0" applyProtection="0"/>
    <xf numFmtId="201" fontId="127" fillId="21" borderId="4" applyNumberFormat="0" applyAlignment="0" applyProtection="0"/>
    <xf numFmtId="201" fontId="123" fillId="15" borderId="0" applyNumberFormat="0" applyBorder="0" applyAlignment="0" applyProtection="0"/>
    <xf numFmtId="0" fontId="82" fillId="24" borderId="10" applyNumberFormat="0" applyFont="0" applyAlignment="0" applyProtection="0"/>
    <xf numFmtId="0" fontId="153" fillId="23" borderId="0" applyNumberFormat="0" applyBorder="0" applyAlignment="0" applyProtection="0"/>
    <xf numFmtId="0" fontId="100" fillId="0" borderId="0"/>
    <xf numFmtId="201" fontId="123" fillId="19" borderId="0" applyNumberFormat="0" applyBorder="0" applyAlignment="0" applyProtection="0"/>
    <xf numFmtId="201" fontId="124" fillId="13" borderId="0" applyNumberFormat="0" applyBorder="0" applyAlignment="0" applyProtection="0"/>
    <xf numFmtId="201" fontId="123" fillId="19"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6" fillId="4"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201" fillId="21" borderId="23" applyNumberFormat="0" applyFont="0" applyBorder="0" applyAlignment="0" applyProtection="0">
      <protection hidden="1"/>
    </xf>
    <xf numFmtId="201" fontId="200" fillId="0" borderId="23">
      <protection hidden="1"/>
    </xf>
    <xf numFmtId="201" fontId="126" fillId="4" borderId="0" applyNumberFormat="0" applyBorder="0" applyAlignment="0" applyProtection="0"/>
    <xf numFmtId="201" fontId="127" fillId="21" borderId="4" applyNumberFormat="0" applyAlignment="0" applyProtection="0"/>
    <xf numFmtId="201" fontId="126" fillId="4" borderId="0" applyNumberFormat="0" applyBorder="0" applyAlignment="0" applyProtection="0"/>
    <xf numFmtId="201" fontId="126" fillId="4" borderId="0" applyNumberFormat="0" applyBorder="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172" fontId="211" fillId="0" borderId="0" applyFont="0" applyFill="0" applyBorder="0" applyAlignment="0" applyProtection="0"/>
    <xf numFmtId="201" fontId="100" fillId="57" borderId="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204" fillId="58" borderId="25">
      <alignment horizontal="center" vertical="center"/>
    </xf>
    <xf numFmtId="201" fontId="100" fillId="57" borderId="26"/>
    <xf numFmtId="201" fontId="100" fillId="57" borderId="0"/>
    <xf numFmtId="201" fontId="209" fillId="57" borderId="26"/>
    <xf numFmtId="201" fontId="208" fillId="59" borderId="25">
      <alignment horizontal="left" vertical="center"/>
    </xf>
    <xf numFmtId="201" fontId="205" fillId="57" borderId="25">
      <alignment horizontal="right" vertical="center"/>
    </xf>
    <xf numFmtId="201" fontId="82" fillId="57" borderId="25">
      <alignment horizontal="left" vertical="center"/>
    </xf>
    <xf numFmtId="165" fontId="122" fillId="0" borderId="0" applyFont="0" applyFill="0" applyBorder="0" applyAlignment="0" applyProtection="0"/>
    <xf numFmtId="165" fontId="100" fillId="0" borderId="0" applyFont="0" applyFill="0" applyBorder="0" applyAlignment="0" applyProtection="0"/>
    <xf numFmtId="165" fontId="122" fillId="0" borderId="0" applyFont="0" applyFill="0" applyBorder="0" applyAlignment="0" applyProtection="0"/>
    <xf numFmtId="201" fontId="218" fillId="0" borderId="0">
      <protection locked="0"/>
    </xf>
    <xf numFmtId="201" fontId="130" fillId="0" borderId="0" applyNumberFormat="0" applyFill="0" applyBorder="0" applyAlignment="0" applyProtection="0"/>
    <xf numFmtId="201" fontId="203" fillId="0" borderId="0" applyFon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18" fillId="0" borderId="0">
      <protection locked="0"/>
    </xf>
    <xf numFmtId="201" fontId="219" fillId="0" borderId="0">
      <protection locked="0"/>
    </xf>
    <xf numFmtId="201" fontId="221" fillId="0" borderId="0"/>
    <xf numFmtId="201" fontId="218" fillId="0" borderId="0">
      <protection locked="0"/>
    </xf>
    <xf numFmtId="201" fontId="221" fillId="0" borderId="0"/>
    <xf numFmtId="201" fontId="221" fillId="0" borderId="0"/>
    <xf numFmtId="201" fontId="222" fillId="0" borderId="0"/>
    <xf numFmtId="201" fontId="214" fillId="0" borderId="0"/>
    <xf numFmtId="201" fontId="138" fillId="0" borderId="9" applyNumberFormat="0" applyFill="0" applyAlignment="0" applyProtection="0"/>
    <xf numFmtId="201" fontId="134" fillId="0" borderId="8" applyNumberFormat="0" applyFill="0" applyAlignment="0" applyProtection="0"/>
    <xf numFmtId="201" fontId="133" fillId="0" borderId="7" applyNumberFormat="0" applyFill="0" applyAlignment="0" applyProtection="0"/>
    <xf numFmtId="201" fontId="132" fillId="0" borderId="6" applyNumberFormat="0" applyFill="0" applyAlignment="0" applyProtection="0"/>
    <xf numFmtId="201" fontId="131" fillId="5" borderId="0" applyNumberFormat="0" applyBorder="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7" fillId="8" borderId="4" applyNumberFormat="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224" fillId="0" borderId="0" applyNumberFormat="0" applyFill="0" applyBorder="0" applyAlignment="0" applyProtection="0">
      <alignment vertical="top"/>
      <protection locked="0"/>
    </xf>
    <xf numFmtId="189" fontId="135" fillId="0" borderId="0">
      <protection locked="0"/>
    </xf>
    <xf numFmtId="201" fontId="195" fillId="0" borderId="0" applyNumberFormat="0" applyFill="0" applyBorder="0" applyAlignment="0" applyProtection="0">
      <alignment vertical="top"/>
      <protection locked="0"/>
    </xf>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22" fillId="0" borderId="0"/>
    <xf numFmtId="201" fontId="139" fillId="23" borderId="0" applyNumberFormat="0" applyBorder="0" applyAlignment="0" applyProtection="0"/>
    <xf numFmtId="201" fontId="139" fillId="23" borderId="0" applyNumberFormat="0" applyBorder="0" applyAlignment="0" applyProtection="0"/>
    <xf numFmtId="201" fontId="231" fillId="0" borderId="0"/>
    <xf numFmtId="201" fontId="230" fillId="0" borderId="0" applyNumberFormat="0" applyFill="0" applyBorder="0" applyAlignment="0" applyProtection="0">
      <alignment vertical="top"/>
      <protection locked="0"/>
    </xf>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22" fillId="0" borderId="0"/>
    <xf numFmtId="201" fontId="215" fillId="0" borderId="0"/>
    <xf numFmtId="201" fontId="215" fillId="0" borderId="0"/>
    <xf numFmtId="201" fontId="122"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18" fontId="123" fillId="13" borderId="0" applyNumberFormat="0" applyBorder="0" applyAlignment="0" applyProtection="0"/>
    <xf numFmtId="0" fontId="30" fillId="0" borderId="0"/>
    <xf numFmtId="165" fontId="100" fillId="0" borderId="0" applyFont="0" applyFill="0" applyBorder="0" applyAlignment="0" applyProtection="0"/>
    <xf numFmtId="189" fontId="129" fillId="0" borderId="0">
      <protection locked="0"/>
    </xf>
    <xf numFmtId="189" fontId="135" fillId="0" borderId="0">
      <protection locked="0"/>
    </xf>
    <xf numFmtId="189" fontId="135" fillId="0" borderId="0">
      <protection locked="0"/>
    </xf>
    <xf numFmtId="189" fontId="129" fillId="0" borderId="0">
      <protection locked="0"/>
    </xf>
    <xf numFmtId="0" fontId="81" fillId="0" borderId="0">
      <alignment wrapText="1"/>
    </xf>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9" fontId="100" fillId="0" borderId="0" applyFont="0" applyFill="0" applyBorder="0" applyAlignment="0" applyProtection="0"/>
    <xf numFmtId="218" fontId="128" fillId="22" borderId="5" applyNumberFormat="0" applyAlignment="0" applyProtection="0"/>
    <xf numFmtId="0" fontId="30" fillId="0" borderId="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124" fillId="19" borderId="0" applyNumberFormat="0" applyBorder="0" applyAlignment="0" applyProtection="0"/>
    <xf numFmtId="0" fontId="275" fillId="19"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81" fillId="25" borderId="0">
      <alignment horizontal="right" vertical="top"/>
    </xf>
    <xf numFmtId="0" fontId="124" fillId="17" borderId="0" applyNumberFormat="0" applyBorder="0" applyAlignment="0" applyProtection="0"/>
    <xf numFmtId="0" fontId="275" fillId="17"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124" fillId="17" borderId="0" applyNumberFormat="0" applyBorder="0" applyAlignment="0" applyProtection="0"/>
    <xf numFmtId="0" fontId="152" fillId="0" borderId="0" applyNumberFormat="0" applyFill="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81" fillId="25" borderId="0">
      <alignment horizontal="left" vertical="top"/>
    </xf>
    <xf numFmtId="0" fontId="282" fillId="25" borderId="0">
      <alignment horizontal="left" vertical="top"/>
    </xf>
    <xf numFmtId="0" fontId="282" fillId="25" borderId="0">
      <alignment horizontal="center" vertical="center"/>
    </xf>
    <xf numFmtId="0" fontId="218" fillId="0" borderId="0">
      <protection locked="0"/>
    </xf>
    <xf numFmtId="0" fontId="87" fillId="10" borderId="0" applyNumberFormat="0" applyBorder="0" applyAlignment="0" applyProtection="0"/>
    <xf numFmtId="0" fontId="96" fillId="6"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201" fontId="122" fillId="0" borderId="0"/>
    <xf numFmtId="201" fontId="122" fillId="0" borderId="0"/>
    <xf numFmtId="201" fontId="199" fillId="0" borderId="0"/>
    <xf numFmtId="201" fontId="122" fillId="0" borderId="0"/>
    <xf numFmtId="201" fontId="122" fillId="0" borderId="0"/>
    <xf numFmtId="0" fontId="87" fillId="6"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217"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4" fontId="211" fillId="0" borderId="0" applyFont="0" applyFill="0" applyBorder="0" applyAlignment="0" applyProtection="0"/>
    <xf numFmtId="165" fontId="100"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217"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201" fontId="218" fillId="0" borderId="0">
      <protection locked="0"/>
    </xf>
    <xf numFmtId="201" fontId="218" fillId="0" borderId="0">
      <protection locked="0"/>
    </xf>
    <xf numFmtId="201" fontId="218" fillId="0" borderId="0">
      <protection locked="0"/>
    </xf>
    <xf numFmtId="201" fontId="219" fillId="0" borderId="0">
      <protection locked="0"/>
    </xf>
    <xf numFmtId="201" fontId="82" fillId="0" borderId="0"/>
    <xf numFmtId="201" fontId="82" fillId="0" borderId="0"/>
    <xf numFmtId="201" fontId="82" fillId="0" borderId="0"/>
    <xf numFmtId="0" fontId="249" fillId="0" borderId="0"/>
    <xf numFmtId="0" fontId="374" fillId="0" borderId="0"/>
    <xf numFmtId="0" fontId="30" fillId="47" borderId="0" applyNumberFormat="0" applyBorder="0" applyAlignment="0" applyProtection="0"/>
    <xf numFmtId="0" fontId="30" fillId="55" borderId="0" applyNumberFormat="0" applyBorder="0" applyAlignment="0" applyProtection="0"/>
    <xf numFmtId="0" fontId="143" fillId="8" borderId="4" applyNumberFormat="0" applyAlignment="0" applyProtection="0"/>
    <xf numFmtId="10" fontId="223" fillId="57" borderId="25" applyNumberFormat="0" applyBorder="0" applyAlignment="0" applyProtection="0"/>
    <xf numFmtId="189" fontId="135" fillId="0" borderId="0">
      <protection locked="0"/>
    </xf>
    <xf numFmtId="0" fontId="370" fillId="0" borderId="0">
      <protection locked="0"/>
    </xf>
    <xf numFmtId="189" fontId="135" fillId="0" borderId="0">
      <protection locked="0"/>
    </xf>
    <xf numFmtId="0" fontId="370" fillId="0" borderId="0">
      <protection locked="0"/>
    </xf>
    <xf numFmtId="170" fontId="218" fillId="0" borderId="0">
      <protection locked="0"/>
    </xf>
    <xf numFmtId="189" fontId="129" fillId="0" borderId="0">
      <protection locked="0"/>
    </xf>
    <xf numFmtId="170" fontId="369" fillId="0" borderId="0">
      <protection locked="0"/>
    </xf>
    <xf numFmtId="248" fontId="377" fillId="0" borderId="0" applyFont="0" applyFill="0" applyBorder="0" applyAlignment="0" applyProtection="0"/>
    <xf numFmtId="248" fontId="82" fillId="0" borderId="0" applyFont="0" applyFill="0" applyBorder="0" applyAlignment="0" applyProtection="0"/>
    <xf numFmtId="189" fontId="129" fillId="0" borderId="0">
      <protection locked="0"/>
    </xf>
    <xf numFmtId="216" fontId="369" fillId="0" borderId="0">
      <protection locked="0"/>
    </xf>
    <xf numFmtId="170" fontId="369" fillId="0" borderId="0">
      <protection locked="0"/>
    </xf>
    <xf numFmtId="170" fontId="369" fillId="0" borderId="0">
      <protection locked="0"/>
    </xf>
    <xf numFmtId="170" fontId="369" fillId="0" borderId="0">
      <protection locked="0"/>
    </xf>
    <xf numFmtId="247" fontId="278" fillId="0" borderId="0" applyFont="0" applyFill="0" applyBorder="0" applyAlignment="0" applyProtection="0"/>
    <xf numFmtId="246" fontId="120" fillId="0" borderId="0" applyFont="0" applyFill="0" applyBorder="0" applyAlignment="0" applyProtection="0"/>
    <xf numFmtId="170" fontId="218" fillId="0" borderId="0">
      <protection locked="0"/>
    </xf>
    <xf numFmtId="170" fontId="369" fillId="0" borderId="0">
      <protection locked="0"/>
    </xf>
    <xf numFmtId="165" fontId="122" fillId="0" borderId="0" applyFont="0" applyFill="0" applyBorder="0" applyAlignment="0" applyProtection="0"/>
    <xf numFmtId="170" fontId="369" fillId="0" borderId="0">
      <protection locked="0"/>
    </xf>
    <xf numFmtId="165" fontId="100" fillId="0" borderId="0" applyFont="0" applyFill="0" applyBorder="0" applyAlignment="0" applyProtection="0"/>
    <xf numFmtId="170" fontId="369" fillId="0" borderId="0">
      <protection locked="0"/>
    </xf>
    <xf numFmtId="171" fontId="198" fillId="0" borderId="0" applyFont="0" applyFill="0" applyBorder="0" applyAlignment="0" applyProtection="0"/>
    <xf numFmtId="170" fontId="218" fillId="0" borderId="0">
      <protection locked="0"/>
    </xf>
    <xf numFmtId="0" fontId="82" fillId="57" borderId="25">
      <alignment horizontal="left" vertical="center"/>
    </xf>
    <xf numFmtId="0" fontId="208" fillId="59" borderId="25">
      <alignment horizontal="left" vertical="center"/>
    </xf>
    <xf numFmtId="0" fontId="208" fillId="59" borderId="25">
      <alignment horizontal="left" vertical="center"/>
    </xf>
    <xf numFmtId="0" fontId="100" fillId="57" borderId="0"/>
    <xf numFmtId="1" fontId="204" fillId="57" borderId="25">
      <alignment horizontal="right" vertical="center"/>
    </xf>
    <xf numFmtId="0" fontId="204" fillId="58" borderId="25">
      <alignment horizontal="center" vertical="center"/>
    </xf>
    <xf numFmtId="0" fontId="204" fillId="58" borderId="25">
      <alignment horizontal="center" vertical="center"/>
    </xf>
    <xf numFmtId="1" fontId="204" fillId="57" borderId="25">
      <alignment horizontal="right" vertical="center"/>
    </xf>
    <xf numFmtId="0" fontId="145" fillId="21" borderId="4" applyNumberFormat="0" applyAlignment="0" applyProtection="0"/>
    <xf numFmtId="0" fontId="174" fillId="16" borderId="0" applyNumberFormat="0" applyBorder="0" applyAlignment="0" applyProtection="0"/>
    <xf numFmtId="0" fontId="174" fillId="52" borderId="0" applyNumberFormat="0" applyBorder="0" applyAlignment="0" applyProtection="0"/>
    <xf numFmtId="0" fontId="174" fillId="14" borderId="0" applyNumberFormat="0" applyBorder="0" applyAlignment="0" applyProtection="0"/>
    <xf numFmtId="0" fontId="174" fillId="11" borderId="0" applyNumberFormat="0" applyBorder="0" applyAlignment="0" applyProtection="0"/>
    <xf numFmtId="0" fontId="174" fillId="40" borderId="0" applyNumberFormat="0" applyBorder="0" applyAlignment="0" applyProtection="0"/>
    <xf numFmtId="0" fontId="174" fillId="13" borderId="0" applyNumberFormat="0" applyBorder="0" applyAlignment="0" applyProtection="0"/>
    <xf numFmtId="0" fontId="124" fillId="16" borderId="0" applyNumberFormat="0" applyBorder="0" applyAlignment="0" applyProtection="0"/>
    <xf numFmtId="0" fontId="174" fillId="56" borderId="0" applyNumberFormat="0" applyBorder="0" applyAlignment="0" applyProtection="0"/>
    <xf numFmtId="0" fontId="124" fillId="10" borderId="0" applyNumberFormat="0" applyBorder="0" applyAlignment="0" applyProtection="0"/>
    <xf numFmtId="0" fontId="174" fillId="52" borderId="0" applyNumberFormat="0" applyBorder="0" applyAlignment="0" applyProtection="0"/>
    <xf numFmtId="0" fontId="124" fillId="21" borderId="0" applyNumberFormat="0" applyBorder="0" applyAlignment="0" applyProtection="0"/>
    <xf numFmtId="0" fontId="124" fillId="14" borderId="0" applyNumberFormat="0" applyBorder="0" applyAlignment="0" applyProtection="0"/>
    <xf numFmtId="0" fontId="174" fillId="48" borderId="0" applyNumberFormat="0" applyBorder="0" applyAlignment="0" applyProtection="0"/>
    <xf numFmtId="0" fontId="124" fillId="4" borderId="0" applyNumberFormat="0" applyBorder="0" applyAlignment="0" applyProtection="0"/>
    <xf numFmtId="0" fontId="124" fillId="23" borderId="0" applyNumberFormat="0" applyBorder="0" applyAlignment="0" applyProtection="0"/>
    <xf numFmtId="0" fontId="124" fillId="11" borderId="0" applyNumberFormat="0" applyBorder="0" applyAlignment="0" applyProtection="0"/>
    <xf numFmtId="0" fontId="174" fillId="44" borderId="0" applyNumberFormat="0" applyBorder="0" applyAlignment="0" applyProtection="0"/>
    <xf numFmtId="0" fontId="124" fillId="12" borderId="0" applyNumberFormat="0" applyBorder="0" applyAlignment="0" applyProtection="0"/>
    <xf numFmtId="0" fontId="174" fillId="40" borderId="0" applyNumberFormat="0" applyBorder="0" applyAlignment="0" applyProtection="0"/>
    <xf numFmtId="0" fontId="124" fillId="15" borderId="0" applyNumberFormat="0" applyBorder="0" applyAlignment="0" applyProtection="0"/>
    <xf numFmtId="0" fontId="174" fillId="36" borderId="0" applyNumberFormat="0" applyBorder="0" applyAlignment="0" applyProtection="0"/>
    <xf numFmtId="201" fontId="218" fillId="0" borderId="0">
      <protection locked="0"/>
    </xf>
    <xf numFmtId="201" fontId="218" fillId="0" borderId="0">
      <protection locked="0"/>
    </xf>
    <xf numFmtId="201" fontId="218" fillId="0" borderId="0">
      <protection locked="0"/>
    </xf>
    <xf numFmtId="201" fontId="219" fillId="0" borderId="0">
      <protection locked="0"/>
    </xf>
    <xf numFmtId="0" fontId="30" fillId="12" borderId="0" applyNumberFormat="0" applyBorder="0" applyAlignment="0" applyProtection="0"/>
    <xf numFmtId="0" fontId="30" fillId="51"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39" borderId="0" applyNumberFormat="0" applyBorder="0" applyAlignment="0" applyProtection="0"/>
    <xf numFmtId="0" fontId="30" fillId="9" borderId="0" applyNumberFormat="0" applyBorder="0" applyAlignment="0" applyProtection="0"/>
    <xf numFmtId="0" fontId="96" fillId="23"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96" fillId="21" borderId="0" applyNumberFormat="0" applyBorder="0" applyAlignment="0" applyProtection="0"/>
    <xf numFmtId="0" fontId="30" fillId="47" borderId="0" applyNumberFormat="0" applyBorder="0" applyAlignment="0" applyProtection="0"/>
    <xf numFmtId="0" fontId="96" fillId="11" borderId="0" applyNumberFormat="0" applyBorder="0" applyAlignment="0" applyProtection="0"/>
    <xf numFmtId="0" fontId="30" fillId="43" borderId="0" applyNumberFormat="0" applyBorder="0" applyAlignment="0" applyProtection="0"/>
    <xf numFmtId="0" fontId="96" fillId="11" borderId="0" applyNumberFormat="0" applyBorder="0" applyAlignment="0" applyProtection="0"/>
    <xf numFmtId="0" fontId="30" fillId="43" borderId="0" applyNumberFormat="0" applyBorder="0" applyAlignment="0" applyProtection="0"/>
    <xf numFmtId="0" fontId="96" fillId="23" borderId="0" applyNumberFormat="0" applyBorder="0" applyAlignment="0" applyProtection="0"/>
    <xf numFmtId="0" fontId="30" fillId="39" borderId="0" applyNumberFormat="0" applyBorder="0" applyAlignment="0" applyProtection="0"/>
    <xf numFmtId="0" fontId="96" fillId="21" borderId="0" applyNumberFormat="0" applyBorder="0" applyAlignment="0" applyProtection="0"/>
    <xf numFmtId="0" fontId="30" fillId="35"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96" fillId="6" borderId="0" applyNumberFormat="0" applyBorder="0" applyAlignment="0" applyProtection="0"/>
    <xf numFmtId="0" fontId="30" fillId="46" borderId="0" applyNumberFormat="0" applyBorder="0" applyAlignment="0" applyProtection="0"/>
    <xf numFmtId="0" fontId="96" fillId="6" borderId="0" applyNumberFormat="0" applyBorder="0" applyAlignment="0" applyProtection="0"/>
    <xf numFmtId="0" fontId="30" fillId="46" borderId="0" applyNumberFormat="0" applyBorder="0" applyAlignment="0" applyProtection="0"/>
    <xf numFmtId="0" fontId="96" fillId="8" borderId="0" applyNumberFormat="0" applyBorder="0" applyAlignment="0" applyProtection="0"/>
    <xf numFmtId="0" fontId="96" fillId="5" borderId="0" applyNumberFormat="0" applyBorder="0" applyAlignment="0" applyProtection="0"/>
    <xf numFmtId="0" fontId="30" fillId="42" borderId="0" applyNumberFormat="0" applyBorder="0" applyAlignment="0" applyProtection="0"/>
    <xf numFmtId="0" fontId="96" fillId="5" borderId="0" applyNumberFormat="0" applyBorder="0" applyAlignment="0" applyProtection="0"/>
    <xf numFmtId="0" fontId="30" fillId="42" borderId="0" applyNumberFormat="0" applyBorder="0" applyAlignment="0" applyProtection="0"/>
    <xf numFmtId="0" fontId="96" fillId="24" borderId="0" applyNumberFormat="0" applyBorder="0" applyAlignment="0" applyProtection="0"/>
    <xf numFmtId="0" fontId="96" fillId="4" borderId="0" applyNumberFormat="0" applyBorder="0" applyAlignment="0" applyProtection="0"/>
    <xf numFmtId="0" fontId="30" fillId="38" borderId="0" applyNumberFormat="0" applyBorder="0" applyAlignment="0" applyProtection="0"/>
    <xf numFmtId="0" fontId="96" fillId="4" borderId="0" applyNumberFormat="0" applyBorder="0" applyAlignment="0" applyProtection="0"/>
    <xf numFmtId="0" fontId="30" fillId="38" borderId="0" applyNumberFormat="0" applyBorder="0" applyAlignment="0" applyProtection="0"/>
    <xf numFmtId="0" fontId="96" fillId="10" borderId="0" applyNumberFormat="0" applyBorder="0" applyAlignment="0" applyProtection="0"/>
    <xf numFmtId="0" fontId="96" fillId="3" borderId="0" applyNumberFormat="0" applyBorder="0" applyAlignment="0" applyProtection="0"/>
    <xf numFmtId="0" fontId="30" fillId="34"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0" fontId="30" fillId="34"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6" borderId="0" applyNumberFormat="0" applyBorder="0" applyAlignment="0" applyProtection="0"/>
    <xf numFmtId="0" fontId="96" fillId="5"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30" fillId="0" borderId="0"/>
    <xf numFmtId="172" fontId="8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59" fillId="0" borderId="0" applyFont="0" applyFill="0" applyBorder="0" applyAlignment="0" applyProtection="0"/>
    <xf numFmtId="0" fontId="96" fillId="0" borderId="0"/>
    <xf numFmtId="0" fontId="30" fillId="0" borderId="0"/>
    <xf numFmtId="0" fontId="30" fillId="0" borderId="0"/>
    <xf numFmtId="0" fontId="96" fillId="0" borderId="0"/>
    <xf numFmtId="0" fontId="30" fillId="0" borderId="0"/>
    <xf numFmtId="0" fontId="30" fillId="0" borderId="0"/>
    <xf numFmtId="0" fontId="159" fillId="0" borderId="0"/>
    <xf numFmtId="0" fontId="251" fillId="0" borderId="0"/>
    <xf numFmtId="0" fontId="249" fillId="0" borderId="0"/>
    <xf numFmtId="0" fontId="52" fillId="0" borderId="0"/>
    <xf numFmtId="0" fontId="115" fillId="0" borderId="0" applyNumberFormat="0" applyFill="0" applyBorder="0" applyAlignment="0" applyProtection="0"/>
    <xf numFmtId="0" fontId="369" fillId="0" borderId="30">
      <protection locked="0"/>
    </xf>
    <xf numFmtId="0" fontId="376" fillId="0" borderId="0">
      <protection locked="0"/>
    </xf>
    <xf numFmtId="0" fontId="370" fillId="0" borderId="0">
      <protection locked="0"/>
    </xf>
    <xf numFmtId="0" fontId="376" fillId="0" borderId="0">
      <protection locked="0"/>
    </xf>
    <xf numFmtId="0" fontId="370" fillId="0" borderId="0">
      <protection locked="0"/>
    </xf>
    <xf numFmtId="0" fontId="375" fillId="0" borderId="0">
      <protection locked="0"/>
    </xf>
    <xf numFmtId="0" fontId="369" fillId="0" borderId="0">
      <protection locked="0"/>
    </xf>
    <xf numFmtId="216" fontId="375" fillId="0" borderId="0">
      <protection locked="0"/>
    </xf>
    <xf numFmtId="216" fontId="369" fillId="0" borderId="0">
      <protection locked="0"/>
    </xf>
    <xf numFmtId="171" fontId="82" fillId="0" borderId="0" applyFont="0" applyFill="0" applyBorder="0" applyAlignment="0" applyProtection="0"/>
    <xf numFmtId="171" fontId="82" fillId="0" borderId="0" applyFont="0" applyFill="0" applyBorder="0" applyAlignment="0" applyProtection="0"/>
    <xf numFmtId="0" fontId="125" fillId="0" borderId="0" applyNumberFormat="0" applyFill="0" applyBorder="0" applyAlignment="0" applyProtection="0">
      <alignment vertical="top"/>
      <protection locked="0"/>
    </xf>
    <xf numFmtId="201" fontId="82" fillId="0" borderId="0"/>
    <xf numFmtId="201" fontId="82" fillId="0" borderId="0"/>
    <xf numFmtId="0" fontId="122" fillId="0" borderId="0"/>
    <xf numFmtId="0" fontId="122" fillId="0" borderId="0"/>
    <xf numFmtId="9" fontId="96" fillId="0" borderId="0" applyFont="0" applyFill="0" applyBorder="0" applyAlignment="0" applyProtection="0"/>
    <xf numFmtId="0" fontId="249" fillId="0" borderId="0"/>
    <xf numFmtId="0" fontId="30" fillId="43" borderId="0" applyNumberFormat="0" applyBorder="0" applyAlignment="0" applyProtection="0"/>
    <xf numFmtId="43" fontId="374" fillId="0" borderId="0" applyFont="0" applyFill="0" applyBorder="0" applyAlignment="0" applyProtection="0"/>
    <xf numFmtId="0" fontId="195" fillId="0" borderId="0" applyNumberFormat="0" applyFill="0" applyBorder="0" applyAlignment="0" applyProtection="0">
      <alignment vertical="top"/>
      <protection locked="0"/>
    </xf>
    <xf numFmtId="0" fontId="96" fillId="23" borderId="0" applyNumberFormat="0" applyBorder="0" applyAlignment="0" applyProtection="0"/>
    <xf numFmtId="0" fontId="30" fillId="35" borderId="0" applyNumberFormat="0" applyBorder="0" applyAlignment="0" applyProtection="0"/>
    <xf numFmtId="230" fontId="329" fillId="0" borderId="0"/>
    <xf numFmtId="0" fontId="81" fillId="0" borderId="0"/>
    <xf numFmtId="0" fontId="30" fillId="46" borderId="0" applyNumberFormat="0" applyBorder="0" applyAlignment="0" applyProtection="0"/>
    <xf numFmtId="0" fontId="96" fillId="8" borderId="0" applyNumberFormat="0" applyBorder="0" applyAlignment="0" applyProtection="0"/>
    <xf numFmtId="0" fontId="30" fillId="42" borderId="0" applyNumberFormat="0" applyBorder="0" applyAlignment="0" applyProtection="0"/>
    <xf numFmtId="0" fontId="96" fillId="24" borderId="0" applyNumberFormat="0" applyBorder="0" applyAlignment="0" applyProtection="0"/>
    <xf numFmtId="0" fontId="103" fillId="0" borderId="0"/>
    <xf numFmtId="0" fontId="30" fillId="38" borderId="0" applyNumberFormat="0" applyBorder="0" applyAlignment="0" applyProtection="0"/>
    <xf numFmtId="0" fontId="12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96" fillId="10" borderId="0" applyNumberFormat="0" applyBorder="0" applyAlignment="0" applyProtection="0"/>
    <xf numFmtId="0" fontId="30" fillId="34" borderId="0" applyNumberFormat="0" applyBorder="0" applyAlignment="0" applyProtection="0"/>
    <xf numFmtId="0" fontId="96" fillId="9" borderId="0" applyNumberFormat="0" applyBorder="0" applyAlignment="0" applyProtection="0"/>
    <xf numFmtId="0" fontId="144" fillId="21" borderId="11" applyNumberFormat="0" applyAlignment="0" applyProtection="0"/>
    <xf numFmtId="170" fontId="218" fillId="0" borderId="0">
      <protection locked="0"/>
    </xf>
    <xf numFmtId="170" fontId="369" fillId="0" borderId="0">
      <protection locked="0"/>
    </xf>
    <xf numFmtId="0" fontId="369" fillId="0" borderId="30">
      <protection locked="0"/>
    </xf>
    <xf numFmtId="0" fontId="237" fillId="0" borderId="13" applyNumberFormat="0" applyFill="0" applyAlignment="0" applyProtection="0"/>
    <xf numFmtId="0" fontId="174" fillId="33" borderId="0" applyNumberFormat="0" applyBorder="0" applyAlignment="0" applyProtection="0"/>
    <xf numFmtId="0" fontId="124" fillId="15"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45" borderId="0" applyNumberFormat="0" applyBorder="0" applyAlignment="0" applyProtection="0"/>
    <xf numFmtId="0" fontId="124" fillId="63"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74" fillId="17"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14"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87" fillId="29" borderId="17"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87" fillId="29" borderId="17" applyNumberFormat="0" applyAlignment="0" applyProtection="0"/>
    <xf numFmtId="0" fontId="143" fillId="23" borderId="4" applyNumberFormat="0" applyAlignment="0" applyProtection="0"/>
    <xf numFmtId="0" fontId="188" fillId="30" borderId="18"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5" borderId="11" applyNumberFormat="0" applyAlignment="0" applyProtection="0"/>
    <xf numFmtId="0" fontId="144" fillId="25" borderId="11" applyNumberFormat="0" applyAlignment="0" applyProtection="0"/>
    <xf numFmtId="0" fontId="189" fillId="30" borderId="17"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5" borderId="4" applyNumberFormat="0" applyAlignment="0" applyProtection="0"/>
    <xf numFmtId="0" fontId="145" fillId="25" borderId="4" applyNumberFormat="0" applyAlignment="0" applyProtection="0"/>
    <xf numFmtId="0" fontId="378"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242" fontId="198" fillId="0" borderId="0" applyFont="0" applyFill="0" applyBorder="0" applyAlignment="0" applyProtection="0"/>
    <xf numFmtId="176" fontId="81" fillId="0" borderId="0" applyFont="0" applyFill="0" applyBorder="0" applyAlignment="0" applyProtection="0"/>
    <xf numFmtId="0" fontId="184" fillId="26" borderId="0" applyNumberFormat="0" applyBorder="0" applyAlignment="0" applyProtection="0"/>
    <xf numFmtId="0" fontId="121" fillId="0" borderId="3">
      <alignment horizontal="centerContinuous" vertical="top" wrapText="1"/>
    </xf>
    <xf numFmtId="0" fontId="121" fillId="0" borderId="3">
      <alignment horizontal="centerContinuous" vertical="top" wrapText="1"/>
    </xf>
    <xf numFmtId="0" fontId="121" fillId="0" borderId="3">
      <alignment horizontal="centerContinuous" vertical="top" wrapText="1"/>
    </xf>
    <xf numFmtId="0" fontId="181" fillId="0" borderId="14" applyNumberFormat="0" applyFill="0" applyAlignment="0" applyProtection="0"/>
    <xf numFmtId="0" fontId="252" fillId="0" borderId="45" applyNumberFormat="0" applyFill="0" applyAlignment="0" applyProtection="0"/>
    <xf numFmtId="0" fontId="182" fillId="0" borderId="15" applyNumberFormat="0" applyFill="0" applyAlignment="0" applyProtection="0"/>
    <xf numFmtId="0" fontId="253" fillId="0" borderId="7" applyNumberFormat="0" applyFill="0" applyAlignment="0" applyProtection="0"/>
    <xf numFmtId="0" fontId="183" fillId="0" borderId="16" applyNumberFormat="0" applyFill="0" applyAlignment="0" applyProtection="0"/>
    <xf numFmtId="0" fontId="247" fillId="0" borderId="46" applyNumberFormat="0" applyFill="0" applyAlignment="0" applyProtection="0"/>
    <xf numFmtId="0" fontId="183" fillId="0" borderId="0" applyNumberFormat="0" applyFill="0" applyBorder="0" applyAlignment="0" applyProtection="0"/>
    <xf numFmtId="0" fontId="247" fillId="0" borderId="0" applyNumberFormat="0" applyFill="0" applyBorder="0" applyAlignment="0" applyProtection="0"/>
    <xf numFmtId="0" fontId="81" fillId="0" borderId="0"/>
    <xf numFmtId="0" fontId="30" fillId="0" borderId="0"/>
    <xf numFmtId="0" fontId="94" fillId="0" borderId="0"/>
    <xf numFmtId="0" fontId="30" fillId="0" borderId="0"/>
    <xf numFmtId="0" fontId="190" fillId="0" borderId="19" applyNumberFormat="0" applyFill="0" applyAlignment="0" applyProtection="0"/>
    <xf numFmtId="0" fontId="194" fillId="0" borderId="22"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91" fillId="31" borderId="20" applyNumberFormat="0" applyAlignment="0" applyProtection="0"/>
    <xf numFmtId="0" fontId="191" fillId="31" borderId="20" applyNumberFormat="0" applyAlignment="0" applyProtection="0"/>
    <xf numFmtId="0" fontId="373" fillId="0" borderId="0" applyNumberFormat="0" applyFill="0" applyBorder="0" applyAlignment="0" applyProtection="0"/>
    <xf numFmtId="0" fontId="381" fillId="0" borderId="0" applyNumberFormat="0" applyFill="0" applyBorder="0" applyAlignment="0" applyProtection="0"/>
    <xf numFmtId="0" fontId="373" fillId="0" borderId="0" applyNumberFormat="0" applyFill="0" applyBorder="0" applyAlignment="0" applyProtection="0"/>
    <xf numFmtId="0" fontId="152" fillId="0" borderId="0" applyNumberFormat="0" applyFill="0" applyBorder="0" applyAlignment="0" applyProtection="0"/>
    <xf numFmtId="0" fontId="186" fillId="28" borderId="0" applyNumberFormat="0" applyBorder="0" applyAlignment="0" applyProtection="0"/>
    <xf numFmtId="0" fontId="189" fillId="21" borderId="17" applyNumberFormat="0" applyAlignment="0" applyProtection="0"/>
    <xf numFmtId="0" fontId="145" fillId="21" borderId="4" applyNumberFormat="0" applyAlignment="0" applyProtection="0"/>
    <xf numFmtId="0" fontId="81" fillId="0" borderId="0"/>
    <xf numFmtId="0" fontId="30" fillId="0" borderId="0"/>
    <xf numFmtId="0" fontId="81" fillId="0" borderId="0" applyNumberFormat="0" applyFont="0" applyFill="0" applyBorder="0" applyAlignment="0" applyProtection="0">
      <alignment vertical="top"/>
    </xf>
    <xf numFmtId="0" fontId="81" fillId="0" borderId="0"/>
    <xf numFmtId="0" fontId="87" fillId="0" borderId="0"/>
    <xf numFmtId="39" fontId="231" fillId="0" borderId="0"/>
    <xf numFmtId="0" fontId="81" fillId="0" borderId="0"/>
    <xf numFmtId="0" fontId="30" fillId="0" borderId="0"/>
    <xf numFmtId="0" fontId="81" fillId="0" borderId="0"/>
    <xf numFmtId="0" fontId="81" fillId="0" borderId="0"/>
    <xf numFmtId="0" fontId="382" fillId="0" borderId="0"/>
    <xf numFmtId="0" fontId="159" fillId="0" borderId="0"/>
    <xf numFmtId="0" fontId="81" fillId="0" borderId="0"/>
    <xf numFmtId="0" fontId="159" fillId="0" borderId="0"/>
    <xf numFmtId="0" fontId="146" fillId="0" borderId="0"/>
    <xf numFmtId="0" fontId="81" fillId="0" borderId="0"/>
    <xf numFmtId="0" fontId="9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4" fillId="0" borderId="0"/>
    <xf numFmtId="0" fontId="81" fillId="0" borderId="0"/>
    <xf numFmtId="0" fontId="198" fillId="0" borderId="0"/>
    <xf numFmtId="0" fontId="95" fillId="0" borderId="0"/>
    <xf numFmtId="0" fontId="95" fillId="0" borderId="0"/>
    <xf numFmtId="0" fontId="95" fillId="0" borderId="0"/>
    <xf numFmtId="0" fontId="81" fillId="0" borderId="0"/>
    <xf numFmtId="0" fontId="146" fillId="0" borderId="0"/>
    <xf numFmtId="0" fontId="81" fillId="0" borderId="0"/>
    <xf numFmtId="0" fontId="81" fillId="0" borderId="0"/>
    <xf numFmtId="0" fontId="81" fillId="0" borderId="0"/>
    <xf numFmtId="0" fontId="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1" fillId="0" borderId="0"/>
    <xf numFmtId="0" fontId="120" fillId="0" borderId="0"/>
    <xf numFmtId="0" fontId="383" fillId="0" borderId="0"/>
    <xf numFmtId="0" fontId="198" fillId="0" borderId="0"/>
    <xf numFmtId="0" fontId="3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1" fillId="0" borderId="0"/>
    <xf numFmtId="0" fontId="198" fillId="0" borderId="0"/>
    <xf numFmtId="0" fontId="159" fillId="0" borderId="0"/>
    <xf numFmtId="0" fontId="120" fillId="0" borderId="0"/>
    <xf numFmtId="0" fontId="120" fillId="0" borderId="0"/>
    <xf numFmtId="0" fontId="120" fillId="0" borderId="0"/>
    <xf numFmtId="0" fontId="120" fillId="0" borderId="0"/>
    <xf numFmtId="0" fontId="120" fillId="0" borderId="0"/>
    <xf numFmtId="0" fontId="198" fillId="0" borderId="0"/>
    <xf numFmtId="0" fontId="198" fillId="0" borderId="0"/>
    <xf numFmtId="0" fontId="383" fillId="0" borderId="0"/>
    <xf numFmtId="39" fontId="231" fillId="0" borderId="0"/>
    <xf numFmtId="0" fontId="249" fillId="0" borderId="0"/>
    <xf numFmtId="39" fontId="231" fillId="0" borderId="0"/>
    <xf numFmtId="0" fontId="81" fillId="0" borderId="0"/>
    <xf numFmtId="0" fontId="95" fillId="0" borderId="0"/>
    <xf numFmtId="0" fontId="15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84" fillId="0" borderId="0"/>
    <xf numFmtId="0" fontId="122"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20" fillId="0" borderId="0"/>
    <xf numFmtId="0" fontId="120" fillId="0" borderId="0"/>
    <xf numFmtId="0" fontId="159"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0" fillId="0" borderId="0"/>
    <xf numFmtId="0" fontId="146" fillId="0" borderId="0"/>
    <xf numFmtId="0" fontId="120" fillId="0" borderId="0"/>
    <xf numFmtId="0" fontId="8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87" fillId="0" borderId="0"/>
    <xf numFmtId="0" fontId="120" fillId="0" borderId="0"/>
    <xf numFmtId="0" fontId="87" fillId="0" borderId="0"/>
    <xf numFmtId="0" fontId="120" fillId="0" borderId="0"/>
    <xf numFmtId="0" fontId="87" fillId="0" borderId="0"/>
    <xf numFmtId="0" fontId="81" fillId="0" borderId="0"/>
    <xf numFmtId="0" fontId="87" fillId="0" borderId="0"/>
    <xf numFmtId="0" fontId="30" fillId="0" borderId="0"/>
    <xf numFmtId="0" fontId="87" fillId="0" borderId="0"/>
    <xf numFmtId="0" fontId="30" fillId="0" borderId="0"/>
    <xf numFmtId="0" fontId="87" fillId="0" borderId="0"/>
    <xf numFmtId="0" fontId="30" fillId="0" borderId="0"/>
    <xf numFmtId="0" fontId="87" fillId="0" borderId="0"/>
    <xf numFmtId="0" fontId="30" fillId="0" borderId="0"/>
    <xf numFmtId="0" fontId="87" fillId="0" borderId="0"/>
    <xf numFmtId="0" fontId="159" fillId="0" borderId="0"/>
    <xf numFmtId="0" fontId="120" fillId="0" borderId="0"/>
    <xf numFmtId="0" fontId="198" fillId="0" borderId="0"/>
    <xf numFmtId="0" fontId="8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59" fillId="0" borderId="0"/>
    <xf numFmtId="0" fontId="120" fillId="0" borderId="0"/>
    <xf numFmtId="0" fontId="87" fillId="0" borderId="0"/>
    <xf numFmtId="0" fontId="87" fillId="0" borderId="0"/>
    <xf numFmtId="0" fontId="87" fillId="0" borderId="0"/>
    <xf numFmtId="39" fontId="2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159" fillId="0" borderId="0"/>
    <xf numFmtId="0" fontId="120" fillId="0" borderId="0"/>
    <xf numFmtId="0" fontId="82" fillId="0" borderId="0"/>
    <xf numFmtId="0" fontId="82" fillId="0" borderId="0"/>
    <xf numFmtId="0" fontId="82" fillId="0" borderId="0"/>
    <xf numFmtId="0" fontId="82" fillId="0" borderId="0"/>
    <xf numFmtId="0" fontId="3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98" fillId="0" borderId="0"/>
    <xf numFmtId="0" fontId="383" fillId="0" borderId="0"/>
    <xf numFmtId="0" fontId="81" fillId="0" borderId="0"/>
    <xf numFmtId="0" fontId="159" fillId="0" borderId="0"/>
    <xf numFmtId="0" fontId="87" fillId="0" borderId="0"/>
    <xf numFmtId="0" fontId="30" fillId="0" borderId="0"/>
    <xf numFmtId="0" fontId="87" fillId="0" borderId="0"/>
    <xf numFmtId="0" fontId="81" fillId="0" borderId="0"/>
    <xf numFmtId="0" fontId="87" fillId="0" borderId="0"/>
    <xf numFmtId="0" fontId="368" fillId="0" borderId="0"/>
    <xf numFmtId="0" fontId="159" fillId="0" borderId="0"/>
    <xf numFmtId="0" fontId="82" fillId="0" borderId="0"/>
    <xf numFmtId="0" fontId="87" fillId="0" borderId="0"/>
    <xf numFmtId="0" fontId="368" fillId="0" borderId="0"/>
    <xf numFmtId="0" fontId="30" fillId="0" borderId="0"/>
    <xf numFmtId="0" fontId="198" fillId="0" borderId="0"/>
    <xf numFmtId="0" fontId="120" fillId="0" borderId="0"/>
    <xf numFmtId="0" fontId="81" fillId="0" borderId="0"/>
    <xf numFmtId="0" fontId="86" fillId="0" borderId="0"/>
    <xf numFmtId="0" fontId="86" fillId="0" borderId="0"/>
    <xf numFmtId="0" fontId="30" fillId="0" borderId="0"/>
    <xf numFmtId="0" fontId="30" fillId="0" borderId="0"/>
    <xf numFmtId="0" fontId="368" fillId="0" borderId="0"/>
    <xf numFmtId="0" fontId="30" fillId="0" borderId="0"/>
    <xf numFmtId="0" fontId="30" fillId="0" borderId="0"/>
    <xf numFmtId="0" fontId="81" fillId="0" borderId="0"/>
    <xf numFmtId="0" fontId="94" fillId="0" borderId="0"/>
    <xf numFmtId="0" fontId="81" fillId="0" borderId="0"/>
    <xf numFmtId="0" fontId="81" fillId="0" borderId="0"/>
    <xf numFmtId="0" fontId="249" fillId="0" borderId="0"/>
    <xf numFmtId="0" fontId="81" fillId="0" borderId="0"/>
    <xf numFmtId="0" fontId="81" fillId="0" borderId="0"/>
    <xf numFmtId="0" fontId="52" fillId="0" borderId="0"/>
    <xf numFmtId="0" fontId="81" fillId="0" borderId="0"/>
    <xf numFmtId="0" fontId="81" fillId="0" borderId="0"/>
    <xf numFmtId="0" fontId="81" fillId="0" borderId="0"/>
    <xf numFmtId="0" fontId="81" fillId="0" borderId="0"/>
    <xf numFmtId="0" fontId="94" fillId="0" borderId="0"/>
    <xf numFmtId="0" fontId="94" fillId="0" borderId="0"/>
    <xf numFmtId="0" fontId="81" fillId="0" borderId="0"/>
    <xf numFmtId="0" fontId="81" fillId="0" borderId="0"/>
    <xf numFmtId="0" fontId="30" fillId="0" borderId="0"/>
    <xf numFmtId="0" fontId="368" fillId="0" borderId="0"/>
    <xf numFmtId="0" fontId="30" fillId="0" borderId="0"/>
    <xf numFmtId="0" fontId="30" fillId="0" borderId="0"/>
    <xf numFmtId="0" fontId="30" fillId="0" borderId="0"/>
    <xf numFmtId="0" fontId="120" fillId="0" borderId="0"/>
    <xf numFmtId="0" fontId="81" fillId="0" borderId="0"/>
    <xf numFmtId="0" fontId="81" fillId="0" borderId="0"/>
    <xf numFmtId="0" fontId="81" fillId="0" borderId="0"/>
    <xf numFmtId="0" fontId="94" fillId="0" borderId="0"/>
    <xf numFmtId="0" fontId="94" fillId="0" borderId="0"/>
    <xf numFmtId="0" fontId="30" fillId="0" borderId="0"/>
    <xf numFmtId="0" fontId="30" fillId="0" borderId="0"/>
    <xf numFmtId="0" fontId="368" fillId="0" borderId="0"/>
    <xf numFmtId="0" fontId="30" fillId="0" borderId="0"/>
    <xf numFmtId="0" fontId="30" fillId="0" borderId="0"/>
    <xf numFmtId="0" fontId="87" fillId="0" borderId="0"/>
    <xf numFmtId="39" fontId="231" fillId="0" borderId="0"/>
    <xf numFmtId="0" fontId="81" fillId="0" borderId="0"/>
    <xf numFmtId="0" fontId="368" fillId="0" borderId="0"/>
    <xf numFmtId="0" fontId="30" fillId="0" borderId="0"/>
    <xf numFmtId="0" fontId="87" fillId="0" borderId="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50" fillId="0" borderId="13" applyNumberFormat="0" applyFill="0" applyAlignment="0" applyProtection="0"/>
    <xf numFmtId="0" fontId="185" fillId="27" borderId="0" applyNumberFormat="0" applyBorder="0" applyAlignment="0" applyProtection="0"/>
    <xf numFmtId="0" fontId="185" fillId="27" borderId="0" applyNumberFormat="0" applyBorder="0" applyAlignment="0" applyProtection="0"/>
    <xf numFmtId="0" fontId="193" fillId="0" borderId="0" applyNumberFormat="0" applyFill="0" applyBorder="0" applyAlignment="0" applyProtection="0"/>
    <xf numFmtId="0" fontId="30" fillId="32" borderId="21" applyNumberFormat="0" applyFont="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98" fillId="24" borderId="10" applyNumberFormat="0" applyFont="0" applyAlignment="0" applyProtection="0"/>
    <xf numFmtId="0" fontId="30" fillId="32" borderId="21" applyNumberFormat="0" applyFont="0" applyAlignment="0" applyProtection="0"/>
    <xf numFmtId="0" fontId="198" fillId="24" borderId="10" applyNumberFormat="0" applyFont="0" applyAlignment="0" applyProtection="0"/>
    <xf numFmtId="0" fontId="30" fillId="32" borderId="21" applyNumberFormat="0" applyFont="0" applyAlignment="0" applyProtection="0"/>
    <xf numFmtId="0" fontId="198" fillId="24" borderId="10" applyNumberFormat="0" applyFont="0" applyAlignment="0" applyProtection="0"/>
    <xf numFmtId="0" fontId="96" fillId="32" borderId="21"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9" fontId="382" fillId="0" borderId="0" applyFont="0" applyFill="0" applyBorder="0" applyAlignment="0" applyProtection="0"/>
    <xf numFmtId="9" fontId="249" fillId="0" borderId="0" applyFont="0" applyFill="0" applyBorder="0" applyAlignment="0" applyProtection="0"/>
    <xf numFmtId="9" fontId="368" fillId="0" borderId="0" applyFont="0" applyFill="0" applyBorder="0" applyAlignment="0" applyProtection="0"/>
    <xf numFmtId="9" fontId="249" fillId="0" borderId="0" applyFont="0" applyFill="0" applyBorder="0" applyAlignment="0" applyProtection="0"/>
    <xf numFmtId="9" fontId="30" fillId="0" borderId="0" applyFont="0" applyFill="0" applyBorder="0" applyAlignment="0" applyProtection="0"/>
    <xf numFmtId="0" fontId="188" fillId="21" borderId="18" applyNumberFormat="0" applyAlignment="0" applyProtection="0"/>
    <xf numFmtId="0" fontId="144" fillId="21" borderId="11" applyNumberFormat="0" applyAlignment="0" applyProtection="0"/>
    <xf numFmtId="0" fontId="190" fillId="0" borderId="19" applyNumberFormat="0" applyFill="0" applyAlignment="0" applyProtection="0"/>
    <xf numFmtId="0" fontId="186" fillId="28" borderId="0" applyNumberFormat="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192" fontId="198"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5" fontId="146" fillId="0" borderId="0" applyFont="0" applyFill="0" applyBorder="0" applyAlignment="0" applyProtection="0"/>
    <xf numFmtId="183" fontId="96" fillId="0" borderId="0" applyFont="0" applyFill="0" applyBorder="0" applyAlignment="0" applyProtection="0"/>
    <xf numFmtId="183" fontId="82" fillId="0" borderId="0" applyFont="0" applyFill="0" applyBorder="0" applyAlignment="0" applyProtection="0"/>
    <xf numFmtId="183" fontId="96" fillId="0" borderId="0" applyFont="0" applyFill="0" applyBorder="0" applyAlignment="0" applyProtection="0"/>
    <xf numFmtId="0" fontId="382" fillId="0" borderId="0" applyFont="0" applyFill="0" applyBorder="0" applyAlignment="0" applyProtection="0"/>
    <xf numFmtId="183"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183" fontId="96" fillId="0" borderId="0" applyFont="0" applyFill="0" applyBorder="0" applyAlignment="0" applyProtection="0"/>
    <xf numFmtId="214" fontId="278"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3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84" fillId="26" borderId="0" applyNumberFormat="0" applyBorder="0" applyAlignment="0" applyProtection="0"/>
    <xf numFmtId="49" fontId="121" fillId="0" borderId="25">
      <alignment horizontal="center" vertical="center" wrapText="1"/>
    </xf>
    <xf numFmtId="49" fontId="121" fillId="0" borderId="25">
      <alignment horizontal="center" vertical="center" wrapText="1"/>
    </xf>
    <xf numFmtId="49" fontId="121" fillId="0" borderId="25">
      <alignment horizontal="center" vertical="center" wrapText="1"/>
    </xf>
    <xf numFmtId="0" fontId="52" fillId="0" borderId="0"/>
    <xf numFmtId="0" fontId="95" fillId="0" borderId="0"/>
    <xf numFmtId="0" fontId="122" fillId="0" borderId="0"/>
    <xf numFmtId="0" fontId="96" fillId="9" borderId="0" applyNumberFormat="0" applyBorder="0" applyAlignment="0" applyProtection="0"/>
    <xf numFmtId="0" fontId="30" fillId="34" borderId="0" applyNumberFormat="0" applyBorder="0" applyAlignment="0" applyProtection="0"/>
    <xf numFmtId="0" fontId="96" fillId="10" borderId="0" applyNumberFormat="0" applyBorder="0" applyAlignment="0" applyProtection="0"/>
    <xf numFmtId="0" fontId="30" fillId="38" borderId="0" applyNumberFormat="0" applyBorder="0" applyAlignment="0" applyProtection="0"/>
    <xf numFmtId="0" fontId="96" fillId="24" borderId="0" applyNumberFormat="0" applyBorder="0" applyAlignment="0" applyProtection="0"/>
    <xf numFmtId="0" fontId="30" fillId="42" borderId="0" applyNumberFormat="0" applyBorder="0" applyAlignment="0" applyProtection="0"/>
    <xf numFmtId="0" fontId="96" fillId="8"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96" fillId="2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95" fillId="0" borderId="0"/>
    <xf numFmtId="0" fontId="52" fillId="46" borderId="0" applyNumberFormat="0" applyBorder="0" applyAlignment="0" applyProtection="0"/>
    <xf numFmtId="0" fontId="81" fillId="25" borderId="0">
      <alignment horizontal="left" vertical="top"/>
    </xf>
    <xf numFmtId="0" fontId="145" fillId="21" borderId="4" applyNumberFormat="0" applyAlignment="0" applyProtection="0"/>
    <xf numFmtId="201" fontId="208" fillId="59" borderId="25">
      <alignment horizontal="left" vertical="center"/>
    </xf>
    <xf numFmtId="0" fontId="82" fillId="57" borderId="25">
      <alignment horizontal="left" vertical="center"/>
    </xf>
    <xf numFmtId="49" fontId="274" fillId="57" borderId="25">
      <alignment horizontal="left" vertical="center"/>
    </xf>
    <xf numFmtId="0" fontId="145" fillId="21" borderId="4" applyNumberFormat="0" applyAlignment="0" applyProtection="0"/>
    <xf numFmtId="0" fontId="244" fillId="25" borderId="4" applyNumberFormat="0" applyAlignment="0" applyProtection="0"/>
    <xf numFmtId="0" fontId="96" fillId="24" borderId="0" applyNumberFormat="0" applyBorder="0" applyAlignment="0" applyProtection="0"/>
    <xf numFmtId="49" fontId="81" fillId="0" borderId="25">
      <alignment horizontal="left" vertical="center"/>
      <protection locked="0"/>
    </xf>
    <xf numFmtId="0" fontId="140" fillId="21" borderId="11" applyNumberFormat="0" applyAlignment="0" applyProtection="0"/>
    <xf numFmtId="0" fontId="82" fillId="57" borderId="25">
      <alignment horizontal="left" vertical="center"/>
    </xf>
    <xf numFmtId="49" fontId="318" fillId="57" borderId="25">
      <alignment horizontal="left" vertical="center"/>
      <protection locked="0"/>
    </xf>
    <xf numFmtId="0" fontId="145" fillId="25" borderId="4" applyNumberFormat="0" applyAlignment="0" applyProtection="0"/>
    <xf numFmtId="0" fontId="278" fillId="24" borderId="10" applyNumberFormat="0" applyFont="0" applyAlignment="0" applyProtection="0"/>
    <xf numFmtId="49" fontId="298" fillId="0" borderId="25">
      <alignment horizontal="left" vertical="center"/>
    </xf>
    <xf numFmtId="0" fontId="124" fillId="11" borderId="0" applyNumberFormat="0" applyBorder="0" applyAlignment="0" applyProtection="0"/>
    <xf numFmtId="0" fontId="224" fillId="0" borderId="0" applyNumberFormat="0" applyFill="0" applyBorder="0" applyAlignment="0" applyProtection="0">
      <alignment vertical="top"/>
      <protection locked="0"/>
    </xf>
    <xf numFmtId="0" fontId="124" fillId="15" borderId="0" applyNumberFormat="0" applyBorder="0" applyAlignment="0" applyProtection="0"/>
    <xf numFmtId="201" fontId="127" fillId="21" borderId="4" applyNumberFormat="0" applyAlignment="0" applyProtection="0"/>
    <xf numFmtId="0" fontId="140" fillId="21" borderId="11" applyNumberFormat="0" applyAlignment="0" applyProtection="0"/>
    <xf numFmtId="0" fontId="143" fillId="8" borderId="4" applyNumberFormat="0" applyAlignment="0" applyProtection="0"/>
    <xf numFmtId="0" fontId="145" fillId="21" borderId="4" applyNumberFormat="0" applyAlignment="0" applyProtection="0"/>
    <xf numFmtId="0" fontId="143" fillId="8" borderId="4" applyNumberFormat="0" applyAlignment="0" applyProtection="0"/>
    <xf numFmtId="0" fontId="145" fillId="21" borderId="4" applyNumberFormat="0" applyAlignment="0" applyProtection="0"/>
    <xf numFmtId="0" fontId="120" fillId="0" borderId="0"/>
    <xf numFmtId="0" fontId="147" fillId="0" borderId="6" applyNumberFormat="0" applyFill="0" applyAlignment="0" applyProtection="0"/>
    <xf numFmtId="0" fontId="124" fillId="11" borderId="0" applyNumberFormat="0" applyBorder="0" applyAlignment="0" applyProtection="0"/>
    <xf numFmtId="0" fontId="208" fillId="59" borderId="25">
      <alignment horizontal="left" vertical="center"/>
    </xf>
    <xf numFmtId="49" fontId="81" fillId="0" borderId="25">
      <alignment horizontal="left" vertical="center"/>
      <protection locked="0"/>
    </xf>
    <xf numFmtId="218" fontId="196" fillId="24" borderId="10" applyNumberFormat="0" applyFont="0" applyAlignment="0" applyProtection="0"/>
    <xf numFmtId="0" fontId="87" fillId="24" borderId="10" applyNumberFormat="0" applyFont="0" applyAlignment="0" applyProtection="0"/>
    <xf numFmtId="0" fontId="285" fillId="21" borderId="4" applyNumberFormat="0" applyAlignment="0" applyProtection="0"/>
    <xf numFmtId="0" fontId="214" fillId="0" borderId="0"/>
    <xf numFmtId="0" fontId="82" fillId="57" borderId="25">
      <alignment horizontal="left" vertical="center"/>
    </xf>
    <xf numFmtId="0" fontId="283" fillId="8" borderId="4" applyNumberFormat="0" applyAlignment="0" applyProtection="0"/>
    <xf numFmtId="0" fontId="140" fillId="21" borderId="11" applyNumberFormat="0" applyAlignment="0" applyProtection="0"/>
    <xf numFmtId="0" fontId="247" fillId="0" borderId="33" applyNumberFormat="0" applyFill="0" applyAlignment="0" applyProtection="0"/>
    <xf numFmtId="0" fontId="127" fillId="21" borderId="4" applyNumberFormat="0" applyAlignment="0" applyProtection="0"/>
    <xf numFmtId="49" fontId="274" fillId="0" borderId="25">
      <alignment horizontal="center" vertical="center"/>
      <protection locked="0"/>
    </xf>
    <xf numFmtId="0" fontId="315" fillId="7" borderId="40" applyNumberFormat="0" applyAlignment="0" applyProtection="0"/>
    <xf numFmtId="49" fontId="321" fillId="57" borderId="25">
      <alignment horizontal="left" vertical="center"/>
      <protection locked="0"/>
    </xf>
    <xf numFmtId="0" fontId="198" fillId="24" borderId="10" applyNumberFormat="0" applyFont="0" applyAlignment="0" applyProtection="0"/>
    <xf numFmtId="0" fontId="144" fillId="21" borderId="11" applyNumberFormat="0" applyAlignment="0" applyProtection="0"/>
    <xf numFmtId="0" fontId="157" fillId="0" borderId="0" applyNumberFormat="0" applyFill="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4" fontId="323" fillId="57" borderId="25">
      <alignment horizontal="right" vertical="center"/>
      <protection locked="0"/>
    </xf>
    <xf numFmtId="218" fontId="143" fillId="8" borderId="4" applyNumberFormat="0" applyAlignment="0" applyProtection="0"/>
    <xf numFmtId="0" fontId="194" fillId="0" borderId="13" applyNumberFormat="0" applyFill="0" applyAlignment="0" applyProtection="0"/>
    <xf numFmtId="0" fontId="384" fillId="0" borderId="0"/>
    <xf numFmtId="0" fontId="122" fillId="24" borderId="10" applyNumberFormat="0" applyFont="0" applyAlignment="0" applyProtection="0"/>
    <xf numFmtId="0" fontId="204" fillId="58" borderId="25">
      <alignment horizontal="center" vertical="center"/>
    </xf>
    <xf numFmtId="0" fontId="96" fillId="6" borderId="0" applyNumberFormat="0" applyBorder="0" applyAlignment="0" applyProtection="0"/>
    <xf numFmtId="49" fontId="322" fillId="57" borderId="25">
      <alignment horizontal="left" vertical="center"/>
      <protection locked="0"/>
    </xf>
    <xf numFmtId="0" fontId="236" fillId="0" borderId="0"/>
    <xf numFmtId="0" fontId="283" fillId="8" borderId="4" applyNumberFormat="0" applyAlignment="0" applyProtection="0"/>
    <xf numFmtId="49" fontId="81" fillId="0" borderId="25">
      <alignment horizontal="left" vertical="center"/>
      <protection locked="0"/>
    </xf>
    <xf numFmtId="0" fontId="124" fillId="13" borderId="0" applyNumberFormat="0" applyBorder="0" applyAlignment="0" applyProtection="0"/>
    <xf numFmtId="0" fontId="154" fillId="4" borderId="0" applyNumberFormat="0" applyBorder="0" applyAlignment="0" applyProtection="0"/>
    <xf numFmtId="241" fontId="363" fillId="57" borderId="36" applyFill="0" applyBorder="0">
      <alignment horizontal="center" vertical="center" wrapText="1"/>
      <protection locked="0"/>
    </xf>
    <xf numFmtId="201" fontId="137" fillId="8" borderId="4" applyNumberFormat="0" applyAlignment="0" applyProtection="0"/>
    <xf numFmtId="0" fontId="109" fillId="0" borderId="13" applyNumberFormat="0" applyFill="0" applyAlignment="0" applyProtection="0"/>
    <xf numFmtId="0" fontId="30" fillId="38" borderId="0" applyNumberFormat="0" applyBorder="0" applyAlignment="0" applyProtection="0"/>
    <xf numFmtId="0" fontId="122" fillId="0" borderId="0"/>
    <xf numFmtId="0" fontId="208" fillId="59" borderId="25">
      <alignment horizontal="left" vertical="center"/>
    </xf>
    <xf numFmtId="0" fontId="100" fillId="57" borderId="0"/>
    <xf numFmtId="0" fontId="204" fillId="58" borderId="25">
      <alignment horizontal="left" vertical="center"/>
    </xf>
    <xf numFmtId="49" fontId="81" fillId="0" borderId="25">
      <alignment horizontal="left" vertical="center"/>
      <protection locked="0"/>
    </xf>
    <xf numFmtId="218" fontId="196" fillId="24" borderId="10" applyNumberFormat="0" applyFont="0" applyAlignment="0" applyProtection="0"/>
    <xf numFmtId="0" fontId="52" fillId="43" borderId="0" applyNumberFormat="0" applyBorder="0" applyAlignment="0" applyProtection="0"/>
    <xf numFmtId="0" fontId="284" fillId="21" borderId="11" applyNumberFormat="0" applyAlignment="0" applyProtection="0"/>
    <xf numFmtId="0" fontId="122" fillId="0" borderId="0"/>
    <xf numFmtId="0" fontId="30" fillId="0" borderId="0"/>
    <xf numFmtId="0" fontId="96" fillId="0" borderId="0"/>
    <xf numFmtId="0" fontId="127" fillId="21" borderId="4" applyNumberFormat="0" applyAlignment="0" applyProtection="0"/>
    <xf numFmtId="0" fontId="82" fillId="24" borderId="10" applyNumberFormat="0" applyFont="0" applyAlignment="0" applyProtection="0"/>
    <xf numFmtId="49" fontId="274" fillId="0" borderId="25">
      <alignment horizontal="center" vertical="center"/>
      <protection locked="0"/>
    </xf>
    <xf numFmtId="0" fontId="315" fillId="7" borderId="40" applyNumberFormat="0" applyAlignment="0" applyProtection="0"/>
    <xf numFmtId="0" fontId="96" fillId="11" borderId="0" applyNumberFormat="0" applyBorder="0" applyAlignment="0" applyProtection="0"/>
    <xf numFmtId="0" fontId="145" fillId="21" borderId="4" applyNumberFormat="0" applyAlignment="0" applyProtection="0"/>
    <xf numFmtId="0" fontId="143" fillId="8" borderId="4" applyNumberFormat="0" applyAlignment="0" applyProtection="0"/>
    <xf numFmtId="0" fontId="144" fillId="21" borderId="11" applyNumberFormat="0" applyAlignment="0" applyProtection="0"/>
    <xf numFmtId="0" fontId="96" fillId="9" borderId="0" applyNumberFormat="0" applyBorder="0" applyAlignment="0" applyProtection="0"/>
    <xf numFmtId="0" fontId="96" fillId="11" borderId="0" applyNumberFormat="0" applyBorder="0" applyAlignment="0" applyProtection="0"/>
    <xf numFmtId="0" fontId="124" fillId="14"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204" fillId="58" borderId="25">
      <alignment horizontal="center" vertical="center"/>
    </xf>
    <xf numFmtId="0" fontId="96" fillId="12" borderId="0" applyNumberFormat="0" applyBorder="0" applyAlignment="0" applyProtection="0"/>
    <xf numFmtId="218" fontId="196" fillId="24" borderId="10" applyNumberFormat="0" applyFont="0" applyAlignment="0" applyProtection="0"/>
    <xf numFmtId="0" fontId="285" fillId="21" borderId="4" applyNumberFormat="0" applyAlignment="0" applyProtection="0"/>
    <xf numFmtId="0" fontId="124" fillId="13" borderId="0" applyNumberFormat="0" applyBorder="0" applyAlignment="0" applyProtection="0"/>
    <xf numFmtId="0" fontId="196" fillId="24" borderId="10" applyNumberFormat="0" applyFont="0" applyAlignment="0" applyProtection="0"/>
    <xf numFmtId="0" fontId="283" fillId="8" borderId="4" applyNumberFormat="0" applyAlignment="0" applyProtection="0"/>
    <xf numFmtId="0" fontId="159" fillId="0" borderId="0"/>
    <xf numFmtId="0" fontId="52" fillId="35" borderId="0" applyNumberFormat="0" applyBorder="0" applyAlignment="0" applyProtection="0"/>
    <xf numFmtId="0" fontId="194" fillId="0" borderId="13" applyNumberFormat="0" applyFill="0" applyAlignment="0" applyProtection="0"/>
    <xf numFmtId="0" fontId="140" fillId="21" borderId="11" applyNumberFormat="0" applyAlignment="0" applyProtection="0"/>
    <xf numFmtId="0" fontId="145" fillId="25" borderId="4" applyNumberFormat="0" applyAlignment="0" applyProtection="0"/>
    <xf numFmtId="0" fontId="196" fillId="24" borderId="10" applyNumberFormat="0" applyFont="0" applyAlignment="0" applyProtection="0"/>
    <xf numFmtId="0" fontId="145" fillId="21" borderId="4" applyNumberFormat="0" applyAlignment="0" applyProtection="0"/>
    <xf numFmtId="4" fontId="320" fillId="57" borderId="25">
      <alignment horizontal="right" vertical="center"/>
      <protection locked="0"/>
    </xf>
    <xf numFmtId="0" fontId="159" fillId="0" borderId="0"/>
    <xf numFmtId="0" fontId="82" fillId="24" borderId="10" applyNumberFormat="0" applyFont="0" applyAlignment="0" applyProtection="0"/>
    <xf numFmtId="0" fontId="140" fillId="21" borderId="11" applyNumberFormat="0" applyAlignment="0" applyProtection="0"/>
    <xf numFmtId="0" fontId="150" fillId="0" borderId="47" applyNumberFormat="0" applyFill="0" applyAlignment="0" applyProtection="0"/>
    <xf numFmtId="0" fontId="255" fillId="23" borderId="0" applyNumberFormat="0" applyBorder="0" applyAlignment="0" applyProtection="0"/>
    <xf numFmtId="0" fontId="124" fillId="10" borderId="0" applyNumberFormat="0" applyBorder="0" applyAlignment="0" applyProtection="0"/>
    <xf numFmtId="0" fontId="268" fillId="0" borderId="0"/>
    <xf numFmtId="218" fontId="127" fillId="21" borderId="4" applyNumberFormat="0" applyAlignment="0" applyProtection="0"/>
    <xf numFmtId="0" fontId="124" fillId="15" borderId="0" applyNumberFormat="0" applyBorder="0" applyAlignment="0" applyProtection="0"/>
    <xf numFmtId="0" fontId="150" fillId="0" borderId="34" applyNumberFormat="0" applyFill="0" applyAlignment="0" applyProtection="0"/>
    <xf numFmtId="49" fontId="274" fillId="0" borderId="25">
      <alignment horizontal="center" vertical="center"/>
      <protection locked="0"/>
    </xf>
    <xf numFmtId="201" fontId="124" fillId="19" borderId="0" applyNumberFormat="0" applyBorder="0" applyAlignment="0" applyProtection="0"/>
    <xf numFmtId="201" fontId="124" fillId="15" borderId="0" applyNumberFormat="0" applyBorder="0" applyAlignment="0" applyProtection="0"/>
    <xf numFmtId="0" fontId="96" fillId="24" borderId="10" applyNumberFormat="0" applyFont="0" applyAlignment="0" applyProtection="0"/>
    <xf numFmtId="0" fontId="137" fillId="8" borderId="4" applyNumberFormat="0" applyAlignment="0" applyProtection="0"/>
    <xf numFmtId="0" fontId="300" fillId="9" borderId="38" applyNumberFormat="0" applyAlignment="0" applyProtection="0"/>
    <xf numFmtId="218" fontId="143" fillId="8" borderId="4" applyNumberFormat="0" applyAlignment="0" applyProtection="0"/>
    <xf numFmtId="0" fontId="100" fillId="0" borderId="0"/>
    <xf numFmtId="0" fontId="144" fillId="21" borderId="11" applyNumberFormat="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82" fillId="57" borderId="25">
      <alignment horizontal="left" vertical="center"/>
    </xf>
    <xf numFmtId="0" fontId="96" fillId="24" borderId="10" applyNumberFormat="0" applyFont="0" applyAlignment="0" applyProtection="0"/>
    <xf numFmtId="0" fontId="124" fillId="16" borderId="0" applyNumberFormat="0" applyBorder="0" applyAlignment="0" applyProtection="0"/>
    <xf numFmtId="201" fontId="96" fillId="0" borderId="0"/>
    <xf numFmtId="0" fontId="150" fillId="0" borderId="47" applyNumberFormat="0" applyFill="0" applyAlignment="0" applyProtection="0"/>
    <xf numFmtId="49" fontId="81" fillId="0" borderId="25">
      <alignment horizontal="left" vertical="center"/>
      <protection locked="0"/>
    </xf>
    <xf numFmtId="218" fontId="196" fillId="24" borderId="10" applyNumberFormat="0" applyFont="0" applyAlignment="0" applyProtection="0"/>
    <xf numFmtId="0" fontId="194" fillId="0" borderId="13" applyNumberFormat="0" applyFill="0" applyAlignment="0" applyProtection="0"/>
    <xf numFmtId="49" fontId="274" fillId="0" borderId="25">
      <alignment horizontal="center" vertical="center"/>
      <protection locked="0"/>
    </xf>
    <xf numFmtId="0" fontId="219" fillId="0" borderId="0">
      <protection locked="0"/>
    </xf>
    <xf numFmtId="0" fontId="285" fillId="21" borderId="4" applyNumberFormat="0" applyAlignment="0" applyProtection="0"/>
    <xf numFmtId="0" fontId="122" fillId="0" borderId="0"/>
    <xf numFmtId="172" fontId="82" fillId="0" borderId="0" applyFont="0" applyFill="0" applyBorder="0" applyAlignment="0" applyProtection="0"/>
    <xf numFmtId="0" fontId="81" fillId="24" borderId="10" applyNumberFormat="0" applyFont="0" applyAlignment="0" applyProtection="0"/>
    <xf numFmtId="0" fontId="52" fillId="47" borderId="0" applyNumberFormat="0" applyBorder="0" applyAlignment="0" applyProtection="0"/>
    <xf numFmtId="49" fontId="317" fillId="57" borderId="25">
      <alignment horizontal="left" vertical="center"/>
    </xf>
    <xf numFmtId="0" fontId="144" fillId="21" borderId="11" applyNumberFormat="0" applyAlignment="0" applyProtection="0"/>
    <xf numFmtId="0" fontId="284" fillId="21" borderId="11" applyNumberFormat="0" applyAlignment="0" applyProtection="0"/>
    <xf numFmtId="0" fontId="96" fillId="7" borderId="0" applyNumberFormat="0" applyBorder="0" applyAlignment="0" applyProtection="0"/>
    <xf numFmtId="0" fontId="284" fillId="21" borderId="11" applyNumberFormat="0" applyAlignment="0" applyProtection="0"/>
    <xf numFmtId="0" fontId="145" fillId="21" borderId="4" applyNumberFormat="0" applyAlignment="0" applyProtection="0"/>
    <xf numFmtId="0" fontId="140" fillId="21" borderId="11" applyNumberFormat="0" applyAlignment="0" applyProtection="0"/>
    <xf numFmtId="4" fontId="274" fillId="57" borderId="25">
      <alignment horizontal="right" vertical="center"/>
      <protection locked="0"/>
    </xf>
    <xf numFmtId="0" fontId="145" fillId="21" borderId="4" applyNumberFormat="0" applyAlignment="0" applyProtection="0"/>
    <xf numFmtId="218" fontId="150" fillId="0" borderId="13" applyNumberFormat="0" applyFill="0" applyAlignment="0" applyProtection="0"/>
    <xf numFmtId="0" fontId="140" fillId="21" borderId="11" applyNumberFormat="0" applyAlignment="0" applyProtection="0"/>
    <xf numFmtId="0" fontId="143" fillId="8" borderId="4" applyNumberFormat="0" applyAlignment="0" applyProtection="0"/>
    <xf numFmtId="0" fontId="252" fillId="0" borderId="31" applyNumberFormat="0" applyFill="0" applyAlignment="0" applyProtection="0"/>
    <xf numFmtId="0" fontId="124" fillId="10" borderId="0" applyNumberFormat="0" applyBorder="0" applyAlignment="0" applyProtection="0"/>
    <xf numFmtId="189" fontId="129" fillId="0" borderId="30">
      <protection locked="0"/>
    </xf>
    <xf numFmtId="0" fontId="157" fillId="0" borderId="35" applyNumberFormat="0" applyFill="0" applyAlignment="0" applyProtection="0"/>
    <xf numFmtId="0" fontId="82" fillId="24" borderId="10" applyNumberFormat="0" applyFont="0" applyAlignment="0" applyProtection="0"/>
    <xf numFmtId="49" fontId="274" fillId="0" borderId="25">
      <alignment horizontal="center" vertical="center"/>
      <protection locked="0"/>
    </xf>
    <xf numFmtId="0" fontId="140" fillId="21" borderId="11" applyNumberFormat="0" applyAlignment="0" applyProtection="0"/>
    <xf numFmtId="0" fontId="144" fillId="21" borderId="11" applyNumberFormat="0" applyAlignment="0" applyProtection="0"/>
    <xf numFmtId="0" fontId="315" fillId="7" borderId="40" applyNumberFormat="0" applyAlignment="0" applyProtection="0"/>
    <xf numFmtId="0" fontId="127" fillId="21" borderId="4" applyNumberFormat="0" applyAlignment="0" applyProtection="0"/>
    <xf numFmtId="0" fontId="87"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122" fillId="0" borderId="0"/>
    <xf numFmtId="218" fontId="196" fillId="24" borderId="10" applyNumberFormat="0" applyFont="0" applyAlignment="0" applyProtection="0"/>
    <xf numFmtId="49" fontId="114" fillId="0" borderId="25">
      <alignment horizontal="left" vertical="center"/>
      <protection locked="0"/>
    </xf>
    <xf numFmtId="218" fontId="127" fillId="21" borderId="4" applyNumberFormat="0" applyAlignment="0" applyProtection="0"/>
    <xf numFmtId="0" fontId="115" fillId="0" borderId="0" applyNumberFormat="0" applyFill="0" applyBorder="0" applyAlignment="0" applyProtection="0"/>
    <xf numFmtId="0" fontId="96" fillId="12" borderId="0" applyNumberFormat="0" applyBorder="0" applyAlignment="0" applyProtection="0"/>
    <xf numFmtId="0" fontId="284" fillId="21" borderId="11" applyNumberFormat="0" applyAlignment="0" applyProtection="0"/>
    <xf numFmtId="0" fontId="255" fillId="23" borderId="0" applyNumberFormat="0" applyBorder="0" applyAlignment="0" applyProtection="0"/>
    <xf numFmtId="0" fontId="150" fillId="0" borderId="13" applyNumberFormat="0" applyFill="0" applyAlignment="0" applyProtection="0"/>
    <xf numFmtId="0" fontId="214" fillId="0" borderId="0"/>
    <xf numFmtId="0" fontId="144" fillId="25" borderId="11" applyNumberFormat="0" applyAlignment="0" applyProtection="0"/>
    <xf numFmtId="0" fontId="52" fillId="0" borderId="0"/>
    <xf numFmtId="0" fontId="199" fillId="0" borderId="0"/>
    <xf numFmtId="0" fontId="30" fillId="0" borderId="0"/>
    <xf numFmtId="0" fontId="140" fillId="21" borderId="11" applyNumberFormat="0" applyAlignment="0" applyProtection="0"/>
    <xf numFmtId="0" fontId="196" fillId="24" borderId="10" applyNumberFormat="0" applyFont="0" applyAlignment="0" applyProtection="0"/>
    <xf numFmtId="0" fontId="283" fillId="8" borderId="4" applyNumberFormat="0" applyAlignment="0" applyProtection="0"/>
    <xf numFmtId="0" fontId="109" fillId="0" borderId="13" applyNumberFormat="0" applyFill="0" applyAlignment="0" applyProtection="0"/>
    <xf numFmtId="0" fontId="152" fillId="0" borderId="0" applyNumberFormat="0" applyFill="0" applyBorder="0" applyAlignment="0" applyProtection="0"/>
    <xf numFmtId="0" fontId="124" fillId="13" borderId="0" applyNumberFormat="0" applyBorder="0" applyAlignment="0" applyProtection="0"/>
    <xf numFmtId="0" fontId="144" fillId="25" borderId="11" applyNumberFormat="0" applyAlignment="0" applyProtection="0"/>
    <xf numFmtId="0" fontId="150" fillId="0" borderId="13" applyNumberFormat="0" applyFill="0" applyAlignment="0" applyProtection="0"/>
    <xf numFmtId="0" fontId="144" fillId="21" borderId="11" applyNumberFormat="0" applyAlignment="0" applyProtection="0"/>
    <xf numFmtId="49" fontId="274" fillId="0" borderId="25">
      <alignment horizontal="center" vertical="center"/>
      <protection locked="0"/>
    </xf>
    <xf numFmtId="0" fontId="145" fillId="25" borderId="4" applyNumberFormat="0" applyAlignment="0" applyProtection="0"/>
    <xf numFmtId="49" fontId="114" fillId="0" borderId="25">
      <alignment horizontal="left" vertical="center"/>
    </xf>
    <xf numFmtId="201"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201" fontId="196" fillId="24" borderId="10" applyNumberFormat="0" applyFont="0" applyAlignment="0" applyProtection="0"/>
    <xf numFmtId="0" fontId="137" fillId="8" borderId="4" applyNumberFormat="0" applyAlignment="0" applyProtection="0"/>
    <xf numFmtId="0" fontId="96" fillId="9" borderId="0" applyNumberFormat="0" applyBorder="0" applyAlignment="0" applyProtection="0"/>
    <xf numFmtId="4" fontId="324" fillId="0" borderId="25">
      <alignment horizontal="right" vertical="center"/>
      <protection locked="0"/>
    </xf>
    <xf numFmtId="0" fontId="140" fillId="21" borderId="11" applyNumberFormat="0" applyAlignment="0" applyProtection="0"/>
    <xf numFmtId="0" fontId="143" fillId="8" borderId="4" applyNumberFormat="0" applyAlignment="0" applyProtection="0"/>
    <xf numFmtId="0" fontId="253" fillId="0" borderId="32" applyNumberFormat="0" applyFill="0" applyAlignment="0" applyProtection="0"/>
    <xf numFmtId="0" fontId="143" fillId="8" borderId="4" applyNumberFormat="0" applyAlignment="0" applyProtection="0"/>
    <xf numFmtId="49" fontId="81" fillId="0" borderId="25">
      <alignment horizontal="left" vertical="center"/>
      <protection locked="0"/>
    </xf>
    <xf numFmtId="4" fontId="85" fillId="69" borderId="25">
      <alignment horizontal="right" vertical="center"/>
      <protection locked="0"/>
    </xf>
    <xf numFmtId="218" fontId="196" fillId="24" borderId="10" applyNumberFormat="0" applyFont="0" applyAlignment="0" applyProtection="0"/>
    <xf numFmtId="49" fontId="81" fillId="0" borderId="25">
      <alignment horizontal="left" vertical="center"/>
      <protection locked="0"/>
    </xf>
    <xf numFmtId="201" fontId="219" fillId="0" borderId="0">
      <protection locked="0"/>
    </xf>
    <xf numFmtId="0" fontId="253" fillId="0" borderId="32" applyNumberFormat="0" applyFill="0" applyAlignment="0" applyProtection="0"/>
    <xf numFmtId="0" fontId="109" fillId="0" borderId="13" applyNumberFormat="0" applyFill="0" applyAlignment="0" applyProtection="0"/>
    <xf numFmtId="49" fontId="121" fillId="0" borderId="25">
      <alignment horizontal="center" vertical="center" wrapText="1"/>
    </xf>
    <xf numFmtId="0" fontId="144" fillId="21" borderId="11" applyNumberFormat="0" applyAlignment="0" applyProtection="0"/>
    <xf numFmtId="0" fontId="205" fillId="57" borderId="25">
      <alignment horizontal="right" vertical="center"/>
    </xf>
    <xf numFmtId="0" fontId="368" fillId="0" borderId="0"/>
    <xf numFmtId="0" fontId="96" fillId="9" borderId="0" applyNumberFormat="0" applyBorder="0" applyAlignment="0" applyProtection="0"/>
    <xf numFmtId="49" fontId="274" fillId="0" borderId="25">
      <alignment horizontal="left" vertical="center" wrapText="1"/>
      <protection locked="0"/>
    </xf>
    <xf numFmtId="0" fontId="127" fillId="21" borderId="4" applyNumberFormat="0" applyAlignment="0" applyProtection="0"/>
    <xf numFmtId="218" fontId="127" fillId="21" borderId="4" applyNumberFormat="0" applyAlignment="0" applyProtection="0"/>
    <xf numFmtId="0" fontId="109" fillId="0" borderId="13" applyNumberFormat="0" applyFill="0" applyAlignment="0" applyProtection="0"/>
    <xf numFmtId="0" fontId="144" fillId="21" borderId="11" applyNumberFormat="0" applyAlignment="0" applyProtection="0"/>
    <xf numFmtId="0" fontId="81" fillId="25" borderId="0">
      <alignment horizontal="center" vertical="center"/>
    </xf>
    <xf numFmtId="218" fontId="127" fillId="21" borderId="4" applyNumberFormat="0" applyAlignment="0" applyProtection="0"/>
    <xf numFmtId="0" fontId="82" fillId="0" borderId="0"/>
    <xf numFmtId="0" fontId="258" fillId="27" borderId="0" applyNumberFormat="0" applyBorder="0" applyAlignment="0" applyProtection="0"/>
    <xf numFmtId="0" fontId="158" fillId="5" borderId="0" applyNumberFormat="0" applyBorder="0" applyAlignment="0" applyProtection="0"/>
    <xf numFmtId="0" fontId="127" fillId="21" borderId="4" applyNumberFormat="0" applyAlignment="0" applyProtection="0"/>
    <xf numFmtId="0" fontId="187" fillId="29" borderId="17" applyNumberFormat="0" applyAlignment="0" applyProtection="0"/>
    <xf numFmtId="0" fontId="52" fillId="47" borderId="0" applyNumberFormat="0" applyBorder="0" applyAlignment="0" applyProtection="0"/>
    <xf numFmtId="49" fontId="81" fillId="0" borderId="25">
      <alignment horizontal="left" vertical="center"/>
      <protection locked="0"/>
    </xf>
    <xf numFmtId="0" fontId="144" fillId="21" borderId="11" applyNumberFormat="0" applyAlignment="0" applyProtection="0"/>
    <xf numFmtId="0" fontId="197" fillId="0" borderId="0"/>
    <xf numFmtId="0" fontId="150" fillId="0" borderId="13" applyNumberFormat="0" applyFill="0" applyAlignment="0" applyProtection="0"/>
    <xf numFmtId="0" fontId="127" fillId="21" borderId="4" applyNumberFormat="0" applyAlignment="0" applyProtection="0"/>
    <xf numFmtId="0" fontId="194" fillId="0" borderId="13" applyNumberFormat="0" applyFill="0" applyAlignment="0" applyProtection="0"/>
    <xf numFmtId="0" fontId="96" fillId="8" borderId="0" applyNumberFormat="0" applyBorder="0" applyAlignment="0" applyProtection="0"/>
    <xf numFmtId="0" fontId="137" fillId="8" borderId="4" applyNumberFormat="0" applyAlignment="0" applyProtection="0"/>
    <xf numFmtId="0" fontId="196" fillId="24" borderId="10" applyNumberFormat="0" applyFont="0" applyAlignment="0" applyProtection="0"/>
    <xf numFmtId="0" fontId="234" fillId="0" borderId="48" applyNumberFormat="0" applyFill="0" applyBorder="0" applyAlignment="0" applyProtection="0">
      <protection hidden="1"/>
    </xf>
    <xf numFmtId="0" fontId="174" fillId="36" borderId="0" applyNumberFormat="0" applyBorder="0" applyAlignment="0" applyProtection="0"/>
    <xf numFmtId="0" fontId="137" fillId="8" borderId="4" applyNumberFormat="0" applyAlignment="0" applyProtection="0"/>
    <xf numFmtId="201" fontId="100" fillId="0" borderId="0"/>
    <xf numFmtId="0" fontId="144" fillId="21" borderId="11" applyNumberFormat="0" applyAlignment="0" applyProtection="0"/>
    <xf numFmtId="49" fontId="114" fillId="0" borderId="25">
      <alignment horizontal="left" vertical="center"/>
      <protection locked="0"/>
    </xf>
    <xf numFmtId="0" fontId="145" fillId="21" borderId="4" applyNumberFormat="0" applyAlignment="0" applyProtection="0"/>
    <xf numFmtId="0" fontId="140" fillId="21" borderId="11" applyNumberFormat="0" applyAlignment="0" applyProtection="0"/>
    <xf numFmtId="4" fontId="318" fillId="57" borderId="25">
      <alignment horizontal="right" vertical="center"/>
      <protection locked="0"/>
    </xf>
    <xf numFmtId="0" fontId="267" fillId="33" borderId="0" applyNumberFormat="0" applyBorder="0" applyAlignment="0" applyProtection="0"/>
    <xf numFmtId="0" fontId="278" fillId="24" borderId="10" applyNumberFormat="0" applyFont="0" applyAlignment="0" applyProtection="0"/>
    <xf numFmtId="0" fontId="150" fillId="0" borderId="47" applyNumberFormat="0" applyFill="0" applyAlignment="0" applyProtection="0"/>
    <xf numFmtId="49" fontId="121" fillId="0" borderId="25">
      <alignment horizontal="center" vertical="center" wrapText="1"/>
    </xf>
    <xf numFmtId="0" fontId="109" fillId="0" borderId="13" applyNumberFormat="0" applyFill="0" applyAlignment="0" applyProtection="0"/>
    <xf numFmtId="231" fontId="143" fillId="8" borderId="4" applyNumberFormat="0" applyAlignment="0" applyProtection="0"/>
    <xf numFmtId="0" fontId="81" fillId="25" borderId="0">
      <alignment horizontal="left" vertical="top"/>
    </xf>
    <xf numFmtId="0" fontId="96" fillId="23" borderId="0" applyNumberFormat="0" applyBorder="0" applyAlignment="0" applyProtection="0"/>
    <xf numFmtId="0" fontId="96" fillId="6" borderId="0" applyNumberFormat="0" applyBorder="0" applyAlignment="0" applyProtection="0"/>
    <xf numFmtId="4" fontId="274" fillId="57" borderId="25">
      <alignment horizontal="right" vertical="center"/>
      <protection locked="0"/>
    </xf>
    <xf numFmtId="49" fontId="274" fillId="57" borderId="25">
      <alignment horizontal="left" vertical="center"/>
      <protection locked="0"/>
    </xf>
    <xf numFmtId="0" fontId="204" fillId="58" borderId="25">
      <alignment horizontal="center" vertical="center"/>
    </xf>
    <xf numFmtId="0" fontId="96" fillId="24" borderId="10" applyNumberFormat="0" applyFont="0" applyAlignment="0" applyProtection="0"/>
    <xf numFmtId="0" fontId="124" fillId="10" borderId="0" applyNumberFormat="0" applyBorder="0" applyAlignment="0" applyProtection="0"/>
    <xf numFmtId="0" fontId="253" fillId="0" borderId="32" applyNumberFormat="0" applyFill="0" applyAlignment="0" applyProtection="0"/>
    <xf numFmtId="201" fontId="127" fillId="21" borderId="4" applyNumberFormat="0" applyAlignment="0" applyProtection="0"/>
    <xf numFmtId="0" fontId="140" fillId="21" borderId="11" applyNumberFormat="0" applyAlignment="0" applyProtection="0"/>
    <xf numFmtId="0" fontId="143" fillId="8" borderId="4" applyNumberFormat="0" applyAlignment="0" applyProtection="0"/>
    <xf numFmtId="0" fontId="96" fillId="6" borderId="0" applyNumberFormat="0" applyBorder="0" applyAlignment="0" applyProtection="0"/>
    <xf numFmtId="0" fontId="205" fillId="57" borderId="25">
      <alignment horizontal="right" vertical="center"/>
    </xf>
    <xf numFmtId="201" fontId="140" fillId="21" borderId="11" applyNumberFormat="0" applyAlignment="0" applyProtection="0"/>
    <xf numFmtId="0" fontId="283" fillId="8" borderId="4" applyNumberFormat="0" applyAlignment="0" applyProtection="0"/>
    <xf numFmtId="0" fontId="122" fillId="24" borderId="10" applyNumberFormat="0" applyFont="0" applyAlignment="0" applyProtection="0"/>
    <xf numFmtId="49" fontId="324" fillId="0" borderId="25">
      <alignment horizontal="left" vertical="center"/>
      <protection locked="0"/>
    </xf>
    <xf numFmtId="0" fontId="82" fillId="24" borderId="10" applyNumberFormat="0" applyFont="0" applyAlignment="0" applyProtection="0"/>
    <xf numFmtId="49" fontId="81" fillId="0" borderId="25">
      <alignment horizontal="left" vertical="center"/>
      <protection locked="0"/>
    </xf>
    <xf numFmtId="0" fontId="256" fillId="0" borderId="0"/>
    <xf numFmtId="201" fontId="96" fillId="0" borderId="0"/>
    <xf numFmtId="0" fontId="124" fillId="16" borderId="0" applyNumberFormat="0" applyBorder="0" applyAlignment="0" applyProtection="0"/>
    <xf numFmtId="49" fontId="298" fillId="0" borderId="25">
      <alignment horizontal="left" vertical="center"/>
      <protection locked="0"/>
    </xf>
    <xf numFmtId="201" fontId="96" fillId="0" borderId="0"/>
    <xf numFmtId="0" fontId="127" fillId="21" borderId="4" applyNumberFormat="0" applyAlignment="0" applyProtection="0"/>
    <xf numFmtId="49" fontId="114" fillId="0" borderId="25">
      <alignment horizontal="left" vertical="center"/>
      <protection locked="0"/>
    </xf>
    <xf numFmtId="218" fontId="140" fillId="21" borderId="11" applyNumberFormat="0" applyAlignment="0" applyProtection="0"/>
    <xf numFmtId="0" fontId="285" fillId="21" borderId="4" applyNumberFormat="0" applyAlignment="0" applyProtection="0"/>
    <xf numFmtId="0" fontId="285" fillId="21" borderId="4" applyNumberFormat="0" applyAlignment="0" applyProtection="0"/>
    <xf numFmtId="0" fontId="143" fillId="8" borderId="4" applyNumberFormat="0" applyAlignment="0" applyProtection="0"/>
    <xf numFmtId="0" fontId="96" fillId="24" borderId="10" applyNumberFormat="0" applyFont="0" applyAlignment="0" applyProtection="0"/>
    <xf numFmtId="0" fontId="127" fillId="21" borderId="4" applyNumberFormat="0" applyAlignment="0" applyProtection="0"/>
    <xf numFmtId="0" fontId="196" fillId="24" borderId="10" applyNumberFormat="0" applyFont="0" applyAlignment="0" applyProtection="0"/>
    <xf numFmtId="166" fontId="211" fillId="0" borderId="0" applyFont="0" applyFill="0" applyBorder="0" applyAlignment="0" applyProtection="0"/>
    <xf numFmtId="0" fontId="302" fillId="57" borderId="25">
      <alignment horizontal="right" vertical="center"/>
    </xf>
    <xf numFmtId="201" fontId="124" fillId="20" borderId="0" applyNumberFormat="0" applyBorder="0" applyAlignment="0" applyProtection="0"/>
    <xf numFmtId="0" fontId="96" fillId="10" borderId="0" applyNumberFormat="0" applyBorder="0" applyAlignment="0" applyProtection="0"/>
    <xf numFmtId="0" fontId="140" fillId="21" borderId="11" applyNumberFormat="0" applyAlignment="0" applyProtection="0"/>
    <xf numFmtId="0" fontId="124" fillId="20" borderId="0" applyNumberFormat="0" applyBorder="0" applyAlignment="0" applyProtection="0"/>
    <xf numFmtId="0" fontId="144" fillId="25" borderId="11" applyNumberFormat="0" applyAlignment="0" applyProtection="0"/>
    <xf numFmtId="0" fontId="145" fillId="21" borderId="4" applyNumberFormat="0" applyAlignment="0" applyProtection="0"/>
    <xf numFmtId="0" fontId="81" fillId="0" borderId="0"/>
    <xf numFmtId="1" fontId="204" fillId="57" borderId="25">
      <alignment horizontal="right" vertical="center"/>
    </xf>
    <xf numFmtId="1" fontId="204" fillId="57" borderId="25">
      <alignment horizontal="right" vertical="center"/>
    </xf>
    <xf numFmtId="218" fontId="196" fillId="24" borderId="10" applyNumberFormat="0" applyFont="0" applyAlignment="0" applyProtection="0"/>
    <xf numFmtId="0" fontId="96" fillId="8" borderId="0" applyNumberFormat="0" applyBorder="0" applyAlignment="0" applyProtection="0"/>
    <xf numFmtId="0" fontId="96" fillId="24" borderId="0" applyNumberFormat="0" applyBorder="0" applyAlignment="0" applyProtection="0"/>
    <xf numFmtId="0" fontId="144" fillId="25" borderId="11" applyNumberFormat="0" applyAlignment="0" applyProtection="0"/>
    <xf numFmtId="201" fontId="82" fillId="0" borderId="0"/>
    <xf numFmtId="0" fontId="247" fillId="0" borderId="33" applyNumberFormat="0" applyFill="0" applyAlignment="0" applyProtection="0"/>
    <xf numFmtId="0" fontId="52" fillId="34" borderId="0" applyNumberFormat="0" applyBorder="0" applyAlignment="0" applyProtection="0"/>
    <xf numFmtId="0" fontId="208" fillId="59" borderId="25">
      <alignment horizontal="left" vertical="center"/>
    </xf>
    <xf numFmtId="0" fontId="124" fillId="15" borderId="0" applyNumberFormat="0" applyBorder="0" applyAlignment="0" applyProtection="0"/>
    <xf numFmtId="0" fontId="303" fillId="57" borderId="25">
      <alignment horizontal="left" vertical="center"/>
    </xf>
    <xf numFmtId="49" fontId="114" fillId="0" borderId="25">
      <alignment horizontal="left" vertical="center"/>
      <protection locked="0"/>
    </xf>
    <xf numFmtId="0" fontId="126" fillId="4" borderId="0" applyNumberFormat="0" applyBorder="0" applyAlignment="0" applyProtection="0"/>
    <xf numFmtId="0" fontId="122" fillId="0" borderId="0"/>
    <xf numFmtId="201" fontId="157" fillId="0" borderId="0" applyNumberFormat="0" applyFill="0" applyBorder="0" applyAlignment="0" applyProtection="0"/>
    <xf numFmtId="201" fontId="127" fillId="21" borderId="4" applyNumberFormat="0" applyAlignment="0" applyProtection="0"/>
    <xf numFmtId="201" fontId="205" fillId="57" borderId="25">
      <alignment horizontal="right" vertical="center"/>
    </xf>
    <xf numFmtId="0" fontId="231" fillId="0" borderId="0"/>
    <xf numFmtId="0" fontId="1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278" fillId="24" borderId="10" applyNumberFormat="0" applyFont="0" applyAlignment="0" applyProtection="0"/>
    <xf numFmtId="0" fontId="124" fillId="14" borderId="0" applyNumberFormat="0" applyBorder="0" applyAlignment="0" applyProtection="0"/>
    <xf numFmtId="0" fontId="154" fillId="6" borderId="0" applyNumberFormat="0" applyBorder="0" applyAlignment="0" applyProtection="0"/>
    <xf numFmtId="218" fontId="196" fillId="24" borderId="10" applyNumberFormat="0" applyFont="0" applyAlignment="0" applyProtection="0"/>
    <xf numFmtId="0" fontId="124" fillId="17" borderId="0" applyNumberFormat="0" applyBorder="0" applyAlignment="0" applyProtection="0"/>
    <xf numFmtId="0" fontId="122" fillId="0" borderId="0"/>
    <xf numFmtId="0" fontId="140" fillId="21" borderId="11" applyNumberFormat="0" applyAlignment="0" applyProtection="0"/>
    <xf numFmtId="0" fontId="147" fillId="0" borderId="6" applyNumberFormat="0" applyFill="0" applyAlignment="0" applyProtection="0"/>
    <xf numFmtId="201" fontId="96" fillId="0" borderId="0"/>
    <xf numFmtId="0" fontId="81" fillId="0" borderId="0" applyNumberFormat="0" applyFill="0" applyBorder="0" applyAlignment="0" applyProtection="0">
      <alignment vertical="top"/>
      <protection locked="0"/>
    </xf>
    <xf numFmtId="201" fontId="143" fillId="8" borderId="4" applyNumberFormat="0" applyAlignment="0" applyProtection="0"/>
    <xf numFmtId="0" fontId="196" fillId="0" borderId="0"/>
    <xf numFmtId="49" fontId="325" fillId="0" borderId="25">
      <alignment horizontal="left" vertical="center"/>
      <protection locked="0"/>
    </xf>
    <xf numFmtId="0" fontId="150" fillId="0" borderId="13" applyNumberFormat="0" applyFill="0" applyAlignment="0" applyProtection="0"/>
    <xf numFmtId="10" fontId="223" fillId="57" borderId="25" applyNumberFormat="0" applyBorder="0" applyAlignment="0" applyProtection="0"/>
    <xf numFmtId="0" fontId="115" fillId="0" borderId="0" applyNumberFormat="0" applyFill="0" applyBorder="0" applyAlignment="0" applyProtection="0"/>
    <xf numFmtId="167" fontId="122" fillId="0" borderId="0" applyFont="0" applyFill="0" applyBorder="0" applyAlignment="0" applyProtection="0"/>
    <xf numFmtId="0" fontId="215" fillId="0" borderId="0"/>
    <xf numFmtId="0" fontId="283" fillId="8" borderId="4" applyNumberFormat="0" applyAlignment="0" applyProtection="0"/>
    <xf numFmtId="0" fontId="145" fillId="21" borderId="4" applyNumberFormat="0" applyAlignment="0" applyProtection="0"/>
    <xf numFmtId="0" fontId="122" fillId="0" borderId="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143" fillId="8" borderId="4" applyNumberFormat="0" applyAlignment="0" applyProtection="0"/>
    <xf numFmtId="0" fontId="109" fillId="0" borderId="13" applyNumberFormat="0" applyFill="0" applyAlignment="0" applyProtection="0"/>
    <xf numFmtId="0" fontId="143"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247" fillId="0" borderId="33" applyNumberFormat="0" applyFill="0" applyAlignment="0" applyProtection="0"/>
    <xf numFmtId="0" fontId="96" fillId="8" borderId="0" applyNumberFormat="0" applyBorder="0" applyAlignment="0" applyProtection="0"/>
    <xf numFmtId="0" fontId="144" fillId="21" borderId="11" applyNumberFormat="0" applyAlignment="0" applyProtection="0"/>
    <xf numFmtId="218" fontId="127" fillId="21" borderId="4" applyNumberFormat="0" applyAlignment="0" applyProtection="0"/>
    <xf numFmtId="0" fontId="127" fillId="21" borderId="4" applyNumberFormat="0" applyAlignment="0" applyProtection="0"/>
    <xf numFmtId="0" fontId="144" fillId="21" borderId="11" applyNumberFormat="0" applyAlignment="0" applyProtection="0"/>
    <xf numFmtId="0" fontId="144" fillId="21" borderId="11" applyNumberFormat="0" applyAlignment="0" applyProtection="0"/>
    <xf numFmtId="0" fontId="124" fillId="14" borderId="0" applyNumberFormat="0" applyBorder="0" applyAlignment="0" applyProtection="0"/>
    <xf numFmtId="0" fontId="96" fillId="8" borderId="0" applyNumberFormat="0" applyBorder="0" applyAlignment="0" applyProtection="0"/>
    <xf numFmtId="201" fontId="205" fillId="57" borderId="25">
      <alignment horizontal="right" vertical="center"/>
    </xf>
    <xf numFmtId="0" fontId="82" fillId="0" borderId="0"/>
    <xf numFmtId="0" fontId="143" fillId="8" borderId="4" applyNumberFormat="0" applyAlignment="0" applyProtection="0"/>
    <xf numFmtId="0" fontId="143" fillId="23" borderId="4" applyNumberFormat="0" applyAlignment="0" applyProtection="0"/>
    <xf numFmtId="0" fontId="247" fillId="0" borderId="0" applyNumberFormat="0" applyFill="0" applyBorder="0" applyAlignment="0" applyProtection="0"/>
    <xf numFmtId="4" fontId="321" fillId="57" borderId="25">
      <alignment horizontal="right" vertical="center"/>
      <protection locked="0"/>
    </xf>
    <xf numFmtId="218" fontId="144" fillId="21" borderId="11" applyNumberFormat="0" applyAlignment="0" applyProtection="0"/>
    <xf numFmtId="218" fontId="196" fillId="24" borderId="10" applyNumberFormat="0" applyFont="0" applyAlignment="0" applyProtection="0"/>
    <xf numFmtId="0" fontId="96" fillId="4" borderId="0" applyNumberFormat="0" applyBorder="0" applyAlignment="0" applyProtection="0"/>
    <xf numFmtId="0" fontId="82" fillId="24" borderId="10" applyNumberFormat="0" applyFont="0" applyAlignment="0" applyProtection="0"/>
    <xf numFmtId="49" fontId="81" fillId="0" borderId="25">
      <alignment horizontal="left" vertical="center"/>
      <protection locked="0"/>
    </xf>
    <xf numFmtId="0" fontId="284" fillId="21" borderId="11" applyNumberFormat="0" applyAlignment="0" applyProtection="0"/>
    <xf numFmtId="0" fontId="267" fillId="49" borderId="0" applyNumberFormat="0" applyBorder="0" applyAlignment="0" applyProtection="0"/>
    <xf numFmtId="43" fontId="52" fillId="0" borderId="0" applyFont="0" applyFill="0" applyBorder="0" applyAlignment="0" applyProtection="0"/>
    <xf numFmtId="0" fontId="124" fillId="18" borderId="0" applyNumberFormat="0" applyBorder="0" applyAlignment="0" applyProtection="0"/>
    <xf numFmtId="201" fontId="145" fillId="21" borderId="4" applyNumberFormat="0" applyAlignment="0" applyProtection="0"/>
    <xf numFmtId="201" fontId="124" fillId="18" borderId="0" applyNumberFormat="0" applyBorder="0" applyAlignment="0" applyProtection="0"/>
    <xf numFmtId="0" fontId="244" fillId="25" borderId="4" applyNumberFormat="0" applyAlignment="0" applyProtection="0"/>
    <xf numFmtId="201" fontId="127" fillId="21" borderId="4" applyNumberFormat="0" applyAlignment="0" applyProtection="0"/>
    <xf numFmtId="201" fontId="145" fillId="21" borderId="4" applyNumberFormat="0" applyAlignment="0" applyProtection="0"/>
    <xf numFmtId="0" fontId="127" fillId="21" borderId="4" applyNumberFormat="0" applyAlignment="0" applyProtection="0"/>
    <xf numFmtId="43" fontId="100" fillId="0" borderId="0" applyFont="0" applyFill="0" applyBorder="0" applyAlignment="0" applyProtection="0"/>
    <xf numFmtId="49" fontId="274" fillId="0" borderId="25">
      <alignment horizontal="center" vertical="center"/>
      <protection locked="0"/>
    </xf>
    <xf numFmtId="0" fontId="122" fillId="0" borderId="0"/>
    <xf numFmtId="0" fontId="285" fillId="21" borderId="4" applyNumberFormat="0" applyAlignment="0" applyProtection="0"/>
    <xf numFmtId="4" fontId="274" fillId="57" borderId="25">
      <alignment horizontal="right" vertical="center"/>
      <protection locked="0"/>
    </xf>
    <xf numFmtId="0" fontId="378" fillId="0" borderId="0" applyNumberFormat="0" applyFill="0" applyBorder="0" applyAlignment="0" applyProtection="0">
      <alignment vertical="top"/>
      <protection locked="0"/>
    </xf>
    <xf numFmtId="4" fontId="85" fillId="58" borderId="25">
      <alignment horizontal="right" vertical="center"/>
      <protection locked="0"/>
    </xf>
    <xf numFmtId="0" fontId="140" fillId="21" borderId="11" applyNumberFormat="0" applyAlignment="0" applyProtection="0"/>
    <xf numFmtId="0" fontId="109" fillId="0" borderId="13" applyNumberFormat="0" applyFill="0" applyAlignment="0" applyProtection="0"/>
    <xf numFmtId="0" fontId="122" fillId="10" borderId="0" applyNumberFormat="0" applyBorder="0" applyAlignment="0" applyProtection="0"/>
    <xf numFmtId="0" fontId="82" fillId="24" borderId="10" applyNumberFormat="0" applyFont="0" applyAlignment="0" applyProtection="0"/>
    <xf numFmtId="4" fontId="85" fillId="58" borderId="25">
      <alignment horizontal="right" vertical="center"/>
      <protection locked="0"/>
    </xf>
    <xf numFmtId="0" fontId="150" fillId="0" borderId="13" applyNumberFormat="0" applyFill="0" applyAlignment="0" applyProtection="0"/>
    <xf numFmtId="0" fontId="205" fillId="57" borderId="25">
      <alignment horizontal="right" vertical="center"/>
    </xf>
    <xf numFmtId="165" fontId="122" fillId="0" borderId="0" applyFont="0" applyFill="0" applyBorder="0" applyAlignment="0" applyProtection="0"/>
    <xf numFmtId="0" fontId="191" fillId="31" borderId="20" applyNumberFormat="0" applyAlignment="0" applyProtection="0"/>
    <xf numFmtId="0" fontId="124" fillId="16" borderId="0" applyNumberFormat="0" applyBorder="0" applyAlignment="0" applyProtection="0"/>
    <xf numFmtId="201" fontId="143" fillId="8" borderId="4" applyNumberFormat="0" applyAlignment="0" applyProtection="0"/>
    <xf numFmtId="0" fontId="140" fillId="21" borderId="11" applyNumberFormat="0" applyAlignment="0" applyProtection="0"/>
    <xf numFmtId="0" fontId="109" fillId="0" borderId="13" applyNumberFormat="0" applyFill="0" applyAlignment="0" applyProtection="0"/>
    <xf numFmtId="0" fontId="150" fillId="0" borderId="34" applyNumberFormat="0" applyFill="0" applyAlignment="0" applyProtection="0"/>
    <xf numFmtId="0" fontId="249" fillId="0" borderId="0"/>
    <xf numFmtId="4" fontId="298" fillId="0" borderId="25">
      <alignment horizontal="right" vertical="center"/>
    </xf>
    <xf numFmtId="0" fontId="237" fillId="0" borderId="13" applyNumberFormat="0" applyFill="0" applyAlignment="0" applyProtection="0"/>
    <xf numFmtId="0" fontId="150" fillId="0" borderId="13" applyNumberFormat="0" applyFill="0" applyAlignment="0" applyProtection="0"/>
    <xf numFmtId="0" fontId="196" fillId="24" borderId="10" applyNumberFormat="0" applyFont="0" applyAlignment="0" applyProtection="0"/>
    <xf numFmtId="0" fontId="124" fillId="11" borderId="0" applyNumberFormat="0" applyBorder="0" applyAlignment="0" applyProtection="0"/>
    <xf numFmtId="0" fontId="196" fillId="24" borderId="10" applyNumberFormat="0" applyFont="0" applyAlignment="0" applyProtection="0"/>
    <xf numFmtId="49" fontId="318" fillId="57" borderId="25">
      <alignment horizontal="left" vertical="center"/>
    </xf>
    <xf numFmtId="218" fontId="127" fillId="21" borderId="4" applyNumberFormat="0" applyAlignment="0" applyProtection="0"/>
    <xf numFmtId="0" fontId="145" fillId="21" borderId="4" applyNumberFormat="0" applyAlignment="0" applyProtection="0"/>
    <xf numFmtId="0" fontId="143" fillId="23" borderId="4" applyNumberFormat="0" applyAlignment="0" applyProtection="0"/>
    <xf numFmtId="49" fontId="274" fillId="0" borderId="25">
      <alignment horizontal="center" vertical="center"/>
      <protection locked="0"/>
    </xf>
    <xf numFmtId="9" fontId="30" fillId="0" borderId="0" applyFont="0" applyFill="0" applyBorder="0" applyAlignment="0" applyProtection="0"/>
    <xf numFmtId="0" fontId="198" fillId="24" borderId="10" applyNumberFormat="0" applyFont="0" applyAlignment="0" applyProtection="0"/>
    <xf numFmtId="0" fontId="124" fillId="14" borderId="0" applyNumberFormat="0" applyBorder="0" applyAlignment="0" applyProtection="0"/>
    <xf numFmtId="0" fontId="143" fillId="8" borderId="4" applyNumberFormat="0" applyAlignment="0" applyProtection="0"/>
    <xf numFmtId="0" fontId="30" fillId="0" borderId="0"/>
    <xf numFmtId="0" fontId="145" fillId="21" borderId="4" applyNumberFormat="0" applyAlignment="0" applyProtection="0"/>
    <xf numFmtId="0" fontId="145" fillId="21" borderId="4" applyNumberFormat="0" applyAlignment="0" applyProtection="0"/>
    <xf numFmtId="0" fontId="122" fillId="0" borderId="0"/>
    <xf numFmtId="0" fontId="267" fillId="37" borderId="0" applyNumberFormat="0" applyBorder="0" applyAlignment="0" applyProtection="0"/>
    <xf numFmtId="170" fontId="369" fillId="0" borderId="0">
      <protection locked="0"/>
    </xf>
    <xf numFmtId="0" fontId="196" fillId="24" borderId="10" applyNumberFormat="0" applyFont="0" applyAlignment="0" applyProtection="0"/>
    <xf numFmtId="49" fontId="274" fillId="0" borderId="25">
      <alignment horizontal="center" vertical="center"/>
      <protection locked="0"/>
    </xf>
    <xf numFmtId="49" fontId="121" fillId="0" borderId="25">
      <alignment horizontal="center" vertical="center" wrapText="1"/>
    </xf>
    <xf numFmtId="218" fontId="127" fillId="21" borderId="4" applyNumberFormat="0" applyAlignment="0" applyProtection="0"/>
    <xf numFmtId="1" fontId="204" fillId="57" borderId="25">
      <alignment horizontal="right" vertical="center"/>
    </xf>
    <xf numFmtId="0" fontId="82" fillId="24" borderId="10" applyNumberFormat="0" applyFont="0" applyAlignment="0" applyProtection="0"/>
    <xf numFmtId="49" fontId="81" fillId="0" borderId="25">
      <alignment horizontal="left" vertical="center"/>
      <protection locked="0"/>
    </xf>
    <xf numFmtId="4" fontId="320" fillId="57" borderId="25">
      <alignment horizontal="right" vertical="center"/>
      <protection locked="0"/>
    </xf>
    <xf numFmtId="0" fontId="204" fillId="58" borderId="25">
      <alignment horizontal="left" vertical="center"/>
    </xf>
    <xf numFmtId="0" fontId="81" fillId="0" borderId="0" applyNumberFormat="0" applyFill="0" applyBorder="0" applyAlignment="0" applyProtection="0">
      <alignment vertical="top"/>
      <protection locked="0"/>
    </xf>
    <xf numFmtId="0" fontId="156" fillId="0" borderId="9" applyNumberFormat="0" applyFill="0" applyAlignment="0" applyProtection="0"/>
    <xf numFmtId="0" fontId="143" fillId="23" borderId="4" applyNumberFormat="0" applyAlignment="0" applyProtection="0"/>
    <xf numFmtId="0" fontId="124" fillId="20" borderId="0" applyNumberFormat="0" applyBorder="0" applyAlignment="0" applyProtection="0"/>
    <xf numFmtId="0" fontId="123" fillId="10" borderId="0" applyNumberFormat="0" applyBorder="0" applyAlignment="0" applyProtection="0"/>
    <xf numFmtId="0" fontId="143" fillId="8" borderId="4" applyNumberFormat="0" applyAlignment="0" applyProtection="0"/>
    <xf numFmtId="0" fontId="260" fillId="29" borderId="17" applyNumberFormat="0" applyAlignment="0" applyProtection="0"/>
    <xf numFmtId="0" fontId="150" fillId="0" borderId="13" applyNumberFormat="0" applyFill="0" applyAlignment="0" applyProtection="0"/>
    <xf numFmtId="0" fontId="124" fillId="19" borderId="0" applyNumberFormat="0" applyBorder="0" applyAlignment="0" applyProtection="0"/>
    <xf numFmtId="0" fontId="82" fillId="24" borderId="10" applyNumberFormat="0" applyFont="0" applyAlignment="0" applyProtection="0"/>
    <xf numFmtId="10" fontId="223" fillId="57" borderId="25" applyNumberFormat="0" applyBorder="0" applyAlignment="0" applyProtection="0"/>
    <xf numFmtId="49" fontId="81" fillId="0" borderId="25">
      <alignment horizontal="left" vertical="center"/>
      <protection locked="0"/>
    </xf>
    <xf numFmtId="218" fontId="140" fillId="21" borderId="11" applyNumberFormat="0" applyAlignment="0" applyProtection="0"/>
    <xf numFmtId="0" fontId="190" fillId="0" borderId="19" applyNumberFormat="0" applyFill="0" applyAlignment="0" applyProtection="0"/>
    <xf numFmtId="0" fontId="109" fillId="0" borderId="13" applyNumberFormat="0" applyFill="0" applyAlignment="0" applyProtection="0"/>
    <xf numFmtId="49" fontId="274" fillId="0" borderId="25">
      <alignment horizontal="center" vertical="center"/>
      <protection locked="0"/>
    </xf>
    <xf numFmtId="0" fontId="302" fillId="57" borderId="25">
      <alignment horizontal="right" vertical="center"/>
    </xf>
    <xf numFmtId="218" fontId="82" fillId="24" borderId="10" applyNumberFormat="0" applyFont="0" applyAlignment="0" applyProtection="0"/>
    <xf numFmtId="218" fontId="145" fillId="21" borderId="4" applyNumberFormat="0" applyAlignment="0" applyProtection="0"/>
    <xf numFmtId="218" fontId="127" fillId="21" borderId="4" applyNumberFormat="0" applyAlignment="0" applyProtection="0"/>
    <xf numFmtId="0" fontId="143" fillId="8" borderId="4" applyNumberFormat="0" applyAlignment="0" applyProtection="0"/>
    <xf numFmtId="0" fontId="123" fillId="14" borderId="0" applyNumberFormat="0" applyBorder="0" applyAlignment="0" applyProtection="0"/>
    <xf numFmtId="0" fontId="52" fillId="50" borderId="0" applyNumberFormat="0" applyBorder="0" applyAlignment="0" applyProtection="0"/>
    <xf numFmtId="0" fontId="143" fillId="23" borderId="4" applyNumberFormat="0" applyAlignment="0" applyProtection="0"/>
    <xf numFmtId="0" fontId="109" fillId="0" borderId="13" applyNumberFormat="0" applyFill="0" applyAlignment="0" applyProtection="0"/>
    <xf numFmtId="0" fontId="206" fillId="57" borderId="25"/>
    <xf numFmtId="201" fontId="221" fillId="0" borderId="29"/>
    <xf numFmtId="0" fontId="150" fillId="0" borderId="13" applyNumberFormat="0" applyFill="0" applyAlignment="0" applyProtection="0"/>
    <xf numFmtId="0" fontId="148" fillId="0" borderId="7" applyNumberFormat="0" applyFill="0" applyAlignment="0" applyProtection="0"/>
    <xf numFmtId="4" fontId="298" fillId="0" borderId="25">
      <alignment horizontal="right" vertical="center"/>
    </xf>
    <xf numFmtId="0" fontId="211" fillId="0" borderId="0"/>
    <xf numFmtId="0" fontId="285" fillId="21" borderId="4" applyNumberFormat="0" applyAlignment="0" applyProtection="0"/>
    <xf numFmtId="0" fontId="52" fillId="0" borderId="0"/>
    <xf numFmtId="0" fontId="145" fillId="21" borderId="4" applyNumberFormat="0" applyAlignment="0" applyProtection="0"/>
    <xf numFmtId="0" fontId="143" fillId="23" borderId="4" applyNumberFormat="0" applyAlignment="0" applyProtection="0"/>
    <xf numFmtId="0" fontId="229" fillId="0" borderId="48">
      <alignment horizontal="left"/>
      <protection locked="0"/>
    </xf>
    <xf numFmtId="0" fontId="263" fillId="0" borderId="19" applyNumberFormat="0" applyFill="0" applyAlignment="0" applyProtection="0"/>
    <xf numFmtId="0" fontId="96" fillId="24" borderId="10" applyNumberFormat="0" applyFont="0" applyAlignment="0" applyProtection="0"/>
    <xf numFmtId="0" fontId="143" fillId="8" borderId="4" applyNumberFormat="0" applyAlignment="0" applyProtection="0"/>
    <xf numFmtId="0" fontId="144" fillId="25" borderId="11" applyNumberFormat="0" applyAlignment="0" applyProtection="0"/>
    <xf numFmtId="0" fontId="144" fillId="21" borderId="11" applyNumberFormat="0" applyAlignment="0" applyProtection="0"/>
    <xf numFmtId="0" fontId="96" fillId="10" borderId="0" applyNumberFormat="0" applyBorder="0" applyAlignment="0" applyProtection="0"/>
    <xf numFmtId="0" fontId="82" fillId="24" borderId="10" applyNumberFormat="0" applyFont="0" applyAlignment="0" applyProtection="0"/>
    <xf numFmtId="0" fontId="122" fillId="9" borderId="0" applyNumberFormat="0" applyBorder="0" applyAlignment="0" applyProtection="0"/>
    <xf numFmtId="0" fontId="137" fillId="8" borderId="4" applyNumberFormat="0" applyAlignment="0" applyProtection="0"/>
    <xf numFmtId="0" fontId="96" fillId="24" borderId="10" applyNumberFormat="0" applyFont="0" applyAlignment="0" applyProtection="0"/>
    <xf numFmtId="10" fontId="223" fillId="57" borderId="25" applyNumberFormat="0" applyBorder="0" applyAlignment="0" applyProtection="0"/>
    <xf numFmtId="201" fontId="159" fillId="0" borderId="0"/>
    <xf numFmtId="0" fontId="283" fillId="8" borderId="4" applyNumberFormat="0" applyAlignment="0" applyProtection="0"/>
    <xf numFmtId="0" fontId="285" fillId="21" borderId="4" applyNumberFormat="0" applyAlignment="0" applyProtection="0"/>
    <xf numFmtId="201" fontId="96" fillId="12" borderId="0" applyNumberFormat="0" applyBorder="0" applyAlignment="0" applyProtection="0"/>
    <xf numFmtId="0" fontId="237" fillId="0" borderId="13" applyNumberFormat="0" applyFill="0" applyAlignment="0" applyProtection="0"/>
    <xf numFmtId="49" fontId="317" fillId="57" borderId="25">
      <alignment horizontal="left" vertical="center"/>
      <protection locked="0"/>
    </xf>
    <xf numFmtId="0" fontId="127" fillId="21" borderId="4" applyNumberFormat="0" applyAlignment="0" applyProtection="0"/>
    <xf numFmtId="0" fontId="198" fillId="24" borderId="10" applyNumberFormat="0" applyFont="0" applyAlignment="0" applyProtection="0"/>
    <xf numFmtId="218" fontId="196" fillId="24" borderId="10" applyNumberFormat="0" applyFont="0" applyAlignment="0" applyProtection="0"/>
    <xf numFmtId="0" fontId="52" fillId="38" borderId="0" applyNumberFormat="0" applyBorder="0" applyAlignment="0" applyProtection="0"/>
    <xf numFmtId="0" fontId="81" fillId="0" borderId="0"/>
    <xf numFmtId="0" fontId="388" fillId="0" borderId="0"/>
    <xf numFmtId="0" fontId="208" fillId="59" borderId="25">
      <alignment horizontal="left" vertical="center"/>
    </xf>
    <xf numFmtId="0" fontId="96" fillId="24" borderId="10" applyNumberFormat="0" applyFont="0" applyAlignment="0" applyProtection="0"/>
    <xf numFmtId="4" fontId="317" fillId="57" borderId="25">
      <alignment horizontal="right" vertical="center"/>
      <protection locked="0"/>
    </xf>
    <xf numFmtId="0" fontId="81" fillId="0" borderId="0"/>
    <xf numFmtId="218" fontId="127" fillId="21" borderId="4" applyNumberFormat="0" applyAlignment="0" applyProtection="0"/>
    <xf numFmtId="0" fontId="127" fillId="21" borderId="4" applyNumberFormat="0" applyAlignment="0" applyProtection="0"/>
    <xf numFmtId="0" fontId="315" fillId="7" borderId="40" applyNumberFormat="0" applyAlignment="0" applyProtection="0"/>
    <xf numFmtId="0" fontId="143" fillId="8" borderId="4" applyNumberFormat="0" applyAlignment="0" applyProtection="0"/>
    <xf numFmtId="0" fontId="284" fillId="21" borderId="11" applyNumberFormat="0" applyAlignment="0" applyProtection="0"/>
    <xf numFmtId="0" fontId="145" fillId="21" borderId="4" applyNumberFormat="0" applyAlignment="0" applyProtection="0"/>
    <xf numFmtId="218" fontId="144" fillId="21" borderId="11" applyNumberFormat="0" applyAlignment="0" applyProtection="0"/>
    <xf numFmtId="201" fontId="152" fillId="0" borderId="0" applyNumberFormat="0" applyFill="0" applyBorder="0" applyAlignment="0" applyProtection="0"/>
    <xf numFmtId="0" fontId="150" fillId="0" borderId="47" applyNumberFormat="0" applyFill="0" applyAlignment="0" applyProtection="0"/>
    <xf numFmtId="201" fontId="143" fillId="8" borderId="4" applyNumberFormat="0" applyAlignment="0" applyProtection="0"/>
    <xf numFmtId="0" fontId="206" fillId="57" borderId="25">
      <alignment horizontal="left" vertical="center"/>
    </xf>
    <xf numFmtId="0" fontId="124" fillId="11" borderId="0" applyNumberFormat="0" applyBorder="0" applyAlignment="0" applyProtection="0"/>
    <xf numFmtId="9" fontId="82" fillId="0" borderId="0" applyFont="0" applyFill="0" applyBorder="0" applyAlignment="0" applyProtection="0"/>
    <xf numFmtId="0" fontId="149" fillId="0" borderId="8" applyNumberFormat="0" applyFill="0" applyAlignment="0" applyProtection="0"/>
    <xf numFmtId="1" fontId="204" fillId="57" borderId="25">
      <alignment horizontal="right" vertical="center"/>
    </xf>
    <xf numFmtId="0" fontId="124" fillId="10" borderId="0" applyNumberFormat="0" applyBorder="0" applyAlignment="0" applyProtection="0"/>
    <xf numFmtId="0" fontId="127" fillId="21" borderId="4" applyNumberFormat="0" applyAlignment="0" applyProtection="0"/>
    <xf numFmtId="0" fontId="127" fillId="21" borderId="4" applyNumberFormat="0" applyAlignment="0" applyProtection="0"/>
    <xf numFmtId="0" fontId="52" fillId="55" borderId="0" applyNumberFormat="0" applyBorder="0" applyAlignment="0" applyProtection="0"/>
    <xf numFmtId="0" fontId="204" fillId="58" borderId="25">
      <alignment horizontal="center" vertical="center"/>
    </xf>
    <xf numFmtId="0" fontId="96" fillId="4" borderId="0" applyNumberFormat="0" applyBorder="0" applyAlignment="0" applyProtection="0"/>
    <xf numFmtId="0" fontId="284" fillId="21" borderId="11" applyNumberFormat="0" applyAlignment="0" applyProtection="0"/>
    <xf numFmtId="201" fontId="137" fillId="8" borderId="4"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84" fillId="21" borderId="11" applyNumberFormat="0" applyAlignment="0" applyProtection="0"/>
    <xf numFmtId="201" fontId="96" fillId="0" borderId="0"/>
    <xf numFmtId="0" fontId="154" fillId="4" borderId="0" applyNumberFormat="0" applyBorder="0" applyAlignment="0" applyProtection="0"/>
    <xf numFmtId="0" fontId="52" fillId="38" borderId="0" applyNumberFormat="0" applyBorder="0" applyAlignment="0" applyProtection="0"/>
    <xf numFmtId="0" fontId="30" fillId="0" borderId="0"/>
    <xf numFmtId="0" fontId="81" fillId="0" borderId="0"/>
    <xf numFmtId="0" fontId="267" fillId="56" borderId="0" applyNumberFormat="0" applyBorder="0" applyAlignment="0" applyProtection="0"/>
    <xf numFmtId="49" fontId="274" fillId="0" borderId="25">
      <alignment horizontal="center" vertical="center"/>
      <protection locked="0"/>
    </xf>
    <xf numFmtId="0" fontId="123" fillId="18" borderId="0" applyNumberFormat="0" applyBorder="0" applyAlignment="0" applyProtection="0"/>
    <xf numFmtId="201" fontId="208" fillId="59" borderId="25">
      <alignment horizontal="left" vertical="center"/>
    </xf>
    <xf numFmtId="0" fontId="149" fillId="0" borderId="0" applyNumberFormat="0" applyFill="0" applyBorder="0" applyAlignment="0" applyProtection="0"/>
    <xf numFmtId="0" fontId="221" fillId="0" borderId="29"/>
    <xf numFmtId="0" fontId="284" fillId="21" borderId="11" applyNumberFormat="0" applyAlignment="0" applyProtection="0"/>
    <xf numFmtId="0" fontId="283" fillId="8" borderId="4" applyNumberFormat="0" applyAlignment="0" applyProtection="0"/>
    <xf numFmtId="0" fontId="137" fillId="8" borderId="4" applyNumberFormat="0" applyAlignment="0" applyProtection="0"/>
    <xf numFmtId="201" fontId="82" fillId="0" borderId="0"/>
    <xf numFmtId="49" fontId="324" fillId="0" borderId="25">
      <alignment horizontal="left" vertical="center"/>
    </xf>
    <xf numFmtId="0" fontId="144" fillId="21" borderId="11" applyNumberFormat="0" applyAlignment="0" applyProtection="0"/>
    <xf numFmtId="0" fontId="273" fillId="0" borderId="0" applyNumberFormat="0" applyFill="0" applyBorder="0" applyAlignment="0" applyProtection="0">
      <alignment vertical="top"/>
      <protection locked="0"/>
    </xf>
    <xf numFmtId="201" fontId="127" fillId="21" borderId="4" applyNumberFormat="0" applyAlignment="0" applyProtection="0"/>
    <xf numFmtId="0" fontId="137" fillId="8" borderId="4" applyNumberFormat="0" applyAlignment="0" applyProtection="0"/>
    <xf numFmtId="0" fontId="284" fillId="21" borderId="11" applyNumberFormat="0" applyAlignment="0" applyProtection="0"/>
    <xf numFmtId="0" fontId="127" fillId="21" borderId="4" applyNumberFormat="0" applyAlignment="0" applyProtection="0"/>
    <xf numFmtId="0" fontId="203" fillId="0" borderId="0" applyFont="0" applyFill="0" applyBorder="0" applyAlignment="0" applyProtection="0"/>
    <xf numFmtId="0" fontId="137" fillId="8" borderId="4" applyNumberFormat="0" applyAlignment="0" applyProtection="0"/>
    <xf numFmtId="0" fontId="145" fillId="21" borderId="4" applyNumberFormat="0" applyAlignment="0" applyProtection="0"/>
    <xf numFmtId="0" fontId="196" fillId="24" borderId="10" applyNumberFormat="0" applyFont="0" applyAlignment="0" applyProtection="0"/>
    <xf numFmtId="0" fontId="150" fillId="0" borderId="13" applyNumberFormat="0" applyFill="0" applyAlignment="0" applyProtection="0"/>
    <xf numFmtId="0" fontId="150" fillId="0" borderId="13" applyNumberFormat="0" applyFill="0" applyAlignment="0" applyProtection="0"/>
    <xf numFmtId="0" fontId="127" fillId="21" borderId="4" applyNumberFormat="0" applyAlignment="0" applyProtection="0"/>
    <xf numFmtId="0" fontId="100" fillId="0" borderId="0"/>
    <xf numFmtId="0" fontId="284" fillId="21" borderId="11" applyNumberFormat="0" applyAlignment="0" applyProtection="0"/>
    <xf numFmtId="0" fontId="127" fillId="21" borderId="4" applyNumberFormat="0" applyAlignment="0" applyProtection="0"/>
    <xf numFmtId="0" fontId="206" fillId="57" borderId="25">
      <alignment horizontal="left" vertical="center"/>
    </xf>
    <xf numFmtId="0" fontId="205" fillId="57" borderId="25">
      <alignment horizontal="right" vertical="center"/>
    </xf>
    <xf numFmtId="0" fontId="137" fillId="8" borderId="4" applyNumberFormat="0" applyAlignment="0" applyProtection="0"/>
    <xf numFmtId="0" fontId="82"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3" fillId="8" borderId="4" applyNumberFormat="0" applyAlignment="0" applyProtection="0"/>
    <xf numFmtId="0" fontId="96" fillId="24" borderId="10" applyNumberFormat="0" applyFont="0" applyAlignment="0" applyProtection="0"/>
    <xf numFmtId="0" fontId="96" fillId="24" borderId="10" applyNumberFormat="0" applyFont="0" applyAlignment="0" applyProtection="0"/>
    <xf numFmtId="0" fontId="252" fillId="0" borderId="31" applyNumberFormat="0" applyFill="0" applyAlignment="0" applyProtection="0"/>
    <xf numFmtId="0" fontId="199" fillId="0" borderId="0"/>
    <xf numFmtId="0" fontId="81" fillId="0" borderId="0"/>
    <xf numFmtId="0" fontId="122" fillId="5" borderId="0" applyNumberFormat="0" applyBorder="0" applyAlignment="0" applyProtection="0"/>
    <xf numFmtId="0" fontId="95" fillId="0" borderId="0"/>
    <xf numFmtId="0" fontId="204" fillId="58" borderId="25">
      <alignment horizontal="center" vertical="center"/>
    </xf>
    <xf numFmtId="218" fontId="143" fillId="8" borderId="4" applyNumberFormat="0" applyAlignment="0" applyProtection="0"/>
    <xf numFmtId="49" fontId="121" fillId="0" borderId="25">
      <alignment horizontal="center" vertical="center" wrapText="1"/>
    </xf>
    <xf numFmtId="0" fontId="150" fillId="0" borderId="13" applyNumberFormat="0" applyFill="0" applyAlignment="0" applyProtection="0"/>
    <xf numFmtId="0" fontId="158" fillId="7" borderId="0" applyNumberFormat="0" applyBorder="0" applyAlignment="0" applyProtection="0"/>
    <xf numFmtId="0" fontId="96" fillId="24" borderId="10" applyNumberFormat="0" applyFont="0" applyAlignment="0" applyProtection="0"/>
    <xf numFmtId="0" fontId="145" fillId="21" borderId="4" applyNumberFormat="0" applyAlignment="0" applyProtection="0"/>
    <xf numFmtId="0" fontId="30" fillId="43" borderId="0" applyNumberFormat="0" applyBorder="0" applyAlignment="0" applyProtection="0"/>
    <xf numFmtId="0" fontId="198" fillId="24" borderId="10" applyNumberFormat="0" applyFont="0" applyAlignment="0" applyProtection="0"/>
    <xf numFmtId="49" fontId="81" fillId="0" borderId="25">
      <alignment horizontal="left" vertical="center"/>
      <protection locked="0"/>
    </xf>
    <xf numFmtId="0" fontId="302" fillId="57" borderId="25">
      <alignment horizontal="right" vertical="center"/>
    </xf>
    <xf numFmtId="4" fontId="85" fillId="61" borderId="25">
      <alignment horizontal="right" vertical="center"/>
      <protection locked="0"/>
    </xf>
    <xf numFmtId="49" fontId="274" fillId="0" borderId="25">
      <alignment horizontal="left" vertical="center" wrapText="1"/>
      <protection locked="0"/>
    </xf>
    <xf numFmtId="0" fontId="143" fillId="8" borderId="4" applyNumberFormat="0" applyAlignment="0" applyProtection="0"/>
    <xf numFmtId="0" fontId="96" fillId="24" borderId="10" applyNumberFormat="0" applyFont="0" applyAlignment="0" applyProtection="0"/>
    <xf numFmtId="231"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09" fillId="0" borderId="13" applyNumberFormat="0" applyFill="0" applyAlignment="0" applyProtection="0"/>
    <xf numFmtId="0" fontId="30" fillId="0" borderId="0"/>
    <xf numFmtId="0" fontId="144" fillId="25" borderId="11" applyNumberFormat="0" applyAlignment="0" applyProtection="0"/>
    <xf numFmtId="0" fontId="206" fillId="57" borderId="25"/>
    <xf numFmtId="0" fontId="150" fillId="0" borderId="13" applyNumberFormat="0" applyFill="0" applyAlignment="0" applyProtection="0"/>
    <xf numFmtId="43" fontId="52" fillId="0" borderId="0" applyFont="0" applyFill="0" applyBorder="0" applyAlignment="0" applyProtection="0"/>
    <xf numFmtId="0" fontId="124" fillId="13" borderId="0" applyNumberFormat="0" applyBorder="0" applyAlignment="0" applyProtection="0"/>
    <xf numFmtId="0" fontId="124" fillId="16" borderId="0" applyNumberFormat="0" applyBorder="0" applyAlignment="0" applyProtection="0"/>
    <xf numFmtId="0" fontId="52" fillId="0" borderId="0"/>
    <xf numFmtId="0" fontId="30" fillId="0" borderId="0"/>
    <xf numFmtId="0" fontId="96" fillId="9" borderId="0" applyNumberFormat="0" applyBorder="0" applyAlignment="0" applyProtection="0"/>
    <xf numFmtId="0" fontId="82" fillId="24" borderId="10" applyNumberFormat="0" applyFont="0" applyAlignment="0" applyProtection="0"/>
    <xf numFmtId="0" fontId="285" fillId="21" borderId="4" applyNumberFormat="0" applyAlignment="0" applyProtection="0"/>
    <xf numFmtId="0" fontId="30" fillId="0" borderId="0"/>
    <xf numFmtId="201" fontId="218" fillId="0" borderId="0">
      <protection locked="0"/>
    </xf>
    <xf numFmtId="0" fontId="30" fillId="0" borderId="0"/>
    <xf numFmtId="0" fontId="198" fillId="0" borderId="0"/>
    <xf numFmtId="0" fontId="96" fillId="12" borderId="0" applyNumberFormat="0" applyBorder="0" applyAlignment="0" applyProtection="0"/>
    <xf numFmtId="0" fontId="271" fillId="0" borderId="15" applyNumberFormat="0" applyFill="0" applyAlignment="0" applyProtection="0"/>
    <xf numFmtId="0" fontId="315" fillId="7" borderId="40" applyNumberFormat="0" applyAlignment="0" applyProtection="0"/>
    <xf numFmtId="49" fontId="114" fillId="0" borderId="25">
      <alignment horizontal="left" vertical="center"/>
    </xf>
    <xf numFmtId="0" fontId="145" fillId="25" borderId="4" applyNumberFormat="0" applyAlignment="0" applyProtection="0"/>
    <xf numFmtId="0" fontId="150" fillId="0" borderId="13" applyNumberFormat="0" applyFill="0" applyAlignment="0" applyProtection="0"/>
    <xf numFmtId="0" fontId="277" fillId="59" borderId="25">
      <alignment horizontal="left" vertical="center"/>
    </xf>
    <xf numFmtId="0" fontId="52" fillId="0" borderId="0"/>
    <xf numFmtId="0" fontId="30" fillId="0" borderId="0"/>
    <xf numFmtId="201" fontId="96" fillId="4" borderId="0" applyNumberFormat="0" applyBorder="0" applyAlignment="0" applyProtection="0"/>
    <xf numFmtId="0" fontId="196" fillId="24" borderId="10" applyNumberFormat="0" applyFont="0" applyAlignment="0" applyProtection="0"/>
    <xf numFmtId="0" fontId="82" fillId="24" borderId="10" applyNumberFormat="0" applyFont="0" applyAlignment="0" applyProtection="0"/>
    <xf numFmtId="0" fontId="96" fillId="5" borderId="0" applyNumberFormat="0" applyBorder="0" applyAlignment="0" applyProtection="0"/>
    <xf numFmtId="0" fontId="30" fillId="0" borderId="0"/>
    <xf numFmtId="0" fontId="82" fillId="0" borderId="0"/>
    <xf numFmtId="0" fontId="81" fillId="0" borderId="0"/>
    <xf numFmtId="0" fontId="30" fillId="0" borderId="0"/>
    <xf numFmtId="0" fontId="127" fillId="21" borderId="4" applyNumberFormat="0" applyAlignment="0" applyProtection="0"/>
    <xf numFmtId="0" fontId="30" fillId="0" borderId="0"/>
    <xf numFmtId="0" fontId="159" fillId="0" borderId="0"/>
    <xf numFmtId="194" fontId="199" fillId="0" borderId="0" applyFont="0" applyFill="0" applyBorder="0" applyAlignment="0" applyProtection="0"/>
    <xf numFmtId="195" fontId="199" fillId="0" borderId="0" applyFont="0" applyFill="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218" fontId="140" fillId="21" borderId="11" applyNumberFormat="0" applyAlignment="0" applyProtection="0"/>
    <xf numFmtId="0" fontId="96" fillId="8" borderId="0" applyNumberFormat="0" applyBorder="0" applyAlignment="0" applyProtection="0"/>
    <xf numFmtId="0" fontId="96" fillId="23"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4" fontId="85" fillId="61" borderId="25">
      <alignment horizontal="right" vertical="center"/>
      <protection locked="0"/>
    </xf>
    <xf numFmtId="0" fontId="124" fillId="10" borderId="0" applyNumberFormat="0" applyBorder="0" applyAlignment="0" applyProtection="0"/>
    <xf numFmtId="0" fontId="96" fillId="6" borderId="0" applyNumberFormat="0" applyBorder="0" applyAlignment="0" applyProtection="0"/>
    <xf numFmtId="0" fontId="82" fillId="57" borderId="25">
      <alignment horizontal="left" vertical="center"/>
    </xf>
    <xf numFmtId="41" fontId="21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2" fontId="211" fillId="0" borderId="0" applyFont="0" applyFill="0" applyBorder="0" applyAlignment="0" applyProtection="0"/>
    <xf numFmtId="189" fontId="129" fillId="0" borderId="0">
      <protection locked="0"/>
    </xf>
    <xf numFmtId="189" fontId="129" fillId="0" borderId="0">
      <protection locked="0"/>
    </xf>
    <xf numFmtId="189" fontId="135" fillId="0" borderId="0">
      <protection locked="0"/>
    </xf>
    <xf numFmtId="189" fontId="135" fillId="0" borderId="0">
      <protection locked="0"/>
    </xf>
    <xf numFmtId="201" fontId="143" fillId="8" borderId="4" applyNumberFormat="0" applyAlignment="0" applyProtection="0"/>
    <xf numFmtId="49" fontId="274" fillId="0" borderId="25">
      <alignment horizontal="center" vertical="center"/>
      <protection locked="0"/>
    </xf>
    <xf numFmtId="0" fontId="158" fillId="5" borderId="0" applyNumberFormat="0" applyBorder="0" applyAlignment="0" applyProtection="0"/>
    <xf numFmtId="0" fontId="100" fillId="0" borderId="0"/>
    <xf numFmtId="0" fontId="199" fillId="0" borderId="0"/>
    <xf numFmtId="0" fontId="100" fillId="0" borderId="0"/>
    <xf numFmtId="189" fontId="129" fillId="0" borderId="30">
      <protection locked="0"/>
    </xf>
    <xf numFmtId="0" fontId="124" fillId="62"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63" borderId="0" applyNumberFormat="0" applyBorder="0" applyAlignment="0" applyProtection="0"/>
    <xf numFmtId="0" fontId="124" fillId="18"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252" fillId="0" borderId="31" applyNumberFormat="0" applyFill="0" applyAlignment="0" applyProtection="0"/>
    <xf numFmtId="0" fontId="253" fillId="0" borderId="32" applyNumberFormat="0" applyFill="0" applyAlignment="0" applyProtection="0"/>
    <xf numFmtId="0" fontId="247" fillId="0" borderId="33" applyNumberFormat="0" applyFill="0" applyAlignment="0" applyProtection="0"/>
    <xf numFmtId="0" fontId="247" fillId="0" borderId="0" applyNumberFormat="0" applyFill="0" applyBorder="0" applyAlignment="0" applyProtection="0"/>
    <xf numFmtId="0" fontId="150" fillId="0" borderId="34" applyNumberFormat="0" applyFill="0" applyAlignment="0" applyProtection="0"/>
    <xf numFmtId="0" fontId="254" fillId="0" borderId="0" applyNumberFormat="0" applyFill="0" applyBorder="0" applyAlignment="0" applyProtection="0"/>
    <xf numFmtId="0" fontId="255" fillId="23" borderId="0" applyNumberFormat="0" applyBorder="0" applyAlignment="0" applyProtection="0"/>
    <xf numFmtId="0" fontId="96" fillId="0" borderId="0"/>
    <xf numFmtId="0" fontId="96" fillId="0" borderId="0"/>
    <xf numFmtId="0" fontId="137" fillId="8" borderId="4" applyNumberFormat="0" applyAlignment="0" applyProtection="0"/>
    <xf numFmtId="0" fontId="154" fillId="6" borderId="0" applyNumberFormat="0" applyBorder="0" applyAlignment="0" applyProtection="0"/>
    <xf numFmtId="0" fontId="278" fillId="24" borderId="10" applyNumberFormat="0" applyFont="0" applyAlignment="0" applyProtection="0"/>
    <xf numFmtId="9" fontId="96" fillId="0" borderId="0" applyFont="0" applyFill="0" applyBorder="0" applyAlignment="0" applyProtection="0"/>
    <xf numFmtId="0" fontId="157" fillId="0" borderId="35" applyNumberFormat="0" applyFill="0" applyAlignment="0" applyProtection="0"/>
    <xf numFmtId="183" fontId="96" fillId="0" borderId="0" applyFont="0" applyFill="0" applyBorder="0" applyAlignment="0" applyProtection="0"/>
    <xf numFmtId="0" fontId="158" fillId="7" borderId="0" applyNumberFormat="0" applyBorder="0" applyAlignment="0" applyProtection="0"/>
    <xf numFmtId="218" fontId="150" fillId="0" borderId="13" applyNumberFormat="0" applyFill="0" applyAlignment="0" applyProtection="0"/>
    <xf numFmtId="0" fontId="30" fillId="0" borderId="0"/>
    <xf numFmtId="9" fontId="82" fillId="0" borderId="0" applyFont="0" applyFill="0" applyBorder="0" applyAlignment="0" applyProtection="0"/>
    <xf numFmtId="43" fontId="122"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0" borderId="0"/>
    <xf numFmtId="0" fontId="30" fillId="0" borderId="0"/>
    <xf numFmtId="0" fontId="30" fillId="0" borderId="0"/>
    <xf numFmtId="43" fontId="211" fillId="0" borderId="0" applyFont="0" applyFill="0" applyBorder="0" applyAlignment="0" applyProtection="0"/>
    <xf numFmtId="49" fontId="319" fillId="57" borderId="25">
      <alignment horizontal="left" vertical="center"/>
    </xf>
    <xf numFmtId="201" fontId="96" fillId="9" borderId="0" applyNumberFormat="0" applyBorder="0" applyAlignment="0" applyProtection="0"/>
    <xf numFmtId="0" fontId="144" fillId="21" borderId="11" applyNumberFormat="0" applyAlignment="0" applyProtection="0"/>
    <xf numFmtId="0" fontId="158" fillId="5" borderId="0" applyNumberFormat="0" applyBorder="0" applyAlignment="0" applyProtection="0"/>
    <xf numFmtId="218" fontId="144" fillId="21" borderId="11" applyNumberFormat="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40" fillId="21" borderId="11" applyNumberFormat="0" applyAlignment="0" applyProtection="0"/>
    <xf numFmtId="0" fontId="194" fillId="0" borderId="13" applyNumberFormat="0" applyFill="0" applyAlignment="0" applyProtection="0"/>
    <xf numFmtId="0" fontId="96" fillId="24" borderId="10" applyNumberFormat="0" applyFont="0" applyAlignment="0" applyProtection="0"/>
    <xf numFmtId="43" fontId="100" fillId="0" borderId="0" applyFont="0" applyFill="0" applyBorder="0" applyAlignment="0" applyProtection="0"/>
    <xf numFmtId="0" fontId="30" fillId="0" borderId="0"/>
    <xf numFmtId="0" fontId="124" fillId="62" borderId="0" applyNumberFormat="0" applyBorder="0" applyAlignment="0" applyProtection="0"/>
    <xf numFmtId="201" fontId="127" fillId="21" borderId="4" applyNumberFormat="0" applyAlignment="0" applyProtection="0"/>
    <xf numFmtId="0" fontId="122" fillId="0" borderId="0"/>
    <xf numFmtId="0" fontId="247" fillId="0" borderId="0" applyNumberFormat="0" applyFill="0" applyBorder="0" applyAlignment="0" applyProtection="0"/>
    <xf numFmtId="0" fontId="96" fillId="11" borderId="0" applyNumberFormat="0" applyBorder="0" applyAlignment="0" applyProtection="0"/>
    <xf numFmtId="0" fontId="137" fillId="8" borderId="4" applyNumberFormat="0" applyAlignment="0" applyProtection="0"/>
    <xf numFmtId="0" fontId="143" fillId="8" borderId="4" applyNumberFormat="0" applyAlignment="0" applyProtection="0"/>
    <xf numFmtId="43" fontId="217" fillId="0" borderId="0" applyFont="0" applyFill="0" applyBorder="0" applyAlignment="0" applyProtection="0"/>
    <xf numFmtId="0" fontId="127" fillId="21" borderId="4" applyNumberFormat="0" applyAlignment="0" applyProtection="0"/>
    <xf numFmtId="0" fontId="285" fillId="21" borderId="4" applyNumberFormat="0" applyAlignment="0" applyProtection="0"/>
    <xf numFmtId="0" fontId="96" fillId="24" borderId="0" applyNumberFormat="0" applyBorder="0" applyAlignment="0" applyProtection="0"/>
    <xf numFmtId="0" fontId="302" fillId="57" borderId="25">
      <alignment horizontal="right" vertical="center"/>
    </xf>
    <xf numFmtId="0" fontId="87" fillId="24" borderId="10" applyNumberFormat="0" applyFont="0" applyAlignment="0" applyProtection="0"/>
    <xf numFmtId="0" fontId="276" fillId="58" borderId="25">
      <alignment horizontal="center" vertical="center"/>
    </xf>
    <xf numFmtId="0" fontId="137" fillId="8" borderId="4" applyNumberFormat="0" applyAlignment="0" applyProtection="0"/>
    <xf numFmtId="49" fontId="81" fillId="0" borderId="25">
      <alignment horizontal="left" vertical="center"/>
      <protection locked="0"/>
    </xf>
    <xf numFmtId="218" fontId="140" fillId="21" borderId="11" applyNumberFormat="0" applyAlignment="0" applyProtection="0"/>
    <xf numFmtId="0" fontId="154" fillId="4" borderId="0" applyNumberFormat="0" applyBorder="0" applyAlignment="0" applyProtection="0"/>
    <xf numFmtId="218" fontId="145" fillId="21" borderId="4" applyNumberFormat="0" applyAlignment="0" applyProtection="0"/>
    <xf numFmtId="0" fontId="96" fillId="4" borderId="0" applyNumberFormat="0" applyBorder="0" applyAlignment="0" applyProtection="0"/>
    <xf numFmtId="49" fontId="322" fillId="57" borderId="25">
      <alignment horizontal="left" vertical="center"/>
    </xf>
    <xf numFmtId="0" fontId="137" fillId="8" borderId="4" applyNumberFormat="0" applyAlignment="0" applyProtection="0"/>
    <xf numFmtId="0" fontId="96" fillId="4" borderId="0" applyNumberFormat="0" applyBorder="0" applyAlignment="0" applyProtection="0"/>
    <xf numFmtId="0" fontId="124" fillId="7" borderId="0" applyNumberFormat="0" applyBorder="0" applyAlignment="0" applyProtection="0"/>
    <xf numFmtId="0" fontId="128" fillId="22" borderId="5" applyNumberFormat="0" applyAlignment="0" applyProtection="0"/>
    <xf numFmtId="0" fontId="206" fillId="57" borderId="25">
      <alignment horizontal="left" vertical="center"/>
    </xf>
    <xf numFmtId="0" fontId="208" fillId="59" borderId="25">
      <alignment horizontal="left" vertical="center"/>
    </xf>
    <xf numFmtId="0" fontId="196" fillId="24" borderId="10" applyNumberFormat="0" applyFont="0" applyAlignment="0" applyProtection="0"/>
    <xf numFmtId="49" fontId="274" fillId="57" borderId="25">
      <alignment horizontal="left" vertical="center"/>
      <protection locked="0"/>
    </xf>
    <xf numFmtId="0" fontId="285" fillId="21" borderId="4" applyNumberFormat="0" applyAlignment="0" applyProtection="0"/>
    <xf numFmtId="0" fontId="127" fillId="21" borderId="4" applyNumberFormat="0" applyAlignment="0" applyProtection="0"/>
    <xf numFmtId="0" fontId="143" fillId="8" borderId="4" applyNumberFormat="0" applyAlignment="0" applyProtection="0"/>
    <xf numFmtId="201" fontId="143" fillId="8" borderId="4" applyNumberFormat="0" applyAlignment="0" applyProtection="0"/>
    <xf numFmtId="0" fontId="196" fillId="24" borderId="10" applyNumberFormat="0" applyFont="0" applyAlignment="0" applyProtection="0"/>
    <xf numFmtId="0" fontId="315" fillId="7" borderId="40" applyNumberFormat="0" applyAlignment="0" applyProtection="0"/>
    <xf numFmtId="0" fontId="196" fillId="24" borderId="10" applyNumberFormat="0" applyFont="0" applyAlignment="0" applyProtection="0"/>
    <xf numFmtId="9" fontId="82" fillId="0" borderId="0" applyFont="0" applyFill="0" applyBorder="0" applyAlignment="0" applyProtection="0"/>
    <xf numFmtId="0" fontId="143" fillId="8" borderId="4" applyNumberFormat="0" applyAlignment="0" applyProtection="0"/>
    <xf numFmtId="0" fontId="137" fillId="8" borderId="4" applyNumberFormat="0" applyAlignment="0" applyProtection="0"/>
    <xf numFmtId="49" fontId="274" fillId="0" borderId="25">
      <alignment horizontal="center" vertical="center"/>
      <protection locked="0"/>
    </xf>
    <xf numFmtId="1" fontId="204" fillId="57" borderId="25">
      <alignment horizontal="right" vertical="center"/>
    </xf>
    <xf numFmtId="0" fontId="140" fillId="21" borderId="11" applyNumberFormat="0" applyAlignment="0" applyProtection="0"/>
    <xf numFmtId="49" fontId="317" fillId="57" borderId="25">
      <alignment horizontal="left" vertical="center"/>
    </xf>
    <xf numFmtId="0" fontId="124" fillId="12" borderId="0" applyNumberFormat="0" applyBorder="0" applyAlignment="0" applyProtection="0"/>
    <xf numFmtId="0" fontId="215" fillId="0" borderId="0"/>
    <xf numFmtId="0" fontId="124" fillId="4" borderId="0" applyNumberFormat="0" applyBorder="0" applyAlignment="0" applyProtection="0"/>
    <xf numFmtId="0" fontId="196" fillId="24" borderId="10" applyNumberFormat="0" applyFont="0" applyAlignment="0" applyProtection="0"/>
    <xf numFmtId="0" fontId="272" fillId="0" borderId="0" applyNumberFormat="0" applyFill="0" applyBorder="0" applyAlignment="0" applyProtection="0"/>
    <xf numFmtId="0" fontId="127" fillId="21" borderId="4" applyNumberFormat="0" applyAlignment="0" applyProtection="0"/>
    <xf numFmtId="49" fontId="274" fillId="0" borderId="25">
      <alignment horizontal="center" vertical="center"/>
      <protection locked="0"/>
    </xf>
    <xf numFmtId="0" fontId="81" fillId="0" borderId="0"/>
    <xf numFmtId="0" fontId="174" fillId="48" borderId="0" applyNumberFormat="0" applyBorder="0" applyAlignment="0" applyProtection="0"/>
    <xf numFmtId="0" fontId="208" fillId="59" borderId="25">
      <alignment horizontal="left" vertical="center"/>
    </xf>
    <xf numFmtId="0" fontId="81" fillId="0" borderId="0"/>
    <xf numFmtId="0" fontId="154" fillId="4" borderId="0" applyNumberFormat="0" applyBorder="0" applyAlignment="0" applyProtection="0"/>
    <xf numFmtId="0" fontId="247" fillId="0" borderId="33" applyNumberFormat="0" applyFill="0" applyAlignment="0" applyProtection="0"/>
    <xf numFmtId="0" fontId="82" fillId="24" borderId="10" applyNumberFormat="0" applyFont="0" applyAlignment="0" applyProtection="0"/>
    <xf numFmtId="0" fontId="285" fillId="21" borderId="4" applyNumberFormat="0" applyAlignment="0" applyProtection="0"/>
    <xf numFmtId="0" fontId="127" fillId="21" borderId="4" applyNumberFormat="0" applyAlignment="0" applyProtection="0"/>
    <xf numFmtId="0" fontId="96" fillId="24" borderId="10" applyNumberFormat="0" applyFont="0" applyAlignment="0" applyProtection="0"/>
    <xf numFmtId="0" fontId="124" fillId="20" borderId="0" applyNumberFormat="0" applyBorder="0" applyAlignment="0" applyProtection="0"/>
    <xf numFmtId="0" fontId="239" fillId="0" borderId="0" applyNumberFormat="0" applyFill="0" applyBorder="0" applyAlignment="0" applyProtection="0"/>
    <xf numFmtId="4" fontId="298" fillId="0" borderId="25">
      <alignment horizontal="right" vertical="center"/>
    </xf>
    <xf numFmtId="0" fontId="137" fillId="8" borderId="4" applyNumberFormat="0" applyAlignment="0" applyProtection="0"/>
    <xf numFmtId="0" fontId="109" fillId="0" borderId="13" applyNumberFormat="0" applyFill="0" applyAlignment="0" applyProtection="0"/>
    <xf numFmtId="0" fontId="285" fillId="21" borderId="4" applyNumberFormat="0" applyAlignment="0" applyProtection="0"/>
    <xf numFmtId="0" fontId="284" fillId="21" borderId="11" applyNumberFormat="0" applyAlignment="0" applyProtection="0"/>
    <xf numFmtId="231" fontId="143" fillId="8" borderId="4" applyNumberFormat="0" applyAlignment="0" applyProtection="0"/>
    <xf numFmtId="201" fontId="196" fillId="24" borderId="10" applyNumberFormat="0" applyFont="0" applyAlignment="0" applyProtection="0"/>
    <xf numFmtId="0" fontId="145" fillId="21" borderId="4" applyNumberFormat="0" applyAlignment="0" applyProtection="0"/>
    <xf numFmtId="0" fontId="252" fillId="0" borderId="31" applyNumberFormat="0" applyFill="0" applyAlignment="0" applyProtection="0"/>
    <xf numFmtId="0" fontId="140" fillId="21" borderId="11" applyNumberFormat="0" applyAlignment="0" applyProtection="0"/>
    <xf numFmtId="49" fontId="274" fillId="0" borderId="25">
      <alignment horizontal="center" vertical="center"/>
      <protection locked="0"/>
    </xf>
    <xf numFmtId="0" fontId="315" fillId="7" borderId="40" applyNumberFormat="0" applyAlignment="0" applyProtection="0"/>
    <xf numFmtId="0" fontId="285" fillId="21" borderId="4" applyNumberFormat="0" applyAlignment="0" applyProtection="0"/>
    <xf numFmtId="0" fontId="194" fillId="0" borderId="13" applyNumberFormat="0" applyFill="0" applyAlignment="0" applyProtection="0"/>
    <xf numFmtId="49" fontId="319" fillId="57" borderId="25">
      <alignment horizontal="left" vertical="center"/>
      <protection locked="0"/>
    </xf>
    <xf numFmtId="0" fontId="140" fillId="21" borderId="11" applyNumberFormat="0" applyAlignment="0" applyProtection="0"/>
    <xf numFmtId="0" fontId="204" fillId="58" borderId="25">
      <alignment horizontal="left" vertical="center"/>
    </xf>
    <xf numFmtId="0" fontId="285" fillId="21" borderId="4" applyNumberFormat="0" applyAlignment="0" applyProtection="0"/>
    <xf numFmtId="0" fontId="150" fillId="0" borderId="13" applyNumberFormat="0" applyFill="0" applyAlignment="0" applyProtection="0"/>
    <xf numFmtId="0" fontId="278" fillId="24" borderId="10" applyNumberFormat="0" applyFont="0" applyAlignment="0" applyProtection="0"/>
    <xf numFmtId="0" fontId="82" fillId="24" borderId="10" applyNumberFormat="0" applyFont="0" applyAlignment="0" applyProtection="0"/>
    <xf numFmtId="49" fontId="318" fillId="57" borderId="25">
      <alignment horizontal="left" vertical="center"/>
      <protection locked="0"/>
    </xf>
    <xf numFmtId="0" fontId="144" fillId="21" borderId="11" applyNumberFormat="0" applyAlignment="0" applyProtection="0"/>
    <xf numFmtId="0" fontId="134" fillId="0" borderId="0" applyNumberFormat="0" applyFill="0" applyBorder="0" applyAlignment="0" applyProtection="0"/>
    <xf numFmtId="0" fontId="124" fillId="15" borderId="0" applyNumberFormat="0" applyBorder="0" applyAlignment="0" applyProtection="0"/>
    <xf numFmtId="0" fontId="137" fillId="8" borderId="4" applyNumberFormat="0" applyAlignment="0" applyProtection="0"/>
    <xf numFmtId="0" fontId="208" fillId="59" borderId="25">
      <alignment horizontal="left" vertical="center"/>
    </xf>
    <xf numFmtId="43" fontId="211" fillId="0" borderId="0" applyFont="0" applyFill="0" applyBorder="0" applyAlignment="0" applyProtection="0"/>
    <xf numFmtId="43" fontId="211" fillId="0" borderId="0" applyFont="0" applyFill="0" applyBorder="0" applyAlignment="0" applyProtection="0"/>
    <xf numFmtId="174" fontId="120" fillId="0" borderId="0" applyFont="0" applyFill="0" applyBorder="0" applyAlignment="0" applyProtection="0"/>
    <xf numFmtId="0" fontId="127" fillId="21" borderId="4" applyNumberFormat="0" applyAlignment="0" applyProtection="0"/>
    <xf numFmtId="0" fontId="124" fillId="15" borderId="0" applyNumberFormat="0" applyBorder="0" applyAlignment="0" applyProtection="0"/>
    <xf numFmtId="0" fontId="30" fillId="0" borderId="0"/>
    <xf numFmtId="0" fontId="82" fillId="24" borderId="10" applyNumberFormat="0" applyFont="0" applyAlignment="0" applyProtection="0"/>
    <xf numFmtId="49" fontId="121" fillId="0" borderId="25">
      <alignment horizontal="center" vertical="center" wrapText="1"/>
    </xf>
    <xf numFmtId="0" fontId="122" fillId="0" borderId="0"/>
    <xf numFmtId="201" fontId="140" fillId="21" borderId="11" applyNumberFormat="0" applyAlignment="0" applyProtection="0"/>
    <xf numFmtId="0" fontId="96" fillId="5" borderId="0" applyNumberFormat="0" applyBorder="0" applyAlignment="0" applyProtection="0"/>
    <xf numFmtId="0" fontId="124" fillId="14" borderId="0" applyNumberFormat="0" applyBorder="0" applyAlignment="0" applyProtection="0"/>
    <xf numFmtId="1" fontId="204" fillId="57" borderId="25">
      <alignment horizontal="right" vertical="center"/>
    </xf>
    <xf numFmtId="49" fontId="318" fillId="57" borderId="25">
      <alignment horizontal="left" vertical="center"/>
    </xf>
    <xf numFmtId="0" fontId="150" fillId="0" borderId="13" applyNumberFormat="0" applyFill="0" applyAlignment="0" applyProtection="0"/>
    <xf numFmtId="0" fontId="145" fillId="21" borderId="4" applyNumberFormat="0" applyAlignment="0" applyProtection="0"/>
    <xf numFmtId="0" fontId="124" fillId="15" borderId="0" applyNumberFormat="0" applyBorder="0" applyAlignment="0" applyProtection="0"/>
    <xf numFmtId="0" fontId="145" fillId="21" borderId="4" applyNumberFormat="0" applyAlignment="0" applyProtection="0"/>
    <xf numFmtId="0" fontId="196" fillId="24" borderId="10" applyNumberFormat="0" applyFont="0" applyAlignment="0" applyProtection="0"/>
    <xf numFmtId="0" fontId="124" fillId="10" borderId="0" applyNumberFormat="0" applyBorder="0" applyAlignment="0" applyProtection="0"/>
    <xf numFmtId="0" fontId="140" fillId="21" borderId="11" applyNumberFormat="0" applyAlignment="0" applyProtection="0"/>
    <xf numFmtId="0" fontId="174" fillId="45" borderId="0" applyNumberFormat="0" applyBorder="0" applyAlignment="0" applyProtection="0"/>
    <xf numFmtId="0" fontId="149" fillId="0" borderId="0" applyNumberFormat="0" applyFill="0" applyBorder="0" applyAlignment="0" applyProtection="0"/>
    <xf numFmtId="0" fontId="244" fillId="25" borderId="4" applyNumberFormat="0" applyAlignment="0" applyProtection="0"/>
    <xf numFmtId="0" fontId="96" fillId="9" borderId="0" applyNumberFormat="0" applyBorder="0" applyAlignment="0" applyProtection="0"/>
    <xf numFmtId="0" fontId="137" fillId="8" borderId="4" applyNumberFormat="0" applyAlignment="0" applyProtection="0"/>
    <xf numFmtId="0" fontId="127" fillId="21" borderId="4" applyNumberFormat="0" applyAlignment="0" applyProtection="0"/>
    <xf numFmtId="201" fontId="137" fillId="8" borderId="4" applyNumberFormat="0" applyAlignment="0" applyProtection="0"/>
    <xf numFmtId="0" fontId="144" fillId="21" borderId="11" applyNumberFormat="0" applyAlignment="0" applyProtection="0"/>
    <xf numFmtId="0" fontId="82" fillId="24" borderId="10" applyNumberFormat="0" applyFont="0" applyAlignment="0" applyProtection="0"/>
    <xf numFmtId="201" fontId="81" fillId="0" borderId="0"/>
    <xf numFmtId="0" fontId="96" fillId="7" borderId="0" applyNumberFormat="0" applyBorder="0" applyAlignment="0" applyProtection="0"/>
    <xf numFmtId="0" fontId="30" fillId="42" borderId="0" applyNumberFormat="0" applyBorder="0" applyAlignment="0" applyProtection="0"/>
    <xf numFmtId="0" fontId="122" fillId="0" borderId="0"/>
    <xf numFmtId="49" fontId="81" fillId="0" borderId="25">
      <alignment horizontal="left" vertical="center"/>
      <protection locked="0"/>
    </xf>
    <xf numFmtId="49" fontId="121" fillId="0" borderId="25">
      <alignment horizontal="center" vertical="center" wrapText="1"/>
    </xf>
    <xf numFmtId="49" fontId="81" fillId="0" borderId="25">
      <alignment horizontal="left" vertical="center"/>
      <protection locked="0"/>
    </xf>
    <xf numFmtId="0" fontId="81" fillId="0" borderId="0"/>
    <xf numFmtId="0" fontId="96" fillId="6" borderId="0" applyNumberFormat="0" applyBorder="0" applyAlignment="0" applyProtection="0"/>
    <xf numFmtId="0" fontId="96" fillId="9" borderId="0" applyNumberFormat="0" applyBorder="0" applyAlignment="0" applyProtection="0"/>
    <xf numFmtId="0" fontId="124" fillId="7" borderId="0" applyNumberFormat="0" applyBorder="0" applyAlignment="0" applyProtection="0"/>
    <xf numFmtId="0" fontId="194" fillId="0" borderId="13" applyNumberFormat="0" applyFill="0" applyAlignment="0" applyProtection="0"/>
    <xf numFmtId="0" fontId="143" fillId="8" borderId="4" applyNumberFormat="0" applyAlignment="0" applyProtection="0"/>
    <xf numFmtId="0" fontId="81" fillId="24" borderId="10" applyNumberFormat="0" applyFont="0" applyAlignment="0" applyProtection="0"/>
    <xf numFmtId="49" fontId="324" fillId="0" borderId="25">
      <alignment horizontal="left" vertical="center"/>
      <protection locked="0"/>
    </xf>
    <xf numFmtId="0" fontId="145" fillId="21" borderId="4" applyNumberFormat="0" applyAlignment="0" applyProtection="0"/>
    <xf numFmtId="0" fontId="30" fillId="0" borderId="0"/>
    <xf numFmtId="0" fontId="30" fillId="0" borderId="0"/>
    <xf numFmtId="0" fontId="30" fillId="0" borderId="0"/>
    <xf numFmtId="0" fontId="194" fillId="0" borderId="13" applyNumberFormat="0" applyFill="0" applyAlignment="0" applyProtection="0"/>
    <xf numFmtId="49" fontId="114" fillId="0" borderId="25">
      <alignment horizontal="left" vertical="center"/>
    </xf>
    <xf numFmtId="0" fontId="122" fillId="0" borderId="0"/>
    <xf numFmtId="0" fontId="124" fillId="18" borderId="0" applyNumberFormat="0" applyBorder="0" applyAlignment="0" applyProtection="0"/>
    <xf numFmtId="0" fontId="143" fillId="23" borderId="4" applyNumberFormat="0" applyAlignment="0" applyProtection="0"/>
    <xf numFmtId="1" fontId="204" fillId="57" borderId="25">
      <alignment horizontal="right" vertical="center"/>
    </xf>
    <xf numFmtId="201" fontId="196" fillId="24" borderId="10" applyNumberFormat="0" applyFont="0" applyAlignment="0" applyProtection="0"/>
    <xf numFmtId="1" fontId="204" fillId="57" borderId="25">
      <alignment horizontal="right" vertical="center"/>
    </xf>
    <xf numFmtId="49" fontId="324" fillId="0" borderId="25">
      <alignment horizontal="left" vertical="center"/>
      <protection locked="0"/>
    </xf>
    <xf numFmtId="0" fontId="144" fillId="21" borderId="11" applyNumberFormat="0" applyAlignment="0" applyProtection="0"/>
    <xf numFmtId="187" fontId="120" fillId="0" borderId="0" applyFont="0" applyFill="0" applyBorder="0" applyAlignment="0" applyProtection="0"/>
    <xf numFmtId="201" fontId="96" fillId="6" borderId="0" applyNumberFormat="0" applyBorder="0" applyAlignment="0" applyProtection="0"/>
    <xf numFmtId="218" fontId="140" fillId="21" borderId="11" applyNumberFormat="0" applyAlignment="0" applyProtection="0"/>
    <xf numFmtId="0" fontId="150" fillId="0" borderId="13" applyNumberFormat="0" applyFill="0" applyAlignment="0" applyProtection="0"/>
    <xf numFmtId="49" fontId="81" fillId="0" borderId="25">
      <alignment horizontal="left" vertical="center"/>
      <protection locked="0"/>
    </xf>
    <xf numFmtId="0" fontId="150" fillId="0" borderId="34" applyNumberFormat="0" applyFill="0" applyAlignment="0" applyProtection="0"/>
    <xf numFmtId="0" fontId="127" fillId="21" borderId="4" applyNumberFormat="0" applyAlignment="0" applyProtection="0"/>
    <xf numFmtId="0" fontId="82" fillId="57" borderId="25">
      <alignment horizontal="left" vertical="center"/>
    </xf>
    <xf numFmtId="218" fontId="127" fillId="21" borderId="4" applyNumberFormat="0" applyAlignment="0" applyProtection="0"/>
    <xf numFmtId="0" fontId="127" fillId="21" borderId="4" applyNumberFormat="0" applyAlignment="0" applyProtection="0"/>
    <xf numFmtId="49" fontId="274" fillId="0" borderId="25">
      <alignment horizontal="center" vertical="center"/>
      <protection locked="0"/>
    </xf>
    <xf numFmtId="0" fontId="123" fillId="13" borderId="0" applyNumberFormat="0" applyBorder="0" applyAlignment="0" applyProtection="0"/>
    <xf numFmtId="201" fontId="137" fillId="8" borderId="4" applyNumberFormat="0" applyAlignment="0" applyProtection="0"/>
    <xf numFmtId="0" fontId="145" fillId="25" borderId="4" applyNumberFormat="0" applyAlignment="0" applyProtection="0"/>
    <xf numFmtId="49" fontId="298" fillId="0" borderId="25">
      <alignment horizontal="left" vertical="center"/>
    </xf>
    <xf numFmtId="0" fontId="127" fillId="21" borderId="4" applyNumberFormat="0" applyAlignment="0" applyProtection="0"/>
    <xf numFmtId="0" fontId="96" fillId="7" borderId="0" applyNumberFormat="0" applyBorder="0" applyAlignment="0" applyProtection="0"/>
    <xf numFmtId="201" fontId="140" fillId="21" borderId="11" applyNumberFormat="0" applyAlignment="0" applyProtection="0"/>
    <xf numFmtId="49" fontId="81" fillId="0" borderId="25">
      <alignment horizontal="left" vertical="center"/>
      <protection locked="0"/>
    </xf>
    <xf numFmtId="0" fontId="143" fillId="8" borderId="4" applyNumberFormat="0" applyAlignment="0" applyProtection="0"/>
    <xf numFmtId="165" fontId="100" fillId="0" borderId="0" applyFont="0" applyFill="0" applyBorder="0" applyAlignment="0" applyProtection="0"/>
    <xf numFmtId="0" fontId="127" fillId="21" borderId="4" applyNumberFormat="0" applyAlignment="0" applyProtection="0"/>
    <xf numFmtId="0" fontId="196" fillId="24" borderId="10" applyNumberFormat="0" applyFont="0" applyAlignment="0" applyProtection="0"/>
    <xf numFmtId="0" fontId="266" fillId="0" borderId="0" applyNumberFormat="0" applyFill="0" applyBorder="0" applyAlignment="0" applyProtection="0"/>
    <xf numFmtId="0" fontId="30" fillId="0" borderId="0"/>
    <xf numFmtId="0" fontId="124" fillId="12" borderId="0" applyNumberFormat="0" applyBorder="0" applyAlignment="0" applyProtection="0"/>
    <xf numFmtId="0" fontId="140" fillId="21" borderId="11" applyNumberFormat="0" applyAlignment="0" applyProtection="0"/>
    <xf numFmtId="0" fontId="124" fillId="14" borderId="0" applyNumberFormat="0" applyBorder="0" applyAlignment="0" applyProtection="0"/>
    <xf numFmtId="0" fontId="201" fillId="21" borderId="48" applyNumberFormat="0" applyFont="0" applyBorder="0" applyAlignment="0" applyProtection="0">
      <protection hidden="1"/>
    </xf>
    <xf numFmtId="0" fontId="124" fillId="13" borderId="0" applyNumberFormat="0" applyBorder="0" applyAlignment="0" applyProtection="0"/>
    <xf numFmtId="0" fontId="127" fillId="21" borderId="4" applyNumberFormat="0" applyAlignment="0" applyProtection="0"/>
    <xf numFmtId="0" fontId="96" fillId="11" borderId="0" applyNumberFormat="0" applyBorder="0" applyAlignment="0" applyProtection="0"/>
    <xf numFmtId="0" fontId="122" fillId="0" borderId="0"/>
    <xf numFmtId="0" fontId="124" fillId="14" borderId="0" applyNumberFormat="0" applyBorder="0" applyAlignment="0" applyProtection="0"/>
    <xf numFmtId="4" fontId="324" fillId="0" borderId="25">
      <alignment horizontal="right" vertical="center"/>
      <protection locked="0"/>
    </xf>
    <xf numFmtId="49" fontId="321" fillId="57" borderId="25">
      <alignment horizontal="left" vertical="center"/>
      <protection locked="0"/>
    </xf>
    <xf numFmtId="0" fontId="150" fillId="0" borderId="13" applyNumberFormat="0" applyFill="0" applyAlignment="0" applyProtection="0"/>
    <xf numFmtId="0" fontId="237" fillId="0" borderId="13" applyNumberFormat="0" applyFill="0" applyAlignment="0" applyProtection="0"/>
    <xf numFmtId="218" fontId="137" fillId="8" borderId="4" applyNumberFormat="0" applyAlignment="0" applyProtection="0"/>
    <xf numFmtId="218" fontId="144" fillId="21" borderId="11" applyNumberFormat="0" applyAlignment="0" applyProtection="0"/>
    <xf numFmtId="0" fontId="81" fillId="0" borderId="0"/>
    <xf numFmtId="0" fontId="277" fillId="59" borderId="25">
      <alignment horizontal="left" vertical="center"/>
    </xf>
    <xf numFmtId="0" fontId="30" fillId="0" borderId="0"/>
    <xf numFmtId="0" fontId="122" fillId="0" borderId="0"/>
    <xf numFmtId="0" fontId="96" fillId="24" borderId="10" applyNumberFormat="0" applyFont="0" applyAlignment="0" applyProtection="0"/>
    <xf numFmtId="0" fontId="127" fillId="21" borderId="4" applyNumberFormat="0" applyAlignment="0" applyProtection="0"/>
    <xf numFmtId="49" fontId="121" fillId="0" borderId="25">
      <alignment horizontal="center" vertical="center" wrapText="1"/>
    </xf>
    <xf numFmtId="0" fontId="144" fillId="21" borderId="11" applyNumberFormat="0" applyAlignment="0" applyProtection="0"/>
    <xf numFmtId="0" fontId="81" fillId="0" borderId="0"/>
    <xf numFmtId="218" fontId="145" fillId="21" borderId="4" applyNumberFormat="0" applyAlignment="0" applyProtection="0"/>
    <xf numFmtId="0" fontId="218" fillId="0" borderId="0">
      <protection locked="0"/>
    </xf>
    <xf numFmtId="0" fontId="96" fillId="8" borderId="0" applyNumberFormat="0" applyBorder="0" applyAlignment="0" applyProtection="0"/>
    <xf numFmtId="4" fontId="321" fillId="57" borderId="25">
      <alignment horizontal="right" vertical="center"/>
    </xf>
    <xf numFmtId="0" fontId="30" fillId="0" borderId="0"/>
    <xf numFmtId="0" fontId="52" fillId="55" borderId="0" applyNumberFormat="0" applyBorder="0" applyAlignment="0" applyProtection="0"/>
    <xf numFmtId="0" fontId="156" fillId="0" borderId="9" applyNumberFormat="0" applyFill="0" applyAlignment="0" applyProtection="0"/>
    <xf numFmtId="0" fontId="127" fillId="21" borderId="4" applyNumberFormat="0" applyAlignment="0" applyProtection="0"/>
    <xf numFmtId="0" fontId="140" fillId="21" borderId="11" applyNumberFormat="0" applyAlignment="0" applyProtection="0"/>
    <xf numFmtId="0" fontId="96" fillId="24" borderId="10" applyNumberFormat="0" applyFont="0" applyAlignment="0" applyProtection="0"/>
    <xf numFmtId="0" fontId="124" fillId="23" borderId="0" applyNumberFormat="0" applyBorder="0" applyAlignment="0" applyProtection="0"/>
    <xf numFmtId="0" fontId="96" fillId="3" borderId="0" applyNumberFormat="0" applyBorder="0" applyAlignment="0" applyProtection="0"/>
    <xf numFmtId="218" fontId="137" fillId="8" borderId="4" applyNumberFormat="0" applyAlignment="0" applyProtection="0"/>
    <xf numFmtId="0" fontId="137" fillId="8" borderId="4" applyNumberFormat="0" applyAlignment="0" applyProtection="0"/>
    <xf numFmtId="4" fontId="321" fillId="57" borderId="25">
      <alignment horizontal="right" vertical="center"/>
      <protection locked="0"/>
    </xf>
    <xf numFmtId="201" fontId="96" fillId="0" borderId="0"/>
    <xf numFmtId="49" fontId="274" fillId="0" borderId="25">
      <alignment horizontal="center" vertical="center"/>
      <protection locked="0"/>
    </xf>
    <xf numFmtId="201" fontId="96" fillId="0" borderId="0"/>
    <xf numFmtId="0" fontId="87" fillId="24" borderId="10" applyNumberFormat="0" applyFont="0" applyAlignment="0" applyProtection="0"/>
    <xf numFmtId="0" fontId="96" fillId="24" borderId="10" applyNumberFormat="0" applyFont="0" applyAlignment="0" applyProtection="0"/>
    <xf numFmtId="0" fontId="124" fillId="18" borderId="0" applyNumberFormat="0" applyBorder="0" applyAlignment="0" applyProtection="0"/>
    <xf numFmtId="0" fontId="150" fillId="0" borderId="13" applyNumberFormat="0" applyFill="0" applyAlignment="0" applyProtection="0"/>
    <xf numFmtId="0" fontId="196" fillId="24" borderId="10" applyNumberFormat="0" applyFont="0" applyAlignment="0" applyProtection="0"/>
    <xf numFmtId="49" fontId="298" fillId="0" borderId="25">
      <alignment horizontal="left" vertical="center"/>
      <protection locked="0"/>
    </xf>
    <xf numFmtId="0" fontId="150" fillId="0" borderId="47" applyNumberFormat="0" applyFill="0" applyAlignment="0" applyProtection="0"/>
    <xf numFmtId="49" fontId="319" fillId="57" borderId="25">
      <alignment horizontal="left" vertical="center"/>
    </xf>
    <xf numFmtId="0" fontId="124" fillId="20" borderId="0" applyNumberFormat="0" applyBorder="0" applyAlignment="0" applyProtection="0"/>
    <xf numFmtId="0" fontId="96" fillId="24" borderId="10" applyNumberFormat="0" applyFont="0" applyAlignment="0" applyProtection="0"/>
    <xf numFmtId="0" fontId="140" fillId="21" borderId="11" applyNumberFormat="0" applyAlignment="0" applyProtection="0"/>
    <xf numFmtId="0" fontId="204" fillId="58" borderId="25">
      <alignment horizontal="left" vertical="center"/>
    </xf>
    <xf numFmtId="43" fontId="52" fillId="0" borderId="0" applyFont="0" applyFill="0" applyBorder="0" applyAlignment="0" applyProtection="0"/>
    <xf numFmtId="0" fontId="96" fillId="10" borderId="0" applyNumberFormat="0" applyBorder="0" applyAlignment="0" applyProtection="0"/>
    <xf numFmtId="0" fontId="123" fillId="20" borderId="0" applyNumberFormat="0" applyBorder="0" applyAlignment="0" applyProtection="0"/>
    <xf numFmtId="0" fontId="52" fillId="0" borderId="0"/>
    <xf numFmtId="0" fontId="198" fillId="24" borderId="10" applyNumberFormat="0" applyFont="0" applyAlignment="0" applyProtection="0"/>
    <xf numFmtId="0" fontId="30" fillId="0" borderId="0"/>
    <xf numFmtId="0" fontId="143" fillId="8" borderId="4" applyNumberFormat="0" applyAlignment="0" applyProtection="0"/>
    <xf numFmtId="218" fontId="127" fillId="21" borderId="4" applyNumberFormat="0" applyAlignment="0" applyProtection="0"/>
    <xf numFmtId="0" fontId="30" fillId="34" borderId="0" applyNumberFormat="0" applyBorder="0" applyAlignment="0" applyProtection="0"/>
    <xf numFmtId="0" fontId="81" fillId="0" borderId="0"/>
    <xf numFmtId="0" fontId="150" fillId="0" borderId="13" applyNumberFormat="0" applyFill="0" applyAlignment="0" applyProtection="0"/>
    <xf numFmtId="0" fontId="205" fillId="57" borderId="25">
      <alignment horizontal="right" vertical="center"/>
    </xf>
    <xf numFmtId="0" fontId="96" fillId="23" borderId="0" applyNumberFormat="0" applyBorder="0" applyAlignment="0" applyProtection="0"/>
    <xf numFmtId="0" fontId="122" fillId="0" borderId="0"/>
    <xf numFmtId="49" fontId="81" fillId="0" borderId="25">
      <alignment horizontal="left" vertical="center"/>
      <protection locked="0"/>
    </xf>
    <xf numFmtId="218" fontId="144" fillId="21" borderId="11" applyNumberFormat="0" applyAlignment="0" applyProtection="0"/>
    <xf numFmtId="0" fontId="144" fillId="25" borderId="11" applyNumberFormat="0" applyAlignment="0" applyProtection="0"/>
    <xf numFmtId="0" fontId="96" fillId="24" borderId="0" applyNumberFormat="0" applyBorder="0" applyAlignment="0" applyProtection="0"/>
    <xf numFmtId="0" fontId="150" fillId="0" borderId="13" applyNumberFormat="0" applyFill="0" applyAlignment="0" applyProtection="0"/>
    <xf numFmtId="201" fontId="82" fillId="0" borderId="0"/>
    <xf numFmtId="0" fontId="196" fillId="24" borderId="10" applyNumberFormat="0" applyFont="0" applyAlignment="0" applyProtection="0"/>
    <xf numFmtId="0" fontId="81" fillId="24" borderId="10" applyNumberFormat="0" applyFont="0" applyAlignment="0" applyProtection="0"/>
    <xf numFmtId="0" fontId="96" fillId="8" borderId="0" applyNumberFormat="0" applyBorder="0" applyAlignment="0" applyProtection="0"/>
    <xf numFmtId="0" fontId="122" fillId="0" borderId="0"/>
    <xf numFmtId="0" fontId="150" fillId="0" borderId="47" applyNumberFormat="0" applyFill="0" applyAlignment="0" applyProtection="0"/>
    <xf numFmtId="0" fontId="96" fillId="24" borderId="10" applyNumberFormat="0" applyFont="0" applyAlignment="0" applyProtection="0"/>
    <xf numFmtId="0" fontId="52" fillId="51" borderId="0" applyNumberFormat="0" applyBorder="0" applyAlignment="0" applyProtection="0"/>
    <xf numFmtId="0" fontId="284" fillId="21" borderId="11" applyNumberFormat="0" applyAlignment="0" applyProtection="0"/>
    <xf numFmtId="0" fontId="253" fillId="0" borderId="32" applyNumberFormat="0" applyFill="0" applyAlignment="0" applyProtection="0"/>
    <xf numFmtId="0" fontId="143" fillId="8" borderId="4" applyNumberFormat="0" applyAlignment="0" applyProtection="0"/>
    <xf numFmtId="0" fontId="137" fillId="8" borderId="4" applyNumberFormat="0" applyAlignment="0" applyProtection="0"/>
    <xf numFmtId="0" fontId="267" fillId="44" borderId="0" applyNumberFormat="0" applyBorder="0" applyAlignment="0" applyProtection="0"/>
    <xf numFmtId="0" fontId="198" fillId="24" borderId="10" applyNumberFormat="0" applyFont="0" applyAlignment="0" applyProtection="0"/>
    <xf numFmtId="0" fontId="122" fillId="0" borderId="0"/>
    <xf numFmtId="218" fontId="140" fillId="21" borderId="11" applyNumberFormat="0" applyAlignment="0" applyProtection="0"/>
    <xf numFmtId="49" fontId="121" fillId="0" borderId="25">
      <alignment horizontal="center" vertical="center" wrapText="1"/>
    </xf>
    <xf numFmtId="0" fontId="196" fillId="24" borderId="10" applyNumberFormat="0" applyFont="0" applyAlignment="0" applyProtection="0"/>
    <xf numFmtId="0" fontId="30" fillId="46" borderId="0" applyNumberFormat="0" applyBorder="0" applyAlignment="0" applyProtection="0"/>
    <xf numFmtId="201" fontId="140" fillId="21" borderId="11" applyNumberFormat="0" applyAlignment="0" applyProtection="0"/>
    <xf numFmtId="0" fontId="303" fillId="57" borderId="25">
      <alignment horizontal="left" vertical="center"/>
    </xf>
    <xf numFmtId="201" fontId="124" fillId="17" borderId="0" applyNumberFormat="0" applyBorder="0" applyAlignment="0" applyProtection="0"/>
    <xf numFmtId="43" fontId="100" fillId="0" borderId="0" applyFont="0" applyFill="0" applyBorder="0" applyAlignment="0" applyProtection="0"/>
    <xf numFmtId="49" fontId="81" fillId="0" borderId="25">
      <alignment horizontal="left" vertical="center"/>
      <protection locked="0"/>
    </xf>
    <xf numFmtId="201" fontId="96" fillId="0" borderId="0"/>
    <xf numFmtId="0" fontId="144" fillId="21" borderId="11" applyNumberFormat="0" applyAlignment="0" applyProtection="0"/>
    <xf numFmtId="0" fontId="150" fillId="0" borderId="13" applyNumberFormat="0" applyFill="0" applyAlignment="0" applyProtection="0"/>
    <xf numFmtId="0" fontId="246" fillId="0" borderId="0" applyNumberFormat="0" applyFill="0" applyBorder="0" applyAlignment="0" applyProtection="0"/>
    <xf numFmtId="0" fontId="96" fillId="9" borderId="0" applyNumberFormat="0" applyBorder="0" applyAlignment="0" applyProtection="0"/>
    <xf numFmtId="49" fontId="81" fillId="0" borderId="25">
      <alignment horizontal="left" vertical="center"/>
      <protection locked="0"/>
    </xf>
    <xf numFmtId="0" fontId="127" fillId="21" borderId="4" applyNumberFormat="0" applyAlignment="0" applyProtection="0"/>
    <xf numFmtId="43" fontId="100" fillId="0" borderId="0" applyFont="0" applyFill="0" applyBorder="0" applyAlignment="0" applyProtection="0"/>
    <xf numFmtId="4" fontId="274" fillId="57" borderId="25">
      <alignment horizontal="right" vertical="center"/>
    </xf>
    <xf numFmtId="218" fontId="127" fillId="21" borderId="4" applyNumberFormat="0" applyAlignment="0" applyProtection="0"/>
    <xf numFmtId="0" fontId="82" fillId="0" borderId="0"/>
    <xf numFmtId="0" fontId="52" fillId="0" borderId="0"/>
    <xf numFmtId="0" fontId="143" fillId="8" borderId="4" applyNumberFormat="0" applyAlignment="0" applyProtection="0"/>
    <xf numFmtId="0" fontId="96" fillId="3" borderId="0" applyNumberFormat="0" applyBorder="0" applyAlignment="0" applyProtection="0"/>
    <xf numFmtId="0" fontId="124" fillId="10" borderId="0" applyNumberFormat="0" applyBorder="0" applyAlignment="0" applyProtection="0"/>
    <xf numFmtId="0" fontId="145" fillId="25" borderId="4" applyNumberFormat="0" applyAlignment="0" applyProtection="0"/>
    <xf numFmtId="0" fontId="145" fillId="21" borderId="4" applyNumberFormat="0" applyAlignment="0" applyProtection="0"/>
    <xf numFmtId="0" fontId="30" fillId="0" borderId="0"/>
    <xf numFmtId="0" fontId="81" fillId="0" borderId="0"/>
    <xf numFmtId="0" fontId="127" fillId="21" borderId="4" applyNumberFormat="0" applyAlignment="0" applyProtection="0"/>
    <xf numFmtId="0" fontId="150" fillId="0" borderId="47" applyNumberFormat="0" applyFill="0" applyAlignment="0" applyProtection="0"/>
    <xf numFmtId="1" fontId="204" fillId="57" borderId="25">
      <alignment horizontal="right" vertical="center"/>
    </xf>
    <xf numFmtId="0" fontId="158" fillId="5" borderId="0" applyNumberFormat="0" applyBorder="0" applyAlignment="0" applyProtection="0"/>
    <xf numFmtId="218" fontId="140" fillId="21" borderId="11" applyNumberFormat="0" applyAlignment="0" applyProtection="0"/>
    <xf numFmtId="0" fontId="127" fillId="21" borderId="4" applyNumberFormat="0" applyAlignment="0" applyProtection="0"/>
    <xf numFmtId="0" fontId="122" fillId="8" borderId="0" applyNumberFormat="0" applyBorder="0" applyAlignment="0" applyProtection="0"/>
    <xf numFmtId="0" fontId="127" fillId="21" borderId="4" applyNumberFormat="0" applyAlignment="0" applyProtection="0"/>
    <xf numFmtId="0" fontId="256" fillId="0" borderId="0"/>
    <xf numFmtId="0" fontId="373" fillId="0" borderId="0" applyNumberFormat="0" applyFill="0" applyBorder="0" applyAlignment="0" applyProtection="0"/>
    <xf numFmtId="0" fontId="143" fillId="8" borderId="4" applyNumberFormat="0" applyAlignment="0" applyProtection="0"/>
    <xf numFmtId="0" fontId="225" fillId="0" borderId="0" applyNumberFormat="0" applyFill="0" applyBorder="0" applyAlignment="0" applyProtection="0">
      <alignment vertical="top"/>
      <protection locked="0"/>
    </xf>
    <xf numFmtId="0" fontId="196" fillId="24" borderId="10" applyNumberFormat="0" applyFont="0" applyAlignment="0" applyProtection="0"/>
    <xf numFmtId="49" fontId="81" fillId="0" borderId="25">
      <alignment horizontal="left" vertical="center"/>
      <protection locked="0"/>
    </xf>
    <xf numFmtId="0" fontId="145" fillId="21" borderId="4" applyNumberFormat="0" applyAlignment="0" applyProtection="0"/>
    <xf numFmtId="0" fontId="82" fillId="24" borderId="10" applyNumberFormat="0" applyFont="0" applyAlignment="0" applyProtection="0"/>
    <xf numFmtId="49" fontId="274" fillId="0" borderId="25">
      <alignment horizontal="center" vertical="center"/>
      <protection locked="0"/>
    </xf>
    <xf numFmtId="0" fontId="144" fillId="21" borderId="11" applyNumberFormat="0" applyAlignment="0" applyProtection="0"/>
    <xf numFmtId="201" fontId="196" fillId="24" borderId="10" applyNumberFormat="0" applyFont="0" applyAlignment="0" applyProtection="0"/>
    <xf numFmtId="0" fontId="284" fillId="21" borderId="11" applyNumberFormat="0" applyAlignment="0" applyProtection="0"/>
    <xf numFmtId="218" fontId="140" fillId="21" borderId="11" applyNumberFormat="0" applyAlignment="0" applyProtection="0"/>
    <xf numFmtId="0" fontId="81" fillId="57" borderId="0"/>
    <xf numFmtId="4" fontId="114" fillId="0" borderId="25">
      <alignment horizontal="right" vertical="center"/>
    </xf>
    <xf numFmtId="0" fontId="96" fillId="6" borderId="0" applyNumberFormat="0" applyBorder="0" applyAlignment="0" applyProtection="0"/>
    <xf numFmtId="0" fontId="122" fillId="0" borderId="0"/>
    <xf numFmtId="0" fontId="127" fillId="21" borderId="4" applyNumberFormat="0" applyAlignment="0" applyProtection="0"/>
    <xf numFmtId="49" fontId="81" fillId="0" borderId="25">
      <alignment horizontal="left" vertical="center"/>
      <protection locked="0"/>
    </xf>
    <xf numFmtId="201" fontId="96" fillId="10" borderId="0" applyNumberFormat="0" applyBorder="0" applyAlignment="0" applyProtection="0"/>
    <xf numFmtId="49" fontId="121" fillId="0" borderId="25">
      <alignment horizontal="center" vertical="center" wrapText="1"/>
    </xf>
    <xf numFmtId="0" fontId="30" fillId="0" borderId="0"/>
    <xf numFmtId="0" fontId="196" fillId="24" borderId="10" applyNumberFormat="0" applyFont="0" applyAlignment="0" applyProtection="0"/>
    <xf numFmtId="0" fontId="124" fillId="15" borderId="0" applyNumberFormat="0" applyBorder="0" applyAlignment="0" applyProtection="0"/>
    <xf numFmtId="0" fontId="250" fillId="0" borderId="0" applyNumberFormat="0" applyFill="0" applyBorder="0" applyAlignment="0" applyProtection="0">
      <alignment vertical="top"/>
      <protection locked="0"/>
    </xf>
    <xf numFmtId="0" fontId="124" fillId="10" borderId="0" applyNumberFormat="0" applyBorder="0" applyAlignment="0" applyProtection="0"/>
    <xf numFmtId="0" fontId="30" fillId="3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43" fontId="52" fillId="0" borderId="0" applyFont="0" applyFill="0" applyBorder="0" applyAlignment="0" applyProtection="0"/>
    <xf numFmtId="0" fontId="145" fillId="21" borderId="4" applyNumberFormat="0" applyAlignment="0" applyProtection="0"/>
    <xf numFmtId="0" fontId="52" fillId="0" borderId="0"/>
    <xf numFmtId="0" fontId="194" fillId="0" borderId="13" applyNumberFormat="0" applyFill="0" applyAlignment="0" applyProtection="0"/>
    <xf numFmtId="0" fontId="283" fillId="8" borderId="4" applyNumberFormat="0" applyAlignment="0" applyProtection="0"/>
    <xf numFmtId="0" fontId="198" fillId="24" borderId="10" applyNumberFormat="0" applyFont="0" applyAlignment="0" applyProtection="0"/>
    <xf numFmtId="0" fontId="96" fillId="10" borderId="0" applyNumberFormat="0" applyBorder="0" applyAlignment="0" applyProtection="0"/>
    <xf numFmtId="0" fontId="122" fillId="4" borderId="0" applyNumberFormat="0" applyBorder="0" applyAlignment="0" applyProtection="0"/>
    <xf numFmtId="49" fontId="274" fillId="0" borderId="25">
      <alignment horizontal="center" vertical="center"/>
      <protection locked="0"/>
    </xf>
    <xf numFmtId="0" fontId="137" fillId="8" borderId="4" applyNumberFormat="0" applyAlignment="0" applyProtection="0"/>
    <xf numFmtId="0" fontId="143" fillId="8" borderId="4" applyNumberFormat="0" applyAlignment="0" applyProtection="0"/>
    <xf numFmtId="0" fontId="52" fillId="43" borderId="0" applyNumberFormat="0" applyBorder="0" applyAlignment="0" applyProtection="0"/>
    <xf numFmtId="218" fontId="196" fillId="24" borderId="10" applyNumberFormat="0" applyFont="0" applyAlignment="0" applyProtection="0"/>
    <xf numFmtId="201" fontId="81" fillId="0" borderId="0"/>
    <xf numFmtId="0" fontId="124" fillId="11" borderId="0" applyNumberFormat="0" applyBorder="0" applyAlignment="0" applyProtection="0"/>
    <xf numFmtId="0" fontId="52" fillId="0" borderId="0"/>
    <xf numFmtId="0" fontId="96" fillId="9" borderId="0" applyNumberFormat="0" applyBorder="0" applyAlignment="0" applyProtection="0"/>
    <xf numFmtId="0" fontId="96" fillId="9" borderId="0" applyNumberFormat="0" applyBorder="0" applyAlignment="0" applyProtection="0"/>
    <xf numFmtId="0" fontId="198" fillId="24" borderId="10" applyNumberFormat="0" applyFont="0" applyAlignment="0" applyProtection="0"/>
    <xf numFmtId="49" fontId="274" fillId="0" borderId="25">
      <alignment horizontal="center" vertical="center"/>
      <protection locked="0"/>
    </xf>
    <xf numFmtId="43" fontId="52" fillId="0" borderId="0" applyFont="0" applyFill="0" applyBorder="0" applyAlignment="0" applyProtection="0"/>
    <xf numFmtId="0" fontId="109" fillId="0" borderId="13" applyNumberFormat="0" applyFill="0" applyAlignment="0" applyProtection="0"/>
    <xf numFmtId="0" fontId="150" fillId="0" borderId="13" applyNumberFormat="0" applyFill="0" applyAlignment="0" applyProtection="0"/>
    <xf numFmtId="0" fontId="122" fillId="0" borderId="0"/>
    <xf numFmtId="0" fontId="137" fillId="8" borderId="4" applyNumberFormat="0" applyAlignment="0" applyProtection="0"/>
    <xf numFmtId="218" fontId="196" fillId="24" borderId="10" applyNumberFormat="0" applyFont="0" applyAlignment="0" applyProtection="0"/>
    <xf numFmtId="201" fontId="204" fillId="58" borderId="25">
      <alignment horizontal="center" vertical="center"/>
    </xf>
    <xf numFmtId="0" fontId="145" fillId="25" borderId="4" applyNumberFormat="0" applyAlignment="0" applyProtection="0"/>
    <xf numFmtId="201" fontId="96" fillId="5" borderId="0" applyNumberFormat="0" applyBorder="0" applyAlignment="0" applyProtection="0"/>
    <xf numFmtId="0" fontId="149" fillId="0" borderId="8" applyNumberFormat="0" applyFill="0" applyAlignment="0" applyProtection="0"/>
    <xf numFmtId="201" fontId="140" fillId="21" borderId="11" applyNumberFormat="0" applyAlignment="0" applyProtection="0"/>
    <xf numFmtId="49" fontId="81" fillId="0" borderId="25">
      <alignment horizontal="left" vertical="center"/>
      <protection locked="0"/>
    </xf>
    <xf numFmtId="0" fontId="96" fillId="24" borderId="0" applyNumberFormat="0" applyBorder="0" applyAlignment="0" applyProtection="0"/>
    <xf numFmtId="0" fontId="315" fillId="7" borderId="40" applyNumberFormat="0" applyAlignment="0" applyProtection="0"/>
    <xf numFmtId="0" fontId="30" fillId="0" borderId="0"/>
    <xf numFmtId="201" fontId="96" fillId="0" borderId="0"/>
    <xf numFmtId="0" fontId="144" fillId="21" borderId="11" applyNumberFormat="0" applyAlignment="0" applyProtection="0"/>
    <xf numFmtId="218" fontId="140" fillId="21" borderId="11" applyNumberFormat="0" applyAlignment="0" applyProtection="0"/>
    <xf numFmtId="218" fontId="137" fillId="8" borderId="4" applyNumberFormat="0" applyAlignment="0" applyProtection="0"/>
    <xf numFmtId="0" fontId="150" fillId="0" borderId="13" applyNumberFormat="0" applyFill="0" applyAlignment="0" applyProtection="0"/>
    <xf numFmtId="49" fontId="274" fillId="57" borderId="25">
      <alignment horizontal="left" vertical="center"/>
    </xf>
    <xf numFmtId="0" fontId="81" fillId="0" borderId="0"/>
    <xf numFmtId="0" fontId="127" fillId="21" borderId="4" applyNumberFormat="0" applyAlignment="0" applyProtection="0"/>
    <xf numFmtId="0" fontId="144" fillId="21" borderId="11" applyNumberFormat="0" applyAlignment="0" applyProtection="0"/>
    <xf numFmtId="0" fontId="122" fillId="0" borderId="0"/>
    <xf numFmtId="0" fontId="122" fillId="0" borderId="0"/>
    <xf numFmtId="0" fontId="248" fillId="0" borderId="0"/>
    <xf numFmtId="201" fontId="218" fillId="0" borderId="0">
      <protection locked="0"/>
    </xf>
    <xf numFmtId="4" fontId="318" fillId="57" borderId="25">
      <alignment horizontal="right" vertical="center"/>
    </xf>
    <xf numFmtId="201" fontId="218" fillId="0" borderId="0">
      <protection locked="0"/>
    </xf>
    <xf numFmtId="0" fontId="143" fillId="23" borderId="4" applyNumberFormat="0" applyAlignment="0" applyProtection="0"/>
    <xf numFmtId="0" fontId="52" fillId="54" borderId="0" applyNumberFormat="0" applyBorder="0" applyAlignment="0" applyProtection="0"/>
    <xf numFmtId="4" fontId="85" fillId="69" borderId="25">
      <alignment horizontal="right" vertical="center"/>
      <protection locked="0"/>
    </xf>
    <xf numFmtId="4" fontId="298" fillId="0" borderId="25">
      <alignment horizontal="right" vertical="center"/>
      <protection locked="0"/>
    </xf>
    <xf numFmtId="0" fontId="204" fillId="58" borderId="25">
      <alignment horizontal="left" vertical="center"/>
    </xf>
    <xf numFmtId="0" fontId="204" fillId="61" borderId="25">
      <alignment horizontal="center" vertical="center"/>
    </xf>
    <xf numFmtId="0" fontId="96" fillId="12" borderId="0" applyNumberFormat="0" applyBorder="0" applyAlignment="0" applyProtection="0"/>
    <xf numFmtId="0" fontId="211" fillId="68" borderId="10" applyNumberFormat="0" applyFont="0" applyAlignment="0" applyProtection="0"/>
    <xf numFmtId="0" fontId="96" fillId="0" borderId="0"/>
    <xf numFmtId="0" fontId="82" fillId="0" borderId="0"/>
    <xf numFmtId="0" fontId="96" fillId="24" borderId="10" applyNumberFormat="0" applyFont="0" applyAlignment="0" applyProtection="0"/>
    <xf numFmtId="0" fontId="145" fillId="21" borderId="4" applyNumberFormat="0" applyAlignment="0" applyProtection="0"/>
    <xf numFmtId="49" fontId="274" fillId="57" borderId="25">
      <alignment horizontal="left" vertical="center"/>
      <protection locked="0"/>
    </xf>
    <xf numFmtId="0" fontId="143" fillId="8" borderId="4" applyNumberFormat="0" applyAlignment="0" applyProtection="0"/>
    <xf numFmtId="0" fontId="52" fillId="51" borderId="0" applyNumberFormat="0" applyBorder="0" applyAlignment="0" applyProtection="0"/>
    <xf numFmtId="167" fontId="122" fillId="0" borderId="0" applyFont="0" applyFill="0" applyBorder="0" applyAlignment="0" applyProtection="0"/>
    <xf numFmtId="0" fontId="244" fillId="25" borderId="4" applyNumberFormat="0" applyAlignment="0" applyProtection="0"/>
    <xf numFmtId="0" fontId="198" fillId="24" borderId="10" applyNumberFormat="0" applyFont="0" applyAlignment="0" applyProtection="0"/>
    <xf numFmtId="0" fontId="124" fillId="19" borderId="0" applyNumberFormat="0" applyBorder="0" applyAlignment="0" applyProtection="0"/>
    <xf numFmtId="0" fontId="145" fillId="21" borderId="4" applyNumberFormat="0" applyAlignment="0" applyProtection="0"/>
    <xf numFmtId="0" fontId="205" fillId="57" borderId="25">
      <alignment horizontal="right" vertical="center"/>
    </xf>
    <xf numFmtId="0" fontId="145" fillId="21" borderId="4" applyNumberFormat="0" applyAlignment="0" applyProtection="0"/>
    <xf numFmtId="0" fontId="81" fillId="0" borderId="0"/>
    <xf numFmtId="49" fontId="325" fillId="0" borderId="25">
      <alignment horizontal="left" vertical="center"/>
      <protection locked="0"/>
    </xf>
    <xf numFmtId="49" fontId="274" fillId="0" borderId="25">
      <alignment horizontal="center" vertical="center"/>
      <protection locked="0"/>
    </xf>
    <xf numFmtId="4" fontId="298" fillId="0" borderId="25">
      <alignment horizontal="right" vertical="center"/>
      <protection locked="0"/>
    </xf>
    <xf numFmtId="0" fontId="206" fillId="57" borderId="25"/>
    <xf numFmtId="0" fontId="52" fillId="42" borderId="0" applyNumberFormat="0" applyBorder="0" applyAlignment="0" applyProtection="0"/>
    <xf numFmtId="0" fontId="30" fillId="0" borderId="0"/>
    <xf numFmtId="0" fontId="140" fillId="21" borderId="11" applyNumberFormat="0" applyAlignment="0" applyProtection="0"/>
    <xf numFmtId="43" fontId="100" fillId="0" borderId="0" applyFont="0" applyFill="0" applyBorder="0" applyAlignment="0" applyProtection="0"/>
    <xf numFmtId="4" fontId="298" fillId="0" borderId="25">
      <alignment horizontal="right" vertical="center"/>
      <protection locked="0"/>
    </xf>
    <xf numFmtId="0" fontId="150" fillId="0" borderId="34" applyNumberFormat="0" applyFill="0" applyAlignment="0" applyProtection="0"/>
    <xf numFmtId="0" fontId="237" fillId="0" borderId="13" applyNumberFormat="0" applyFill="0" applyAlignment="0" applyProtection="0"/>
    <xf numFmtId="0" fontId="247" fillId="0" borderId="33" applyNumberFormat="0" applyFill="0" applyAlignment="0" applyProtection="0"/>
    <xf numFmtId="0" fontId="109" fillId="0" borderId="13" applyNumberFormat="0" applyFill="0" applyAlignment="0" applyProtection="0"/>
    <xf numFmtId="0" fontId="87" fillId="24" borderId="10" applyNumberFormat="0" applyFont="0" applyAlignment="0" applyProtection="0"/>
    <xf numFmtId="0" fontId="30" fillId="0" borderId="0"/>
    <xf numFmtId="0" fontId="144" fillId="25" borderId="11" applyNumberFormat="0" applyAlignment="0" applyProtection="0"/>
    <xf numFmtId="0" fontId="123" fillId="15" borderId="0" applyNumberFormat="0" applyBorder="0" applyAlignment="0" applyProtection="0"/>
    <xf numFmtId="49" fontId="324" fillId="0" borderId="25">
      <alignment horizontal="left" vertical="center"/>
      <protection locked="0"/>
    </xf>
    <xf numFmtId="0" fontId="96" fillId="9" borderId="0" applyNumberFormat="0" applyBorder="0" applyAlignment="0" applyProtection="0"/>
    <xf numFmtId="201" fontId="156" fillId="0" borderId="9" applyNumberFormat="0" applyFill="0" applyAlignment="0" applyProtection="0"/>
    <xf numFmtId="0" fontId="143" fillId="23" borderId="4" applyNumberFormat="0" applyAlignment="0" applyProtection="0"/>
    <xf numFmtId="0" fontId="272" fillId="0" borderId="16" applyNumberFormat="0" applyFill="0" applyAlignment="0" applyProtection="0"/>
    <xf numFmtId="0" fontId="96" fillId="8" borderId="0" applyNumberFormat="0" applyBorder="0" applyAlignment="0" applyProtection="0"/>
    <xf numFmtId="0" fontId="247" fillId="0" borderId="0" applyNumberFormat="0" applyFill="0" applyBorder="0" applyAlignment="0" applyProtection="0"/>
    <xf numFmtId="0" fontId="122" fillId="7" borderId="0" applyNumberFormat="0" applyBorder="0" applyAlignment="0" applyProtection="0"/>
    <xf numFmtId="0" fontId="153" fillId="23" borderId="0" applyNumberFormat="0" applyBorder="0" applyAlignment="0" applyProtection="0"/>
    <xf numFmtId="0" fontId="122" fillId="11" borderId="0" applyNumberFormat="0" applyBorder="0" applyAlignment="0" applyProtection="0"/>
    <xf numFmtId="0" fontId="96" fillId="0" borderId="0"/>
    <xf numFmtId="0" fontId="257" fillId="26" borderId="0" applyNumberFormat="0" applyBorder="0" applyAlignment="0" applyProtection="0"/>
    <xf numFmtId="0" fontId="82" fillId="0" borderId="0"/>
    <xf numFmtId="0" fontId="82" fillId="24" borderId="10" applyNumberFormat="0" applyFont="0" applyAlignment="0" applyProtection="0"/>
    <xf numFmtId="0" fontId="367" fillId="0" borderId="0" applyNumberFormat="0" applyFill="0" applyBorder="0" applyAlignment="0" applyProtection="0">
      <alignment vertical="top"/>
      <protection locked="0"/>
    </xf>
    <xf numFmtId="0" fontId="96" fillId="9" borderId="0" applyNumberFormat="0" applyBorder="0" applyAlignment="0" applyProtection="0"/>
    <xf numFmtId="49" fontId="121" fillId="0" borderId="25">
      <alignment horizontal="center" vertical="center" wrapText="1"/>
    </xf>
    <xf numFmtId="0" fontId="151" fillId="22" borderId="5" applyNumberFormat="0" applyAlignment="0" applyProtection="0"/>
    <xf numFmtId="0" fontId="96" fillId="24" borderId="10" applyNumberFormat="0" applyFont="0" applyAlignment="0" applyProtection="0"/>
    <xf numFmtId="0" fontId="315" fillId="7" borderId="40" applyNumberFormat="0" applyAlignment="0" applyProtection="0"/>
    <xf numFmtId="0" fontId="122" fillId="0" borderId="0"/>
    <xf numFmtId="0" fontId="144" fillId="21" borderId="11" applyNumberFormat="0" applyAlignment="0" applyProtection="0"/>
    <xf numFmtId="0" fontId="140" fillId="21" borderId="11" applyNumberFormat="0" applyAlignment="0" applyProtection="0"/>
    <xf numFmtId="0" fontId="198" fillId="24" borderId="10" applyNumberFormat="0" applyFont="0" applyAlignment="0" applyProtection="0"/>
    <xf numFmtId="201" fontId="137" fillId="8" borderId="4" applyNumberFormat="0" applyAlignment="0" applyProtection="0"/>
    <xf numFmtId="0" fontId="137" fillId="8" borderId="4" applyNumberFormat="0" applyAlignment="0" applyProtection="0"/>
    <xf numFmtId="201" fontId="124" fillId="16" borderId="0" applyNumberFormat="0" applyBorder="0" applyAlignment="0" applyProtection="0"/>
    <xf numFmtId="0" fontId="284" fillId="21" borderId="11" applyNumberFormat="0" applyAlignment="0" applyProtection="0"/>
    <xf numFmtId="0" fontId="52" fillId="0" borderId="0"/>
    <xf numFmtId="0" fontId="137" fillId="8" borderId="4" applyNumberFormat="0" applyAlignment="0" applyProtection="0"/>
    <xf numFmtId="0" fontId="123" fillId="16" borderId="0" applyNumberFormat="0" applyBorder="0" applyAlignment="0" applyProtection="0"/>
    <xf numFmtId="0" fontId="124" fillId="20" borderId="0" applyNumberFormat="0" applyBorder="0" applyAlignment="0" applyProtection="0"/>
    <xf numFmtId="201" fontId="140" fillId="21" borderId="11" applyNumberFormat="0" applyAlignment="0" applyProtection="0"/>
    <xf numFmtId="0" fontId="96" fillId="6" borderId="0" applyNumberFormat="0" applyBorder="0" applyAlignment="0" applyProtection="0"/>
    <xf numFmtId="0" fontId="127" fillId="21" borderId="4" applyNumberFormat="0" applyAlignment="0" applyProtection="0"/>
    <xf numFmtId="0" fontId="109" fillId="0" borderId="13" applyNumberFormat="0" applyFill="0" applyAlignment="0" applyProtection="0"/>
    <xf numFmtId="0" fontId="124" fillId="16" borderId="0" applyNumberFormat="0" applyBorder="0" applyAlignment="0" applyProtection="0"/>
    <xf numFmtId="0" fontId="122" fillId="0" borderId="0"/>
    <xf numFmtId="0" fontId="96" fillId="24" borderId="0" applyNumberFormat="0" applyBorder="0" applyAlignment="0" applyProtection="0"/>
    <xf numFmtId="0" fontId="283" fillId="8" borderId="4" applyNumberFormat="0" applyAlignment="0" applyProtection="0"/>
    <xf numFmtId="0" fontId="52" fillId="39" borderId="0" applyNumberFormat="0" applyBorder="0" applyAlignment="0" applyProtection="0"/>
    <xf numFmtId="0" fontId="143" fillId="23" borderId="4" applyNumberFormat="0" applyAlignment="0" applyProtection="0"/>
    <xf numFmtId="0" fontId="52" fillId="51" borderId="0" applyNumberFormat="0" applyBorder="0" applyAlignment="0" applyProtection="0"/>
    <xf numFmtId="0" fontId="204" fillId="58" borderId="25">
      <alignment horizontal="center" vertical="center"/>
    </xf>
    <xf numFmtId="0" fontId="285" fillId="21" borderId="4" applyNumberFormat="0" applyAlignment="0" applyProtection="0"/>
    <xf numFmtId="0" fontId="143" fillId="8" borderId="4" applyNumberFormat="0" applyAlignment="0" applyProtection="0"/>
    <xf numFmtId="0" fontId="159" fillId="0" borderId="0"/>
    <xf numFmtId="0" fontId="82" fillId="24" borderId="10" applyNumberFormat="0" applyFont="0" applyAlignment="0" applyProtection="0"/>
    <xf numFmtId="218" fontId="140" fillId="21" borderId="11" applyNumberFormat="0" applyAlignment="0" applyProtection="0"/>
    <xf numFmtId="201" fontId="100" fillId="0" borderId="0"/>
    <xf numFmtId="49" fontId="274" fillId="0" borderId="25">
      <alignment horizontal="center" vertical="center"/>
      <protection locked="0"/>
    </xf>
    <xf numFmtId="201" fontId="196" fillId="24" borderId="10" applyNumberFormat="0" applyFont="0" applyAlignment="0" applyProtection="0"/>
    <xf numFmtId="0" fontId="315" fillId="7" borderId="40" applyNumberFormat="0" applyAlignment="0" applyProtection="0"/>
    <xf numFmtId="189" fontId="129" fillId="0" borderId="30">
      <protection locked="0"/>
    </xf>
    <xf numFmtId="0" fontId="208" fillId="59" borderId="25">
      <alignment horizontal="left" vertical="center"/>
    </xf>
    <xf numFmtId="49" fontId="81" fillId="0" borderId="25">
      <alignment horizontal="left" vertical="center"/>
      <protection locked="0"/>
    </xf>
    <xf numFmtId="49" fontId="274" fillId="57" borderId="25">
      <alignment horizontal="left" vertical="center"/>
      <protection locked="0"/>
    </xf>
    <xf numFmtId="0" fontId="96" fillId="24" borderId="10" applyNumberFormat="0" applyFont="0" applyAlignment="0" applyProtection="0"/>
    <xf numFmtId="0" fontId="81" fillId="0" borderId="0"/>
    <xf numFmtId="218" fontId="127" fillId="21" borderId="4" applyNumberFormat="0" applyAlignment="0" applyProtection="0"/>
    <xf numFmtId="0" fontId="198" fillId="24" borderId="10" applyNumberFormat="0" applyFont="0" applyAlignment="0" applyProtection="0"/>
    <xf numFmtId="0" fontId="144" fillId="21" borderId="11" applyNumberFormat="0" applyAlignment="0" applyProtection="0"/>
    <xf numFmtId="201" fontId="124" fillId="10" borderId="0" applyNumberFormat="0" applyBorder="0" applyAlignment="0" applyProtection="0"/>
    <xf numFmtId="0" fontId="30" fillId="0" borderId="0"/>
    <xf numFmtId="0" fontId="122" fillId="0" borderId="0"/>
    <xf numFmtId="0" fontId="144" fillId="21" borderId="11" applyNumberFormat="0" applyAlignment="0" applyProtection="0"/>
    <xf numFmtId="49" fontId="317" fillId="57" borderId="25">
      <alignment horizontal="left" vertical="center"/>
    </xf>
    <xf numFmtId="4" fontId="274" fillId="57" borderId="25">
      <alignment horizontal="right" vertical="center"/>
      <protection locked="0"/>
    </xf>
    <xf numFmtId="0" fontId="145" fillId="21" borderId="4" applyNumberFormat="0" applyAlignment="0" applyProtection="0"/>
    <xf numFmtId="0" fontId="315" fillId="7" borderId="40" applyNumberFormat="0" applyAlignment="0" applyProtection="0"/>
    <xf numFmtId="0" fontId="150" fillId="0" borderId="13" applyNumberFormat="0" applyFill="0" applyAlignment="0" applyProtection="0"/>
    <xf numFmtId="0" fontId="81" fillId="24" borderId="10" applyNumberFormat="0" applyFont="0" applyAlignment="0" applyProtection="0"/>
    <xf numFmtId="0" fontId="96" fillId="12" borderId="0" applyNumberFormat="0" applyBorder="0" applyAlignment="0" applyProtection="0"/>
    <xf numFmtId="0" fontId="145" fillId="21" borderId="4" applyNumberFormat="0" applyAlignment="0" applyProtection="0"/>
    <xf numFmtId="0" fontId="253" fillId="0" borderId="32" applyNumberFormat="0" applyFill="0" applyAlignment="0" applyProtection="0"/>
    <xf numFmtId="0" fontId="284" fillId="21" borderId="11" applyNumberFormat="0" applyAlignment="0" applyProtection="0"/>
    <xf numFmtId="0" fontId="96" fillId="11" borderId="0" applyNumberFormat="0" applyBorder="0" applyAlignment="0" applyProtection="0"/>
    <xf numFmtId="0" fontId="96" fillId="24" borderId="10" applyNumberFormat="0" applyFont="0" applyAlignment="0" applyProtection="0"/>
    <xf numFmtId="0" fontId="267" fillId="45" borderId="0" applyNumberFormat="0" applyBorder="0" applyAlignment="0" applyProtection="0"/>
    <xf numFmtId="0" fontId="141" fillId="0" borderId="0" applyNumberFormat="0" applyFill="0" applyBorder="0" applyAlignment="0" applyProtection="0"/>
    <xf numFmtId="0" fontId="96" fillId="8" borderId="0" applyNumberFormat="0" applyBorder="0" applyAlignment="0" applyProtection="0"/>
    <xf numFmtId="201" fontId="82" fillId="57" borderId="25">
      <alignment horizontal="left" vertical="center"/>
    </xf>
    <xf numFmtId="201" fontId="150" fillId="0" borderId="13" applyNumberFormat="0" applyFill="0" applyAlignment="0" applyProtection="0"/>
    <xf numFmtId="0" fontId="188" fillId="30" borderId="18" applyNumberFormat="0" applyAlignment="0" applyProtection="0"/>
    <xf numFmtId="218" fontId="127" fillId="21" borderId="4" applyNumberFormat="0" applyAlignment="0" applyProtection="0"/>
    <xf numFmtId="0" fontId="143" fillId="23" borderId="4" applyNumberFormat="0" applyAlignment="0" applyProtection="0"/>
    <xf numFmtId="0" fontId="145" fillId="21" borderId="4" applyNumberFormat="0" applyAlignment="0" applyProtection="0"/>
    <xf numFmtId="218" fontId="140" fillId="21" borderId="11" applyNumberFormat="0" applyAlignment="0" applyProtection="0"/>
    <xf numFmtId="4" fontId="324" fillId="0" borderId="25">
      <alignment horizontal="right" vertical="center"/>
      <protection locked="0"/>
    </xf>
    <xf numFmtId="0" fontId="124" fillId="7" borderId="0" applyNumberFormat="0" applyBorder="0" applyAlignment="0" applyProtection="0"/>
    <xf numFmtId="0" fontId="96" fillId="0" borderId="0"/>
    <xf numFmtId="0" fontId="194" fillId="0" borderId="13" applyNumberFormat="0" applyFill="0" applyAlignment="0" applyProtection="0"/>
    <xf numFmtId="0" fontId="96" fillId="9" borderId="0" applyNumberFormat="0" applyBorder="0" applyAlignment="0" applyProtection="0"/>
    <xf numFmtId="0" fontId="198" fillId="24" borderId="10" applyNumberFormat="0" applyFont="0" applyAlignment="0" applyProtection="0"/>
    <xf numFmtId="0" fontId="96" fillId="10" borderId="0" applyNumberFormat="0" applyBorder="0" applyAlignment="0" applyProtection="0"/>
    <xf numFmtId="49" fontId="321" fillId="57" borderId="25">
      <alignment horizontal="left" vertical="center"/>
    </xf>
    <xf numFmtId="0" fontId="30" fillId="0" borderId="0"/>
    <xf numFmtId="0" fontId="143" fillId="8" borderId="4" applyNumberFormat="0" applyAlignment="0" applyProtection="0"/>
    <xf numFmtId="218" fontId="150" fillId="0" borderId="13" applyNumberFormat="0" applyFill="0" applyAlignment="0" applyProtection="0"/>
    <xf numFmtId="201" fontId="124" fillId="14" borderId="0" applyNumberFormat="0" applyBorder="0" applyAlignment="0" applyProtection="0"/>
    <xf numFmtId="49" fontId="81" fillId="0" borderId="25">
      <alignment horizontal="left" vertical="center"/>
      <protection locked="0"/>
    </xf>
    <xf numFmtId="0" fontId="196" fillId="24" borderId="10" applyNumberFormat="0" applyFont="0" applyAlignment="0" applyProtection="0"/>
    <xf numFmtId="0" fontId="124" fillId="19" borderId="0" applyNumberFormat="0" applyBorder="0" applyAlignment="0" applyProtection="0"/>
    <xf numFmtId="0" fontId="315" fillId="7" borderId="40" applyNumberFormat="0" applyAlignment="0" applyProtection="0"/>
    <xf numFmtId="0" fontId="285" fillId="21" borderId="4" applyNumberFormat="0" applyAlignment="0" applyProtection="0"/>
    <xf numFmtId="0" fontId="96" fillId="8" borderId="0" applyNumberFormat="0" applyBorder="0" applyAlignment="0" applyProtection="0"/>
    <xf numFmtId="0" fontId="159" fillId="0" borderId="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59" fillId="0" borderId="0"/>
    <xf numFmtId="0" fontId="30" fillId="0" borderId="0"/>
    <xf numFmtId="0" fontId="30" fillId="54"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30" fillId="0" borderId="0"/>
    <xf numFmtId="0" fontId="30" fillId="0" borderId="0"/>
    <xf numFmtId="0" fontId="30" fillId="0" borderId="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18" fontId="127" fillId="21" borderId="4" applyNumberFormat="0" applyAlignment="0" applyProtection="0"/>
    <xf numFmtId="0" fontId="96" fillId="7"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9"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96" fillId="23" borderId="0" applyNumberFormat="0" applyBorder="0" applyAlignment="0" applyProtection="0"/>
    <xf numFmtId="0" fontId="96"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24" borderId="0" applyNumberFormat="0" applyBorder="0" applyAlignment="0" applyProtection="0"/>
    <xf numFmtId="0" fontId="96" fillId="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20"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4"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96" fillId="9" borderId="0" applyNumberFormat="0" applyBorder="0" applyAlignment="0" applyProtection="0"/>
    <xf numFmtId="0" fontId="30" fillId="3" borderId="0" applyNumberFormat="0" applyBorder="0" applyAlignment="0" applyProtection="0"/>
    <xf numFmtId="0" fontId="96" fillId="10" borderId="0" applyNumberFormat="0" applyBorder="0" applyAlignment="0" applyProtection="0"/>
    <xf numFmtId="0" fontId="30" fillId="4" borderId="0" applyNumberFormat="0" applyBorder="0" applyAlignment="0" applyProtection="0"/>
    <xf numFmtId="0" fontId="96" fillId="24" borderId="0" applyNumberFormat="0" applyBorder="0" applyAlignment="0" applyProtection="0"/>
    <xf numFmtId="0" fontId="30" fillId="5" borderId="0" applyNumberFormat="0" applyBorder="0" applyAlignment="0" applyProtection="0"/>
    <xf numFmtId="0" fontId="96" fillId="8" borderId="0" applyNumberFormat="0" applyBorder="0" applyAlignment="0" applyProtection="0"/>
    <xf numFmtId="0" fontId="30" fillId="6"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30" fillId="11"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30" fillId="0" borderId="0"/>
    <xf numFmtId="0" fontId="30" fillId="0" borderId="0"/>
    <xf numFmtId="0" fontId="30" fillId="0" borderId="0"/>
    <xf numFmtId="0" fontId="30" fillId="0" borderId="0"/>
    <xf numFmtId="0" fontId="1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2" fillId="0" borderId="0"/>
    <xf numFmtId="0" fontId="52" fillId="0" borderId="0"/>
    <xf numFmtId="0" fontId="52" fillId="0" borderId="0"/>
    <xf numFmtId="43" fontId="52" fillId="0" borderId="0" applyFont="0" applyFill="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4" fillId="21" borderId="11" applyNumberFormat="0" applyAlignment="0" applyProtection="0"/>
    <xf numFmtId="201" fontId="96" fillId="0" borderId="0"/>
    <xf numFmtId="0" fontId="103" fillId="0" borderId="0"/>
    <xf numFmtId="0" fontId="103" fillId="0" borderId="0"/>
    <xf numFmtId="183" fontId="82" fillId="0" borderId="0" applyFont="0" applyFill="0" applyBorder="0" applyAlignment="0" applyProtection="0"/>
    <xf numFmtId="43" fontId="52" fillId="0" borderId="0" applyFont="0" applyFill="0" applyBorder="0" applyAlignment="0" applyProtection="0"/>
    <xf numFmtId="0" fontId="82" fillId="0" borderId="0"/>
    <xf numFmtId="231" fontId="52" fillId="0" borderId="0"/>
    <xf numFmtId="0" fontId="385" fillId="0" borderId="0" applyNumberFormat="0" applyFill="0" applyBorder="0" applyAlignment="0" applyProtection="0"/>
    <xf numFmtId="0" fontId="30" fillId="0" borderId="0"/>
    <xf numFmtId="0" fontId="30" fillId="0" borderId="0"/>
    <xf numFmtId="165" fontId="30" fillId="0" borderId="0" applyFont="0" applyFill="0" applyBorder="0" applyAlignment="0" applyProtection="0"/>
    <xf numFmtId="0" fontId="30" fillId="0" borderId="0"/>
    <xf numFmtId="0" fontId="52" fillId="0" borderId="0"/>
    <xf numFmtId="0" fontId="30" fillId="0" borderId="0"/>
    <xf numFmtId="0" fontId="30" fillId="0" borderId="0"/>
    <xf numFmtId="0" fontId="30" fillId="0" borderId="0"/>
    <xf numFmtId="0" fontId="30" fillId="0" borderId="0"/>
    <xf numFmtId="0" fontId="174" fillId="37" borderId="0" applyNumberFormat="0" applyBorder="0" applyAlignment="0" applyProtection="0"/>
    <xf numFmtId="0" fontId="30" fillId="39" borderId="0" applyNumberFormat="0" applyBorder="0" applyAlignment="0" applyProtection="0"/>
    <xf numFmtId="183" fontId="30" fillId="0" borderId="0" applyFont="0" applyFill="0" applyBorder="0" applyAlignment="0" applyProtection="0"/>
    <xf numFmtId="0" fontId="30" fillId="0" borderId="0"/>
    <xf numFmtId="0" fontId="187" fillId="29" borderId="17" applyNumberFormat="0" applyAlignment="0" applyProtection="0"/>
    <xf numFmtId="0" fontId="140" fillId="21" borderId="11" applyNumberFormat="0" applyAlignment="0" applyProtection="0"/>
    <xf numFmtId="0" fontId="81" fillId="0" borderId="0"/>
    <xf numFmtId="43" fontId="38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84" fillId="0" borderId="0"/>
    <xf numFmtId="0" fontId="30" fillId="0" borderId="0"/>
    <xf numFmtId="0" fontId="81" fillId="0" borderId="0"/>
    <xf numFmtId="0" fontId="81" fillId="0" borderId="0"/>
    <xf numFmtId="0" fontId="86" fillId="0" borderId="0"/>
    <xf numFmtId="0" fontId="81" fillId="0" borderId="0"/>
    <xf numFmtId="0" fontId="81" fillId="0" borderId="0"/>
    <xf numFmtId="9" fontId="30" fillId="0" borderId="0" applyFont="0" applyFill="0" applyBorder="0" applyAlignment="0" applyProtection="0"/>
    <xf numFmtId="9" fontId="368" fillId="0" borderId="0" applyFont="0" applyFill="0" applyBorder="0" applyAlignment="0" applyProtection="0"/>
    <xf numFmtId="183" fontId="30" fillId="0" borderId="0" applyFont="0" applyFill="0" applyBorder="0" applyAlignment="0" applyProtection="0"/>
    <xf numFmtId="49" fontId="121" fillId="0" borderId="25">
      <alignment horizontal="center" vertical="center" wrapText="1"/>
    </xf>
    <xf numFmtId="0" fontId="86" fillId="0" borderId="0"/>
    <xf numFmtId="0" fontId="30" fillId="0" borderId="0"/>
    <xf numFmtId="0" fontId="30" fillId="0" borderId="0"/>
    <xf numFmtId="0" fontId="30" fillId="0" borderId="0"/>
    <xf numFmtId="49" fontId="121" fillId="0" borderId="25">
      <alignment horizontal="center" vertical="center" wrapText="1"/>
    </xf>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6" borderId="0" applyNumberFormat="0" applyBorder="0" applyAlignment="0" applyProtection="0"/>
    <xf numFmtId="0" fontId="200" fillId="0" borderId="23">
      <protection hidden="1"/>
    </xf>
    <xf numFmtId="0" fontId="201" fillId="21" borderId="23" applyNumberFormat="0" applyFont="0" applyBorder="0" applyAlignment="0" applyProtection="0">
      <protection hidden="1"/>
    </xf>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4" fillId="58" borderId="25">
      <alignment horizontal="left" vertical="center"/>
    </xf>
    <xf numFmtId="41" fontId="21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87" fillId="24" borderId="10" applyNumberFormat="0" applyFont="0" applyAlignment="0" applyProtection="0"/>
    <xf numFmtId="0" fontId="96" fillId="11" borderId="0" applyNumberFormat="0" applyBorder="0" applyAlignment="0" applyProtection="0"/>
    <xf numFmtId="0" fontId="283" fillId="8" borderId="4" applyNumberFormat="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229" fillId="0" borderId="23">
      <alignment horizontal="left"/>
      <protection locked="0"/>
    </xf>
    <xf numFmtId="0" fontId="232" fillId="0" borderId="0"/>
    <xf numFmtId="0" fontId="81" fillId="0" borderId="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4" fillId="0" borderId="23" applyNumberFormat="0" applyFill="0" applyBorder="0" applyAlignment="0" applyProtection="0">
      <protection hidden="1"/>
    </xf>
    <xf numFmtId="0" fontId="235" fillId="21" borderId="23"/>
    <xf numFmtId="0" fontId="218" fillId="0" borderId="30">
      <protection locked="0"/>
    </xf>
    <xf numFmtId="0" fontId="237" fillId="0" borderId="13" applyNumberFormat="0" applyFill="0" applyAlignment="0" applyProtection="0"/>
    <xf numFmtId="189" fontId="129" fillId="0" borderId="30">
      <protection locked="0"/>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241" fillId="0" borderId="30" applyProtection="0"/>
    <xf numFmtId="0" fontId="152" fillId="0" borderId="0" applyNumberFormat="0" applyFill="0" applyBorder="0" applyAlignment="0" applyProtection="0"/>
    <xf numFmtId="0" fontId="145" fillId="21" borderId="4" applyNumberFormat="0" applyAlignment="0" applyProtection="0"/>
    <xf numFmtId="0" fontId="95" fillId="0" borderId="0"/>
    <xf numFmtId="0" fontId="95" fillId="0" borderId="0"/>
    <xf numFmtId="0" fontId="95" fillId="0" borderId="0"/>
    <xf numFmtId="0" fontId="82" fillId="0" borderId="0"/>
    <xf numFmtId="0" fontId="159" fillId="0" borderId="0"/>
    <xf numFmtId="0" fontId="82" fillId="0" borderId="0"/>
    <xf numFmtId="0" fontId="368" fillId="0" borderId="0"/>
    <xf numFmtId="0" fontId="30" fillId="0" borderId="0"/>
    <xf numFmtId="0" fontId="30" fillId="0" borderId="0"/>
    <xf numFmtId="0" fontId="368" fillId="0" borderId="0"/>
    <xf numFmtId="0" fontId="368" fillId="0" borderId="0"/>
    <xf numFmtId="0" fontId="368" fillId="0" borderId="0"/>
    <xf numFmtId="0" fontId="150" fillId="0" borderId="13" applyNumberFormat="0" applyFill="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183" fontId="96" fillId="0" borderId="0" applyFont="0" applyFill="0" applyBorder="0" applyAlignment="0" applyProtection="0"/>
    <xf numFmtId="0" fontId="94" fillId="0" borderId="0"/>
    <xf numFmtId="0" fontId="94" fillId="0" borderId="0"/>
    <xf numFmtId="0" fontId="146" fillId="0" borderId="0"/>
    <xf numFmtId="0" fontId="261" fillId="30" borderId="18" applyNumberFormat="0" applyAlignment="0" applyProtection="0"/>
    <xf numFmtId="0" fontId="250" fillId="0" borderId="0" applyNumberFormat="0" applyFill="0" applyBorder="0" applyAlignment="0" applyProtection="0">
      <alignment vertical="top"/>
      <protection locked="0"/>
    </xf>
    <xf numFmtId="0" fontId="81" fillId="0" borderId="0"/>
    <xf numFmtId="0" fontId="144" fillId="21" borderId="11" applyNumberFormat="0" applyAlignment="0" applyProtection="0"/>
    <xf numFmtId="0" fontId="81" fillId="0" borderId="0"/>
    <xf numFmtId="0" fontId="96" fillId="8"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3" borderId="0" applyNumberFormat="0" applyBorder="0" applyAlignment="0" applyProtection="0"/>
    <xf numFmtId="0" fontId="124" fillId="15" borderId="0" applyNumberFormat="0" applyBorder="0" applyAlignment="0" applyProtection="0"/>
    <xf numFmtId="0" fontId="124" fillId="23" borderId="0" applyNumberFormat="0" applyBorder="0" applyAlignment="0" applyProtection="0"/>
    <xf numFmtId="0" fontId="124" fillId="21" borderId="0" applyNumberFormat="0" applyBorder="0" applyAlignment="0" applyProtection="0"/>
    <xf numFmtId="0" fontId="124" fillId="15" borderId="0" applyNumberFormat="0" applyBorder="0" applyAlignment="0" applyProtection="0"/>
    <xf numFmtId="0" fontId="124" fillId="63"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379" fillId="0" borderId="0" applyNumberFormat="0" applyFill="0" applyBorder="0" applyAlignment="0" applyProtection="0">
      <alignment vertical="top"/>
      <protection locked="0"/>
    </xf>
    <xf numFmtId="0" fontId="252" fillId="0" borderId="45" applyNumberFormat="0" applyFill="0" applyAlignment="0" applyProtection="0"/>
    <xf numFmtId="0" fontId="253" fillId="0" borderId="7" applyNumberFormat="0" applyFill="0" applyAlignment="0" applyProtection="0"/>
    <xf numFmtId="0" fontId="247" fillId="0" borderId="46" applyNumberFormat="0" applyFill="0" applyAlignment="0" applyProtection="0"/>
    <xf numFmtId="0" fontId="247" fillId="0" borderId="0" applyNumberFormat="0" applyFill="0" applyBorder="0" applyAlignment="0" applyProtection="0"/>
    <xf numFmtId="0" fontId="150" fillId="0" borderId="47" applyNumberFormat="0" applyFill="0" applyAlignment="0" applyProtection="0"/>
    <xf numFmtId="218" fontId="221" fillId="0" borderId="29"/>
    <xf numFmtId="0" fontId="127" fillId="21" borderId="4" applyNumberFormat="0" applyAlignment="0" applyProtection="0"/>
    <xf numFmtId="218" fontId="145" fillId="21" borderId="4" applyNumberFormat="0" applyAlignment="0" applyProtection="0"/>
    <xf numFmtId="49" fontId="81" fillId="0" borderId="25">
      <alignment horizontal="left" vertical="center"/>
      <protection locked="0"/>
    </xf>
    <xf numFmtId="0" fontId="81" fillId="0" borderId="0"/>
    <xf numFmtId="0" fontId="81" fillId="0" borderId="0"/>
    <xf numFmtId="201" fontId="127" fillId="21" borderId="4" applyNumberFormat="0" applyAlignment="0" applyProtection="0"/>
    <xf numFmtId="0" fontId="81" fillId="0" borderId="0"/>
    <xf numFmtId="0" fontId="244" fillId="25" borderId="4" applyNumberFormat="0" applyAlignment="0" applyProtection="0"/>
    <xf numFmtId="0" fontId="81" fillId="0" borderId="0"/>
    <xf numFmtId="0" fontId="81" fillId="0" borderId="0"/>
    <xf numFmtId="0" fontId="159" fillId="0" borderId="0"/>
    <xf numFmtId="0" fontId="159" fillId="0" borderId="0"/>
    <xf numFmtId="0" fontId="159" fillId="0" borderId="0"/>
    <xf numFmtId="0" fontId="159" fillId="0" borderId="0"/>
    <xf numFmtId="0" fontId="159" fillId="0" borderId="0"/>
    <xf numFmtId="0" fontId="122" fillId="0" borderId="0"/>
    <xf numFmtId="0" fontId="144" fillId="25" borderId="11" applyNumberFormat="0" applyAlignment="0" applyProtection="0"/>
    <xf numFmtId="0" fontId="150" fillId="0" borderId="34" applyNumberFormat="0" applyFill="0" applyAlignment="0" applyProtection="0"/>
    <xf numFmtId="0" fontId="124" fillId="15" borderId="0" applyNumberFormat="0" applyBorder="0" applyAlignment="0" applyProtection="0"/>
    <xf numFmtId="49" fontId="274" fillId="0" borderId="25">
      <alignment horizontal="center" vertical="center"/>
      <protection locked="0"/>
    </xf>
    <xf numFmtId="0" fontId="196" fillId="24" borderId="10" applyNumberFormat="0" applyFont="0" applyAlignment="0" applyProtection="0"/>
    <xf numFmtId="0" fontId="208" fillId="59" borderId="25">
      <alignment horizontal="left" vertical="center"/>
    </xf>
    <xf numFmtId="0" fontId="284" fillId="21" borderId="11" applyNumberFormat="0" applyAlignment="0" applyProtection="0"/>
    <xf numFmtId="201" fontId="96" fillId="0" borderId="0"/>
    <xf numFmtId="0" fontId="143" fillId="8" borderId="4" applyNumberFormat="0" applyAlignment="0" applyProtection="0"/>
    <xf numFmtId="0" fontId="144" fillId="21" borderId="11" applyNumberFormat="0" applyAlignment="0" applyProtection="0"/>
    <xf numFmtId="218" fontId="150" fillId="0" borderId="13" applyNumberFormat="0" applyFill="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98" fillId="24" borderId="10" applyNumberFormat="0" applyFont="0" applyAlignment="0" applyProtection="0"/>
    <xf numFmtId="0" fontId="198" fillId="24" borderId="10" applyNumberFormat="0" applyFont="0" applyAlignment="0" applyProtection="0"/>
    <xf numFmtId="1" fontId="276" fillId="57" borderId="25">
      <alignment horizontal="right" vertical="center"/>
    </xf>
    <xf numFmtId="0" fontId="122" fillId="6" borderId="0" applyNumberFormat="0" applyBorder="0" applyAlignment="0" applyProtection="0"/>
    <xf numFmtId="167" fontId="100" fillId="0" borderId="0" applyFont="0" applyFill="0" applyBorder="0" applyAlignment="0" applyProtection="0"/>
    <xf numFmtId="0" fontId="96" fillId="8" borderId="0" applyNumberFormat="0" applyBorder="0" applyAlignment="0" applyProtection="0"/>
    <xf numFmtId="49" fontId="121" fillId="0" borderId="25">
      <alignment horizontal="center" vertical="center" wrapText="1"/>
    </xf>
    <xf numFmtId="0" fontId="146" fillId="0" borderId="0"/>
    <xf numFmtId="49" fontId="324" fillId="0" borderId="25">
      <alignment horizontal="left" vertical="center"/>
    </xf>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196" fillId="24" borderId="10" applyNumberFormat="0" applyFont="0" applyAlignment="0" applyProtection="0"/>
    <xf numFmtId="0" fontId="30" fillId="43" borderId="0" applyNumberFormat="0" applyBorder="0" applyAlignment="0" applyProtection="0"/>
    <xf numFmtId="0" fontId="145" fillId="21" borderId="4" applyNumberFormat="0" applyAlignment="0" applyProtection="0"/>
    <xf numFmtId="49" fontId="81" fillId="0" borderId="25">
      <alignment horizontal="left" vertical="center"/>
      <protection locked="0"/>
    </xf>
    <xf numFmtId="0" fontId="96" fillId="24" borderId="10" applyNumberFormat="0" applyFont="0" applyAlignment="0" applyProtection="0"/>
    <xf numFmtId="183" fontId="82" fillId="0" borderId="0" applyFont="0" applyFill="0" applyBorder="0" applyAlignment="0" applyProtection="0"/>
    <xf numFmtId="0" fontId="249" fillId="0" borderId="0"/>
    <xf numFmtId="0" fontId="382" fillId="0" borderId="0"/>
    <xf numFmtId="0" fontId="52" fillId="0" borderId="0"/>
    <xf numFmtId="9" fontId="96" fillId="0" borderId="0" applyFont="0" applyFill="0" applyBorder="0" applyAlignment="0" applyProtection="0"/>
    <xf numFmtId="9" fontId="249" fillId="0" borderId="0" applyFont="0" applyFill="0" applyBorder="0" applyAlignment="0" applyProtection="0"/>
    <xf numFmtId="0" fontId="150" fillId="0" borderId="13" applyNumberFormat="0" applyFill="0" applyAlignment="0" applyProtection="0"/>
    <xf numFmtId="0" fontId="82" fillId="24" borderId="10" applyNumberFormat="0" applyFont="0" applyAlignment="0" applyProtection="0"/>
    <xf numFmtId="0" fontId="81" fillId="24" borderId="10" applyNumberFormat="0" applyFont="0" applyAlignment="0" applyProtection="0"/>
    <xf numFmtId="0" fontId="124" fillId="10" borderId="0" applyNumberFormat="0" applyBorder="0" applyAlignment="0" applyProtection="0"/>
    <xf numFmtId="0" fontId="206" fillId="57" borderId="25"/>
    <xf numFmtId="0" fontId="247" fillId="0" borderId="0" applyNumberFormat="0" applyFill="0" applyBorder="0" applyAlignment="0" applyProtection="0"/>
    <xf numFmtId="0" fontId="196" fillId="24" borderId="10" applyNumberFormat="0" applyFont="0" applyAlignment="0" applyProtection="0"/>
    <xf numFmtId="0" fontId="383" fillId="0" borderId="0"/>
    <xf numFmtId="0" fontId="87" fillId="24" borderId="10" applyNumberFormat="0" applyFont="0" applyAlignment="0" applyProtection="0"/>
    <xf numFmtId="0" fontId="124" fillId="11" borderId="0" applyNumberFormat="0" applyBorder="0" applyAlignment="0" applyProtection="0"/>
    <xf numFmtId="0" fontId="237" fillId="0" borderId="13" applyNumberFormat="0" applyFill="0" applyAlignment="0" applyProtection="0"/>
    <xf numFmtId="0" fontId="96" fillId="9" borderId="0" applyNumberFormat="0" applyBorder="0" applyAlignment="0" applyProtection="0"/>
    <xf numFmtId="4" fontId="320" fillId="57" borderId="25">
      <alignment horizontal="right" vertical="center"/>
      <protection locked="0"/>
    </xf>
    <xf numFmtId="0" fontId="218" fillId="0" borderId="0">
      <protection locked="0"/>
    </xf>
    <xf numFmtId="0" fontId="196" fillId="24" borderId="10" applyNumberFormat="0" applyFont="0" applyAlignment="0" applyProtection="0"/>
    <xf numFmtId="0" fontId="96" fillId="24" borderId="10" applyNumberFormat="0" applyFont="0" applyAlignment="0" applyProtection="0"/>
    <xf numFmtId="0" fontId="155" fillId="0" borderId="0" applyNumberFormat="0" applyFill="0" applyBorder="0" applyAlignment="0" applyProtection="0"/>
    <xf numFmtId="0" fontId="124" fillId="20" borderId="0" applyNumberFormat="0" applyBorder="0" applyAlignment="0" applyProtection="0"/>
    <xf numFmtId="0" fontId="194" fillId="0" borderId="13" applyNumberFormat="0" applyFill="0" applyAlignment="0" applyProtection="0"/>
    <xf numFmtId="0" fontId="87" fillId="24" borderId="10" applyNumberFormat="0" applyFont="0" applyAlignment="0" applyProtection="0"/>
    <xf numFmtId="49" fontId="81" fillId="0" borderId="25">
      <alignment horizontal="left" vertical="center"/>
      <protection locked="0"/>
    </xf>
    <xf numFmtId="183" fontId="96" fillId="0" borderId="0" applyFont="0" applyFill="0" applyBorder="0" applyAlignment="0" applyProtection="0"/>
    <xf numFmtId="183" fontId="96" fillId="0" borderId="0" applyFont="0" applyFill="0" applyBorder="0" applyAlignment="0" applyProtection="0"/>
    <xf numFmtId="0" fontId="140" fillId="21" borderId="11" applyNumberFormat="0" applyAlignment="0" applyProtection="0"/>
    <xf numFmtId="0" fontId="30" fillId="0" borderId="0"/>
    <xf numFmtId="0" fontId="87" fillId="0" borderId="0"/>
    <xf numFmtId="0" fontId="30" fillId="0" borderId="0"/>
    <xf numFmtId="0" fontId="30" fillId="0" borderId="0"/>
    <xf numFmtId="0" fontId="30" fillId="32" borderId="21" applyNumberFormat="0" applyFont="0" applyAlignment="0" applyProtection="0"/>
    <xf numFmtId="0" fontId="81" fillId="0" borderId="0"/>
    <xf numFmtId="0" fontId="81" fillId="0" borderId="0"/>
    <xf numFmtId="170" fontId="369" fillId="0" borderId="0">
      <protection locked="0"/>
    </xf>
    <xf numFmtId="170" fontId="369" fillId="0" borderId="0">
      <protection locked="0"/>
    </xf>
    <xf numFmtId="170" fontId="369" fillId="0" borderId="0">
      <protection locked="0"/>
    </xf>
    <xf numFmtId="170" fontId="218" fillId="0" borderId="0">
      <protection locked="0"/>
    </xf>
    <xf numFmtId="0" fontId="109" fillId="0" borderId="13" applyNumberFormat="0" applyFill="0" applyAlignment="0" applyProtection="0"/>
    <xf numFmtId="230" fontId="329" fillId="0" borderId="0"/>
    <xf numFmtId="0" fontId="369" fillId="0" borderId="30">
      <protection locked="0"/>
    </xf>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37" fillId="8" borderId="4" applyNumberFormat="0" applyAlignment="0" applyProtection="0"/>
    <xf numFmtId="0" fontId="150" fillId="0" borderId="13" applyNumberFormat="0" applyFill="0" applyAlignment="0" applyProtection="0"/>
    <xf numFmtId="0" fontId="81" fillId="0" borderId="0" applyNumberFormat="0" applyFont="0" applyFill="0" applyBorder="0" applyAlignment="0" applyProtection="0">
      <alignment vertical="top"/>
    </xf>
    <xf numFmtId="39" fontId="231" fillId="0" borderId="0"/>
    <xf numFmtId="0" fontId="159" fillId="0" borderId="0"/>
    <xf numFmtId="201" fontId="96" fillId="0" borderId="0"/>
    <xf numFmtId="10" fontId="223" fillId="57" borderId="25" applyNumberFormat="0" applyBorder="0" applyAlignment="0" applyProtection="0"/>
    <xf numFmtId="0" fontId="383" fillId="0" borderId="0"/>
    <xf numFmtId="0" fontId="123" fillId="15" borderId="0" applyNumberFormat="0" applyBorder="0" applyAlignment="0" applyProtection="0"/>
    <xf numFmtId="0" fontId="284" fillId="21" borderId="11" applyNumberFormat="0" applyAlignment="0" applyProtection="0"/>
    <xf numFmtId="0" fontId="120" fillId="0" borderId="0"/>
    <xf numFmtId="0" fontId="120" fillId="0" borderId="0"/>
    <xf numFmtId="0" fontId="120" fillId="0" borderId="0"/>
    <xf numFmtId="0" fontId="120" fillId="0" borderId="0"/>
    <xf numFmtId="0" fontId="96" fillId="24" borderId="10" applyNumberFormat="0" applyFont="0" applyAlignment="0" applyProtection="0"/>
    <xf numFmtId="0" fontId="96" fillId="24" borderId="10" applyNumberFormat="0" applyFont="0" applyAlignment="0" applyProtection="0"/>
    <xf numFmtId="0" fontId="237" fillId="0" borderId="13" applyNumberFormat="0" applyFill="0" applyAlignment="0" applyProtection="0"/>
    <xf numFmtId="0" fontId="284" fillId="21" borderId="11" applyNumberForma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96" fillId="9" borderId="0" applyNumberFormat="0" applyBorder="0" applyAlignment="0" applyProtection="0"/>
    <xf numFmtId="0" fontId="87" fillId="0" borderId="0"/>
    <xf numFmtId="0" fontId="127" fillId="21" borderId="4" applyNumberFormat="0" applyAlignment="0" applyProtection="0"/>
    <xf numFmtId="0" fontId="96" fillId="24" borderId="10" applyNumberFormat="0" applyFont="0" applyAlignment="0" applyProtection="0"/>
    <xf numFmtId="49" fontId="121" fillId="0" borderId="25">
      <alignment horizontal="center" vertical="center" wrapText="1"/>
    </xf>
    <xf numFmtId="165" fontId="96" fillId="0" borderId="0" applyFont="0" applyFill="0" applyBorder="0" applyAlignment="0" applyProtection="0"/>
    <xf numFmtId="0" fontId="144" fillId="21" borderId="11" applyNumberFormat="0" applyAlignment="0" applyProtection="0"/>
    <xf numFmtId="0" fontId="143" fillId="8" borderId="4" applyNumberFormat="0" applyAlignment="0" applyProtection="0"/>
    <xf numFmtId="49" fontId="114" fillId="0" borderId="25">
      <alignment horizontal="left" vertical="center"/>
      <protection locked="0"/>
    </xf>
    <xf numFmtId="0" fontId="96" fillId="9" borderId="0" applyNumberFormat="0" applyBorder="0" applyAlignment="0" applyProtection="0"/>
    <xf numFmtId="0" fontId="143" fillId="8" borderId="4" applyNumberFormat="0" applyAlignment="0" applyProtection="0"/>
    <xf numFmtId="49" fontId="274" fillId="0" borderId="25">
      <alignment horizontal="left" vertical="center" wrapText="1"/>
      <protection locked="0"/>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49" fontId="121" fillId="0" borderId="25">
      <alignment horizontal="center" vertical="center" wrapText="1"/>
    </xf>
    <xf numFmtId="0" fontId="146" fillId="0" borderId="0"/>
    <xf numFmtId="0" fontId="94" fillId="0" borderId="0"/>
    <xf numFmtId="0" fontId="198" fillId="0" borderId="0"/>
    <xf numFmtId="0" fontId="368" fillId="0" borderId="0"/>
    <xf numFmtId="0" fontId="194" fillId="0" borderId="13" applyNumberFormat="0" applyFill="0" applyAlignment="0" applyProtection="0"/>
    <xf numFmtId="0" fontId="82" fillId="24" borderId="10" applyNumberFormat="0" applyFont="0" applyAlignment="0" applyProtection="0"/>
    <xf numFmtId="0" fontId="124" fillId="18" borderId="0" applyNumberFormat="0" applyBorder="0" applyAlignment="0" applyProtection="0"/>
    <xf numFmtId="0" fontId="52" fillId="54" borderId="0" applyNumberFormat="0" applyBorder="0" applyAlignment="0" applyProtection="0"/>
    <xf numFmtId="185" fontId="146" fillId="0" borderId="0" applyFont="0" applyFill="0" applyBorder="0" applyAlignment="0" applyProtection="0"/>
    <xf numFmtId="0" fontId="3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9" fontId="96" fillId="0" borderId="0" applyFont="0" applyFill="0" applyBorder="0" applyAlignment="0" applyProtection="0"/>
    <xf numFmtId="0" fontId="96" fillId="6"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96" fillId="6" borderId="0" applyNumberFormat="0" applyBorder="0" applyAlignment="0" applyProtection="0"/>
    <xf numFmtId="0" fontId="52" fillId="39" borderId="0" applyNumberFormat="0" applyBorder="0" applyAlignment="0" applyProtection="0"/>
    <xf numFmtId="0" fontId="96" fillId="4" borderId="0" applyNumberFormat="0" applyBorder="0" applyAlignment="0" applyProtection="0"/>
    <xf numFmtId="0" fontId="140" fillId="21" borderId="11" applyNumberFormat="0" applyAlignment="0" applyProtection="0"/>
    <xf numFmtId="0" fontId="82" fillId="57" borderId="25">
      <alignment horizontal="left" vertical="center"/>
    </xf>
    <xf numFmtId="49" fontId="274" fillId="0" borderId="25">
      <alignment horizontal="left" vertical="center" wrapText="1"/>
      <protection locked="0"/>
    </xf>
    <xf numFmtId="1" fontId="204" fillId="57" borderId="25">
      <alignment horizontal="right" vertical="center"/>
    </xf>
    <xf numFmtId="0" fontId="253" fillId="0" borderId="32" applyNumberFormat="0" applyFill="0" applyAlignment="0" applyProtection="0"/>
    <xf numFmtId="49" fontId="121" fillId="0" borderId="25">
      <alignment horizontal="center" vertical="center" wrapText="1"/>
    </xf>
    <xf numFmtId="0" fontId="109" fillId="0" borderId="13" applyNumberFormat="0" applyFill="0" applyAlignment="0" applyProtection="0"/>
    <xf numFmtId="0" fontId="122" fillId="0" borderId="0"/>
    <xf numFmtId="0" fontId="81" fillId="0" borderId="0"/>
    <xf numFmtId="0" fontId="285" fillId="21" borderId="4" applyNumberFormat="0" applyAlignment="0" applyProtection="0"/>
    <xf numFmtId="218" fontId="140" fillId="21" borderId="11" applyNumberFormat="0" applyAlignment="0" applyProtection="0"/>
    <xf numFmtId="0" fontId="194" fillId="0" borderId="13" applyNumberFormat="0" applyFill="0" applyAlignment="0" applyProtection="0"/>
    <xf numFmtId="0" fontId="198" fillId="24" borderId="10" applyNumberFormat="0" applyFont="0" applyAlignment="0" applyProtection="0"/>
    <xf numFmtId="218" fontId="127" fillId="21" borderId="4" applyNumberFormat="0" applyAlignment="0" applyProtection="0"/>
    <xf numFmtId="0" fontId="196" fillId="24" borderId="10" applyNumberFormat="0" applyFont="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1" fontId="204" fillId="57" borderId="25">
      <alignment horizontal="right" vertical="center"/>
    </xf>
    <xf numFmtId="0" fontId="205" fillId="57" borderId="25">
      <alignment horizontal="right" vertical="center"/>
    </xf>
    <xf numFmtId="0" fontId="204" fillId="58" borderId="25">
      <alignment horizontal="center" vertical="center"/>
    </xf>
    <xf numFmtId="1" fontId="204"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82" fillId="57" borderId="25">
      <alignment horizontal="left" vertical="center"/>
    </xf>
    <xf numFmtId="0" fontId="204" fillId="58" borderId="25">
      <alignment horizontal="left" vertical="center"/>
    </xf>
    <xf numFmtId="165" fontId="100" fillId="0" borderId="0" applyFont="0" applyFill="0" applyBorder="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150" fillId="0" borderId="47" applyNumberFormat="0" applyFill="0" applyAlignment="0" applyProtection="0"/>
    <xf numFmtId="0" fontId="198" fillId="24" borderId="10" applyNumberFormat="0" applyFont="0" applyAlignment="0" applyProtection="0"/>
    <xf numFmtId="0" fontId="198"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81" fillId="0" borderId="0"/>
    <xf numFmtId="0" fontId="81" fillId="0" borderId="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49" fontId="114" fillId="0" borderId="25">
      <alignment horizontal="left" vertical="center"/>
      <protection locked="0"/>
    </xf>
    <xf numFmtId="0" fontId="143" fillId="8" borderId="4" applyNumberFormat="0" applyAlignment="0" applyProtection="0"/>
    <xf numFmtId="0" fontId="82" fillId="0" borderId="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145" fillId="21" borderId="4" applyNumberFormat="0" applyAlignment="0" applyProtection="0"/>
    <xf numFmtId="0" fontId="96" fillId="5" borderId="0" applyNumberFormat="0" applyBorder="0" applyAlignment="0" applyProtection="0"/>
    <xf numFmtId="231" fontId="143" fillId="8" borderId="4" applyNumberFormat="0" applyAlignment="0" applyProtection="0"/>
    <xf numFmtId="49" fontId="274" fillId="0" borderId="25">
      <alignment horizontal="left" vertical="center" wrapText="1"/>
      <protection locked="0"/>
    </xf>
    <xf numFmtId="0" fontId="96" fillId="3" borderId="0" applyNumberFormat="0" applyBorder="0" applyAlignment="0" applyProtection="0"/>
    <xf numFmtId="0" fontId="300" fillId="9" borderId="38" applyNumberFormat="0" applyAlignment="0" applyProtection="0"/>
    <xf numFmtId="0" fontId="145" fillId="21" borderId="4" applyNumberFormat="0" applyAlignment="0" applyProtection="0"/>
    <xf numFmtId="49" fontId="121" fillId="0" borderId="25">
      <alignment horizontal="center" vertical="center" wrapText="1"/>
    </xf>
    <xf numFmtId="0" fontId="122" fillId="0" borderId="0"/>
    <xf numFmtId="201" fontId="82" fillId="0" borderId="0"/>
    <xf numFmtId="0" fontId="145" fillId="21" borderId="4" applyNumberFormat="0" applyAlignment="0" applyProtection="0"/>
    <xf numFmtId="0" fontId="122" fillId="9" borderId="0" applyNumberFormat="0" applyBorder="0" applyAlignment="0" applyProtection="0"/>
    <xf numFmtId="0" fontId="81" fillId="0" borderId="0"/>
    <xf numFmtId="0" fontId="123" fillId="11" borderId="0" applyNumberFormat="0" applyBorder="0" applyAlignment="0" applyProtection="0"/>
    <xf numFmtId="201" fontId="206" fillId="57" borderId="25">
      <alignment horizontal="left" vertical="center"/>
    </xf>
    <xf numFmtId="0" fontId="334" fillId="70" borderId="43" applyNumberFormat="0" applyAlignment="0" applyProtection="0"/>
    <xf numFmtId="0" fontId="137" fillId="8" borderId="4" applyNumberFormat="0" applyAlignment="0" applyProtection="0"/>
    <xf numFmtId="10" fontId="223" fillId="57" borderId="25" applyNumberFormat="0" applyBorder="0" applyAlignment="0" applyProtection="0"/>
    <xf numFmtId="0" fontId="211" fillId="0" borderId="0"/>
    <xf numFmtId="0" fontId="137" fillId="8" borderId="4" applyNumberFormat="0" applyAlignment="0" applyProtection="0"/>
    <xf numFmtId="0" fontId="127" fillId="21" borderId="4" applyNumberFormat="0" applyAlignment="0" applyProtection="0"/>
    <xf numFmtId="0" fontId="143" fillId="8" borderId="4" applyNumberFormat="0" applyAlignment="0" applyProtection="0"/>
    <xf numFmtId="0" fontId="96" fillId="9" borderId="0" applyNumberFormat="0" applyBorder="0" applyAlignment="0" applyProtection="0"/>
    <xf numFmtId="0" fontId="152" fillId="0" borderId="0" applyNumberFormat="0" applyFill="0" applyBorder="0" applyAlignment="0" applyProtection="0"/>
    <xf numFmtId="0" fontId="144" fillId="21" borderId="11" applyNumberFormat="0" applyAlignment="0" applyProtection="0"/>
    <xf numFmtId="0" fontId="303" fillId="57" borderId="25">
      <alignment horizontal="left" vertical="center"/>
    </xf>
    <xf numFmtId="0" fontId="143" fillId="8" borderId="4" applyNumberFormat="0" applyAlignment="0" applyProtection="0"/>
    <xf numFmtId="0" fontId="127" fillId="21" borderId="4" applyNumberFormat="0" applyAlignment="0" applyProtection="0"/>
    <xf numFmtId="0" fontId="208" fillId="59" borderId="25">
      <alignment horizontal="left" vertical="center"/>
    </xf>
    <xf numFmtId="0" fontId="144" fillId="25" borderId="11" applyNumberFormat="0" applyAlignment="0" applyProtection="0"/>
    <xf numFmtId="165" fontId="30" fillId="0" borderId="0" applyFont="0" applyFill="0" applyBorder="0" applyAlignment="0" applyProtection="0"/>
    <xf numFmtId="0" fontId="94" fillId="0" borderId="0"/>
    <xf numFmtId="0" fontId="94" fillId="0" borderId="0"/>
    <xf numFmtId="0" fontId="94" fillId="0" borderId="0"/>
    <xf numFmtId="165" fontId="96"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82" fillId="0" borderId="0"/>
    <xf numFmtId="0" fontId="386" fillId="0" borderId="0"/>
    <xf numFmtId="0" fontId="94" fillId="0" borderId="0"/>
    <xf numFmtId="0" fontId="333" fillId="0" borderId="0"/>
    <xf numFmtId="0" fontId="387" fillId="0" borderId="0"/>
    <xf numFmtId="0" fontId="81" fillId="0" borderId="0"/>
    <xf numFmtId="0" fontId="369" fillId="0" borderId="30">
      <protection locked="0"/>
    </xf>
    <xf numFmtId="39" fontId="231" fillId="0" borderId="0"/>
    <xf numFmtId="39" fontId="231" fillId="0" borderId="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380" fillId="0" borderId="0" applyNumberFormat="0" applyFill="0" applyBorder="0" applyAlignment="0" applyProtection="0">
      <alignment vertical="top"/>
      <protection locked="0"/>
    </xf>
    <xf numFmtId="0" fontId="121" fillId="0" borderId="3">
      <alignment horizontal="centerContinuous" vertical="top" wrapText="1"/>
    </xf>
    <xf numFmtId="0" fontId="156" fillId="0" borderId="9" applyNumberFormat="0" applyFill="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39" fontId="231" fillId="0" borderId="0"/>
    <xf numFmtId="0" fontId="121" fillId="0" borderId="3">
      <alignment horizontal="centerContinuous" vertical="top" wrapText="1"/>
    </xf>
    <xf numFmtId="39" fontId="231" fillId="0" borderId="0"/>
    <xf numFmtId="0" fontId="218" fillId="0" borderId="30">
      <protection locked="0"/>
    </xf>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44" fillId="21" borderId="11" applyNumberFormat="0" applyAlignment="0" applyProtection="0"/>
    <xf numFmtId="0" fontId="144" fillId="25" borderId="11" applyNumberFormat="0" applyAlignment="0" applyProtection="0"/>
    <xf numFmtId="0" fontId="145" fillId="21" borderId="4" applyNumberFormat="0" applyAlignment="0" applyProtection="0"/>
    <xf numFmtId="0" fontId="145" fillId="25" borderId="4" applyNumberFormat="0" applyAlignment="0" applyProtection="0"/>
    <xf numFmtId="0" fontId="379"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150" fillId="0" borderId="13" applyNumberFormat="0" applyFill="0" applyAlignment="0" applyProtection="0"/>
    <xf numFmtId="0" fontId="150" fillId="0" borderId="47" applyNumberFormat="0" applyFill="0" applyAlignment="0" applyProtection="0"/>
    <xf numFmtId="0" fontId="96" fillId="24" borderId="10" applyNumberFormat="0" applyFont="0" applyAlignment="0" applyProtection="0"/>
    <xf numFmtId="0" fontId="157" fillId="0" borderId="0" applyNumberFormat="0" applyFill="0" applyBorder="0" applyAlignment="0" applyProtection="0"/>
    <xf numFmtId="0" fontId="96" fillId="0" borderId="0"/>
    <xf numFmtId="49" fontId="121" fillId="0" borderId="25">
      <alignment horizontal="center" vertical="center" wrapText="1"/>
    </xf>
    <xf numFmtId="0" fontId="96" fillId="0" borderId="0"/>
    <xf numFmtId="0" fontId="30" fillId="0" borderId="0"/>
    <xf numFmtId="0" fontId="159" fillId="0" borderId="0"/>
    <xf numFmtId="0" fontId="30" fillId="0" borderId="0"/>
    <xf numFmtId="0" fontId="30" fillId="0" borderId="0"/>
    <xf numFmtId="0" fontId="81" fillId="0" borderId="0"/>
    <xf numFmtId="0" fontId="96" fillId="0" borderId="0"/>
    <xf numFmtId="39" fontId="231" fillId="0" borderId="0"/>
    <xf numFmtId="0" fontId="81" fillId="0" borderId="0"/>
    <xf numFmtId="0" fontId="159" fillId="0" borderId="0"/>
    <xf numFmtId="0" fontId="120" fillId="0" borderId="0"/>
    <xf numFmtId="0" fontId="159" fillId="0" borderId="0"/>
    <xf numFmtId="0" fontId="96" fillId="0" borderId="0"/>
    <xf numFmtId="39" fontId="231" fillId="0" borderId="0"/>
    <xf numFmtId="0" fontId="278" fillId="0" borderId="0"/>
    <xf numFmtId="0" fontId="87" fillId="0" borderId="0"/>
    <xf numFmtId="0" fontId="96" fillId="0" borderId="0"/>
    <xf numFmtId="0" fontId="81" fillId="0" borderId="0"/>
    <xf numFmtId="0" fontId="96" fillId="0" borderId="0"/>
    <xf numFmtId="0" fontId="96" fillId="0" borderId="0"/>
    <xf numFmtId="0" fontId="30" fillId="0" borderId="0"/>
    <xf numFmtId="0" fontId="96" fillId="0" borderId="0"/>
    <xf numFmtId="0" fontId="96" fillId="24" borderId="10" applyNumberFormat="0" applyFont="0" applyAlignment="0" applyProtection="0"/>
    <xf numFmtId="0" fontId="198" fillId="24" borderId="10"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0" fontId="96" fillId="32" borderId="21" applyNumberFormat="0" applyFont="0" applyAlignment="0" applyProtection="0"/>
    <xf numFmtId="0" fontId="198" fillId="24" borderId="10" applyNumberFormat="0" applyFont="0" applyAlignment="0" applyProtection="0"/>
    <xf numFmtId="9"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49" fontId="121" fillId="0" borderId="25">
      <alignment horizontal="center" vertical="center" wrapText="1"/>
    </xf>
    <xf numFmtId="0" fontId="96" fillId="23"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100" fillId="0" borderId="0"/>
    <xf numFmtId="0" fontId="96" fillId="24"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30" fillId="43" borderId="0" applyNumberFormat="0" applyBorder="0" applyAlignment="0" applyProtection="0"/>
    <xf numFmtId="0" fontId="143" fillId="8" borderId="4" applyNumberFormat="0" applyAlignment="0" applyProtection="0"/>
    <xf numFmtId="0" fontId="221" fillId="0" borderId="29"/>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150" fillId="0" borderId="34" applyNumberFormat="0" applyFill="0" applyAlignment="0" applyProtection="0"/>
    <xf numFmtId="0" fontId="30" fillId="47" borderId="0" applyNumberFormat="0" applyBorder="0" applyAlignment="0" applyProtection="0"/>
    <xf numFmtId="0" fontId="278" fillId="24" borderId="10" applyNumberFormat="0" applyFont="0" applyAlignment="0" applyProtection="0"/>
    <xf numFmtId="0" fontId="30" fillId="0" borderId="0"/>
    <xf numFmtId="0" fontId="30" fillId="55"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34" borderId="0" applyNumberFormat="0" applyBorder="0" applyAlignment="0" applyProtection="0"/>
    <xf numFmtId="0" fontId="302" fillId="57" borderId="25">
      <alignment horizontal="right" vertical="center"/>
    </xf>
    <xf numFmtId="0" fontId="204" fillId="61" borderId="25">
      <alignment horizontal="center" vertical="center"/>
    </xf>
    <xf numFmtId="0" fontId="302" fillId="57" borderId="25">
      <alignment horizontal="righ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0" fontId="30" fillId="47" borderId="0" applyNumberFormat="0" applyBorder="0" applyAlignment="0" applyProtection="0"/>
    <xf numFmtId="0" fontId="30" fillId="55" borderId="0" applyNumberFormat="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0" fontId="30" fillId="34" borderId="0" applyNumberFormat="0" applyBorder="0" applyAlignment="0" applyProtection="0"/>
    <xf numFmtId="0" fontId="221" fillId="0" borderId="29"/>
    <xf numFmtId="49" fontId="318" fillId="57" borderId="25">
      <alignment horizontal="left" vertical="center"/>
      <protection locked="0"/>
    </xf>
    <xf numFmtId="49" fontId="318" fillId="57" borderId="25">
      <alignment horizontal="left" vertical="center"/>
    </xf>
    <xf numFmtId="49" fontId="319" fillId="57" borderId="25">
      <alignment horizontal="left" vertical="center"/>
      <protection locked="0"/>
    </xf>
    <xf numFmtId="49" fontId="319" fillId="57" borderId="25">
      <alignment horizontal="left" vertical="center"/>
    </xf>
    <xf numFmtId="4" fontId="318" fillId="57" borderId="25">
      <alignment horizontal="right" vertical="center"/>
      <protection locked="0"/>
    </xf>
    <xf numFmtId="4" fontId="318" fillId="57" borderId="25">
      <alignment horizontal="right" vertical="center"/>
    </xf>
    <xf numFmtId="4" fontId="320" fillId="57" borderId="25">
      <alignment horizontal="right" vertical="center"/>
      <protection locked="0"/>
    </xf>
    <xf numFmtId="49" fontId="274" fillId="57" borderId="25">
      <alignment horizontal="left" vertical="center"/>
      <protection locked="0"/>
    </xf>
    <xf numFmtId="49" fontId="274" fillId="57" borderId="25">
      <alignment horizontal="left" vertical="center"/>
      <protection locked="0"/>
    </xf>
    <xf numFmtId="49" fontId="274" fillId="57" borderId="25">
      <alignment horizontal="left" vertical="center"/>
    </xf>
    <xf numFmtId="49" fontId="317" fillId="57" borderId="25">
      <alignment horizontal="left" vertical="center"/>
      <protection locked="0"/>
    </xf>
    <xf numFmtId="49" fontId="317" fillId="57" borderId="25">
      <alignment horizontal="left" vertical="center"/>
    </xf>
    <xf numFmtId="4" fontId="274" fillId="57" borderId="25">
      <alignment horizontal="right" vertical="center"/>
      <protection locked="0"/>
    </xf>
    <xf numFmtId="4" fontId="274" fillId="57" borderId="25">
      <alignment horizontal="right" vertical="center"/>
      <protection locked="0"/>
    </xf>
    <xf numFmtId="4" fontId="274" fillId="57" borderId="25">
      <alignment horizontal="right" vertical="center"/>
    </xf>
    <xf numFmtId="4" fontId="317" fillId="57" borderId="25">
      <alignment horizontal="right" vertical="center"/>
      <protection locked="0"/>
    </xf>
    <xf numFmtId="49" fontId="321" fillId="57" borderId="25">
      <alignment horizontal="left" vertical="center"/>
      <protection locked="0"/>
    </xf>
    <xf numFmtId="49" fontId="321" fillId="57" borderId="25">
      <alignment horizontal="left" vertical="center"/>
    </xf>
    <xf numFmtId="49" fontId="322" fillId="57" borderId="25">
      <alignment horizontal="left" vertical="center"/>
      <protection locked="0"/>
    </xf>
    <xf numFmtId="49" fontId="322" fillId="57" borderId="25">
      <alignment horizontal="left" vertical="center"/>
    </xf>
    <xf numFmtId="4" fontId="321" fillId="57" borderId="25">
      <alignment horizontal="right" vertical="center"/>
      <protection locked="0"/>
    </xf>
    <xf numFmtId="4" fontId="321" fillId="57" borderId="25">
      <alignment horizontal="right" vertical="center"/>
    </xf>
    <xf numFmtId="4" fontId="323" fillId="57" borderId="25">
      <alignment horizontal="right" vertical="center"/>
      <protection locked="0"/>
    </xf>
    <xf numFmtId="49" fontId="114" fillId="0" borderId="25">
      <alignment horizontal="left" vertical="center"/>
      <protection locked="0"/>
    </xf>
    <xf numFmtId="49" fontId="114" fillId="0" borderId="25">
      <alignment horizontal="left" vertical="center"/>
    </xf>
    <xf numFmtId="49" fontId="324" fillId="0" borderId="25">
      <alignment horizontal="left" vertical="center"/>
      <protection locked="0"/>
    </xf>
    <xf numFmtId="49" fontId="324" fillId="0" borderId="25">
      <alignment horizontal="left" vertical="center"/>
    </xf>
    <xf numFmtId="4" fontId="114" fillId="0" borderId="25">
      <alignment horizontal="right" vertical="center"/>
      <protection locked="0"/>
    </xf>
    <xf numFmtId="4" fontId="114" fillId="0" borderId="25">
      <alignment horizontal="right" vertical="center"/>
    </xf>
    <xf numFmtId="4" fontId="324" fillId="0" borderId="25">
      <alignment horizontal="right" vertical="center"/>
      <protection locked="0"/>
    </xf>
    <xf numFmtId="49" fontId="298" fillId="0" borderId="25">
      <alignment horizontal="left" vertical="center"/>
      <protection locked="0"/>
    </xf>
    <xf numFmtId="49" fontId="298" fillId="0" borderId="25">
      <alignment horizontal="left" vertical="center"/>
    </xf>
    <xf numFmtId="49" fontId="325" fillId="0" borderId="25">
      <alignment horizontal="left" vertical="center"/>
      <protection locked="0"/>
    </xf>
    <xf numFmtId="49" fontId="325" fillId="0" borderId="25">
      <alignment horizontal="left" vertical="center"/>
    </xf>
    <xf numFmtId="4" fontId="298" fillId="0" borderId="25">
      <alignment horizontal="right" vertical="center"/>
      <protection locked="0"/>
    </xf>
    <xf numFmtId="4" fontId="298" fillId="0" borderId="25">
      <alignment horizontal="right" vertical="center"/>
    </xf>
    <xf numFmtId="49" fontId="114" fillId="0" borderId="25">
      <alignment horizontal="left" vertical="center"/>
      <protection locked="0"/>
    </xf>
    <xf numFmtId="49" fontId="324" fillId="0" borderId="25">
      <alignment horizontal="left" vertical="center"/>
      <protection locked="0"/>
    </xf>
    <xf numFmtId="4" fontId="114" fillId="0" borderId="25">
      <alignment horizontal="right" vertical="center"/>
      <protection locked="0"/>
    </xf>
    <xf numFmtId="4" fontId="85" fillId="61" borderId="25">
      <alignment horizontal="right" vertical="center"/>
      <protection locked="0"/>
    </xf>
    <xf numFmtId="4" fontId="85" fillId="69" borderId="25">
      <alignment horizontal="right" vertical="center"/>
      <protection locked="0"/>
    </xf>
    <xf numFmtId="4" fontId="85" fillId="58" borderId="25">
      <alignment horizontal="right" vertical="center"/>
      <protection locked="0"/>
    </xf>
    <xf numFmtId="49" fontId="274" fillId="0" borderId="25">
      <alignment horizontal="left" vertical="center" wrapText="1"/>
      <protection locked="0"/>
    </xf>
    <xf numFmtId="49" fontId="274" fillId="0" borderId="25">
      <alignment horizontal="left" vertical="center" wrapText="1"/>
      <protection locked="0"/>
    </xf>
    <xf numFmtId="0" fontId="143" fillId="8" borderId="4" applyNumberFormat="0" applyAlignment="0" applyProtection="0"/>
    <xf numFmtId="0" fontId="143" fillId="8" borderId="4" applyNumberFormat="0" applyAlignment="0" applyProtection="0"/>
    <xf numFmtId="231"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45" fillId="21"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50" fillId="0" borderId="13" applyNumberFormat="0" applyFill="0" applyAlignment="0" applyProtection="0"/>
    <xf numFmtId="0" fontId="30" fillId="35" borderId="0" applyNumberFormat="0" applyBorder="0" applyAlignment="0" applyProtection="0"/>
    <xf numFmtId="0" fontId="145" fillId="21" borderId="4" applyNumberFormat="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235" fillId="21" borderId="23"/>
    <xf numFmtId="0" fontId="234" fillId="0" borderId="23" applyNumberFormat="0" applyFill="0" applyBorder="0" applyAlignment="0" applyProtection="0">
      <protection hidden="1"/>
    </xf>
    <xf numFmtId="0" fontId="201" fillId="21" borderId="23" applyNumberFormat="0" applyFont="0" applyBorder="0" applyAlignment="0" applyProtection="0">
      <protection hidden="1"/>
    </xf>
    <xf numFmtId="0" fontId="30" fillId="55" borderId="0" applyNumberFormat="0" applyBorder="0" applyAlignment="0" applyProtection="0"/>
    <xf numFmtId="241" fontId="363" fillId="57" borderId="36" applyFill="0" applyBorder="0">
      <alignment horizontal="center" vertical="center" wrapText="1"/>
      <protection locked="0"/>
    </xf>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10" borderId="0" applyNumberFormat="0" applyBorder="0" applyAlignment="0" applyProtection="0"/>
    <xf numFmtId="0" fontId="124" fillId="7" borderId="0" applyNumberFormat="0" applyBorder="0" applyAlignment="0" applyProtection="0"/>
    <xf numFmtId="0" fontId="30" fillId="54" borderId="0" applyNumberFormat="0" applyBorder="0" applyAlignment="0" applyProtection="0"/>
    <xf numFmtId="0" fontId="30" fillId="51"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218" fontId="127" fillId="21" borderId="4" applyNumberFormat="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0" fontId="30" fillId="35" borderId="0" applyNumberFormat="0" applyBorder="0" applyAlignment="0" applyProtection="0"/>
    <xf numFmtId="218" fontId="137" fillId="8" borderId="4"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218" fontId="137" fillId="8" borderId="4" applyNumberFormat="0" applyAlignment="0" applyProtection="0"/>
    <xf numFmtId="218" fontId="196"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5" fillId="21" borderId="4" applyNumberFormat="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18"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218" fontId="82" fillId="24" borderId="10" applyNumberFormat="0" applyFont="0" applyAlignment="0" applyProtection="0"/>
    <xf numFmtId="218" fontId="144" fillId="21" borderId="11" applyNumberFormat="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45" fillId="21" borderId="4" applyNumberFormat="0" applyAlignment="0" applyProtection="0"/>
    <xf numFmtId="218" fontId="150" fillId="0" borderId="13"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96" fillId="23" borderId="0" applyNumberFormat="0" applyBorder="0" applyAlignment="0" applyProtection="0"/>
    <xf numFmtId="0" fontId="96"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1"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30" fillId="38" borderId="0" applyNumberFormat="0" applyBorder="0" applyAlignment="0" applyProtection="0"/>
    <xf numFmtId="0" fontId="30" fillId="0" borderId="0"/>
    <xf numFmtId="0" fontId="30" fillId="0" borderId="0"/>
    <xf numFmtId="0" fontId="30" fillId="0" borderId="0"/>
    <xf numFmtId="0" fontId="81" fillId="24" borderId="10" applyNumberFormat="0" applyFont="0" applyAlignment="0" applyProtection="0"/>
    <xf numFmtId="0" fontId="200" fillId="0" borderId="23">
      <protection hidden="1"/>
    </xf>
    <xf numFmtId="0" fontId="96" fillId="24" borderId="0" applyNumberFormat="0" applyBorder="0" applyAlignment="0" applyProtection="0"/>
    <xf numFmtId="0" fontId="96" fillId="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2" fillId="24" borderId="10" applyNumberFormat="0" applyFont="0" applyAlignment="0" applyProtection="0"/>
    <xf numFmtId="0" fontId="30" fillId="0" borderId="0"/>
    <xf numFmtId="0" fontId="30" fillId="0" borderId="0"/>
    <xf numFmtId="0" fontId="30" fillId="0" borderId="0"/>
    <xf numFmtId="0" fontId="30" fillId="0" borderId="0"/>
    <xf numFmtId="0" fontId="124"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9" borderId="0" applyNumberFormat="0" applyBorder="0" applyAlignment="0" applyProtection="0"/>
    <xf numFmtId="0" fontId="30" fillId="46"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3" borderId="0" applyNumberFormat="0" applyBorder="0" applyAlignment="0" applyProtection="0"/>
    <xf numFmtId="0" fontId="30" fillId="0" borderId="0"/>
    <xf numFmtId="0" fontId="30" fillId="0" borderId="0"/>
    <xf numFmtId="0" fontId="30" fillId="0" borderId="0"/>
    <xf numFmtId="0" fontId="96"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2" borderId="0" applyNumberFormat="0" applyBorder="0" applyAlignment="0" applyProtection="0"/>
    <xf numFmtId="0" fontId="30" fillId="0" borderId="0"/>
    <xf numFmtId="0" fontId="30" fillId="0" borderId="0"/>
    <xf numFmtId="0" fontId="30" fillId="0" borderId="0"/>
    <xf numFmtId="0" fontId="124"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50" borderId="0" applyNumberFormat="0" applyBorder="0" applyAlignment="0" applyProtection="0"/>
    <xf numFmtId="0" fontId="30" fillId="0" borderId="0"/>
    <xf numFmtId="0" fontId="30" fillId="0" borderId="0"/>
    <xf numFmtId="0" fontId="30" fillId="0" borderId="0"/>
    <xf numFmtId="0" fontId="124"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20"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9" fillId="0" borderId="0"/>
    <xf numFmtId="0" fontId="30" fillId="42" borderId="0" applyNumberFormat="0" applyBorder="0" applyAlignment="0" applyProtection="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6" borderId="0" applyNumberFormat="0" applyBorder="0" applyAlignment="0" applyProtection="0"/>
    <xf numFmtId="0" fontId="30" fillId="0" borderId="0"/>
    <xf numFmtId="0" fontId="30" fillId="0" borderId="0"/>
    <xf numFmtId="0" fontId="30" fillId="0" borderId="0"/>
    <xf numFmtId="0" fontId="229" fillId="0" borderId="23">
      <alignment horizontal="left"/>
      <protection locked="0"/>
    </xf>
    <xf numFmtId="0" fontId="143" fillId="8" borderId="4" applyNumberFormat="0" applyAlignment="0" applyProtection="0"/>
    <xf numFmtId="0" fontId="96" fillId="4"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199" fillId="0" borderId="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143" fillId="8" borderId="4" applyNumberFormat="0" applyAlignment="0" applyProtection="0"/>
    <xf numFmtId="0" fontId="96" fillId="4" borderId="0" applyNumberFormat="0" applyBorder="0" applyAlignment="0" applyProtection="0"/>
    <xf numFmtId="0" fontId="96" fillId="24" borderId="0" applyNumberFormat="0" applyBorder="0" applyAlignment="0" applyProtection="0"/>
    <xf numFmtId="0" fontId="124" fillId="12"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96" fillId="7"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0" borderId="0"/>
    <xf numFmtId="0" fontId="30" fillId="0" borderId="0"/>
    <xf numFmtId="0" fontId="145" fillId="21" borderId="4" applyNumberFormat="0" applyAlignment="0" applyProtection="0"/>
    <xf numFmtId="218" fontId="127" fillId="21" borderId="4" applyNumberFormat="0" applyAlignment="0" applyProtection="0"/>
    <xf numFmtId="49" fontId="274" fillId="0" borderId="25">
      <alignment horizontal="center" vertical="center"/>
      <protection locked="0"/>
    </xf>
    <xf numFmtId="4" fontId="318" fillId="57" borderId="25">
      <alignment horizontal="right" vertical="center"/>
    </xf>
    <xf numFmtId="0" fontId="174" fillId="33" borderId="0" applyNumberFormat="0" applyBorder="0" applyAlignment="0" applyProtection="0"/>
    <xf numFmtId="0" fontId="144" fillId="21" borderId="11" applyNumberFormat="0" applyAlignment="0" applyProtection="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144" fillId="25" borderId="11" applyNumberFormat="0" applyAlignment="0" applyProtection="0"/>
    <xf numFmtId="0" fontId="140" fillId="21" borderId="11" applyNumberFormat="0" applyAlignment="0" applyProtection="0"/>
    <xf numFmtId="0" fontId="140" fillId="21" borderId="11" applyNumberFormat="0" applyAlignment="0" applyProtection="0"/>
    <xf numFmtId="0" fontId="81" fillId="0" borderId="0"/>
    <xf numFmtId="0" fontId="140" fillId="21" borderId="11" applyNumberFormat="0" applyAlignment="0" applyProtection="0"/>
    <xf numFmtId="0" fontId="82" fillId="0" borderId="0"/>
    <xf numFmtId="43" fontId="52" fillId="0" borderId="0" applyFont="0" applyFill="0" applyBorder="0" applyAlignment="0" applyProtection="0"/>
    <xf numFmtId="201" fontId="127" fillId="21" borderId="4" applyNumberFormat="0" applyAlignment="0" applyProtection="0"/>
    <xf numFmtId="49" fontId="121" fillId="0" borderId="25">
      <alignment horizontal="center" vertical="center" wrapText="1"/>
    </xf>
    <xf numFmtId="0" fontId="206" fillId="57" borderId="25">
      <alignment horizontal="left" vertical="center"/>
    </xf>
    <xf numFmtId="0" fontId="124" fillId="19" borderId="0" applyNumberFormat="0" applyBorder="0" applyAlignment="0" applyProtection="0"/>
    <xf numFmtId="0" fontId="150" fillId="0" borderId="13" applyNumberFormat="0" applyFill="0" applyAlignment="0" applyProtection="0"/>
    <xf numFmtId="0" fontId="150" fillId="0" borderId="34" applyNumberFormat="0" applyFill="0" applyAlignment="0" applyProtection="0"/>
    <xf numFmtId="0" fontId="96" fillId="5" borderId="0" applyNumberFormat="0" applyBorder="0" applyAlignment="0" applyProtection="0"/>
    <xf numFmtId="0" fontId="124" fillId="13" borderId="0" applyNumberFormat="0" applyBorder="0" applyAlignment="0" applyProtection="0"/>
    <xf numFmtId="218" fontId="221" fillId="0" borderId="29"/>
    <xf numFmtId="218" fontId="144" fillId="21" borderId="11" applyNumberFormat="0" applyAlignment="0" applyProtection="0"/>
    <xf numFmtId="49" fontId="321" fillId="57" borderId="25">
      <alignment horizontal="left" vertical="center"/>
      <protection locked="0"/>
    </xf>
    <xf numFmtId="0" fontId="140" fillId="21" borderId="11" applyNumberFormat="0" applyAlignment="0" applyProtection="0"/>
    <xf numFmtId="49" fontId="121" fillId="0" borderId="25">
      <alignment horizontal="center" vertical="center" wrapText="1"/>
    </xf>
    <xf numFmtId="0" fontId="204" fillId="58" borderId="25">
      <alignment horizontal="center" vertical="center"/>
    </xf>
    <xf numFmtId="0" fontId="82" fillId="24" borderId="10" applyNumberFormat="0" applyFont="0" applyAlignment="0" applyProtection="0"/>
    <xf numFmtId="218" fontId="140" fillId="21" borderId="11" applyNumberFormat="0" applyAlignment="0" applyProtection="0"/>
    <xf numFmtId="0" fontId="144" fillId="21" borderId="11" applyNumberFormat="0" applyAlignment="0" applyProtection="0"/>
    <xf numFmtId="49" fontId="81" fillId="0" borderId="25">
      <alignment horizontal="left" vertical="center"/>
      <protection locked="0"/>
    </xf>
    <xf numFmtId="4" fontId="114" fillId="0" borderId="25">
      <alignment horizontal="right" vertical="center"/>
    </xf>
    <xf numFmtId="0" fontId="244" fillId="25" borderId="4" applyNumberFormat="0" applyAlignment="0" applyProtection="0"/>
    <xf numFmtId="0" fontId="52" fillId="39" borderId="0" applyNumberFormat="0" applyBorder="0" applyAlignment="0" applyProtection="0"/>
    <xf numFmtId="0" fontId="137" fillId="8" borderId="4" applyNumberFormat="0" applyAlignment="0" applyProtection="0"/>
    <xf numFmtId="0" fontId="122" fillId="0" borderId="0"/>
    <xf numFmtId="201" fontId="96" fillId="8" borderId="0" applyNumberFormat="0" applyBorder="0" applyAlignment="0" applyProtection="0"/>
    <xf numFmtId="0" fontId="145" fillId="21" borderId="4" applyNumberFormat="0" applyAlignment="0" applyProtection="0"/>
    <xf numFmtId="218" fontId="196" fillId="24" borderId="10" applyNumberFormat="0" applyFont="0" applyAlignment="0" applyProtection="0"/>
    <xf numFmtId="0" fontId="247" fillId="0" borderId="0" applyNumberFormat="0" applyFill="0" applyBorder="0" applyAlignment="0" applyProtection="0"/>
    <xf numFmtId="4" fontId="274" fillId="57" borderId="25">
      <alignment horizontal="right" vertical="center"/>
    </xf>
    <xf numFmtId="201" fontId="96" fillId="9" borderId="0" applyNumberFormat="0" applyBorder="0" applyAlignment="0" applyProtection="0"/>
    <xf numFmtId="0" fontId="315" fillId="7" borderId="40" applyNumberFormat="0" applyAlignment="0" applyProtection="0"/>
    <xf numFmtId="201" fontId="127" fillId="21" borderId="4" applyNumberFormat="0" applyAlignment="0" applyProtection="0"/>
    <xf numFmtId="49" fontId="274" fillId="0" borderId="25">
      <alignment horizontal="center" vertical="center"/>
      <protection locked="0"/>
    </xf>
    <xf numFmtId="49" fontId="317" fillId="57" borderId="25">
      <alignment horizontal="left" vertical="center"/>
      <protection locked="0"/>
    </xf>
    <xf numFmtId="0" fontId="150" fillId="0" borderId="13" applyNumberFormat="0" applyFill="0" applyAlignment="0" applyProtection="0"/>
    <xf numFmtId="0" fontId="122" fillId="0" borderId="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283" fillId="8" borderId="4" applyNumberFormat="0" applyAlignment="0" applyProtection="0"/>
    <xf numFmtId="49" fontId="121" fillId="0" borderId="25">
      <alignment horizontal="center" vertical="center" wrapText="1"/>
    </xf>
    <xf numFmtId="1" fontId="204" fillId="57" borderId="25">
      <alignment horizontal="right" vertical="center"/>
    </xf>
    <xf numFmtId="246" fontId="120" fillId="0" borderId="0" applyFont="0" applyFill="0" applyBorder="0" applyAlignment="0" applyProtection="0"/>
    <xf numFmtId="0" fontId="96" fillId="11" borderId="0" applyNumberFormat="0" applyBorder="0" applyAlignment="0" applyProtection="0"/>
    <xf numFmtId="0" fontId="52" fillId="0" borderId="0"/>
    <xf numFmtId="0" fontId="124" fillId="17" borderId="0" applyNumberFormat="0" applyBorder="0" applyAlignment="0" applyProtection="0"/>
    <xf numFmtId="0" fontId="137" fillId="8" borderId="4" applyNumberFormat="0" applyAlignment="0" applyProtection="0"/>
    <xf numFmtId="0" fontId="122" fillId="6" borderId="0" applyNumberFormat="0" applyBorder="0" applyAlignment="0" applyProtection="0"/>
    <xf numFmtId="218" fontId="196" fillId="24" borderId="10" applyNumberFormat="0" applyFont="0" applyAlignment="0" applyProtection="0"/>
    <xf numFmtId="49" fontId="81" fillId="0" borderId="25">
      <alignment horizontal="left" vertical="center"/>
      <protection locked="0"/>
    </xf>
    <xf numFmtId="0" fontId="82" fillId="57" borderId="25">
      <alignment horizontal="left" vertical="center"/>
    </xf>
    <xf numFmtId="0" fontId="196" fillId="24" borderId="10" applyNumberFormat="0" applyFont="0" applyAlignment="0" applyProtection="0"/>
    <xf numFmtId="0" fontId="96" fillId="3" borderId="0" applyNumberFormat="0" applyBorder="0" applyAlignment="0" applyProtection="0"/>
    <xf numFmtId="0" fontId="145" fillId="21" borderId="4" applyNumberFormat="0" applyAlignment="0" applyProtection="0"/>
    <xf numFmtId="4" fontId="321" fillId="57" borderId="25">
      <alignment horizontal="right" vertical="center"/>
    </xf>
    <xf numFmtId="0" fontId="144"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284" fillId="21" borderId="11" applyNumberFormat="0" applyAlignment="0" applyProtection="0"/>
    <xf numFmtId="0" fontId="52" fillId="0" borderId="0"/>
    <xf numFmtId="0" fontId="150" fillId="0" borderId="13" applyNumberFormat="0" applyFill="0" applyAlignment="0" applyProtection="0"/>
    <xf numFmtId="218" fontId="196" fillId="24" borderId="10" applyNumberFormat="0" applyFont="0" applyAlignment="0" applyProtection="0"/>
    <xf numFmtId="0" fontId="254" fillId="0" borderId="0" applyNumberFormat="0" applyFill="0" applyBorder="0" applyAlignment="0" applyProtection="0"/>
    <xf numFmtId="0" fontId="124" fillId="16" borderId="0" applyNumberFormat="0" applyBorder="0" applyAlignment="0" applyProtection="0"/>
    <xf numFmtId="0" fontId="81" fillId="0" borderId="0"/>
    <xf numFmtId="218" fontId="140" fillId="21" borderId="11" applyNumberFormat="0" applyAlignment="0" applyProtection="0"/>
    <xf numFmtId="0" fontId="52" fillId="34" borderId="0" applyNumberFormat="0" applyBorder="0" applyAlignment="0" applyProtection="0"/>
    <xf numFmtId="49" fontId="319" fillId="57" borderId="25">
      <alignment horizontal="left" vertical="center"/>
    </xf>
    <xf numFmtId="49" fontId="81" fillId="0" borderId="25">
      <alignment horizontal="left" vertical="center"/>
      <protection locked="0"/>
    </xf>
    <xf numFmtId="49" fontId="325" fillId="0" borderId="25">
      <alignment horizontal="left" vertical="center"/>
    </xf>
    <xf numFmtId="0" fontId="127" fillId="21" borderId="4" applyNumberFormat="0" applyAlignment="0" applyProtection="0"/>
    <xf numFmtId="0" fontId="150" fillId="0" borderId="13" applyNumberFormat="0" applyFill="0" applyAlignment="0" applyProtection="0"/>
    <xf numFmtId="0" fontId="137" fillId="8" borderId="4" applyNumberFormat="0" applyAlignment="0" applyProtection="0"/>
    <xf numFmtId="0" fontId="198" fillId="24" borderId="10" applyNumberFormat="0" applyFont="0" applyAlignment="0" applyProtection="0"/>
    <xf numFmtId="0" fontId="82" fillId="24" borderId="10" applyNumberFormat="0" applyFont="0" applyAlignment="0" applyProtection="0"/>
    <xf numFmtId="0" fontId="204" fillId="58" borderId="25">
      <alignment horizontal="center" vertical="center"/>
    </xf>
    <xf numFmtId="0" fontId="144" fillId="21" borderId="11" applyNumberFormat="0" applyAlignment="0" applyProtection="0"/>
    <xf numFmtId="0" fontId="96" fillId="8" borderId="0" applyNumberFormat="0" applyBorder="0" applyAlignment="0" applyProtection="0"/>
    <xf numFmtId="0" fontId="285" fillId="21" borderId="4" applyNumberFormat="0" applyAlignment="0" applyProtection="0"/>
    <xf numFmtId="201" fontId="206" fillId="57" borderId="25"/>
    <xf numFmtId="0" fontId="283" fillId="8" borderId="4" applyNumberFormat="0" applyAlignment="0" applyProtection="0"/>
    <xf numFmtId="49" fontId="81" fillId="0" borderId="25">
      <alignment horizontal="left" vertical="center"/>
      <protection locked="0"/>
    </xf>
    <xf numFmtId="0" fontId="124" fillId="14" borderId="0" applyNumberFormat="0" applyBorder="0" applyAlignment="0" applyProtection="0"/>
    <xf numFmtId="0" fontId="144" fillId="21" borderId="11" applyNumberFormat="0" applyAlignment="0" applyProtection="0"/>
    <xf numFmtId="10" fontId="223" fillId="57" borderId="25" applyNumberFormat="0" applyBorder="0" applyAlignment="0" applyProtection="0"/>
    <xf numFmtId="201" fontId="196" fillId="24" borderId="10" applyNumberFormat="0" applyFont="0" applyAlignment="0" applyProtection="0"/>
    <xf numFmtId="218" fontId="127" fillId="21" borderId="4" applyNumberFormat="0" applyAlignment="0" applyProtection="0"/>
    <xf numFmtId="0" fontId="150" fillId="0" borderId="13" applyNumberFormat="0" applyFill="0" applyAlignment="0" applyProtection="0"/>
    <xf numFmtId="0" fontId="204" fillId="61" borderId="25">
      <alignment horizontal="center" vertical="center"/>
    </xf>
    <xf numFmtId="0" fontId="194" fillId="0" borderId="13" applyNumberFormat="0" applyFill="0" applyAlignment="0" applyProtection="0"/>
    <xf numFmtId="0" fontId="143" fillId="8" borderId="4" applyNumberFormat="0" applyAlignment="0" applyProtection="0"/>
    <xf numFmtId="0" fontId="269" fillId="0" borderId="0" applyNumberFormat="0" applyFill="0" applyBorder="0" applyAlignment="0" applyProtection="0"/>
    <xf numFmtId="0" fontId="259" fillId="28" borderId="0" applyNumberFormat="0" applyBorder="0" applyAlignment="0" applyProtection="0"/>
    <xf numFmtId="0" fontId="150" fillId="0" borderId="13" applyNumberFormat="0" applyFill="0" applyAlignment="0" applyProtection="0"/>
    <xf numFmtId="49" fontId="319" fillId="57" borderId="25">
      <alignment horizontal="left" vertical="center"/>
      <protection locked="0"/>
    </xf>
    <xf numFmtId="0" fontId="82" fillId="24" borderId="10" applyNumberFormat="0" applyFont="0" applyAlignment="0" applyProtection="0"/>
    <xf numFmtId="0" fontId="122" fillId="24" borderId="10" applyNumberFormat="0" applyFont="0" applyAlignment="0" applyProtection="0"/>
    <xf numFmtId="0" fontId="144" fillId="25" borderId="11" applyNumberFormat="0" applyAlignment="0" applyProtection="0"/>
    <xf numFmtId="0" fontId="153" fillId="23" borderId="0" applyNumberFormat="0" applyBorder="0" applyAlignment="0" applyProtection="0"/>
    <xf numFmtId="0" fontId="137" fillId="8" borderId="4" applyNumberFormat="0" applyAlignment="0" applyProtection="0"/>
    <xf numFmtId="0" fontId="140" fillId="21" borderId="11" applyNumberFormat="0" applyAlignment="0" applyProtection="0"/>
    <xf numFmtId="0" fontId="30" fillId="0" borderId="0"/>
    <xf numFmtId="0" fontId="52" fillId="42" borderId="0" applyNumberFormat="0" applyBorder="0" applyAlignment="0" applyProtection="0"/>
    <xf numFmtId="0" fontId="124" fillId="10" borderId="0" applyNumberFormat="0" applyBorder="0" applyAlignment="0" applyProtection="0"/>
    <xf numFmtId="49" fontId="274" fillId="0" borderId="25">
      <alignment horizontal="center" vertical="center"/>
      <protection locked="0"/>
    </xf>
    <xf numFmtId="0" fontId="81" fillId="24" borderId="10" applyNumberFormat="0" applyFont="0" applyAlignment="0" applyProtection="0"/>
    <xf numFmtId="0" fontId="194" fillId="0" borderId="13" applyNumberFormat="0" applyFill="0" applyAlignment="0" applyProtection="0"/>
    <xf numFmtId="0" fontId="196" fillId="24" borderId="10" applyNumberFormat="0" applyFont="0" applyAlignment="0" applyProtection="0"/>
    <xf numFmtId="0" fontId="145" fillId="25" borderId="4" applyNumberFormat="0" applyAlignment="0" applyProtection="0"/>
    <xf numFmtId="0" fontId="283" fillId="8" borderId="4" applyNumberFormat="0" applyAlignment="0" applyProtection="0"/>
    <xf numFmtId="0" fontId="143" fillId="23" borderId="4" applyNumberFormat="0" applyAlignment="0" applyProtection="0"/>
    <xf numFmtId="49" fontId="298" fillId="0" borderId="25">
      <alignment horizontal="left" vertical="center"/>
    </xf>
    <xf numFmtId="0" fontId="95" fillId="0" borderId="0"/>
    <xf numFmtId="0" fontId="144" fillId="21" borderId="11" applyNumberFormat="0" applyAlignment="0" applyProtection="0"/>
    <xf numFmtId="0" fontId="96" fillId="24" borderId="10" applyNumberFormat="0" applyFont="0" applyAlignment="0" applyProtection="0"/>
    <xf numFmtId="0" fontId="87" fillId="24" borderId="10" applyNumberFormat="0" applyFont="0" applyAlignment="0" applyProtection="0"/>
    <xf numFmtId="0" fontId="145" fillId="21" borderId="4" applyNumberFormat="0" applyAlignment="0" applyProtection="0"/>
    <xf numFmtId="0" fontId="124" fillId="62" borderId="0" applyNumberFormat="0" applyBorder="0" applyAlignment="0" applyProtection="0"/>
    <xf numFmtId="49" fontId="121" fillId="0" borderId="25">
      <alignment horizontal="center" vertical="center" wrapText="1"/>
    </xf>
    <xf numFmtId="0" fontId="278" fillId="24" borderId="10" applyNumberFormat="0" applyFont="0" applyAlignment="0" applyProtection="0"/>
    <xf numFmtId="0" fontId="122" fillId="0" borderId="0"/>
    <xf numFmtId="49" fontId="81" fillId="0" borderId="25">
      <alignment horizontal="left" vertical="center"/>
      <protection locked="0"/>
    </xf>
    <xf numFmtId="43" fontId="52" fillId="0" borderId="0" applyFont="0" applyFill="0" applyBorder="0" applyAlignment="0" applyProtection="0"/>
    <xf numFmtId="0" fontId="96" fillId="10" borderId="0" applyNumberFormat="0" applyBorder="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204" fillId="58" borderId="25">
      <alignment horizontal="left" vertical="center"/>
    </xf>
    <xf numFmtId="0" fontId="283" fillId="8" borderId="4" applyNumberFormat="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241" fontId="363" fillId="57" borderId="36" applyFill="0" applyBorder="0">
      <alignment horizontal="center" vertical="center" wrapText="1"/>
      <protection locked="0"/>
    </xf>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3" fillId="8" borderId="4" applyNumberFormat="0" applyAlignment="0" applyProtection="0"/>
    <xf numFmtId="0" fontId="145" fillId="21" borderId="4" applyNumberFormat="0" applyAlignment="0" applyProtection="0"/>
    <xf numFmtId="0" fontId="96" fillId="24" borderId="10" applyNumberFormat="0" applyFont="0" applyAlignment="0" applyProtection="0"/>
    <xf numFmtId="0" fontId="52" fillId="54" borderId="0" applyNumberFormat="0" applyBorder="0" applyAlignment="0" applyProtection="0"/>
    <xf numFmtId="0" fontId="151" fillId="22" borderId="5" applyNumberFormat="0" applyAlignment="0" applyProtection="0"/>
    <xf numFmtId="0" fontId="150" fillId="0" borderId="13" applyNumberFormat="0" applyFill="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201" fontId="237" fillId="0" borderId="13" applyNumberFormat="0" applyFill="0" applyAlignment="0" applyProtection="0"/>
    <xf numFmtId="0" fontId="200" fillId="0" borderId="48">
      <protection hidden="1"/>
    </xf>
    <xf numFmtId="0" fontId="96" fillId="24" borderId="10" applyNumberFormat="0" applyFont="0" applyAlignment="0" applyProtection="0"/>
    <xf numFmtId="0" fontId="137" fillId="8" borderId="4" applyNumberFormat="0" applyAlignment="0" applyProtection="0"/>
    <xf numFmtId="0" fontId="150" fillId="0" borderId="34" applyNumberFormat="0" applyFill="0" applyAlignment="0" applyProtection="0"/>
    <xf numFmtId="0" fontId="30" fillId="34" borderId="0" applyNumberFormat="0" applyBorder="0" applyAlignment="0" applyProtection="0"/>
    <xf numFmtId="0" fontId="96" fillId="9"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96" fillId="24" borderId="10" applyNumberFormat="0" applyFont="0" applyAlignment="0" applyProtection="0"/>
    <xf numFmtId="0" fontId="96" fillId="0" borderId="0"/>
    <xf numFmtId="0" fontId="150" fillId="0" borderId="47" applyNumberFormat="0" applyFill="0" applyAlignment="0" applyProtection="0"/>
    <xf numFmtId="0" fontId="81" fillId="24" borderId="10" applyNumberFormat="0" applyFont="0" applyAlignment="0" applyProtection="0"/>
    <xf numFmtId="0" fontId="30" fillId="47" borderId="0" applyNumberFormat="0" applyBorder="0" applyAlignment="0" applyProtection="0"/>
    <xf numFmtId="0" fontId="30" fillId="46" borderId="0" applyNumberFormat="0" applyBorder="0" applyAlignment="0" applyProtection="0"/>
    <xf numFmtId="0" fontId="144" fillId="21" borderId="11" applyNumberFormat="0" applyAlignment="0" applyProtection="0"/>
    <xf numFmtId="0" fontId="315" fillId="7" borderId="40" applyNumberFormat="0" applyAlignment="0" applyProtection="0"/>
    <xf numFmtId="0" fontId="142" fillId="0" borderId="0" applyNumberFormat="0" applyFill="0" applyBorder="0" applyAlignment="0" applyProtection="0"/>
    <xf numFmtId="0" fontId="192" fillId="0" borderId="0" applyNumberFormat="0" applyFill="0" applyBorder="0" applyAlignment="0" applyProtection="0"/>
    <xf numFmtId="0" fontId="87" fillId="24" borderId="10" applyNumberFormat="0" applyFont="0" applyAlignment="0" applyProtection="0"/>
    <xf numFmtId="0" fontId="82" fillId="24" borderId="10" applyNumberFormat="0" applyFont="0" applyAlignment="0" applyProtection="0"/>
    <xf numFmtId="0" fontId="30" fillId="0" borderId="0"/>
    <xf numFmtId="0" fontId="87" fillId="24" borderId="10" applyNumberFormat="0" applyFont="0" applyAlignment="0" applyProtection="0"/>
    <xf numFmtId="0" fontId="81" fillId="24" borderId="10" applyNumberFormat="0" applyFont="0" applyAlignment="0" applyProtection="0"/>
    <xf numFmtId="0" fontId="96" fillId="24" borderId="10" applyNumberFormat="0" applyFont="0" applyAlignment="0" applyProtection="0"/>
    <xf numFmtId="0" fontId="109" fillId="0" borderId="13" applyNumberFormat="0" applyFill="0" applyAlignment="0" applyProtection="0"/>
    <xf numFmtId="201" fontId="154" fillId="4" borderId="0" applyNumberFormat="0" applyBorder="0" applyAlignment="0" applyProtection="0"/>
    <xf numFmtId="0" fontId="283" fillId="8" borderId="4" applyNumberFormat="0" applyAlignment="0" applyProtection="0"/>
    <xf numFmtId="0" fontId="267" fillId="52" borderId="0" applyNumberFormat="0" applyBorder="0" applyAlignment="0" applyProtection="0"/>
    <xf numFmtId="9" fontId="159" fillId="0" borderId="0" applyFont="0" applyFill="0" applyBorder="0" applyAlignment="0" applyProtection="0"/>
    <xf numFmtId="0" fontId="143" fillId="8" borderId="4" applyNumberFormat="0" applyAlignment="0" applyProtection="0"/>
    <xf numFmtId="0" fontId="81" fillId="25" borderId="0">
      <alignment horizontal="right" vertical="top"/>
    </xf>
    <xf numFmtId="218" fontId="196" fillId="24" borderId="10" applyNumberFormat="0" applyFont="0" applyAlignment="0" applyProtection="0"/>
    <xf numFmtId="4" fontId="114" fillId="0" borderId="25">
      <alignment horizontal="right" vertical="center"/>
      <protection locked="0"/>
    </xf>
    <xf numFmtId="0" fontId="127" fillId="21" borderId="4" applyNumberFormat="0" applyAlignment="0" applyProtection="0"/>
    <xf numFmtId="0" fontId="124" fillId="15" borderId="0" applyNumberFormat="0" applyBorder="0" applyAlignment="0" applyProtection="0"/>
    <xf numFmtId="0" fontId="122" fillId="0" borderId="0"/>
    <xf numFmtId="0" fontId="122" fillId="0" borderId="0"/>
    <xf numFmtId="0" fontId="122" fillId="24" borderId="10" applyNumberFormat="0" applyFont="0" applyAlignment="0" applyProtection="0"/>
    <xf numFmtId="0" fontId="140" fillId="21" borderId="11" applyNumberFormat="0" applyAlignment="0" applyProtection="0"/>
    <xf numFmtId="0" fontId="81" fillId="0" borderId="0"/>
    <xf numFmtId="0" fontId="198" fillId="24" borderId="10" applyNumberFormat="0" applyFont="0" applyAlignment="0" applyProtection="0"/>
    <xf numFmtId="0" fontId="198" fillId="24" borderId="10" applyNumberFormat="0" applyFont="0" applyAlignment="0" applyProtection="0"/>
    <xf numFmtId="0" fontId="385" fillId="0" borderId="0" applyNumberFormat="0" applyFill="0" applyBorder="0" applyAlignment="0" applyProtection="0"/>
    <xf numFmtId="0" fontId="122" fillId="0" borderId="0"/>
    <xf numFmtId="0" fontId="96" fillId="24" borderId="10" applyNumberFormat="0" applyFont="0" applyAlignment="0" applyProtection="0"/>
    <xf numFmtId="0" fontId="244" fillId="25" borderId="4" applyNumberFormat="0" applyAlignment="0" applyProtection="0"/>
    <xf numFmtId="49" fontId="322" fillId="57" borderId="25">
      <alignment horizontal="left" vertical="center"/>
    </xf>
    <xf numFmtId="4" fontId="85" fillId="58" borderId="25">
      <alignment horizontal="right" vertical="center"/>
      <protection locked="0"/>
    </xf>
    <xf numFmtId="0" fontId="96" fillId="4" borderId="0" applyNumberFormat="0" applyBorder="0" applyAlignment="0" applyProtection="0"/>
    <xf numFmtId="0" fontId="143" fillId="8" borderId="4" applyNumberFormat="0" applyAlignment="0" applyProtection="0"/>
    <xf numFmtId="0" fontId="137" fillId="8" borderId="4" applyNumberFormat="0" applyAlignment="0" applyProtection="0"/>
    <xf numFmtId="0" fontId="127" fillId="21" borderId="4" applyNumberFormat="0" applyAlignment="0" applyProtection="0"/>
    <xf numFmtId="0" fontId="96" fillId="24" borderId="10" applyNumberFormat="0" applyFont="0" applyAlignment="0" applyProtection="0"/>
    <xf numFmtId="0" fontId="124" fillId="21" borderId="0" applyNumberFormat="0" applyBorder="0" applyAlignment="0" applyProtection="0"/>
    <xf numFmtId="0" fontId="122" fillId="0" borderId="0"/>
    <xf numFmtId="201" fontId="143" fillId="8" borderId="4" applyNumberFormat="0" applyAlignment="0" applyProtection="0"/>
    <xf numFmtId="0" fontId="283" fillId="8" borderId="4" applyNumberFormat="0" applyAlignment="0" applyProtection="0"/>
    <xf numFmtId="0" fontId="218" fillId="0" borderId="30">
      <protection locked="0"/>
    </xf>
    <xf numFmtId="0" fontId="87" fillId="24" borderId="10" applyNumberFormat="0" applyFont="0" applyAlignment="0" applyProtection="0"/>
    <xf numFmtId="0" fontId="215" fillId="0" borderId="0"/>
    <xf numFmtId="0" fontId="205" fillId="57" borderId="25">
      <alignment horizontal="right" vertical="center"/>
    </xf>
    <xf numFmtId="218" fontId="196" fillId="24" borderId="10" applyNumberFormat="0" applyFont="0" applyAlignment="0" applyProtection="0"/>
    <xf numFmtId="0" fontId="143" fillId="8" borderId="4" applyNumberFormat="0" applyAlignment="0" applyProtection="0"/>
    <xf numFmtId="0" fontId="218" fillId="0" borderId="0">
      <protection locked="0"/>
    </xf>
    <xf numFmtId="0" fontId="109" fillId="0" borderId="13" applyNumberFormat="0" applyFill="0" applyAlignment="0" applyProtection="0"/>
    <xf numFmtId="201" fontId="96" fillId="11" borderId="0" applyNumberFormat="0" applyBorder="0" applyAlignment="0" applyProtection="0"/>
    <xf numFmtId="0" fontId="144" fillId="21" borderId="11" applyNumberFormat="0" applyAlignment="0" applyProtection="0"/>
    <xf numFmtId="0" fontId="194" fillId="0" borderId="13" applyNumberFormat="0" applyFill="0" applyAlignment="0" applyProtection="0"/>
    <xf numFmtId="0" fontId="283" fillId="8" borderId="4" applyNumberFormat="0" applyAlignment="0" applyProtection="0"/>
    <xf numFmtId="0" fontId="122" fillId="0" borderId="0"/>
    <xf numFmtId="0" fontId="247" fillId="0" borderId="0" applyNumberFormat="0" applyFill="0" applyBorder="0" applyAlignment="0" applyProtection="0"/>
    <xf numFmtId="0" fontId="144" fillId="21" borderId="11" applyNumberFormat="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285" fillId="21" borderId="4" applyNumberFormat="0" applyAlignment="0" applyProtection="0"/>
    <xf numFmtId="0" fontId="244" fillId="25" borderId="4" applyNumberFormat="0" applyAlignment="0" applyProtection="0"/>
    <xf numFmtId="0" fontId="143" fillId="8" borderId="4" applyNumberFormat="0" applyAlignment="0" applyProtection="0"/>
    <xf numFmtId="0" fontId="52" fillId="0" borderId="0"/>
    <xf numFmtId="0" fontId="109" fillId="0" borderId="13" applyNumberFormat="0" applyFill="0" applyAlignment="0" applyProtection="0"/>
    <xf numFmtId="0" fontId="155" fillId="0" borderId="0" applyNumberFormat="0" applyFill="0" applyBorder="0" applyAlignment="0" applyProtection="0"/>
    <xf numFmtId="0" fontId="81" fillId="0" borderId="0"/>
    <xf numFmtId="49" fontId="321" fillId="57" borderId="25">
      <alignment horizontal="left" vertical="center"/>
    </xf>
    <xf numFmtId="0" fontId="267" fillId="48" borderId="0" applyNumberFormat="0" applyBorder="0" applyAlignment="0" applyProtection="0"/>
    <xf numFmtId="0" fontId="96" fillId="24" borderId="10" applyNumberFormat="0" applyFont="0" applyAlignment="0" applyProtection="0"/>
    <xf numFmtId="49" fontId="121" fillId="0" borderId="25">
      <alignment horizontal="center" vertical="center" wrapText="1"/>
    </xf>
    <xf numFmtId="0" fontId="158" fillId="7" borderId="0" applyNumberFormat="0" applyBorder="0" applyAlignment="0" applyProtection="0"/>
    <xf numFmtId="0" fontId="96" fillId="24" borderId="10" applyNumberFormat="0" applyFont="0" applyAlignment="0" applyProtection="0"/>
    <xf numFmtId="0" fontId="143" fillId="8" borderId="4" applyNumberFormat="0" applyAlignment="0" applyProtection="0"/>
    <xf numFmtId="0" fontId="82" fillId="24" borderId="10" applyNumberFormat="0" applyFont="0" applyAlignment="0" applyProtection="0"/>
    <xf numFmtId="0" fontId="137" fillId="8" borderId="4" applyNumberFormat="0" applyAlignment="0" applyProtection="0"/>
    <xf numFmtId="0" fontId="150" fillId="0" borderId="13" applyNumberFormat="0" applyFill="0" applyAlignment="0" applyProtection="0"/>
    <xf numFmtId="0" fontId="137" fillId="8" borderId="4" applyNumberFormat="0" applyAlignment="0" applyProtection="0"/>
    <xf numFmtId="0" fontId="206" fillId="57" borderId="25">
      <alignment horizontal="left" vertical="center"/>
    </xf>
    <xf numFmtId="0" fontId="96" fillId="12" borderId="0" applyNumberFormat="0" applyBorder="0" applyAlignment="0" applyProtection="0"/>
    <xf numFmtId="0" fontId="315" fillId="7" borderId="40"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43" fillId="8" borderId="4" applyNumberFormat="0" applyAlignment="0" applyProtection="0"/>
    <xf numFmtId="9" fontId="30" fillId="0" borderId="0" applyFont="0" applyFill="0" applyBorder="0" applyAlignment="0" applyProtection="0"/>
    <xf numFmtId="0" fontId="96" fillId="24" borderId="10" applyNumberFormat="0" applyFont="0" applyAlignment="0" applyProtection="0"/>
    <xf numFmtId="0" fontId="150" fillId="0" borderId="13" applyNumberFormat="0" applyFill="0" applyAlignment="0" applyProtection="0"/>
    <xf numFmtId="0" fontId="96" fillId="24" borderId="10" applyNumberFormat="0" applyFont="0" applyAlignment="0" applyProtection="0"/>
    <xf numFmtId="0" fontId="194" fillId="0" borderId="13" applyNumberFormat="0" applyFill="0" applyAlignment="0" applyProtection="0"/>
    <xf numFmtId="43" fontId="52" fillId="0" borderId="0" applyFont="0" applyFill="0" applyBorder="0" applyAlignment="0" applyProtection="0"/>
    <xf numFmtId="0" fontId="194" fillId="0" borderId="13" applyNumberFormat="0" applyFill="0" applyAlignment="0" applyProtection="0"/>
    <xf numFmtId="0" fontId="52" fillId="46" borderId="0" applyNumberFormat="0" applyBorder="0" applyAlignment="0" applyProtection="0"/>
    <xf numFmtId="0" fontId="82" fillId="0" borderId="0"/>
    <xf numFmtId="0" fontId="218" fillId="0" borderId="0">
      <protection locked="0"/>
    </xf>
    <xf numFmtId="0" fontId="137" fillId="8" borderId="4" applyNumberFormat="0" applyAlignment="0" applyProtection="0"/>
    <xf numFmtId="0" fontId="153" fillId="23" borderId="0" applyNumberFormat="0" applyBorder="0" applyAlignment="0" applyProtection="0"/>
    <xf numFmtId="0" fontId="137" fillId="8" borderId="4" applyNumberFormat="0" applyAlignment="0" applyProtection="0"/>
    <xf numFmtId="201" fontId="82"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124" fillId="13" borderId="0" applyNumberFormat="0" applyBorder="0" applyAlignment="0" applyProtection="0"/>
    <xf numFmtId="0" fontId="96" fillId="8" borderId="0" applyNumberFormat="0" applyBorder="0" applyAlignment="0" applyProtection="0"/>
    <xf numFmtId="0" fontId="96" fillId="6" borderId="0" applyNumberFormat="0" applyBorder="0" applyAlignment="0" applyProtection="0"/>
    <xf numFmtId="49" fontId="121" fillId="0" borderId="25">
      <alignment horizontal="center" vertical="center" wrapText="1"/>
    </xf>
    <xf numFmtId="0" fontId="96" fillId="6" borderId="0" applyNumberFormat="0" applyBorder="0" applyAlignment="0" applyProtection="0"/>
    <xf numFmtId="0" fontId="144" fillId="21" borderId="11" applyNumberFormat="0" applyAlignment="0" applyProtection="0"/>
    <xf numFmtId="0" fontId="122" fillId="24" borderId="10" applyNumberFormat="0" applyFont="0" applyAlignment="0" applyProtection="0"/>
    <xf numFmtId="0" fontId="96" fillId="10" borderId="0" applyNumberFormat="0" applyBorder="0" applyAlignment="0" applyProtection="0"/>
    <xf numFmtId="0" fontId="283" fillId="8" borderId="4" applyNumberFormat="0" applyAlignment="0" applyProtection="0"/>
    <xf numFmtId="0" fontId="30" fillId="0" borderId="0"/>
    <xf numFmtId="0" fontId="122" fillId="24" borderId="10" applyNumberFormat="0" applyFont="0" applyAlignment="0" applyProtection="0"/>
    <xf numFmtId="0" fontId="140" fillId="21" borderId="11" applyNumberFormat="0" applyAlignment="0" applyProtection="0"/>
    <xf numFmtId="0" fontId="196" fillId="24" borderId="10" applyNumberFormat="0" applyFont="0" applyAlignment="0" applyProtection="0"/>
    <xf numFmtId="0" fontId="96" fillId="8" borderId="0" applyNumberFormat="0" applyBorder="0" applyAlignment="0" applyProtection="0"/>
    <xf numFmtId="49" fontId="81" fillId="0" borderId="25">
      <alignment horizontal="left" vertical="center"/>
      <protection locked="0"/>
    </xf>
    <xf numFmtId="0" fontId="145" fillId="21" borderId="4" applyNumberFormat="0" applyAlignment="0" applyProtection="0"/>
    <xf numFmtId="0" fontId="81" fillId="25" borderId="0">
      <alignment horizontal="right" vertical="top"/>
    </xf>
    <xf numFmtId="0" fontId="144" fillId="21" borderId="11" applyNumberFormat="0" applyAlignment="0" applyProtection="0"/>
    <xf numFmtId="0" fontId="122" fillId="0" borderId="0"/>
    <xf numFmtId="0" fontId="124" fillId="18" borderId="0" applyNumberFormat="0" applyBorder="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1" fontId="204" fillId="57" borderId="25">
      <alignment horizontal="right" vertical="center"/>
    </xf>
    <xf numFmtId="0" fontId="205" fillId="57" borderId="25">
      <alignment horizontal="right" vertical="center"/>
    </xf>
    <xf numFmtId="0" fontId="204" fillId="58" borderId="25">
      <alignment horizontal="center" vertical="center"/>
    </xf>
    <xf numFmtId="1" fontId="204"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82" fillId="57" borderId="25">
      <alignment horizontal="left" vertical="center"/>
    </xf>
    <xf numFmtId="0" fontId="204" fillId="58" borderId="25">
      <alignment horizontal="left" vertical="center"/>
    </xf>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150" fillId="0" borderId="47" applyNumberFormat="0" applyFill="0" applyAlignment="0" applyProtection="0"/>
    <xf numFmtId="0" fontId="198" fillId="24" borderId="10" applyNumberFormat="0" applyFont="0" applyAlignment="0" applyProtection="0"/>
    <xf numFmtId="0" fontId="198"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96" fillId="3"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201" fontId="143" fillId="8" borderId="4" applyNumberFormat="0" applyAlignment="0" applyProtection="0"/>
    <xf numFmtId="49" fontId="322" fillId="57" borderId="25">
      <alignment horizontal="left" vertical="center"/>
    </xf>
    <xf numFmtId="0" fontId="143" fillId="8" borderId="4" applyNumberFormat="0" applyAlignment="0" applyProtection="0"/>
    <xf numFmtId="0" fontId="140" fillId="21" borderId="11" applyNumberFormat="0" applyAlignment="0" applyProtection="0"/>
    <xf numFmtId="0" fontId="196"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96" fillId="12" borderId="0" applyNumberFormat="0" applyBorder="0" applyAlignment="0" applyProtection="0"/>
    <xf numFmtId="0" fontId="194" fillId="0" borderId="13" applyNumberFormat="0" applyFill="0" applyAlignment="0" applyProtection="0"/>
    <xf numFmtId="0" fontId="208" fillId="59" borderId="25">
      <alignment horizontal="left" vertical="center"/>
    </xf>
    <xf numFmtId="0" fontId="206" fillId="57" borderId="25">
      <alignment horizontal="left" vertical="center"/>
    </xf>
    <xf numFmtId="0" fontId="96" fillId="5" borderId="0" applyNumberFormat="0" applyBorder="0" applyAlignment="0" applyProtection="0"/>
    <xf numFmtId="0" fontId="143" fillId="8" borderId="4" applyNumberFormat="0" applyAlignment="0" applyProtection="0"/>
    <xf numFmtId="49" fontId="121" fillId="0" borderId="25">
      <alignment horizontal="center" vertical="center" wrapText="1"/>
    </xf>
    <xf numFmtId="49" fontId="324" fillId="0" borderId="25">
      <alignment horizontal="left" vertical="center"/>
    </xf>
    <xf numFmtId="0" fontId="148" fillId="0" borderId="7" applyNumberFormat="0" applyFill="0" applyAlignment="0" applyProtection="0"/>
    <xf numFmtId="201" fontId="140" fillId="21" borderId="11" applyNumberFormat="0" applyAlignment="0" applyProtection="0"/>
    <xf numFmtId="231" fontId="143" fillId="8" borderId="4" applyNumberFormat="0" applyAlignment="0" applyProtection="0"/>
    <xf numFmtId="0" fontId="81" fillId="24" borderId="10" applyNumberFormat="0" applyFont="0" applyAlignment="0" applyProtection="0"/>
    <xf numFmtId="0" fontId="206" fillId="57" borderId="25">
      <alignment horizontal="left" vertical="center"/>
    </xf>
    <xf numFmtId="4" fontId="114" fillId="0" borderId="25">
      <alignment horizontal="right" vertical="center"/>
      <protection locked="0"/>
    </xf>
    <xf numFmtId="49" fontId="121" fillId="0" borderId="25">
      <alignment horizontal="center" vertical="center" wrapText="1"/>
    </xf>
    <xf numFmtId="0" fontId="145" fillId="21" borderId="4" applyNumberFormat="0" applyAlignment="0" applyProtection="0"/>
    <xf numFmtId="0" fontId="144" fillId="21" borderId="11" applyNumberFormat="0" applyAlignment="0" applyProtection="0"/>
    <xf numFmtId="0" fontId="124" fillId="20" borderId="0" applyNumberFormat="0" applyBorder="0" applyAlignment="0" applyProtection="0"/>
    <xf numFmtId="0" fontId="96" fillId="24" borderId="0" applyNumberFormat="0" applyBorder="0" applyAlignment="0" applyProtection="0"/>
    <xf numFmtId="0" fontId="122" fillId="0" borderId="0"/>
    <xf numFmtId="0" fontId="96" fillId="4" borderId="0" applyNumberFormat="0" applyBorder="0" applyAlignment="0" applyProtection="0"/>
    <xf numFmtId="0" fontId="131" fillId="5" borderId="0" applyNumberFormat="0" applyBorder="0" applyAlignment="0" applyProtection="0"/>
    <xf numFmtId="0" fontId="149" fillId="0" borderId="0" applyNumberFormat="0" applyFill="0" applyBorder="0" applyAlignment="0" applyProtection="0"/>
    <xf numFmtId="0" fontId="96" fillId="12" borderId="0" applyNumberFormat="0" applyBorder="0" applyAlignment="0" applyProtection="0"/>
    <xf numFmtId="0" fontId="140" fillId="21" borderId="11" applyNumberFormat="0" applyAlignment="0" applyProtection="0"/>
    <xf numFmtId="0" fontId="81" fillId="0" borderId="0"/>
    <xf numFmtId="0" fontId="96" fillId="8" borderId="0" applyNumberFormat="0" applyBorder="0" applyAlignment="0" applyProtection="0"/>
    <xf numFmtId="0" fontId="122" fillId="0" borderId="0"/>
    <xf numFmtId="0" fontId="81" fillId="0" borderId="0"/>
    <xf numFmtId="218" fontId="145" fillId="21" borderId="4" applyNumberFormat="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27" fillId="21" borderId="4" applyNumberFormat="0" applyAlignment="0" applyProtection="0"/>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44" fillId="21" borderId="11" applyNumberFormat="0" applyAlignment="0" applyProtection="0"/>
    <xf numFmtId="0" fontId="144" fillId="25" borderId="11" applyNumberFormat="0" applyAlignment="0" applyProtection="0"/>
    <xf numFmtId="0" fontId="145" fillId="21" borderId="4" applyNumberFormat="0" applyAlignment="0" applyProtection="0"/>
    <xf numFmtId="0" fontId="145" fillId="25" borderId="4" applyNumberFormat="0" applyAlignment="0" applyProtection="0"/>
    <xf numFmtId="0" fontId="124" fillId="11" borderId="0" applyNumberFormat="0" applyBorder="0" applyAlignment="0" applyProtection="0"/>
    <xf numFmtId="0" fontId="157" fillId="0" borderId="0" applyNumberFormat="0" applyFill="0" applyBorder="0" applyAlignment="0" applyProtection="0"/>
    <xf numFmtId="0" fontId="150" fillId="0" borderId="13" applyNumberFormat="0" applyFill="0" applyAlignment="0" applyProtection="0"/>
    <xf numFmtId="0" fontId="150" fillId="0" borderId="47"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96" fillId="7" borderId="0" applyNumberFormat="0" applyBorder="0" applyAlignment="0" applyProtection="0"/>
    <xf numFmtId="201" fontId="96" fillId="6" borderId="0" applyNumberFormat="0" applyBorder="0" applyAlignment="0" applyProtection="0"/>
    <xf numFmtId="0" fontId="96" fillId="24" borderId="10" applyNumberFormat="0" applyFont="0" applyAlignment="0" applyProtection="0"/>
    <xf numFmtId="0" fontId="87" fillId="24" borderId="10" applyNumberFormat="0" applyFont="0" applyAlignment="0" applyProtection="0"/>
    <xf numFmtId="0" fontId="96" fillId="24" borderId="10" applyNumberFormat="0" applyFont="0" applyAlignment="0" applyProtection="0"/>
    <xf numFmtId="0" fontId="150" fillId="0" borderId="13" applyNumberFormat="0" applyFill="0" applyAlignment="0" applyProtection="0"/>
    <xf numFmtId="0" fontId="122" fillId="0" borderId="0"/>
    <xf numFmtId="0" fontId="96" fillId="24" borderId="10" applyNumberFormat="0" applyFont="0" applyAlignment="0" applyProtection="0"/>
    <xf numFmtId="49" fontId="274" fillId="0" borderId="25">
      <alignment horizontal="center" vertical="center"/>
      <protection locked="0"/>
    </xf>
    <xf numFmtId="0" fontId="96" fillId="24" borderId="10" applyNumberFormat="0" applyFont="0" applyAlignment="0" applyProtection="0"/>
    <xf numFmtId="0" fontId="198" fillId="24" borderId="10"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0" fontId="214" fillId="0" borderId="0"/>
    <xf numFmtId="0" fontId="198" fillId="24" borderId="10" applyNumberFormat="0" applyFont="0" applyAlignment="0" applyProtection="0"/>
    <xf numFmtId="0" fontId="143" fillId="23" borderId="4" applyNumberFormat="0" applyAlignment="0" applyProtection="0"/>
    <xf numFmtId="49" fontId="121" fillId="0" borderId="25">
      <alignment horizontal="center" vertical="center" wrapText="1"/>
    </xf>
    <xf numFmtId="49" fontId="81" fillId="0" borderId="25">
      <alignment horizontal="left" vertical="center"/>
      <protection locked="0"/>
    </xf>
    <xf numFmtId="0" fontId="150" fillId="0" borderId="13" applyNumberFormat="0" applyFill="0" applyAlignment="0" applyProtection="0"/>
    <xf numFmtId="0" fontId="145" fillId="21" borderId="4" applyNumberFormat="0" applyAlignment="0" applyProtection="0"/>
    <xf numFmtId="0" fontId="145" fillId="21" borderId="4" applyNumberFormat="0" applyAlignment="0" applyProtection="0"/>
    <xf numFmtId="0" fontId="238" fillId="0" borderId="0" applyNumberFormat="0" applyFill="0" applyBorder="0" applyAlignment="0" applyProtection="0"/>
    <xf numFmtId="0" fontId="204" fillId="58" borderId="25">
      <alignment horizontal="left" vertical="center"/>
    </xf>
    <xf numFmtId="0" fontId="96" fillId="7" borderId="0" applyNumberFormat="0" applyBorder="0" applyAlignment="0" applyProtection="0"/>
    <xf numFmtId="0" fontId="285" fillId="21" borderId="4" applyNumberFormat="0" applyAlignment="0" applyProtection="0"/>
    <xf numFmtId="0" fontId="140" fillId="21" borderId="11" applyNumberFormat="0" applyAlignment="0" applyProtection="0"/>
    <xf numFmtId="0" fontId="137" fillId="8" borderId="4" applyNumberFormat="0" applyAlignment="0" applyProtection="0"/>
    <xf numFmtId="0" fontId="143" fillId="8" borderId="4" applyNumberFormat="0" applyAlignment="0" applyProtection="0"/>
    <xf numFmtId="0" fontId="215" fillId="0" borderId="0"/>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150" fillId="0" borderId="34" applyNumberFormat="0" applyFill="0" applyAlignment="0" applyProtection="0"/>
    <xf numFmtId="218" fontId="140" fillId="21" borderId="11" applyNumberFormat="0" applyAlignment="0" applyProtection="0"/>
    <xf numFmtId="0" fontId="278" fillId="24" borderId="10" applyNumberFormat="0" applyFont="0" applyAlignment="0" applyProtection="0"/>
    <xf numFmtId="0" fontId="150" fillId="0" borderId="13" applyNumberFormat="0" applyFill="0" applyAlignment="0" applyProtection="0"/>
    <xf numFmtId="0" fontId="302" fillId="57" borderId="25">
      <alignment horizontal="right" vertical="center"/>
    </xf>
    <xf numFmtId="0" fontId="204" fillId="61" borderId="25">
      <alignment horizontal="center" vertical="center"/>
    </xf>
    <xf numFmtId="0" fontId="302" fillId="57" borderId="25">
      <alignment horizontal="righ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318" fillId="57" borderId="25">
      <alignment horizontal="left" vertical="center"/>
      <protection locked="0"/>
    </xf>
    <xf numFmtId="49" fontId="318" fillId="57" borderId="25">
      <alignment horizontal="left" vertical="center"/>
    </xf>
    <xf numFmtId="49" fontId="319" fillId="57" borderId="25">
      <alignment horizontal="left" vertical="center"/>
      <protection locked="0"/>
    </xf>
    <xf numFmtId="49" fontId="319" fillId="57" borderId="25">
      <alignment horizontal="left" vertical="center"/>
    </xf>
    <xf numFmtId="4" fontId="318" fillId="57" borderId="25">
      <alignment horizontal="right" vertical="center"/>
      <protection locked="0"/>
    </xf>
    <xf numFmtId="4" fontId="318" fillId="57" borderId="25">
      <alignment horizontal="right" vertical="center"/>
    </xf>
    <xf numFmtId="4" fontId="320" fillId="57" borderId="25">
      <alignment horizontal="right" vertical="center"/>
      <protection locked="0"/>
    </xf>
    <xf numFmtId="49" fontId="274" fillId="57" borderId="25">
      <alignment horizontal="left" vertical="center"/>
      <protection locked="0"/>
    </xf>
    <xf numFmtId="49" fontId="274" fillId="57" borderId="25">
      <alignment horizontal="left" vertical="center"/>
      <protection locked="0"/>
    </xf>
    <xf numFmtId="49" fontId="274" fillId="57" borderId="25">
      <alignment horizontal="left" vertical="center"/>
    </xf>
    <xf numFmtId="49" fontId="317" fillId="57" borderId="25">
      <alignment horizontal="left" vertical="center"/>
      <protection locked="0"/>
    </xf>
    <xf numFmtId="49" fontId="317" fillId="57" borderId="25">
      <alignment horizontal="left" vertical="center"/>
    </xf>
    <xf numFmtId="4" fontId="274" fillId="57" borderId="25">
      <alignment horizontal="right" vertical="center"/>
      <protection locked="0"/>
    </xf>
    <xf numFmtId="4" fontId="274" fillId="57" borderId="25">
      <alignment horizontal="right" vertical="center"/>
      <protection locked="0"/>
    </xf>
    <xf numFmtId="4" fontId="274" fillId="57" borderId="25">
      <alignment horizontal="right" vertical="center"/>
    </xf>
    <xf numFmtId="4" fontId="317" fillId="57" borderId="25">
      <alignment horizontal="right" vertical="center"/>
      <protection locked="0"/>
    </xf>
    <xf numFmtId="49" fontId="321" fillId="57" borderId="25">
      <alignment horizontal="left" vertical="center"/>
      <protection locked="0"/>
    </xf>
    <xf numFmtId="49" fontId="321" fillId="57" borderId="25">
      <alignment horizontal="left" vertical="center"/>
    </xf>
    <xf numFmtId="49" fontId="322" fillId="57" borderId="25">
      <alignment horizontal="left" vertical="center"/>
      <protection locked="0"/>
    </xf>
    <xf numFmtId="49" fontId="322" fillId="57" borderId="25">
      <alignment horizontal="left" vertical="center"/>
    </xf>
    <xf numFmtId="4" fontId="321" fillId="57" borderId="25">
      <alignment horizontal="right" vertical="center"/>
      <protection locked="0"/>
    </xf>
    <xf numFmtId="4" fontId="321" fillId="57" borderId="25">
      <alignment horizontal="right" vertical="center"/>
    </xf>
    <xf numFmtId="4" fontId="323" fillId="57" borderId="25">
      <alignment horizontal="right" vertical="center"/>
      <protection locked="0"/>
    </xf>
    <xf numFmtId="49" fontId="114" fillId="0" borderId="25">
      <alignment horizontal="left" vertical="center"/>
      <protection locked="0"/>
    </xf>
    <xf numFmtId="49" fontId="114" fillId="0" borderId="25">
      <alignment horizontal="left" vertical="center"/>
    </xf>
    <xf numFmtId="49" fontId="324" fillId="0" borderId="25">
      <alignment horizontal="left" vertical="center"/>
      <protection locked="0"/>
    </xf>
    <xf numFmtId="49" fontId="324" fillId="0" borderId="25">
      <alignment horizontal="left" vertical="center"/>
    </xf>
    <xf numFmtId="4" fontId="114" fillId="0" borderId="25">
      <alignment horizontal="right" vertical="center"/>
      <protection locked="0"/>
    </xf>
    <xf numFmtId="4" fontId="114" fillId="0" borderId="25">
      <alignment horizontal="right" vertical="center"/>
    </xf>
    <xf numFmtId="4" fontId="324" fillId="0" borderId="25">
      <alignment horizontal="right" vertical="center"/>
      <protection locked="0"/>
    </xf>
    <xf numFmtId="49" fontId="298" fillId="0" borderId="25">
      <alignment horizontal="left" vertical="center"/>
      <protection locked="0"/>
    </xf>
    <xf numFmtId="49" fontId="298" fillId="0" borderId="25">
      <alignment horizontal="left" vertical="center"/>
    </xf>
    <xf numFmtId="49" fontId="325" fillId="0" borderId="25">
      <alignment horizontal="left" vertical="center"/>
      <protection locked="0"/>
    </xf>
    <xf numFmtId="49" fontId="325" fillId="0" borderId="25">
      <alignment horizontal="left" vertical="center"/>
    </xf>
    <xf numFmtId="4" fontId="298" fillId="0" borderId="25">
      <alignment horizontal="right" vertical="center"/>
      <protection locked="0"/>
    </xf>
    <xf numFmtId="4" fontId="298" fillId="0" borderId="25">
      <alignment horizontal="right" vertical="center"/>
    </xf>
    <xf numFmtId="49" fontId="114" fillId="0" borderId="25">
      <alignment horizontal="left" vertical="center"/>
      <protection locked="0"/>
    </xf>
    <xf numFmtId="49" fontId="324" fillId="0" borderId="25">
      <alignment horizontal="left" vertical="center"/>
      <protection locked="0"/>
    </xf>
    <xf numFmtId="4" fontId="114" fillId="0" borderId="25">
      <alignment horizontal="right" vertical="center"/>
      <protection locked="0"/>
    </xf>
    <xf numFmtId="4" fontId="85" fillId="61" borderId="25">
      <alignment horizontal="right" vertical="center"/>
      <protection locked="0"/>
    </xf>
    <xf numFmtId="4" fontId="85" fillId="69" borderId="25">
      <alignment horizontal="right" vertical="center"/>
      <protection locked="0"/>
    </xf>
    <xf numFmtId="4" fontId="85" fillId="58" borderId="25">
      <alignment horizontal="right" vertical="center"/>
      <protection locked="0"/>
    </xf>
    <xf numFmtId="49" fontId="274" fillId="0" borderId="25">
      <alignment horizontal="left" vertical="center" wrapText="1"/>
      <protection locked="0"/>
    </xf>
    <xf numFmtId="49" fontId="274" fillId="0" borderId="25">
      <alignment horizontal="left" vertical="center" wrapText="1"/>
      <protection locked="0"/>
    </xf>
    <xf numFmtId="0" fontId="143" fillId="8" borderId="4" applyNumberFormat="0" applyAlignment="0" applyProtection="0"/>
    <xf numFmtId="0" fontId="143" fillId="8" borderId="4" applyNumberFormat="0" applyAlignment="0" applyProtection="0"/>
    <xf numFmtId="231"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45" fillId="21"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50" fillId="0" borderId="13" applyNumberFormat="0" applyFill="0" applyAlignment="0" applyProtection="0"/>
    <xf numFmtId="0" fontId="145" fillId="21" borderId="4" applyNumberFormat="0" applyAlignment="0" applyProtection="0"/>
    <xf numFmtId="0" fontId="122" fillId="24" borderId="10" applyNumberFormat="0" applyFont="0" applyAlignment="0" applyProtection="0"/>
    <xf numFmtId="0"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205" fillId="57" borderId="25">
      <alignment horizontal="right" vertical="center"/>
    </xf>
    <xf numFmtId="241" fontId="363" fillId="57" borderId="36" applyFill="0" applyBorder="0">
      <alignment horizontal="center" vertical="center" wrapText="1"/>
      <protection locked="0"/>
    </xf>
    <xf numFmtId="0" fontId="145" fillId="21" borderId="4" applyNumberFormat="0" applyAlignment="0" applyProtection="0"/>
    <xf numFmtId="0" fontId="196" fillId="24" borderId="10" applyNumberFormat="0" applyFont="0" applyAlignment="0" applyProtection="0"/>
    <xf numFmtId="4" fontId="114" fillId="0" borderId="25">
      <alignment horizontal="right" vertical="center"/>
      <protection locked="0"/>
    </xf>
    <xf numFmtId="49" fontId="318" fillId="57" borderId="25">
      <alignment horizontal="left" vertical="center"/>
    </xf>
    <xf numFmtId="49" fontId="121" fillId="0" borderId="25">
      <alignment horizontal="center" vertical="center" wrapText="1"/>
    </xf>
    <xf numFmtId="218" fontId="145" fillId="21" borderId="4" applyNumberFormat="0" applyAlignment="0" applyProtection="0"/>
    <xf numFmtId="218" fontId="137" fillId="8" borderId="4" applyNumberFormat="0" applyAlignment="0" applyProtection="0"/>
    <xf numFmtId="0" fontId="196" fillId="24" borderId="10" applyNumberFormat="0" applyFont="0" applyAlignment="0" applyProtection="0"/>
    <xf numFmtId="0" fontId="143" fillId="8" borderId="4" applyNumberFormat="0" applyAlignment="0" applyProtection="0"/>
    <xf numFmtId="0" fontId="196" fillId="24" borderId="10" applyNumberFormat="0" applyFont="0" applyAlignment="0" applyProtection="0"/>
    <xf numFmtId="0" fontId="127" fillId="21" borderId="4" applyNumberFormat="0" applyAlignment="0" applyProtection="0"/>
    <xf numFmtId="0" fontId="96" fillId="23" borderId="0" applyNumberFormat="0" applyBorder="0" applyAlignment="0" applyProtection="0"/>
    <xf numFmtId="0" fontId="122" fillId="0" borderId="0"/>
    <xf numFmtId="0" fontId="140" fillId="21" borderId="11" applyNumberFormat="0" applyAlignment="0" applyProtection="0"/>
    <xf numFmtId="0" fontId="157" fillId="0" borderId="0" applyNumberFormat="0" applyFill="0" applyBorder="0" applyAlignment="0" applyProtection="0"/>
    <xf numFmtId="201" fontId="96" fillId="3" borderId="0" applyNumberFormat="0" applyBorder="0" applyAlignment="0" applyProtection="0"/>
    <xf numFmtId="0" fontId="143" fillId="8" borderId="4" applyNumberFormat="0" applyAlignment="0" applyProtection="0"/>
    <xf numFmtId="0" fontId="143" fillId="8" borderId="4" applyNumberFormat="0" applyAlignment="0" applyProtection="0"/>
    <xf numFmtId="218" fontId="127" fillId="21" borderId="4" applyNumberFormat="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37" fillId="8" borderId="4"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218" fontId="137" fillId="8" borderId="4" applyNumberFormat="0" applyAlignment="0" applyProtection="0"/>
    <xf numFmtId="218" fontId="196"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5" fillId="21" borderId="4" applyNumberFormat="0" applyAlignment="0" applyProtection="0"/>
    <xf numFmtId="201" fontId="96" fillId="7" borderId="0" applyNumberFormat="0" applyBorder="0" applyAlignment="0" applyProtection="0"/>
    <xf numFmtId="218"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218" fontId="82" fillId="24" borderId="10" applyNumberFormat="0" applyFont="0" applyAlignment="0" applyProtection="0"/>
    <xf numFmtId="218" fontId="144" fillId="21" borderId="11" applyNumberFormat="0" applyAlignment="0" applyProtection="0"/>
    <xf numFmtId="0" fontId="315" fillId="7" borderId="40" applyNumberFormat="0" applyAlignment="0" applyProtection="0"/>
    <xf numFmtId="49" fontId="274" fillId="0" borderId="25">
      <alignment horizontal="center" vertical="center"/>
      <protection locked="0"/>
    </xf>
    <xf numFmtId="0" fontId="205" fillId="57" borderId="25">
      <alignment horizontal="right" vertical="center"/>
    </xf>
    <xf numFmtId="0" fontId="52" fillId="43"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45" fillId="21" borderId="4" applyNumberFormat="0" applyAlignment="0" applyProtection="0"/>
    <xf numFmtId="218" fontId="150" fillId="0" borderId="13" applyNumberFormat="0" applyFill="0" applyAlignment="0" applyProtection="0"/>
    <xf numFmtId="0" fontId="109" fillId="0" borderId="13" applyNumberFormat="0" applyFill="0" applyAlignment="0" applyProtection="0"/>
    <xf numFmtId="0" fontId="30" fillId="0" borderId="0"/>
    <xf numFmtId="0" fontId="145" fillId="25" borderId="4" applyNumberFormat="0" applyAlignment="0" applyProtection="0"/>
    <xf numFmtId="218" fontId="127" fillId="21" borderId="4" applyNumberFormat="0" applyAlignment="0" applyProtection="0"/>
    <xf numFmtId="0" fontId="208" fillId="59" borderId="25">
      <alignment horizontal="left" vertical="center"/>
    </xf>
    <xf numFmtId="0" fontId="144" fillId="21" borderId="11" applyNumberFormat="0" applyAlignment="0" applyProtection="0"/>
    <xf numFmtId="0" fontId="150" fillId="0" borderId="47" applyNumberFormat="0" applyFill="0" applyAlignment="0" applyProtection="0"/>
    <xf numFmtId="0" fontId="140" fillId="21" borderId="11" applyNumberFormat="0" applyAlignment="0" applyProtection="0"/>
    <xf numFmtId="0" fontId="81" fillId="24" borderId="10" applyNumberFormat="0" applyFont="0" applyAlignment="0" applyProtection="0"/>
    <xf numFmtId="4" fontId="274" fillId="57" borderId="25">
      <alignment horizontal="right" vertical="center"/>
      <protection locked="0"/>
    </xf>
    <xf numFmtId="0" fontId="140" fillId="21" borderId="11" applyNumberFormat="0" applyAlignment="0" applyProtection="0"/>
    <xf numFmtId="201" fontId="199" fillId="0" borderId="0"/>
    <xf numFmtId="0" fontId="284" fillId="21" borderId="11" applyNumberFormat="0" applyAlignment="0" applyProtection="0"/>
    <xf numFmtId="0" fontId="96" fillId="9" borderId="0" applyNumberFormat="0" applyBorder="0" applyAlignment="0" applyProtection="0"/>
    <xf numFmtId="0" fontId="30" fillId="0" borderId="0"/>
    <xf numFmtId="201" fontId="124" fillId="11" borderId="0" applyNumberFormat="0" applyBorder="0" applyAlignment="0" applyProtection="0"/>
    <xf numFmtId="231"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45" fillId="21" borderId="4" applyNumberFormat="0" applyAlignment="0" applyProtection="0"/>
    <xf numFmtId="0" fontId="81" fillId="24" borderId="10" applyNumberFormat="0" applyFont="0" applyAlignment="0" applyProtection="0"/>
    <xf numFmtId="0" fontId="143" fillId="8" borderId="4" applyNumberFormat="0" applyAlignment="0" applyProtection="0"/>
    <xf numFmtId="218" fontId="196" fillId="24" borderId="10" applyNumberFormat="0" applyFont="0" applyAlignment="0" applyProtection="0"/>
    <xf numFmtId="218" fontId="150" fillId="0" borderId="13" applyNumberFormat="0" applyFill="0" applyAlignment="0" applyProtection="0"/>
    <xf numFmtId="0" fontId="150" fillId="0" borderId="34" applyNumberFormat="0" applyFill="0" applyAlignment="0" applyProtection="0"/>
    <xf numFmtId="49" fontId="81" fillId="0" borderId="25">
      <alignment horizontal="left" vertical="center"/>
      <protection locked="0"/>
    </xf>
    <xf numFmtId="49" fontId="324" fillId="0" borderId="25">
      <alignment horizontal="left" vertical="center"/>
      <protection locked="0"/>
    </xf>
    <xf numFmtId="0" fontId="253" fillId="0" borderId="32" applyNumberFormat="0" applyFill="0" applyAlignment="0" applyProtection="0"/>
    <xf numFmtId="0" fontId="143" fillId="8" borderId="4" applyNumberFormat="0" applyAlignment="0" applyProtection="0"/>
    <xf numFmtId="0" fontId="82" fillId="24" borderId="10" applyNumberFormat="0" applyFont="0" applyAlignment="0" applyProtection="0"/>
    <xf numFmtId="0" fontId="96" fillId="24" borderId="10" applyNumberFormat="0" applyFont="0" applyAlignment="0" applyProtection="0"/>
    <xf numFmtId="0" fontId="278" fillId="24" borderId="10" applyNumberFormat="0" applyFont="0" applyAlignment="0" applyProtection="0"/>
    <xf numFmtId="0" fontId="96" fillId="24" borderId="10" applyNumberFormat="0" applyFont="0" applyAlignment="0" applyProtection="0"/>
    <xf numFmtId="0" fontId="145" fillId="21" borderId="4" applyNumberFormat="0" applyAlignment="0" applyProtection="0"/>
    <xf numFmtId="49" fontId="81" fillId="0" borderId="25">
      <alignment horizontal="left" vertical="center"/>
      <protection locked="0"/>
    </xf>
    <xf numFmtId="0" fontId="198" fillId="24" borderId="10" applyNumberFormat="0" applyFont="0" applyAlignment="0" applyProtection="0"/>
    <xf numFmtId="0" fontId="285" fillId="21" borderId="4" applyNumberFormat="0" applyAlignment="0" applyProtection="0"/>
    <xf numFmtId="0" fontId="124" fillId="16" borderId="0" applyNumberFormat="0" applyBorder="0" applyAlignment="0" applyProtection="0"/>
    <xf numFmtId="0" fontId="96" fillId="8" borderId="0" applyNumberFormat="0" applyBorder="0" applyAlignment="0" applyProtection="0"/>
    <xf numFmtId="201" fontId="144" fillId="21" borderId="11" applyNumberFormat="0" applyAlignment="0" applyProtection="0"/>
    <xf numFmtId="49" fontId="322" fillId="57" borderId="25">
      <alignment horizontal="left" vertical="center"/>
      <protection locked="0"/>
    </xf>
    <xf numFmtId="0" fontId="140" fillId="21" borderId="11" applyNumberFormat="0" applyAlignment="0" applyProtection="0"/>
    <xf numFmtId="0" fontId="52" fillId="47" borderId="0" applyNumberFormat="0" applyBorder="0" applyAlignment="0" applyProtection="0"/>
    <xf numFmtId="0" fontId="122" fillId="24" borderId="10" applyNumberFormat="0" applyFont="0" applyAlignment="0" applyProtection="0"/>
    <xf numFmtId="218" fontId="137" fillId="8" borderId="4" applyNumberFormat="0" applyAlignment="0" applyProtection="0"/>
    <xf numFmtId="49" fontId="274" fillId="0" borderId="25">
      <alignment horizontal="center" vertical="center"/>
      <protection locked="0"/>
    </xf>
    <xf numFmtId="49" fontId="274" fillId="57" borderId="25">
      <alignment horizontal="left" vertical="center"/>
      <protection locked="0"/>
    </xf>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122" fillId="0" borderId="0"/>
    <xf numFmtId="0" fontId="124" fillId="20" borderId="0" applyNumberFormat="0" applyBorder="0" applyAlignment="0" applyProtection="0"/>
    <xf numFmtId="0" fontId="30" fillId="55" borderId="0" applyNumberFormat="0" applyBorder="0" applyAlignment="0" applyProtection="0"/>
    <xf numFmtId="0" fontId="283" fillId="8" borderId="4" applyNumberFormat="0" applyAlignment="0" applyProtection="0"/>
    <xf numFmtId="0" fontId="334" fillId="70" borderId="43" applyNumberFormat="0" applyAlignment="0" applyProtection="0"/>
    <xf numFmtId="0" fontId="122" fillId="24" borderId="10" applyNumberFormat="0" applyFont="0" applyAlignment="0" applyProtection="0"/>
    <xf numFmtId="0" fontId="270" fillId="0" borderId="14" applyNumberFormat="0" applyFill="0" applyAlignment="0" applyProtection="0"/>
    <xf numFmtId="201" fontId="159" fillId="0" borderId="0"/>
    <xf numFmtId="0" fontId="132" fillId="0" borderId="6" applyNumberFormat="0" applyFill="0" applyAlignment="0" applyProtection="0"/>
    <xf numFmtId="201" fontId="124" fillId="13" borderId="0" applyNumberFormat="0" applyBorder="0" applyAlignment="0" applyProtection="0"/>
    <xf numFmtId="0" fontId="189" fillId="30" borderId="17" applyNumberFormat="0" applyAlignment="0" applyProtection="0"/>
    <xf numFmtId="0" fontId="144" fillId="21" borderId="11" applyNumberFormat="0" applyAlignment="0" applyProtection="0"/>
    <xf numFmtId="0" fontId="211" fillId="68" borderId="10" applyNumberFormat="0" applyFont="0" applyAlignment="0" applyProtection="0"/>
    <xf numFmtId="49" fontId="81" fillId="0" borderId="25">
      <alignment horizontal="left" vertical="center"/>
      <protection locked="0"/>
    </xf>
    <xf numFmtId="0" fontId="146" fillId="0" borderId="0"/>
    <xf numFmtId="0" fontId="205" fillId="57" borderId="25">
      <alignment horizontal="right" vertical="center"/>
    </xf>
    <xf numFmtId="0" fontId="145" fillId="21" borderId="4" applyNumberFormat="0" applyAlignment="0" applyProtection="0"/>
    <xf numFmtId="0" fontId="194" fillId="0" borderId="13" applyNumberFormat="0" applyFill="0" applyAlignment="0" applyProtection="0"/>
    <xf numFmtId="0" fontId="150" fillId="0" borderId="13" applyNumberFormat="0" applyFill="0" applyAlignment="0" applyProtection="0"/>
    <xf numFmtId="0" fontId="100" fillId="24" borderId="10" applyNumberFormat="0" applyFont="0" applyAlignment="0" applyProtection="0"/>
    <xf numFmtId="49" fontId="274" fillId="0" borderId="25">
      <alignment horizontal="center" vertical="center"/>
      <protection locked="0"/>
    </xf>
    <xf numFmtId="0" fontId="122" fillId="0" borderId="0"/>
    <xf numFmtId="0" fontId="150" fillId="0" borderId="13" applyNumberFormat="0" applyFill="0" applyAlignment="0" applyProtection="0"/>
    <xf numFmtId="4" fontId="85" fillId="61" borderId="25">
      <alignment horizontal="right" vertical="center"/>
      <protection locked="0"/>
    </xf>
    <xf numFmtId="0" fontId="52" fillId="0" borderId="0"/>
    <xf numFmtId="0" fontId="30" fillId="38" borderId="0" applyNumberFormat="0" applyBorder="0" applyAlignment="0" applyProtection="0"/>
    <xf numFmtId="0" fontId="144" fillId="21" borderId="11" applyNumberFormat="0" applyAlignment="0" applyProtection="0"/>
    <xf numFmtId="0" fontId="198" fillId="24" borderId="10" applyNumberFormat="0" applyFont="0" applyAlignment="0" applyProtection="0"/>
    <xf numFmtId="49" fontId="322" fillId="57" borderId="25">
      <alignment horizontal="left" vertical="center"/>
      <protection locked="0"/>
    </xf>
    <xf numFmtId="0" fontId="143" fillId="8" borderId="4" applyNumberFormat="0" applyAlignment="0" applyProtection="0"/>
    <xf numFmtId="0" fontId="140" fillId="21" borderId="11" applyNumberFormat="0" applyAlignment="0" applyProtection="0"/>
    <xf numFmtId="0" fontId="82" fillId="57" borderId="25">
      <alignment horizontal="left" vertical="center"/>
    </xf>
    <xf numFmtId="0" fontId="144" fillId="21" borderId="11" applyNumberFormat="0" applyAlignment="0" applyProtection="0"/>
    <xf numFmtId="0" fontId="208" fillId="59" borderId="25">
      <alignment horizontal="left" vertical="center"/>
    </xf>
    <xf numFmtId="201" fontId="143" fillId="8" borderId="4" applyNumberFormat="0" applyAlignment="0" applyProtection="0"/>
    <xf numFmtId="218" fontId="140" fillId="21" borderId="11" applyNumberFormat="0" applyAlignment="0" applyProtection="0"/>
    <xf numFmtId="0" fontId="143" fillId="8" borderId="4" applyNumberFormat="0" applyAlignment="0" applyProtection="0"/>
    <xf numFmtId="49" fontId="81" fillId="0" borderId="25">
      <alignment horizontal="left" vertical="center"/>
      <protection locked="0"/>
    </xf>
    <xf numFmtId="49" fontId="298" fillId="0" borderId="25">
      <alignment horizontal="left" vertical="center"/>
      <protection locked="0"/>
    </xf>
    <xf numFmtId="0" fontId="137" fillId="8" borderId="4" applyNumberFormat="0" applyAlignment="0" applyProtection="0"/>
    <xf numFmtId="0" fontId="144" fillId="25" borderId="11" applyNumberFormat="0" applyAlignment="0" applyProtection="0"/>
    <xf numFmtId="0" fontId="145" fillId="21" borderId="4" applyNumberFormat="0" applyAlignment="0" applyProtection="0"/>
    <xf numFmtId="4" fontId="274" fillId="57" borderId="25">
      <alignment horizontal="right" vertical="center"/>
      <protection locked="0"/>
    </xf>
    <xf numFmtId="201" fontId="124" fillId="15" borderId="0" applyNumberFormat="0" applyBorder="0" applyAlignment="0" applyProtection="0"/>
    <xf numFmtId="0" fontId="196" fillId="24" borderId="10" applyNumberFormat="0" applyFont="0" applyAlignment="0" applyProtection="0"/>
    <xf numFmtId="0" fontId="82" fillId="24" borderId="10" applyNumberFormat="0" applyFont="0" applyAlignment="0" applyProtection="0"/>
    <xf numFmtId="0" fontId="315" fillId="7" borderId="40" applyNumberFormat="0" applyAlignment="0" applyProtection="0"/>
    <xf numFmtId="218" fontId="127" fillId="21" borderId="4" applyNumberFormat="0" applyAlignment="0" applyProtection="0"/>
    <xf numFmtId="49" fontId="274" fillId="0" borderId="25">
      <alignment horizontal="center" vertical="center"/>
      <protection locked="0"/>
    </xf>
    <xf numFmtId="4" fontId="318" fillId="57" borderId="25">
      <alignment horizontal="right" vertical="center"/>
      <protection locked="0"/>
    </xf>
    <xf numFmtId="0" fontId="143" fillId="8" borderId="4" applyNumberFormat="0" applyAlignment="0" applyProtection="0"/>
    <xf numFmtId="49" fontId="121" fillId="0" borderId="25">
      <alignment horizontal="center" vertical="center" wrapText="1"/>
    </xf>
    <xf numFmtId="0" fontId="127" fillId="21" borderId="4" applyNumberFormat="0" applyAlignment="0" applyProtection="0"/>
    <xf numFmtId="0" fontId="196" fillId="24" borderId="10" applyNumberFormat="0" applyFont="0" applyAlignment="0" applyProtection="0"/>
    <xf numFmtId="0" fontId="143" fillId="23" borderId="4" applyNumberFormat="0" applyAlignment="0" applyProtection="0"/>
    <xf numFmtId="0" fontId="144" fillId="21" borderId="11" applyNumberFormat="0" applyAlignment="0" applyProtection="0"/>
    <xf numFmtId="0" fontId="52" fillId="50" borderId="0" applyNumberFormat="0" applyBorder="0" applyAlignment="0" applyProtection="0"/>
    <xf numFmtId="0" fontId="153" fillId="23" borderId="0" applyNumberFormat="0" applyBorder="0" applyAlignment="0" applyProtection="0"/>
    <xf numFmtId="0" fontId="154" fillId="6"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140" fillId="21" borderId="11" applyNumberFormat="0" applyAlignment="0" applyProtection="0"/>
    <xf numFmtId="218" fontId="137" fillId="8" borderId="4" applyNumberFormat="0" applyAlignment="0" applyProtection="0"/>
    <xf numFmtId="49" fontId="274" fillId="0" borderId="25">
      <alignment horizontal="center" vertical="center"/>
      <protection locked="0"/>
    </xf>
    <xf numFmtId="1" fontId="204" fillId="57" borderId="25">
      <alignment horizontal="right" vertical="center"/>
    </xf>
    <xf numFmtId="0" fontId="109" fillId="0" borderId="13" applyNumberFormat="0" applyFill="0" applyAlignment="0" applyProtection="0"/>
    <xf numFmtId="201" fontId="218" fillId="0" borderId="0">
      <protection locked="0"/>
    </xf>
    <xf numFmtId="0" fontId="267" fillId="40" borderId="0" applyNumberFormat="0" applyBorder="0" applyAlignment="0" applyProtection="0"/>
    <xf numFmtId="0" fontId="214" fillId="0" borderId="0"/>
    <xf numFmtId="0" fontId="144" fillId="21" borderId="11" applyNumberFormat="0" applyAlignment="0" applyProtection="0"/>
    <xf numFmtId="0" fontId="283" fillId="8" borderId="4" applyNumberFormat="0" applyAlignment="0" applyProtection="0"/>
    <xf numFmtId="201" fontId="159" fillId="0" borderId="0"/>
    <xf numFmtId="218" fontId="82" fillId="24" borderId="10" applyNumberFormat="0" applyFont="0" applyAlignment="0" applyProtection="0"/>
    <xf numFmtId="4" fontId="317" fillId="57" borderId="25">
      <alignment horizontal="right" vertical="center"/>
      <protection locked="0"/>
    </xf>
    <xf numFmtId="0" fontId="140" fillId="21" borderId="11" applyNumberFormat="0" applyAlignment="0" applyProtection="0"/>
    <xf numFmtId="1" fontId="204" fillId="57" borderId="25">
      <alignment horizontal="right" vertical="center"/>
    </xf>
    <xf numFmtId="218" fontId="82" fillId="24" borderId="10" applyNumberFormat="0" applyFont="0" applyAlignment="0" applyProtection="0"/>
    <xf numFmtId="0" fontId="148" fillId="0" borderId="7" applyNumberFormat="0" applyFill="0" applyAlignment="0" applyProtection="0"/>
    <xf numFmtId="0" fontId="150" fillId="0" borderId="13" applyNumberFormat="0" applyFill="0" applyAlignment="0" applyProtection="0"/>
    <xf numFmtId="0" fontId="334" fillId="70" borderId="43" applyNumberFormat="0" applyAlignment="0" applyProtection="0"/>
    <xf numFmtId="49" fontId="317" fillId="57" borderId="25">
      <alignment horizontal="left" vertical="center"/>
      <protection locked="0"/>
    </xf>
    <xf numFmtId="49" fontId="81" fillId="0" borderId="25">
      <alignment horizontal="left" vertical="center"/>
      <protection locked="0"/>
    </xf>
    <xf numFmtId="4" fontId="114" fillId="0" borderId="25">
      <alignment horizontal="right" vertical="center"/>
      <protection locked="0"/>
    </xf>
    <xf numFmtId="0" fontId="144" fillId="25" borderId="11" applyNumberFormat="0" applyAlignment="0" applyProtection="0"/>
    <xf numFmtId="0" fontId="137" fillId="8" borderId="4" applyNumberFormat="0" applyAlignment="0" applyProtection="0"/>
    <xf numFmtId="0" fontId="144" fillId="21" borderId="11" applyNumberFormat="0" applyAlignment="0" applyProtection="0"/>
    <xf numFmtId="0" fontId="137" fillId="8" borderId="4" applyNumberFormat="0" applyAlignment="0" applyProtection="0"/>
    <xf numFmtId="0" fontId="96" fillId="9" borderId="0" applyNumberFormat="0" applyBorder="0" applyAlignment="0" applyProtection="0"/>
    <xf numFmtId="0" fontId="145" fillId="21" borderId="4" applyNumberFormat="0" applyAlignment="0" applyProtection="0"/>
    <xf numFmtId="43" fontId="100" fillId="0" borderId="0" applyFont="0" applyFill="0" applyBorder="0" applyAlignment="0" applyProtection="0"/>
    <xf numFmtId="4" fontId="321" fillId="57" borderId="25">
      <alignment horizontal="right" vertical="center"/>
    </xf>
    <xf numFmtId="1" fontId="204" fillId="57" borderId="25">
      <alignment horizontal="right" vertical="center"/>
    </xf>
    <xf numFmtId="4" fontId="317" fillId="57" borderId="25">
      <alignment horizontal="right" vertical="center"/>
      <protection locked="0"/>
    </xf>
    <xf numFmtId="0" fontId="151" fillId="22" borderId="5" applyNumberFormat="0" applyAlignment="0" applyProtection="0"/>
    <xf numFmtId="0" fontId="122" fillId="24" borderId="10" applyNumberFormat="0" applyFont="0" applyAlignment="0" applyProtection="0"/>
    <xf numFmtId="0" fontId="122" fillId="0" borderId="0"/>
    <xf numFmtId="0" fontId="315" fillId="7" borderId="40" applyNumberFormat="0" applyAlignment="0" applyProtection="0"/>
    <xf numFmtId="49" fontId="274" fillId="0" borderId="25">
      <alignment horizontal="center" vertical="center"/>
      <protection locked="0"/>
    </xf>
    <xf numFmtId="49" fontId="274" fillId="57" borderId="25">
      <alignment horizontal="left" vertical="center"/>
    </xf>
    <xf numFmtId="0" fontId="122" fillId="3" borderId="0" applyNumberFormat="0" applyBorder="0" applyAlignment="0" applyProtection="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96" fillId="4" borderId="0" applyNumberFormat="0" applyBorder="0" applyAlignment="0" applyProtection="0"/>
    <xf numFmtId="0" fontId="283" fillId="8" borderId="4" applyNumberFormat="0" applyAlignment="0" applyProtection="0"/>
    <xf numFmtId="0" fontId="82" fillId="0" borderId="0"/>
    <xf numFmtId="0" fontId="205" fillId="57" borderId="25">
      <alignment horizontal="right" vertical="center"/>
    </xf>
    <xf numFmtId="0" fontId="252" fillId="0" borderId="31" applyNumberFormat="0" applyFill="0" applyAlignment="0" applyProtection="0"/>
    <xf numFmtId="0" fontId="30" fillId="0" borderId="0"/>
    <xf numFmtId="0" fontId="315" fillId="7" borderId="40" applyNumberFormat="0" applyAlignment="0" applyProtection="0"/>
    <xf numFmtId="0" fontId="198" fillId="24" borderId="10" applyNumberFormat="0" applyFont="0" applyAlignment="0" applyProtection="0"/>
    <xf numFmtId="0" fontId="137" fillId="8" borderId="4" applyNumberFormat="0" applyAlignment="0" applyProtection="0"/>
    <xf numFmtId="0" fontId="138" fillId="0" borderId="9" applyNumberFormat="0" applyFill="0" applyAlignment="0" applyProtection="0"/>
    <xf numFmtId="201" fontId="140" fillId="21" borderId="11" applyNumberFormat="0" applyAlignment="0" applyProtection="0"/>
    <xf numFmtId="218" fontId="196" fillId="24" borderId="10" applyNumberFormat="0" applyFont="0" applyAlignment="0" applyProtection="0"/>
    <xf numFmtId="49" fontId="81" fillId="0" borderId="25">
      <alignment horizontal="left" vertical="center"/>
      <protection locked="0"/>
    </xf>
    <xf numFmtId="0" fontId="208" fillId="59" borderId="25">
      <alignment horizontal="left" vertical="center"/>
    </xf>
    <xf numFmtId="0" fontId="150" fillId="0" borderId="13" applyNumberFormat="0" applyFill="0" applyAlignment="0" applyProtection="0"/>
    <xf numFmtId="0" fontId="196" fillId="24" borderId="10" applyNumberFormat="0" applyFont="0" applyAlignment="0" applyProtection="0"/>
    <xf numFmtId="49" fontId="274" fillId="0" borderId="25">
      <alignment horizontal="center" vertical="center"/>
      <protection locked="0"/>
    </xf>
    <xf numFmtId="0" fontId="144" fillId="21" borderId="11" applyNumberFormat="0" applyAlignment="0" applyProtection="0"/>
    <xf numFmtId="0" fontId="150" fillId="0" borderId="13" applyNumberFormat="0" applyFill="0" applyAlignment="0" applyProtection="0"/>
    <xf numFmtId="4" fontId="321" fillId="57" borderId="25">
      <alignment horizontal="right" vertical="center"/>
      <protection locked="0"/>
    </xf>
    <xf numFmtId="0" fontId="143" fillId="23" borderId="4" applyNumberFormat="0" applyAlignment="0" applyProtection="0"/>
    <xf numFmtId="0" fontId="140" fillId="21" borderId="11" applyNumberFormat="0" applyAlignment="0" applyProtection="0"/>
    <xf numFmtId="0" fontId="96" fillId="6" borderId="0" applyNumberFormat="0" applyBorder="0" applyAlignment="0" applyProtection="0"/>
    <xf numFmtId="0" fontId="284" fillId="21" borderId="11" applyNumberFormat="0" applyAlignment="0" applyProtection="0"/>
    <xf numFmtId="218" fontId="196" fillId="24" borderId="10" applyNumberFormat="0" applyFont="0" applyAlignment="0" applyProtection="0"/>
    <xf numFmtId="0" fontId="144" fillId="21" borderId="11" applyNumberFormat="0" applyAlignment="0" applyProtection="0"/>
    <xf numFmtId="0" fontId="122" fillId="0" borderId="0"/>
    <xf numFmtId="0" fontId="143" fillId="8" borderId="4" applyNumberFormat="0" applyAlignment="0" applyProtection="0"/>
    <xf numFmtId="218" fontId="140" fillId="21" borderId="11" applyNumberFormat="0" applyAlignment="0" applyProtection="0"/>
    <xf numFmtId="0" fontId="137" fillId="8" borderId="4" applyNumberFormat="0" applyAlignment="0" applyProtection="0"/>
    <xf numFmtId="49" fontId="81" fillId="0" borderId="25">
      <alignment horizontal="left" vertical="center"/>
      <protection locked="0"/>
    </xf>
    <xf numFmtId="49" fontId="325" fillId="0" borderId="25">
      <alignment horizontal="left" vertical="center"/>
      <protection locked="0"/>
    </xf>
    <xf numFmtId="0" fontId="122" fillId="24" borderId="10" applyNumberFormat="0" applyFont="0" applyAlignment="0" applyProtection="0"/>
    <xf numFmtId="0" fontId="137" fillId="8" borderId="4" applyNumberFormat="0" applyAlignment="0" applyProtection="0"/>
    <xf numFmtId="0" fontId="150" fillId="0" borderId="47" applyNumberFormat="0" applyFill="0" applyAlignment="0" applyProtection="0"/>
    <xf numFmtId="0" fontId="122" fillId="0" borderId="0"/>
    <xf numFmtId="0" fontId="196" fillId="0" borderId="0"/>
    <xf numFmtId="0" fontId="52" fillId="34" borderId="0" applyNumberFormat="0" applyBorder="0" applyAlignment="0" applyProtection="0"/>
    <xf numFmtId="1" fontId="204" fillId="57" borderId="25">
      <alignment horizontal="right" vertical="center"/>
    </xf>
    <xf numFmtId="0" fontId="256" fillId="0" borderId="0"/>
    <xf numFmtId="0" fontId="156" fillId="0" borderId="9" applyNumberFormat="0" applyFill="0" applyAlignment="0" applyProtection="0"/>
    <xf numFmtId="0" fontId="150" fillId="0" borderId="13" applyNumberFormat="0" applyFill="0" applyAlignment="0" applyProtection="0"/>
    <xf numFmtId="0" fontId="144" fillId="25" borderId="11" applyNumberFormat="0" applyAlignment="0" applyProtection="0"/>
    <xf numFmtId="0" fontId="30" fillId="0" borderId="0"/>
    <xf numFmtId="0" fontId="82" fillId="0" borderId="0"/>
    <xf numFmtId="49" fontId="319" fillId="57" borderId="25">
      <alignment horizontal="left" vertical="center"/>
      <protection locked="0"/>
    </xf>
    <xf numFmtId="0" fontId="124" fillId="13" borderId="0" applyNumberFormat="0" applyBorder="0" applyAlignment="0" applyProtection="0"/>
    <xf numFmtId="0" fontId="82" fillId="24" borderId="10" applyNumberFormat="0" applyFont="0" applyAlignment="0" applyProtection="0"/>
    <xf numFmtId="0" fontId="143" fillId="8" borderId="4" applyNumberFormat="0" applyAlignment="0" applyProtection="0"/>
    <xf numFmtId="49" fontId="324" fillId="0" borderId="25">
      <alignment horizontal="left" vertical="center"/>
      <protection locked="0"/>
    </xf>
    <xf numFmtId="1" fontId="204" fillId="57" borderId="25">
      <alignment horizontal="right" vertical="center"/>
    </xf>
    <xf numFmtId="0" fontId="143" fillId="8" borderId="4" applyNumberFormat="0" applyAlignment="0" applyProtection="0"/>
    <xf numFmtId="231" fontId="143" fillId="8" borderId="4" applyNumberFormat="0" applyAlignment="0" applyProtection="0"/>
    <xf numFmtId="241" fontId="363" fillId="57" borderId="36" applyFill="0" applyBorder="0">
      <alignment horizontal="center" vertical="center" wrapText="1"/>
      <protection locked="0"/>
    </xf>
    <xf numFmtId="201" fontId="82" fillId="0" borderId="0"/>
    <xf numFmtId="0" fontId="137" fillId="8" borderId="4" applyNumberFormat="0" applyAlignment="0" applyProtection="0"/>
    <xf numFmtId="0" fontId="194" fillId="0" borderId="13" applyNumberFormat="0" applyFill="0" applyAlignment="0" applyProtection="0"/>
    <xf numFmtId="0" fontId="81" fillId="24" borderId="10" applyNumberFormat="0" applyFont="0" applyAlignment="0" applyProtection="0"/>
    <xf numFmtId="0" fontId="150" fillId="0" borderId="13" applyNumberFormat="0" applyFill="0" applyAlignment="0" applyProtection="0"/>
    <xf numFmtId="0" fontId="143" fillId="8" borderId="4" applyNumberFormat="0" applyAlignment="0" applyProtection="0"/>
    <xf numFmtId="0" fontId="150" fillId="0" borderId="13" applyNumberFormat="0" applyFill="0" applyAlignment="0" applyProtection="0"/>
    <xf numFmtId="4" fontId="323" fillId="57" borderId="25">
      <alignment horizontal="right" vertical="center"/>
      <protection locked="0"/>
    </xf>
    <xf numFmtId="0" fontId="144" fillId="25" borderId="11" applyNumberFormat="0" applyAlignment="0" applyProtection="0"/>
    <xf numFmtId="0" fontId="143" fillId="8" borderId="4" applyNumberFormat="0" applyAlignment="0" applyProtection="0"/>
    <xf numFmtId="0" fontId="30" fillId="43" borderId="0" applyNumberFormat="0" applyBorder="0" applyAlignment="0" applyProtection="0"/>
    <xf numFmtId="0" fontId="144" fillId="21" borderId="11" applyNumberFormat="0" applyAlignment="0" applyProtection="0"/>
    <xf numFmtId="218" fontId="150" fillId="0" borderId="13" applyNumberFormat="0" applyFill="0" applyAlignment="0" applyProtection="0"/>
    <xf numFmtId="0" fontId="96" fillId="9" borderId="0" applyNumberFormat="0" applyBorder="0" applyAlignment="0" applyProtection="0"/>
    <xf numFmtId="49" fontId="274" fillId="57" borderId="25">
      <alignment horizontal="left" vertical="center"/>
      <protection locked="0"/>
    </xf>
    <xf numFmtId="201" fontId="204" fillId="58" borderId="25">
      <alignment horizontal="left" vertical="center"/>
    </xf>
    <xf numFmtId="4" fontId="274" fillId="57" borderId="25">
      <alignment horizontal="right" vertical="center"/>
    </xf>
    <xf numFmtId="43" fontId="52" fillId="0" borderId="0" applyFont="0" applyFill="0" applyBorder="0" applyAlignment="0" applyProtection="0"/>
    <xf numFmtId="218" fontId="196" fillId="24" borderId="10" applyNumberFormat="0" applyFont="0" applyAlignment="0" applyProtection="0"/>
    <xf numFmtId="0" fontId="52" fillId="42" borderId="0" applyNumberFormat="0" applyBorder="0" applyAlignment="0" applyProtection="0"/>
    <xf numFmtId="49" fontId="325" fillId="0" borderId="25">
      <alignment horizontal="left" vertical="center"/>
    </xf>
    <xf numFmtId="0" fontId="235" fillId="21" borderId="48"/>
    <xf numFmtId="0" fontId="150" fillId="0" borderId="13" applyNumberFormat="0" applyFill="0" applyAlignment="0" applyProtection="0"/>
    <xf numFmtId="0" fontId="145" fillId="21" borderId="4" applyNumberFormat="0" applyAlignment="0" applyProtection="0"/>
    <xf numFmtId="0" fontId="198" fillId="24" borderId="10" applyNumberFormat="0" applyFont="0" applyAlignment="0" applyProtection="0"/>
    <xf numFmtId="201" fontId="144" fillId="21" borderId="11" applyNumberFormat="0" applyAlignment="0" applyProtection="0"/>
    <xf numFmtId="0" fontId="96" fillId="24" borderId="10" applyNumberFormat="0" applyFont="0" applyAlignment="0" applyProtection="0"/>
    <xf numFmtId="201" fontId="137" fillId="8" borderId="4" applyNumberFormat="0" applyAlignment="0" applyProtection="0"/>
    <xf numFmtId="0" fontId="134" fillId="0" borderId="8" applyNumberFormat="0" applyFill="0" applyAlignment="0" applyProtection="0"/>
    <xf numFmtId="0" fontId="109" fillId="0" borderId="13" applyNumberFormat="0" applyFill="0" applyAlignment="0" applyProtection="0"/>
    <xf numFmtId="0" fontId="150" fillId="0" borderId="13" applyNumberFormat="0" applyFill="0" applyAlignment="0" applyProtection="0"/>
    <xf numFmtId="0" fontId="81" fillId="24" borderId="10" applyNumberFormat="0" applyFont="0" applyAlignment="0" applyProtection="0"/>
    <xf numFmtId="0" fontId="100" fillId="0" borderId="0"/>
    <xf numFmtId="0" fontId="144" fillId="21" borderId="11" applyNumberFormat="0" applyAlignment="0" applyProtection="0"/>
    <xf numFmtId="0" fontId="196" fillId="24" borderId="10" applyNumberFormat="0" applyFont="0" applyAlignment="0" applyProtection="0"/>
    <xf numFmtId="218" fontId="127" fillId="21" borderId="4" applyNumberFormat="0" applyAlignment="0" applyProtection="0"/>
    <xf numFmtId="0" fontId="143" fillId="8" borderId="4" applyNumberFormat="0" applyAlignment="0" applyProtection="0"/>
    <xf numFmtId="0" fontId="144" fillId="21" borderId="11" applyNumberFormat="0" applyAlignment="0" applyProtection="0"/>
    <xf numFmtId="0" fontId="302" fillId="57" borderId="25">
      <alignment horizontal="right" vertical="center"/>
    </xf>
    <xf numFmtId="0" fontId="174" fillId="44" borderId="0" applyNumberFormat="0" applyBorder="0" applyAlignment="0" applyProtection="0"/>
    <xf numFmtId="0" fontId="96" fillId="24" borderId="10" applyNumberFormat="0" applyFont="0" applyAlignment="0" applyProtection="0"/>
    <xf numFmtId="0" fontId="150" fillId="0" borderId="13" applyNumberFormat="0" applyFill="0" applyAlignment="0" applyProtection="0"/>
    <xf numFmtId="0" fontId="206" fillId="57" borderId="25"/>
    <xf numFmtId="0" fontId="227" fillId="0" borderId="0" applyNumberFormat="0" applyFill="0" applyBorder="0" applyAlignment="0" applyProtection="0">
      <alignment vertical="top"/>
      <protection locked="0"/>
    </xf>
    <xf numFmtId="0" fontId="143" fillId="23" borderId="4" applyNumberFormat="0" applyAlignment="0" applyProtection="0"/>
    <xf numFmtId="0" fontId="264" fillId="31" borderId="20" applyNumberFormat="0" applyAlignment="0" applyProtection="0"/>
    <xf numFmtId="0" fontId="52" fillId="35" borderId="0" applyNumberFormat="0" applyBorder="0" applyAlignment="0" applyProtection="0"/>
    <xf numFmtId="0" fontId="137" fillId="8" borderId="4" applyNumberFormat="0" applyAlignment="0" applyProtection="0"/>
    <xf numFmtId="0" fontId="144" fillId="21" borderId="11" applyNumberFormat="0" applyAlignment="0" applyProtection="0"/>
    <xf numFmtId="0" fontId="145" fillId="21" borderId="4" applyNumberFormat="0" applyAlignment="0" applyProtection="0"/>
    <xf numFmtId="0" fontId="265" fillId="0" borderId="0" applyNumberFormat="0" applyFill="0" applyBorder="0" applyAlignment="0" applyProtection="0"/>
    <xf numFmtId="4" fontId="114" fillId="0" borderId="25">
      <alignment horizontal="right" vertical="center"/>
      <protection locked="0"/>
    </xf>
    <xf numFmtId="0" fontId="198" fillId="24" borderId="10" applyNumberFormat="0" applyFont="0" applyAlignment="0" applyProtection="0"/>
    <xf numFmtId="0" fontId="122" fillId="0" borderId="0"/>
    <xf numFmtId="0" fontId="144" fillId="21" borderId="11" applyNumberFormat="0" applyAlignment="0" applyProtection="0"/>
    <xf numFmtId="0" fontId="144" fillId="21" borderId="11" applyNumberFormat="0" applyAlignment="0" applyProtection="0"/>
    <xf numFmtId="0" fontId="147" fillId="0" borderId="6" applyNumberFormat="0" applyFill="0" applyAlignment="0" applyProtection="0"/>
    <xf numFmtId="0" fontId="140" fillId="21" borderId="11" applyNumberFormat="0" applyAlignment="0" applyProtection="0"/>
    <xf numFmtId="0" fontId="96" fillId="9" borderId="0" applyNumberFormat="0" applyBorder="0" applyAlignment="0" applyProtection="0"/>
    <xf numFmtId="0" fontId="81" fillId="24" borderId="10" applyNumberFormat="0" applyFont="0" applyAlignment="0" applyProtection="0"/>
    <xf numFmtId="0" fontId="124" fillId="14" borderId="0" applyNumberFormat="0" applyBorder="0" applyAlignment="0" applyProtection="0"/>
    <xf numFmtId="0" fontId="285" fillId="21" borderId="4" applyNumberFormat="0" applyAlignment="0" applyProtection="0"/>
    <xf numFmtId="49" fontId="274" fillId="0" borderId="25">
      <alignment horizontal="center" vertical="center"/>
      <protection locked="0"/>
    </xf>
    <xf numFmtId="0" fontId="203" fillId="0" borderId="24" applyNumberFormat="0" applyFont="0" applyFill="0" applyAlignment="0" applyProtection="0"/>
    <xf numFmtId="4" fontId="318" fillId="57" borderId="25">
      <alignment horizontal="right" vertical="center"/>
    </xf>
    <xf numFmtId="0" fontId="137" fillId="8" borderId="4" applyNumberFormat="0" applyAlignment="0" applyProtection="0"/>
    <xf numFmtId="0" fontId="144" fillId="21" borderId="11" applyNumberFormat="0" applyAlignment="0" applyProtection="0"/>
    <xf numFmtId="0" fontId="196" fillId="24" borderId="10" applyNumberFormat="0" applyFont="0" applyAlignment="0" applyProtection="0"/>
    <xf numFmtId="201" fontId="124" fillId="14" borderId="0" applyNumberFormat="0" applyBorder="0" applyAlignment="0" applyProtection="0"/>
    <xf numFmtId="0" fontId="96" fillId="11" borderId="0" applyNumberFormat="0" applyBorder="0" applyAlignment="0" applyProtection="0"/>
    <xf numFmtId="176" fontId="100" fillId="0" borderId="0" applyFont="0" applyFill="0" applyBorder="0" applyAlignment="0" applyProtection="0"/>
    <xf numFmtId="0" fontId="284" fillId="21" borderId="11" applyNumberFormat="0" applyAlignment="0" applyProtection="0"/>
    <xf numFmtId="0" fontId="315" fillId="7" borderId="40" applyNumberFormat="0" applyAlignment="0" applyProtection="0"/>
    <xf numFmtId="0" fontId="52" fillId="0" borderId="0"/>
    <xf numFmtId="0" fontId="124" fillId="16" borderId="0" applyNumberFormat="0" applyBorder="0" applyAlignment="0" applyProtection="0"/>
    <xf numFmtId="0" fontId="30" fillId="42" borderId="0" applyNumberFormat="0" applyBorder="0" applyAlignment="0" applyProtection="0"/>
    <xf numFmtId="218" fontId="196" fillId="24" borderId="10" applyNumberFormat="0" applyFont="0" applyAlignment="0" applyProtection="0"/>
    <xf numFmtId="4" fontId="114" fillId="0" borderId="25">
      <alignment horizontal="right" vertical="center"/>
      <protection locked="0"/>
    </xf>
    <xf numFmtId="0" fontId="144" fillId="21" borderId="11" applyNumberFormat="0" applyAlignment="0" applyProtection="0"/>
    <xf numFmtId="49" fontId="121" fillId="0" borderId="25">
      <alignment horizontal="center" vertical="center" wrapText="1"/>
    </xf>
    <xf numFmtId="0" fontId="127" fillId="21" borderId="4" applyNumberFormat="0" applyAlignment="0" applyProtection="0"/>
    <xf numFmtId="0" fontId="145" fillId="21" borderId="4" applyNumberFormat="0" applyAlignment="0" applyProtection="0"/>
    <xf numFmtId="201" fontId="137" fillId="8" borderId="4" applyNumberFormat="0" applyAlignment="0" applyProtection="0"/>
    <xf numFmtId="218" fontId="140" fillId="21" borderId="11" applyNumberFormat="0" applyAlignment="0" applyProtection="0"/>
    <xf numFmtId="0" fontId="143" fillId="8" borderId="4" applyNumberFormat="0" applyAlignment="0" applyProtection="0"/>
    <xf numFmtId="0" fontId="96" fillId="10" borderId="0" applyNumberFormat="0" applyBorder="0" applyAlignment="0" applyProtection="0"/>
    <xf numFmtId="0" fontId="52" fillId="50" borderId="0" applyNumberFormat="0" applyBorder="0" applyAlignment="0" applyProtection="0"/>
    <xf numFmtId="0" fontId="96" fillId="4" borderId="0" applyNumberFormat="0" applyBorder="0" applyAlignment="0" applyProtection="0"/>
    <xf numFmtId="43" fontId="100" fillId="0" borderId="0" applyFont="0" applyFill="0" applyBorder="0" applyAlignment="0" applyProtection="0"/>
    <xf numFmtId="0" fontId="87" fillId="24" borderId="10" applyNumberFormat="0" applyFont="0" applyAlignment="0" applyProtection="0"/>
    <xf numFmtId="0" fontId="90" fillId="0" borderId="0" applyNumberFormat="0" applyFill="0" applyBorder="0" applyAlignment="0" applyProtection="0"/>
    <xf numFmtId="0" fontId="204" fillId="58" borderId="25">
      <alignment horizontal="left" vertical="center"/>
    </xf>
    <xf numFmtId="0" fontId="137" fillId="8" borderId="4" applyNumberFormat="0" applyAlignment="0" applyProtection="0"/>
    <xf numFmtId="0" fontId="143" fillId="8" borderId="4" applyNumberFormat="0" applyAlignment="0" applyProtection="0"/>
    <xf numFmtId="201" fontId="122" fillId="24" borderId="10" applyNumberFormat="0" applyFont="0" applyAlignment="0" applyProtection="0"/>
    <xf numFmtId="218" fontId="127" fillId="21" borderId="4" applyNumberFormat="0" applyAlignment="0" applyProtection="0"/>
    <xf numFmtId="0" fontId="145" fillId="21" borderId="4" applyNumberFormat="0" applyAlignment="0" applyProtection="0"/>
    <xf numFmtId="0" fontId="205" fillId="57" borderId="25">
      <alignment horizontal="right" vertical="center"/>
    </xf>
    <xf numFmtId="49" fontId="274" fillId="0" borderId="25">
      <alignment horizontal="center" vertical="center"/>
      <protection locked="0"/>
    </xf>
    <xf numFmtId="201" fontId="151" fillId="22" borderId="5" applyNumberFormat="0" applyAlignment="0" applyProtection="0"/>
    <xf numFmtId="0" fontId="194" fillId="0" borderId="22" applyNumberFormat="0" applyFill="0" applyAlignment="0" applyProtection="0"/>
    <xf numFmtId="0" fontId="145" fillId="21" borderId="4" applyNumberFormat="0" applyAlignment="0" applyProtection="0"/>
    <xf numFmtId="0" fontId="127" fillId="21" borderId="4" applyNumberFormat="0" applyAlignment="0" applyProtection="0"/>
    <xf numFmtId="0" fontId="122" fillId="12" borderId="0" applyNumberFormat="0" applyBorder="0" applyAlignment="0" applyProtection="0"/>
    <xf numFmtId="0" fontId="150" fillId="0" borderId="13" applyNumberFormat="0" applyFill="0" applyAlignment="0" applyProtection="0"/>
    <xf numFmtId="0" fontId="283" fillId="8" borderId="4" applyNumberFormat="0" applyAlignment="0" applyProtection="0"/>
    <xf numFmtId="0" fontId="196" fillId="24" borderId="10" applyNumberFormat="0" applyFont="0" applyAlignment="0" applyProtection="0"/>
    <xf numFmtId="0" fontId="124" fillId="11" borderId="0" applyNumberFormat="0" applyBorder="0" applyAlignment="0" applyProtection="0"/>
    <xf numFmtId="0" fontId="133" fillId="0" borderId="7" applyNumberFormat="0" applyFill="0" applyAlignment="0" applyProtection="0"/>
    <xf numFmtId="218" fontId="143" fillId="8" borderId="4" applyNumberFormat="0" applyAlignment="0" applyProtection="0"/>
    <xf numFmtId="0" fontId="315" fillId="7" borderId="40" applyNumberFormat="0" applyAlignment="0" applyProtection="0"/>
    <xf numFmtId="218" fontId="143" fillId="8" borderId="4" applyNumberFormat="0" applyAlignment="0" applyProtection="0"/>
    <xf numFmtId="0" fontId="218" fillId="0" borderId="0">
      <protection locked="0"/>
    </xf>
    <xf numFmtId="0" fontId="137" fillId="8" borderId="4" applyNumberFormat="0" applyAlignment="0" applyProtection="0"/>
    <xf numFmtId="0" fontId="204" fillId="61" borderId="25">
      <alignment horizontal="center" vertical="center"/>
    </xf>
    <xf numFmtId="0" fontId="150" fillId="0" borderId="13" applyNumberFormat="0" applyFill="0" applyAlignment="0" applyProtection="0"/>
    <xf numFmtId="0" fontId="96" fillId="23" borderId="0" applyNumberFormat="0" applyBorder="0" applyAlignment="0" applyProtection="0"/>
    <xf numFmtId="0" fontId="196" fillId="24" borderId="10" applyNumberFormat="0" applyFont="0" applyAlignment="0" applyProtection="0"/>
    <xf numFmtId="0" fontId="143" fillId="23" borderId="4" applyNumberFormat="0" applyAlignment="0" applyProtection="0"/>
    <xf numFmtId="0" fontId="143" fillId="8" borderId="4" applyNumberFormat="0" applyAlignment="0" applyProtection="0"/>
    <xf numFmtId="0" fontId="205" fillId="57" borderId="25">
      <alignment horizontal="right" vertical="center"/>
    </xf>
    <xf numFmtId="0" fontId="150" fillId="0" borderId="13" applyNumberFormat="0" applyFill="0" applyAlignment="0" applyProtection="0"/>
    <xf numFmtId="4" fontId="318" fillId="57" borderId="25">
      <alignment horizontal="right" vertical="center"/>
      <protection locked="0"/>
    </xf>
    <xf numFmtId="0" fontId="143" fillId="8" borderId="4" applyNumberFormat="0" applyAlignment="0" applyProtection="0"/>
    <xf numFmtId="0" fontId="196" fillId="24" borderId="10" applyNumberFormat="0" applyFont="0" applyAlignment="0" applyProtection="0"/>
    <xf numFmtId="0" fontId="124" fillId="17"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218" fontId="140" fillId="21" borderId="11" applyNumberFormat="0" applyAlignment="0" applyProtection="0"/>
    <xf numFmtId="49" fontId="81" fillId="0" borderId="25">
      <alignment horizontal="left" vertical="center"/>
      <protection locked="0"/>
    </xf>
    <xf numFmtId="0" fontId="130" fillId="0" borderId="0" applyNumberFormat="0" applyFill="0" applyBorder="0" applyAlignment="0" applyProtection="0"/>
    <xf numFmtId="0" fontId="137" fillId="8" borderId="4" applyNumberFormat="0" applyAlignment="0" applyProtection="0"/>
    <xf numFmtId="0" fontId="96" fillId="24"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201" fontId="196" fillId="24" borderId="10" applyNumberFormat="0" applyFont="0" applyAlignment="0" applyProtection="0"/>
    <xf numFmtId="0" fontId="122" fillId="0" borderId="0"/>
    <xf numFmtId="0" fontId="300" fillId="9" borderId="38" applyNumberFormat="0" applyAlignment="0" applyProtection="0"/>
    <xf numFmtId="49" fontId="274" fillId="0" borderId="25">
      <alignment horizontal="left" vertical="center" wrapText="1"/>
      <protection locked="0"/>
    </xf>
    <xf numFmtId="0" fontId="81" fillId="0" borderId="0" applyNumberFormat="0" applyFill="0" applyBorder="0" applyAlignment="0" applyProtection="0"/>
    <xf numFmtId="0" fontId="145" fillId="21" borderId="4" applyNumberFormat="0" applyAlignment="0" applyProtection="0"/>
    <xf numFmtId="0" fontId="145" fillId="21" borderId="4" applyNumberFormat="0" applyAlignment="0" applyProtection="0"/>
    <xf numFmtId="0" fontId="96" fillId="6" borderId="0" applyNumberFormat="0" applyBorder="0" applyAlignment="0" applyProtection="0"/>
    <xf numFmtId="0" fontId="122" fillId="0" borderId="0"/>
    <xf numFmtId="0" fontId="145" fillId="21" borderId="4" applyNumberFormat="0" applyAlignment="0" applyProtection="0"/>
    <xf numFmtId="0" fontId="205" fillId="57" borderId="25">
      <alignment horizontal="right" vertical="center"/>
    </xf>
    <xf numFmtId="0" fontId="122" fillId="0" borderId="0"/>
    <xf numFmtId="0" fontId="143" fillId="8" borderId="4" applyNumberFormat="0" applyAlignment="0" applyProtection="0"/>
    <xf numFmtId="0" fontId="82" fillId="0" borderId="0"/>
    <xf numFmtId="0" fontId="145" fillId="21" borderId="4" applyNumberFormat="0" applyAlignment="0" applyProtection="0"/>
    <xf numFmtId="49" fontId="321" fillId="57" borderId="25">
      <alignment horizontal="left" vertical="center"/>
    </xf>
    <xf numFmtId="0" fontId="96" fillId="5" borderId="0" applyNumberFormat="0" applyBorder="0" applyAlignment="0" applyProtection="0"/>
    <xf numFmtId="0" fontId="140" fillId="21" borderId="11" applyNumberFormat="0" applyAlignment="0" applyProtection="0"/>
    <xf numFmtId="0" fontId="196" fillId="24" borderId="10" applyNumberFormat="0" applyFont="0" applyAlignment="0" applyProtection="0"/>
    <xf numFmtId="0" fontId="252" fillId="0" borderId="31" applyNumberFormat="0" applyFill="0" applyAlignment="0" applyProtection="0"/>
    <xf numFmtId="201" fontId="199" fillId="0" borderId="0"/>
    <xf numFmtId="0" fontId="100" fillId="0" borderId="0"/>
    <xf numFmtId="0" fontId="30" fillId="0" borderId="0"/>
    <xf numFmtId="0" fontId="158" fillId="5" borderId="0" applyNumberFormat="0" applyBorder="0" applyAlignment="0" applyProtection="0"/>
    <xf numFmtId="0" fontId="81" fillId="0" borderId="0"/>
    <xf numFmtId="0" fontId="198" fillId="24" borderId="10" applyNumberFormat="0" applyFont="0" applyAlignment="0" applyProtection="0"/>
    <xf numFmtId="0" fontId="145" fillId="21" borderId="4" applyNumberFormat="0" applyAlignment="0" applyProtection="0"/>
    <xf numFmtId="0" fontId="184" fillId="26" borderId="0" applyNumberFormat="0" applyBorder="0" applyAlignment="0" applyProtection="0"/>
    <xf numFmtId="0" fontId="211" fillId="68" borderId="10" applyNumberFormat="0" applyFont="0" applyAlignment="0" applyProtection="0"/>
    <xf numFmtId="4" fontId="114" fillId="0" borderId="25">
      <alignment horizontal="right" vertical="center"/>
    </xf>
    <xf numFmtId="0" fontId="140" fillId="21" borderId="11" applyNumberFormat="0" applyAlignment="0" applyProtection="0"/>
    <xf numFmtId="0" fontId="82" fillId="0" borderId="0"/>
    <xf numFmtId="0" fontId="124" fillId="16" borderId="0" applyNumberFormat="0" applyBorder="0" applyAlignment="0" applyProtection="0"/>
    <xf numFmtId="0" fontId="109" fillId="0" borderId="13" applyNumberFormat="0" applyFill="0" applyAlignment="0" applyProtection="0"/>
    <xf numFmtId="0" fontId="100" fillId="0" borderId="0"/>
    <xf numFmtId="201" fontId="140" fillId="21" borderId="11" applyNumberFormat="0" applyAlignment="0" applyProtection="0"/>
    <xf numFmtId="4" fontId="85" fillId="69" borderId="25">
      <alignment horizontal="right" vertical="center"/>
      <protection locked="0"/>
    </xf>
    <xf numFmtId="49" fontId="121" fillId="0" borderId="25">
      <alignment horizontal="center" vertical="center" wrapText="1"/>
    </xf>
    <xf numFmtId="0" fontId="82" fillId="24" borderId="10" applyNumberFormat="0" applyFont="0" applyAlignment="0" applyProtection="0"/>
    <xf numFmtId="0" fontId="143" fillId="8" borderId="4" applyNumberFormat="0" applyAlignment="0" applyProtection="0"/>
    <xf numFmtId="0" fontId="149" fillId="0" borderId="8" applyNumberFormat="0" applyFill="0" applyAlignment="0" applyProtection="0"/>
    <xf numFmtId="201" fontId="218" fillId="0" borderId="0">
      <protection locked="0"/>
    </xf>
    <xf numFmtId="0" fontId="145" fillId="21" borderId="4" applyNumberFormat="0" applyAlignment="0" applyProtection="0"/>
    <xf numFmtId="0" fontId="150" fillId="0" borderId="13" applyNumberFormat="0" applyFill="0" applyAlignment="0" applyProtection="0"/>
    <xf numFmtId="0" fontId="127" fillId="21" borderId="4" applyNumberFormat="0" applyAlignment="0" applyProtection="0"/>
    <xf numFmtId="0" fontId="122" fillId="0" borderId="0"/>
    <xf numFmtId="0" fontId="123" fillId="19" borderId="0" applyNumberFormat="0" applyBorder="0" applyAlignment="0" applyProtection="0"/>
    <xf numFmtId="0" fontId="124" fillId="15" borderId="0" applyNumberFormat="0" applyBorder="0" applyAlignment="0" applyProtection="0"/>
    <xf numFmtId="0" fontId="150" fillId="0" borderId="13" applyNumberFormat="0" applyFill="0" applyAlignment="0" applyProtection="0"/>
    <xf numFmtId="4" fontId="323" fillId="57" borderId="25">
      <alignment horizontal="right" vertical="center"/>
      <protection locked="0"/>
    </xf>
    <xf numFmtId="0" fontId="144" fillId="25" borderId="11" applyNumberFormat="0" applyAlignment="0" applyProtection="0"/>
    <xf numFmtId="201" fontId="137" fillId="8" borderId="4" applyNumberFormat="0" applyAlignment="0" applyProtection="0"/>
    <xf numFmtId="0" fontId="153" fillId="23" borderId="0" applyNumberFormat="0" applyBorder="0" applyAlignment="0" applyProtection="0"/>
    <xf numFmtId="0" fontId="143" fillId="8" borderId="4" applyNumberFormat="0" applyAlignment="0" applyProtection="0"/>
    <xf numFmtId="0" fontId="124" fillId="14" borderId="0" applyNumberFormat="0" applyBorder="0" applyAlignment="0" applyProtection="0"/>
    <xf numFmtId="0" fontId="96" fillId="24" borderId="0" applyNumberFormat="0" applyBorder="0" applyAlignment="0" applyProtection="0"/>
    <xf numFmtId="0" fontId="144" fillId="21" borderId="11" applyNumberFormat="0" applyAlignment="0" applyProtection="0"/>
    <xf numFmtId="0" fontId="174" fillId="56" borderId="0" applyNumberFormat="0" applyBorder="0" applyAlignment="0" applyProtection="0"/>
    <xf numFmtId="0" fontId="231" fillId="0" borderId="0"/>
    <xf numFmtId="0" fontId="285" fillId="21" borderId="4" applyNumberFormat="0" applyAlignment="0" applyProtection="0"/>
    <xf numFmtId="9" fontId="82" fillId="0" borderId="0" applyFont="0" applyFill="0" applyBorder="0" applyAlignment="0" applyProtection="0"/>
    <xf numFmtId="0" fontId="52" fillId="35" borderId="0" applyNumberFormat="0" applyBorder="0" applyAlignment="0" applyProtection="0"/>
    <xf numFmtId="0" fontId="145" fillId="21" borderId="4" applyNumberFormat="0" applyAlignment="0" applyProtection="0"/>
    <xf numFmtId="0" fontId="122" fillId="0" borderId="0"/>
    <xf numFmtId="49" fontId="318" fillId="57" borderId="25">
      <alignment horizontal="left" vertical="center"/>
      <protection locked="0"/>
    </xf>
    <xf numFmtId="0" fontId="137" fillId="8" borderId="4" applyNumberFormat="0" applyAlignment="0" applyProtection="0"/>
    <xf numFmtId="0" fontId="82" fillId="24" borderId="10" applyNumberFormat="0" applyFont="0" applyAlignment="0" applyProtection="0"/>
    <xf numFmtId="0" fontId="52" fillId="0" borderId="0"/>
    <xf numFmtId="0" fontId="30" fillId="0" borderId="0"/>
    <xf numFmtId="0" fontId="156" fillId="0" borderId="9" applyNumberFormat="0" applyFill="0" applyAlignment="0" applyProtection="0"/>
    <xf numFmtId="0" fontId="284" fillId="21" borderId="11" applyNumberFormat="0" applyAlignment="0" applyProtection="0"/>
    <xf numFmtId="0" fontId="155" fillId="0" borderId="0" applyNumberFormat="0" applyFill="0" applyBorder="0" applyAlignment="0" applyProtection="0"/>
    <xf numFmtId="0" fontId="122" fillId="0" borderId="0"/>
    <xf numFmtId="0" fontId="96" fillId="3" borderId="0" applyNumberFormat="0" applyBorder="0" applyAlignment="0" applyProtection="0"/>
    <xf numFmtId="0" fontId="96" fillId="24" borderId="10" applyNumberFormat="0" applyFont="0" applyAlignment="0" applyProtection="0"/>
    <xf numFmtId="218" fontId="196" fillId="24" borderId="10" applyNumberFormat="0" applyFont="0" applyAlignment="0" applyProtection="0"/>
    <xf numFmtId="49" fontId="325" fillId="0" borderId="25">
      <alignment horizontal="left" vertical="center"/>
    </xf>
    <xf numFmtId="0" fontId="150" fillId="0" borderId="13" applyNumberFormat="0" applyFill="0" applyAlignment="0" applyProtection="0"/>
    <xf numFmtId="0" fontId="145" fillId="21" borderId="4" applyNumberFormat="0" applyAlignment="0" applyProtection="0"/>
    <xf numFmtId="0" fontId="198" fillId="24" borderId="10" applyNumberFormat="0" applyFont="0" applyAlignment="0" applyProtection="0"/>
    <xf numFmtId="201" fontId="137" fillId="8" borderId="4" applyNumberFormat="0" applyAlignment="0" applyProtection="0"/>
    <xf numFmtId="0" fontId="96" fillId="24" borderId="10" applyNumberFormat="0" applyFont="0" applyAlignment="0" applyProtection="0"/>
    <xf numFmtId="0" fontId="81" fillId="25" borderId="0">
      <alignment horizontal="right" vertical="top"/>
    </xf>
    <xf numFmtId="0" fontId="96" fillId="10" borderId="0" applyNumberFormat="0" applyBorder="0" applyAlignment="0" applyProtection="0"/>
    <xf numFmtId="0" fontId="123" fillId="17" borderId="0" applyNumberFormat="0" applyBorder="0" applyAlignment="0" applyProtection="0"/>
    <xf numFmtId="201" fontId="218" fillId="0" borderId="0">
      <protection locked="0"/>
    </xf>
    <xf numFmtId="201" fontId="196" fillId="24" borderId="10" applyNumberFormat="0" applyFont="0" applyAlignment="0" applyProtection="0"/>
    <xf numFmtId="0" fontId="206" fillId="57" borderId="25"/>
    <xf numFmtId="0" fontId="143" fillId="8" borderId="4" applyNumberFormat="0" applyAlignment="0" applyProtection="0"/>
    <xf numFmtId="0" fontId="96" fillId="5" borderId="0" applyNumberFormat="0" applyBorder="0" applyAlignment="0" applyProtection="0"/>
    <xf numFmtId="218" fontId="127" fillId="21" borderId="4" applyNumberFormat="0" applyAlignment="0" applyProtection="0"/>
    <xf numFmtId="0" fontId="143" fillId="8" borderId="4" applyNumberFormat="0" applyAlignment="0" applyProtection="0"/>
    <xf numFmtId="0" fontId="302" fillId="57" borderId="25">
      <alignment horizontal="right" vertical="center"/>
    </xf>
    <xf numFmtId="0" fontId="124" fillId="15" borderId="0" applyNumberFormat="0" applyBorder="0" applyAlignment="0" applyProtection="0"/>
    <xf numFmtId="0" fontId="96" fillId="24" borderId="10" applyNumberFormat="0" applyFont="0" applyAlignment="0" applyProtection="0"/>
    <xf numFmtId="0" fontId="150" fillId="0" borderId="13" applyNumberFormat="0" applyFill="0" applyAlignment="0" applyProtection="0"/>
    <xf numFmtId="0" fontId="206" fillId="57" borderId="25"/>
    <xf numFmtId="183" fontId="82" fillId="0" borderId="0" applyFont="0" applyFill="0" applyBorder="0" applyAlignment="0" applyProtection="0"/>
    <xf numFmtId="0" fontId="283" fillId="8" borderId="4" applyNumberFormat="0" applyAlignment="0" applyProtection="0"/>
    <xf numFmtId="0" fontId="96" fillId="8" borderId="0" applyNumberFormat="0" applyBorder="0" applyAlignment="0" applyProtection="0"/>
    <xf numFmtId="0" fontId="96" fillId="23"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43" fontId="52" fillId="0" borderId="0" applyFont="0" applyFill="0" applyBorder="0" applyAlignment="0" applyProtection="0"/>
    <xf numFmtId="0" fontId="196"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37" fillId="8" borderId="4" applyNumberFormat="0" applyAlignment="0" applyProtection="0"/>
    <xf numFmtId="0" fontId="30" fillId="0" borderId="0"/>
    <xf numFmtId="0" fontId="123" fillId="14"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0" fontId="219" fillId="0" borderId="0">
      <protection locked="0"/>
    </xf>
    <xf numFmtId="0" fontId="124" fillId="10" borderId="0" applyNumberFormat="0" applyBorder="0" applyAlignment="0" applyProtection="0"/>
    <xf numFmtId="0" fontId="122" fillId="0" borderId="0"/>
    <xf numFmtId="0" fontId="139" fillId="23" borderId="0" applyNumberFormat="0" applyBorder="0" applyAlignment="0" applyProtection="0"/>
    <xf numFmtId="0" fontId="124" fillId="7" borderId="0" applyNumberFormat="0" applyBorder="0" applyAlignment="0" applyProtection="0"/>
    <xf numFmtId="201" fontId="155" fillId="0" borderId="0" applyNumberFormat="0" applyFill="0" applyBorder="0" applyAlignment="0" applyProtection="0"/>
    <xf numFmtId="201" fontId="96" fillId="0" borderId="0"/>
    <xf numFmtId="0" fontId="52" fillId="38" borderId="0" applyNumberFormat="0" applyBorder="0" applyAlignment="0" applyProtection="0"/>
    <xf numFmtId="43" fontId="52" fillId="0" borderId="0" applyFont="0" applyFill="0" applyBorder="0" applyAlignment="0" applyProtection="0"/>
    <xf numFmtId="0" fontId="378" fillId="0" borderId="0" applyNumberFormat="0" applyFill="0" applyBorder="0" applyAlignment="0" applyProtection="0">
      <alignment vertical="top"/>
      <protection locked="0"/>
    </xf>
    <xf numFmtId="0" fontId="237" fillId="0" borderId="13" applyNumberFormat="0" applyFill="0" applyAlignment="0" applyProtection="0"/>
    <xf numFmtId="0" fontId="122" fillId="0" borderId="0"/>
    <xf numFmtId="0" fontId="215" fillId="0" borderId="0"/>
    <xf numFmtId="201" fontId="159" fillId="0" borderId="0"/>
    <xf numFmtId="0" fontId="267" fillId="53" borderId="0" applyNumberFormat="0" applyBorder="0" applyAlignment="0" applyProtection="0"/>
    <xf numFmtId="0" fontId="124" fillId="18" borderId="0" applyNumberFormat="0" applyBorder="0" applyAlignment="0" applyProtection="0"/>
    <xf numFmtId="0" fontId="82" fillId="0" borderId="0"/>
    <xf numFmtId="0" fontId="122" fillId="0" borderId="0"/>
    <xf numFmtId="0" fontId="252" fillId="0" borderId="31" applyNumberFormat="0" applyFill="0" applyAlignment="0" applyProtection="0"/>
    <xf numFmtId="0" fontId="96" fillId="23" borderId="0" applyNumberFormat="0" applyBorder="0" applyAlignment="0" applyProtection="0"/>
    <xf numFmtId="0" fontId="52" fillId="0" borderId="0"/>
    <xf numFmtId="0" fontId="52" fillId="55" borderId="0" applyNumberFormat="0" applyBorder="0" applyAlignment="0" applyProtection="0"/>
    <xf numFmtId="0" fontId="96" fillId="9" borderId="0" applyNumberFormat="0" applyBorder="0" applyAlignment="0" applyProtection="0"/>
    <xf numFmtId="0" fontId="122" fillId="0" borderId="0"/>
    <xf numFmtId="0" fontId="230" fillId="0" borderId="0" applyNumberFormat="0" applyFill="0" applyBorder="0" applyAlignment="0" applyProtection="0">
      <alignment vertical="top"/>
      <protection locked="0"/>
    </xf>
    <xf numFmtId="0" fontId="81" fillId="0" borderId="0"/>
    <xf numFmtId="0" fontId="96" fillId="0" borderId="0"/>
    <xf numFmtId="0" fontId="124" fillId="12" borderId="0" applyNumberFormat="0" applyBorder="0" applyAlignment="0" applyProtection="0"/>
    <xf numFmtId="201" fontId="96" fillId="0" borderId="0"/>
    <xf numFmtId="0" fontId="122" fillId="0" borderId="0"/>
    <xf numFmtId="0" fontId="124" fillId="15" borderId="0" applyNumberFormat="0" applyBorder="0" applyAlignment="0" applyProtection="0"/>
    <xf numFmtId="167" fontId="122" fillId="0" borderId="0" applyFont="0" applyFill="0" applyBorder="0" applyAlignment="0" applyProtection="0"/>
    <xf numFmtId="0" fontId="267" fillId="41" borderId="0" applyNumberFormat="0" applyBorder="0" applyAlignment="0" applyProtection="0"/>
    <xf numFmtId="0" fontId="247" fillId="0" borderId="33" applyNumberFormat="0" applyFill="0" applyAlignment="0" applyProtection="0"/>
    <xf numFmtId="0" fontId="124" fillId="63" borderId="0" applyNumberFormat="0" applyBorder="0" applyAlignment="0" applyProtection="0"/>
    <xf numFmtId="0" fontId="157" fillId="0" borderId="35" applyNumberFormat="0" applyFill="0" applyAlignment="0" applyProtection="0"/>
    <xf numFmtId="0" fontId="100" fillId="0" borderId="0"/>
    <xf numFmtId="0" fontId="122" fillId="0" borderId="0"/>
    <xf numFmtId="0" fontId="96" fillId="7" borderId="0" applyNumberFormat="0" applyBorder="0" applyAlignment="0" applyProtection="0"/>
    <xf numFmtId="0" fontId="252" fillId="0" borderId="31" applyNumberFormat="0" applyFill="0" applyAlignment="0" applyProtection="0"/>
    <xf numFmtId="0" fontId="96" fillId="24" borderId="0" applyNumberFormat="0" applyBorder="0" applyAlignment="0" applyProtection="0"/>
    <xf numFmtId="9" fontId="52" fillId="0" borderId="0" applyFont="0" applyFill="0" applyBorder="0" applyAlignment="0" applyProtection="0"/>
    <xf numFmtId="0" fontId="122" fillId="0" borderId="0"/>
    <xf numFmtId="0" fontId="247" fillId="0" borderId="33" applyNumberFormat="0" applyFill="0" applyAlignment="0" applyProtection="0"/>
    <xf numFmtId="0" fontId="124" fillId="14" borderId="0" applyNumberFormat="0" applyBorder="0" applyAlignment="0" applyProtection="0"/>
    <xf numFmtId="0" fontId="122" fillId="0" borderId="0"/>
    <xf numFmtId="0" fontId="82" fillId="0" borderId="0"/>
    <xf numFmtId="0" fontId="267" fillId="36" borderId="0" applyNumberFormat="0" applyBorder="0" applyAlignment="0" applyProtection="0"/>
    <xf numFmtId="0" fontId="96" fillId="9" borderId="0" applyNumberFormat="0" applyBorder="0" applyAlignment="0" applyProtection="0"/>
    <xf numFmtId="201" fontId="82" fillId="24" borderId="10" applyNumberFormat="0" applyFont="0" applyAlignment="0" applyProtection="0"/>
    <xf numFmtId="0" fontId="143" fillId="8" borderId="4" applyNumberFormat="0" applyAlignment="0" applyProtection="0"/>
    <xf numFmtId="0" fontId="143" fillId="8" borderId="4" applyNumberFormat="0" applyAlignment="0" applyProtection="0"/>
    <xf numFmtId="0" fontId="81" fillId="0" borderId="0"/>
    <xf numFmtId="0" fontId="96" fillId="0" borderId="0"/>
    <xf numFmtId="0" fontId="82" fillId="0" borderId="0"/>
    <xf numFmtId="0" fontId="215" fillId="0" borderId="0"/>
    <xf numFmtId="1" fontId="276" fillId="57" borderId="25">
      <alignment horizontal="right" vertical="center"/>
    </xf>
    <xf numFmtId="0" fontId="262" fillId="30" borderId="17" applyNumberFormat="0" applyAlignment="0" applyProtection="0"/>
    <xf numFmtId="0" fontId="143" fillId="23" borderId="4" applyNumberFormat="0" applyAlignment="0" applyProtection="0"/>
    <xf numFmtId="0" fontId="52" fillId="46" borderId="0" applyNumberFormat="0" applyBorder="0" applyAlignment="0" applyProtection="0"/>
    <xf numFmtId="0" fontId="81" fillId="0" borderId="0"/>
    <xf numFmtId="43" fontId="52" fillId="0" borderId="0" applyFont="0" applyFill="0" applyBorder="0" applyAlignment="0" applyProtection="0"/>
    <xf numFmtId="0" fontId="122" fillId="0" borderId="0"/>
    <xf numFmtId="0" fontId="122" fillId="0" borderId="0"/>
    <xf numFmtId="0" fontId="30" fillId="0" borderId="0"/>
    <xf numFmtId="0" fontId="143" fillId="8" borderId="4" applyNumberFormat="0" applyAlignment="0" applyProtection="0"/>
    <xf numFmtId="0" fontId="30" fillId="0" borderId="0"/>
    <xf numFmtId="0" fontId="367" fillId="0" borderId="0" applyNumberFormat="0" applyFill="0" applyBorder="0" applyAlignment="0" applyProtection="0">
      <alignment vertical="top"/>
      <protection locked="0"/>
    </xf>
    <xf numFmtId="201" fontId="219" fillId="0" borderId="0">
      <protection locked="0"/>
    </xf>
    <xf numFmtId="0" fontId="122" fillId="3" borderId="0" applyNumberFormat="0" applyBorder="0" applyAlignment="0" applyProtection="0"/>
    <xf numFmtId="0" fontId="122" fillId="4" borderId="0" applyNumberFormat="0" applyBorder="0" applyAlignment="0" applyProtection="0"/>
    <xf numFmtId="0" fontId="122" fillId="5" borderId="0" applyNumberFormat="0" applyBorder="0" applyAlignment="0" applyProtection="0"/>
    <xf numFmtId="0" fontId="122" fillId="6"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6" borderId="0" applyNumberFormat="0" applyBorder="0" applyAlignment="0" applyProtection="0"/>
    <xf numFmtId="0" fontId="122" fillId="9" borderId="0" applyNumberFormat="0" applyBorder="0" applyAlignment="0" applyProtection="0"/>
    <xf numFmtId="0" fontId="122"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20" borderId="0" applyNumberFormat="0" applyBorder="0" applyAlignment="0" applyProtection="0"/>
    <xf numFmtId="0" fontId="126" fillId="4" borderId="0" applyNumberFormat="0" applyBorder="0" applyAlignment="0" applyProtection="0"/>
    <xf numFmtId="0" fontId="127" fillId="21" borderId="4" applyNumberFormat="0" applyAlignment="0" applyProtection="0"/>
    <xf numFmtId="0" fontId="128" fillId="22" borderId="5" applyNumberFormat="0" applyAlignment="0" applyProtection="0"/>
    <xf numFmtId="187" fontId="120" fillId="0" borderId="0" applyFont="0" applyFill="0" applyBorder="0" applyAlignment="0" applyProtection="0"/>
    <xf numFmtId="0" fontId="130" fillId="0" borderId="0" applyNumberFormat="0" applyFill="0" applyBorder="0" applyAlignment="0" applyProtection="0"/>
    <xf numFmtId="0" fontId="124" fillId="16" borderId="0" applyNumberFormat="0" applyBorder="0" applyAlignment="0" applyProtection="0"/>
    <xf numFmtId="0" fontId="131" fillId="5" borderId="0" applyNumberFormat="0" applyBorder="0" applyAlignment="0" applyProtection="0"/>
    <xf numFmtId="0" fontId="132" fillId="0" borderId="6" applyNumberFormat="0" applyFill="0" applyAlignment="0" applyProtection="0"/>
    <xf numFmtId="0" fontId="133" fillId="0" borderId="7" applyNumberFormat="0" applyFill="0" applyAlignment="0" applyProtection="0"/>
    <xf numFmtId="0" fontId="134" fillId="0" borderId="8" applyNumberFormat="0" applyFill="0" applyAlignment="0" applyProtection="0"/>
    <xf numFmtId="0" fontId="134" fillId="0" borderId="0" applyNumberFormat="0" applyFill="0" applyBorder="0" applyAlignment="0" applyProtection="0"/>
    <xf numFmtId="0" fontId="137" fillId="8" borderId="4" applyNumberFormat="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38" fillId="0" borderId="9" applyNumberFormat="0" applyFill="0" applyAlignment="0" applyProtection="0"/>
    <xf numFmtId="0" fontId="139" fillId="23" borderId="0" applyNumberFormat="0" applyBorder="0" applyAlignment="0" applyProtection="0"/>
    <xf numFmtId="0" fontId="122" fillId="24" borderId="10" applyNumberFormat="0" applyFont="0" applyAlignment="0" applyProtection="0"/>
    <xf numFmtId="0" fontId="140" fillId="21" borderId="11" applyNumberFormat="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9" fontId="82" fillId="0" borderId="0" applyFont="0" applyFill="0" applyBorder="0" applyAlignment="0" applyProtection="0"/>
    <xf numFmtId="0" fontId="96" fillId="3" borderId="0" applyNumberFormat="0" applyBorder="0" applyAlignment="0" applyProtection="0"/>
    <xf numFmtId="0" fontId="158" fillId="5" borderId="0" applyNumberFormat="0" applyBorder="0" applyAlignment="0" applyProtection="0"/>
    <xf numFmtId="0" fontId="124" fillId="10" borderId="0" applyNumberFormat="0" applyBorder="0" applyAlignment="0" applyProtection="0"/>
    <xf numFmtId="0" fontId="30" fillId="0" borderId="0"/>
    <xf numFmtId="0" fontId="30" fillId="0" borderId="0"/>
    <xf numFmtId="0" fontId="30" fillId="0" borderId="0"/>
    <xf numFmtId="0" fontId="82" fillId="0" borderId="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52" fillId="0" borderId="0" applyNumberFormat="0" applyFill="0" applyBorder="0" applyAlignment="0" applyProtection="0"/>
    <xf numFmtId="9" fontId="82" fillId="0" borderId="0" applyFont="0" applyFill="0" applyBorder="0" applyAlignment="0" applyProtection="0"/>
    <xf numFmtId="0" fontId="30" fillId="0" borderId="0"/>
    <xf numFmtId="0" fontId="30" fillId="0" borderId="0"/>
    <xf numFmtId="0" fontId="30" fillId="0" borderId="0"/>
    <xf numFmtId="0" fontId="1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81" fillId="0" borderId="0"/>
    <xf numFmtId="0" fontId="30" fillId="0" borderId="0"/>
    <xf numFmtId="0" fontId="174" fillId="33"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45"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85" fillId="27" borderId="0" applyNumberFormat="0" applyBorder="0" applyAlignment="0" applyProtection="0"/>
    <xf numFmtId="0" fontId="189" fillId="30" borderId="17" applyNumberFormat="0" applyAlignment="0" applyProtection="0"/>
    <xf numFmtId="0" fontId="191" fillId="31" borderId="20" applyNumberFormat="0" applyAlignment="0" applyProtection="0"/>
    <xf numFmtId="0" fontId="193" fillId="0" borderId="0" applyNumberFormat="0" applyFill="0" applyBorder="0" applyAlignment="0" applyProtection="0"/>
    <xf numFmtId="0" fontId="184" fillId="26" borderId="0" applyNumberFormat="0" applyBorder="0" applyAlignment="0" applyProtection="0"/>
    <xf numFmtId="0" fontId="181" fillId="0" borderId="14" applyNumberFormat="0" applyFill="0" applyAlignment="0" applyProtection="0"/>
    <xf numFmtId="0" fontId="182" fillId="0" borderId="15" applyNumberFormat="0" applyFill="0" applyAlignment="0" applyProtection="0"/>
    <xf numFmtId="0" fontId="183" fillId="0" borderId="16" applyNumberFormat="0" applyFill="0" applyAlignment="0" applyProtection="0"/>
    <xf numFmtId="0" fontId="183" fillId="0" borderId="0" applyNumberFormat="0" applyFill="0" applyBorder="0" applyAlignment="0" applyProtection="0"/>
    <xf numFmtId="0" fontId="187" fillId="29" borderId="17" applyNumberFormat="0" applyAlignment="0" applyProtection="0"/>
    <xf numFmtId="0" fontId="190" fillId="0" borderId="19" applyNumberFormat="0" applyFill="0" applyAlignment="0" applyProtection="0"/>
    <xf numFmtId="0" fontId="186" fillId="28" borderId="0" applyNumberFormat="0" applyBorder="0" applyAlignment="0" applyProtection="0"/>
    <xf numFmtId="0" fontId="96" fillId="32" borderId="21" applyNumberFormat="0" applyFont="0" applyAlignment="0" applyProtection="0"/>
    <xf numFmtId="0" fontId="188" fillId="30" borderId="18" applyNumberFormat="0" applyAlignment="0" applyProtection="0"/>
    <xf numFmtId="0" fontId="373" fillId="0" borderId="0" applyNumberFormat="0" applyFill="0" applyBorder="0" applyAlignment="0" applyProtection="0"/>
    <xf numFmtId="0" fontId="194" fillId="0" borderId="22" applyNumberFormat="0" applyFill="0" applyAlignment="0" applyProtection="0"/>
    <xf numFmtId="0" fontId="192" fillId="0" borderId="0" applyNumberFormat="0" applyFill="0" applyBorder="0" applyAlignment="0" applyProtection="0"/>
    <xf numFmtId="0" fontId="52" fillId="0" borderId="0"/>
    <xf numFmtId="0" fontId="81" fillId="0" borderId="0"/>
    <xf numFmtId="0" fontId="81" fillId="0" borderId="0"/>
    <xf numFmtId="0" fontId="96" fillId="12" borderId="0" applyNumberFormat="0" applyBorder="0" applyAlignment="0" applyProtection="0"/>
    <xf numFmtId="0" fontId="124" fillId="10" borderId="0" applyNumberFormat="0" applyBorder="0" applyAlignment="0" applyProtection="0"/>
    <xf numFmtId="0" fontId="96" fillId="5" borderId="0" applyNumberFormat="0" applyBorder="0" applyAlignment="0" applyProtection="0"/>
    <xf numFmtId="0" fontId="96" fillId="11" borderId="0" applyNumberFormat="0" applyBorder="0" applyAlignment="0" applyProtection="0"/>
    <xf numFmtId="0" fontId="124" fillId="1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37" fillId="8" borderId="4" applyNumberFormat="0" applyAlignment="0" applyProtection="0"/>
    <xf numFmtId="0" fontId="124" fillId="14" borderId="0" applyNumberFormat="0" applyBorder="0" applyAlignment="0" applyProtection="0"/>
    <xf numFmtId="0" fontId="137" fillId="8" borderId="4" applyNumberFormat="0" applyAlignment="0" applyProtection="0"/>
    <xf numFmtId="0" fontId="96" fillId="8"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12" borderId="0" applyNumberFormat="0" applyBorder="0" applyAlignment="0" applyProtection="0"/>
    <xf numFmtId="0" fontId="124" fillId="10" borderId="0" applyNumberFormat="0" applyBorder="0" applyAlignment="0" applyProtection="0"/>
    <xf numFmtId="0" fontId="124" fillId="15"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9"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96" fillId="8" borderId="0" applyNumberFormat="0" applyBorder="0" applyAlignment="0" applyProtection="0"/>
    <xf numFmtId="0" fontId="137" fillId="8" borderId="4" applyNumberFormat="0" applyAlignment="0" applyProtection="0"/>
    <xf numFmtId="0" fontId="124" fillId="14"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96" fillId="12" borderId="0" applyNumberFormat="0" applyBorder="0" applyAlignment="0" applyProtection="0"/>
    <xf numFmtId="0" fontId="96" fillId="5" borderId="0" applyNumberFormat="0" applyBorder="0" applyAlignment="0" applyProtection="0"/>
    <xf numFmtId="0" fontId="96" fillId="9" borderId="0" applyNumberFormat="0" applyBorder="0" applyAlignment="0" applyProtection="0"/>
    <xf numFmtId="0" fontId="124" fillId="14" borderId="0" applyNumberFormat="0" applyBorder="0" applyAlignment="0" applyProtection="0"/>
    <xf numFmtId="0" fontId="96" fillId="9" borderId="0" applyNumberFormat="0" applyBorder="0" applyAlignment="0" applyProtection="0"/>
    <xf numFmtId="0" fontId="124" fillId="16"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137" fillId="8" borderId="4" applyNumberFormat="0" applyAlignment="0" applyProtection="0"/>
    <xf numFmtId="0" fontId="124" fillId="15" borderId="0" applyNumberFormat="0" applyBorder="0" applyAlignment="0" applyProtection="0"/>
    <xf numFmtId="0" fontId="96" fillId="12" borderId="0" applyNumberFormat="0" applyBorder="0" applyAlignment="0" applyProtection="0"/>
    <xf numFmtId="0" fontId="96" fillId="8" borderId="0" applyNumberFormat="0" applyBorder="0" applyAlignment="0" applyProtection="0"/>
    <xf numFmtId="0" fontId="137" fillId="8" borderId="4" applyNumberFormat="0" applyAlignment="0" applyProtection="0"/>
    <xf numFmtId="0" fontId="96" fillId="3"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94" fillId="0" borderId="22" applyNumberFormat="0" applyFill="0" applyAlignment="0" applyProtection="0"/>
    <xf numFmtId="0" fontId="96" fillId="32" borderId="21" applyNumberFormat="0" applyFont="0" applyAlignment="0" applyProtection="0"/>
    <xf numFmtId="0" fontId="137" fillId="8" borderId="4" applyNumberFormat="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0" borderId="0" applyNumberFormat="0" applyBorder="0" applyAlignment="0" applyProtection="0"/>
    <xf numFmtId="0" fontId="137" fillId="8" borderId="4" applyNumberFormat="0" applyAlignment="0" applyProtection="0"/>
    <xf numFmtId="0" fontId="96" fillId="8" borderId="0" applyNumberFormat="0" applyBorder="0" applyAlignment="0" applyProtection="0"/>
    <xf numFmtId="0" fontId="96" fillId="12"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124" fillId="1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96" fillId="11" borderId="0" applyNumberFormat="0" applyBorder="0" applyAlignment="0" applyProtection="0"/>
    <xf numFmtId="0" fontId="96" fillId="5" borderId="0" applyNumberFormat="0" applyBorder="0" applyAlignment="0" applyProtection="0"/>
    <xf numFmtId="0" fontId="124" fillId="14"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37" fillId="8" borderId="4" applyNumberFormat="0" applyAlignment="0" applyProtection="0"/>
    <xf numFmtId="0" fontId="137" fillId="8" borderId="4" applyNumberFormat="0" applyAlignment="0" applyProtection="0"/>
    <xf numFmtId="0" fontId="81" fillId="0" borderId="0"/>
    <xf numFmtId="0" fontId="81" fillId="0" borderId="0"/>
    <xf numFmtId="0" fontId="81" fillId="0" borderId="0"/>
    <xf numFmtId="43" fontId="38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43" fillId="8" borderId="4" applyNumberFormat="0" applyAlignment="0" applyProtection="0"/>
    <xf numFmtId="0" fontId="81" fillId="0" borderId="0" applyNumberFormat="0" applyFill="0" applyBorder="0" applyAlignment="0" applyProtection="0"/>
    <xf numFmtId="0" fontId="82" fillId="0" borderId="0"/>
    <xf numFmtId="0" fontId="159" fillId="0" borderId="0"/>
    <xf numFmtId="0" fontId="122" fillId="0" borderId="0"/>
    <xf numFmtId="0" fontId="218" fillId="0" borderId="30">
      <protection locked="0"/>
    </xf>
    <xf numFmtId="0" fontId="96" fillId="0" borderId="0"/>
    <xf numFmtId="0" fontId="81" fillId="0" borderId="0"/>
    <xf numFmtId="0" fontId="81" fillId="0" borderId="0"/>
    <xf numFmtId="0" fontId="96" fillId="32" borderId="21" applyNumberFormat="0" applyFont="0" applyAlignment="0" applyProtection="0"/>
    <xf numFmtId="0" fontId="29" fillId="0" borderId="0"/>
    <xf numFmtId="0" fontId="29"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5" fillId="0" borderId="0"/>
    <xf numFmtId="0" fontId="390" fillId="0" borderId="0"/>
    <xf numFmtId="0" fontId="24" fillId="0" borderId="0"/>
    <xf numFmtId="0" fontId="114" fillId="0" borderId="0"/>
    <xf numFmtId="0" fontId="114" fillId="0" borderId="0"/>
    <xf numFmtId="0" fontId="114" fillId="0" borderId="0"/>
    <xf numFmtId="0" fontId="114" fillId="0" borderId="0"/>
    <xf numFmtId="0" fontId="24" fillId="0" borderId="0"/>
    <xf numFmtId="249" fontId="100" fillId="0" borderId="0" applyFont="0" applyFill="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201" fontId="121" fillId="0" borderId="52">
      <alignment horizontal="centerContinuous" vertical="top" wrapText="1"/>
    </xf>
    <xf numFmtId="0" fontId="121" fillId="0" borderId="52">
      <alignment horizontal="centerContinuous" vertical="top" wrapText="1"/>
    </xf>
    <xf numFmtId="201" fontId="200" fillId="0" borderId="49">
      <protection hidden="1"/>
    </xf>
    <xf numFmtId="201" fontId="201" fillId="21" borderId="49" applyNumberFormat="0" applyFont="0" applyBorder="0" applyAlignment="0" applyProtection="0">
      <protection hidden="1"/>
    </xf>
    <xf numFmtId="1" fontId="204" fillId="57" borderId="50">
      <alignment horizontal="right" vertical="center"/>
    </xf>
    <xf numFmtId="201" fontId="205" fillId="57" borderId="50">
      <alignment horizontal="right" vertical="center"/>
    </xf>
    <xf numFmtId="201" fontId="204" fillId="58" borderId="50">
      <alignment horizontal="center" vertical="center"/>
    </xf>
    <xf numFmtId="1" fontId="204" fillId="57" borderId="50">
      <alignment horizontal="right" vertical="center"/>
    </xf>
    <xf numFmtId="201" fontId="206" fillId="57" borderId="50">
      <alignment horizontal="left" vertical="center"/>
    </xf>
    <xf numFmtId="201" fontId="206" fillId="57" borderId="50"/>
    <xf numFmtId="201" fontId="205" fillId="57" borderId="50">
      <alignment horizontal="right" vertical="center"/>
    </xf>
    <xf numFmtId="201" fontId="208" fillId="59" borderId="50">
      <alignment horizontal="left" vertical="center"/>
    </xf>
    <xf numFmtId="201" fontId="208" fillId="59" borderId="50">
      <alignment horizontal="left" vertical="center"/>
    </xf>
    <xf numFmtId="201" fontId="82" fillId="57" borderId="50">
      <alignment horizontal="left" vertical="center"/>
    </xf>
    <xf numFmtId="201" fontId="204" fillId="58" borderId="50">
      <alignment horizontal="left" vertical="center"/>
    </xf>
    <xf numFmtId="201" fontId="143" fillId="8" borderId="4" applyNumberFormat="0" applyAlignment="0" applyProtection="0"/>
    <xf numFmtId="201" fontId="143" fillId="8" borderId="4" applyNumberFormat="0" applyAlignment="0" applyProtection="0"/>
    <xf numFmtId="10" fontId="223" fillId="57" borderId="50" applyNumberFormat="0" applyBorder="0" applyAlignment="0" applyProtection="0"/>
    <xf numFmtId="201" fontId="229" fillId="0" borderId="49">
      <alignment horizontal="left"/>
      <protection locked="0"/>
    </xf>
    <xf numFmtId="201" fontId="234" fillId="0" borderId="49" applyNumberFormat="0" applyFill="0" applyBorder="0" applyAlignment="0" applyProtection="0">
      <protection hidden="1"/>
    </xf>
    <xf numFmtId="201" fontId="235" fillId="21" borderId="49"/>
    <xf numFmtId="189" fontId="129" fillId="0" borderId="51">
      <protection locked="0"/>
    </xf>
    <xf numFmtId="201" fontId="241" fillId="0" borderId="51" applyProtection="0"/>
    <xf numFmtId="49" fontId="121" fillId="0" borderId="50">
      <alignment horizontal="center" vertical="center" wrapText="1"/>
    </xf>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26" fillId="0" borderId="0"/>
    <xf numFmtId="0" fontId="23" fillId="0" borderId="0"/>
    <xf numFmtId="0" fontId="26" fillId="0" borderId="0"/>
    <xf numFmtId="43" fontId="26" fillId="0" borderId="0" applyFont="0" applyFill="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43" fontId="2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8" fillId="0" borderId="51">
      <protection locked="0"/>
    </xf>
    <xf numFmtId="0" fontId="26" fillId="0" borderId="0"/>
    <xf numFmtId="0" fontId="26" fillId="0" borderId="0"/>
    <xf numFmtId="43" fontId="26" fillId="0" borderId="0" applyFont="0" applyFill="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3" fillId="0" borderId="0"/>
    <xf numFmtId="0" fontId="23" fillId="0" borderId="0"/>
    <xf numFmtId="0" fontId="100" fillId="0" borderId="0"/>
    <xf numFmtId="249" fontId="100" fillId="0" borderId="0" applyFont="0" applyFill="0" applyBorder="0" applyAlignment="0" applyProtection="0"/>
    <xf numFmtId="0" fontId="26" fillId="0" borderId="0"/>
    <xf numFmtId="0" fontId="22" fillId="0" borderId="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20" fillId="0" borderId="0"/>
    <xf numFmtId="0" fontId="96" fillId="7"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8" borderId="0" applyNumberFormat="0" applyBorder="0" applyAlignment="0" applyProtection="0"/>
    <xf numFmtId="0" fontId="96" fillId="23"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124" fillId="10" borderId="0" applyNumberFormat="0" applyBorder="0" applyAlignment="0" applyProtection="0"/>
    <xf numFmtId="201" fontId="143" fillId="8" borderId="4" applyNumberFormat="0" applyAlignment="0" applyProtection="0"/>
    <xf numFmtId="201" fontId="221" fillId="0" borderId="53"/>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9" fillId="0" borderId="0"/>
    <xf numFmtId="43" fontId="26" fillId="0" borderId="0" applyFont="0" applyFill="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124" fillId="4"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96" fillId="24" borderId="0" applyNumberFormat="0" applyBorder="0" applyAlignment="0" applyProtection="0"/>
    <xf numFmtId="43" fontId="2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1" fontId="143" fillId="8" borderId="4" applyNumberFormat="0" applyAlignment="0" applyProtection="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96" fillId="4" borderId="0" applyNumberFormat="0" applyBorder="0" applyAlignment="0" applyProtection="0"/>
    <xf numFmtId="0" fontId="96" fillId="9"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121" fillId="0" borderId="54">
      <alignment horizontal="centerContinuous" vertical="top" wrapText="1"/>
    </xf>
    <xf numFmtId="201" fontId="143" fillId="8" borderId="4" applyNumberFormat="0" applyAlignment="0" applyProtection="0"/>
    <xf numFmtId="43" fontId="26" fillId="0" borderId="0" applyFont="0" applyFill="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8" borderId="0" applyNumberFormat="0" applyBorder="0" applyAlignment="0" applyProtection="0"/>
    <xf numFmtId="0" fontId="124" fillId="10" borderId="0" applyNumberFormat="0" applyBorder="0" applyAlignment="0" applyProtection="0"/>
    <xf numFmtId="0" fontId="124" fillId="12" borderId="0" applyNumberFormat="0" applyBorder="0" applyAlignment="0" applyProtection="0"/>
    <xf numFmtId="0" fontId="96" fillId="24" borderId="0" applyNumberFormat="0" applyBorder="0" applyAlignment="0" applyProtection="0"/>
    <xf numFmtId="0" fontId="124" fillId="4" borderId="0" applyNumberFormat="0" applyBorder="0" applyAlignment="0" applyProtection="0"/>
    <xf numFmtId="0" fontId="124" fillId="10"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124" fillId="10"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43" fontId="26" fillId="0" borderId="0" applyFont="0" applyFill="0" applyBorder="0" applyAlignment="0" applyProtection="0"/>
    <xf numFmtId="0" fontId="124" fillId="7" borderId="0" applyNumberFormat="0" applyBorder="0" applyAlignment="0" applyProtection="0"/>
    <xf numFmtId="0" fontId="96" fillId="23" borderId="0" applyNumberFormat="0" applyBorder="0" applyAlignment="0" applyProtection="0"/>
    <xf numFmtId="0" fontId="96" fillId="24" borderId="0" applyNumberFormat="0" applyBorder="0" applyAlignment="0" applyProtection="0"/>
    <xf numFmtId="0" fontId="96" fillId="23"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2" borderId="0" applyNumberFormat="0" applyBorder="0" applyAlignment="0" applyProtection="0"/>
    <xf numFmtId="0" fontId="96"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96" fillId="23" borderId="0" applyNumberFormat="0" applyBorder="0" applyAlignment="0" applyProtection="0"/>
    <xf numFmtId="0" fontId="124" fillId="7"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3" borderId="0" applyNumberFormat="0" applyBorder="0" applyAlignment="0" applyProtection="0"/>
    <xf numFmtId="0" fontId="124" fillId="4"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9" borderId="0" applyNumberFormat="0" applyBorder="0" applyAlignment="0" applyProtection="0"/>
    <xf numFmtId="201" fontId="121" fillId="0" borderId="54">
      <alignment horizontal="centerContinuous" vertical="top" wrapText="1"/>
    </xf>
    <xf numFmtId="201" fontId="143" fillId="8" borderId="4" applyNumberFormat="0" applyAlignment="0" applyProtection="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9" fillId="0" borderId="0"/>
    <xf numFmtId="0" fontId="17" fillId="0" borderId="0"/>
    <xf numFmtId="0" fontId="17"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00" fillId="0" borderId="0"/>
    <xf numFmtId="0" fontId="12" fillId="0" borderId="0"/>
    <xf numFmtId="0" fontId="11" fillId="0" borderId="0"/>
    <xf numFmtId="9" fontId="11" fillId="0" borderId="0" applyFont="0" applyFill="0" applyBorder="0" applyAlignment="0" applyProtection="0"/>
    <xf numFmtId="0" fontId="10" fillId="0" borderId="0"/>
    <xf numFmtId="0" fontId="10" fillId="0" borderId="0"/>
    <xf numFmtId="0" fontId="10" fillId="0" borderId="0"/>
    <xf numFmtId="0" fontId="408" fillId="0" borderId="0"/>
    <xf numFmtId="0" fontId="10" fillId="0" borderId="0"/>
    <xf numFmtId="0" fontId="9" fillId="0" borderId="0"/>
    <xf numFmtId="9" fontId="9" fillId="0" borderId="0" applyFont="0" applyFill="0" applyBorder="0" applyAlignment="0" applyProtection="0"/>
    <xf numFmtId="0" fontId="10" fillId="0" borderId="0"/>
    <xf numFmtId="0" fontId="10" fillId="0" borderId="0"/>
    <xf numFmtId="0" fontId="8" fillId="0" borderId="0"/>
    <xf numFmtId="0" fontId="8" fillId="0" borderId="0"/>
    <xf numFmtId="0" fontId="7" fillId="0" borderId="0"/>
    <xf numFmtId="0" fontId="81" fillId="0" borderId="0"/>
    <xf numFmtId="0" fontId="6" fillId="0" borderId="0"/>
    <xf numFmtId="0" fontId="6" fillId="0" borderId="0"/>
    <xf numFmtId="0" fontId="81" fillId="0" borderId="0"/>
    <xf numFmtId="167" fontId="8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414"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71">
    <xf numFmtId="0" fontId="0" fillId="0" borderId="0" xfId="0"/>
    <xf numFmtId="0" fontId="81" fillId="0" borderId="0" xfId="0" applyFont="1"/>
    <xf numFmtId="0" fontId="84" fillId="0" borderId="0" xfId="0" applyFont="1"/>
    <xf numFmtId="0" fontId="81" fillId="0" borderId="0" xfId="0" applyFont="1" applyAlignment="1">
      <alignment horizontal="left" indent="1"/>
    </xf>
    <xf numFmtId="0" fontId="81" fillId="0" borderId="0" xfId="0" applyFont="1" applyAlignment="1">
      <alignment horizontal="left" indent="2"/>
    </xf>
    <xf numFmtId="0" fontId="85" fillId="0" borderId="0" xfId="0" applyFont="1"/>
    <xf numFmtId="0" fontId="90" fillId="0" borderId="0" xfId="5" applyFill="1" applyBorder="1"/>
    <xf numFmtId="0" fontId="91" fillId="0" borderId="0" xfId="0" applyFont="1"/>
    <xf numFmtId="0" fontId="82" fillId="0" borderId="0" xfId="2" applyBorder="1"/>
    <xf numFmtId="49" fontId="82" fillId="0" borderId="0" xfId="2" applyNumberFormat="1" applyBorder="1"/>
    <xf numFmtId="0" fontId="82" fillId="0" borderId="0" xfId="2" applyBorder="1" applyAlignment="1">
      <alignment wrapText="1"/>
    </xf>
    <xf numFmtId="49" fontId="82" fillId="0" borderId="0" xfId="2" applyNumberFormat="1" applyFont="1" applyFill="1" applyBorder="1"/>
    <xf numFmtId="0" fontId="81" fillId="0" borderId="0" xfId="6" applyFont="1"/>
    <xf numFmtId="0" fontId="82" fillId="0" borderId="0" xfId="2"/>
    <xf numFmtId="177" fontId="82" fillId="0" borderId="0" xfId="2" applyNumberFormat="1"/>
    <xf numFmtId="49" fontId="82" fillId="0" borderId="0" xfId="2" applyNumberFormat="1" applyBorder="1" applyAlignment="1">
      <alignment wrapText="1"/>
    </xf>
    <xf numFmtId="177" fontId="82" fillId="0" borderId="0" xfId="2" applyNumberFormat="1" applyBorder="1"/>
    <xf numFmtId="49" fontId="82" fillId="0" borderId="0" xfId="2" applyNumberFormat="1" applyFill="1" applyBorder="1"/>
    <xf numFmtId="0" fontId="82" fillId="0" borderId="0" xfId="2" applyFill="1" applyBorder="1"/>
    <xf numFmtId="0" fontId="82" fillId="0" borderId="0" xfId="2" applyBorder="1" applyAlignment="1"/>
    <xf numFmtId="0" fontId="84" fillId="0" borderId="0" xfId="6" applyFont="1"/>
    <xf numFmtId="0" fontId="81" fillId="0" borderId="0" xfId="6"/>
    <xf numFmtId="179" fontId="81" fillId="0" borderId="0" xfId="6" applyNumberFormat="1"/>
    <xf numFmtId="177" fontId="81" fillId="0" borderId="0" xfId="6" applyNumberFormat="1"/>
    <xf numFmtId="179" fontId="84" fillId="0" borderId="0" xfId="6" applyNumberFormat="1" applyFont="1"/>
    <xf numFmtId="179" fontId="81" fillId="0" borderId="0" xfId="6" applyNumberFormat="1" applyFont="1"/>
    <xf numFmtId="0" fontId="92" fillId="0" borderId="0" xfId="2" applyFont="1" applyBorder="1"/>
    <xf numFmtId="0" fontId="93" fillId="0" borderId="0" xfId="5" applyFont="1" applyFill="1" applyBorder="1"/>
    <xf numFmtId="0" fontId="92" fillId="0" borderId="0" xfId="2" applyFont="1"/>
    <xf numFmtId="177" fontId="0" fillId="0" borderId="0" xfId="0" applyNumberFormat="1" applyAlignment="1">
      <alignment horizontal="center"/>
    </xf>
    <xf numFmtId="0" fontId="81" fillId="0" borderId="0" xfId="9"/>
    <xf numFmtId="0" fontId="81" fillId="0" borderId="0" xfId="9" applyAlignment="1">
      <alignment horizontal="left"/>
    </xf>
    <xf numFmtId="177" fontId="81" fillId="0" borderId="0" xfId="9" applyNumberFormat="1"/>
    <xf numFmtId="0" fontId="81" fillId="0" borderId="0" xfId="12" applyFont="1"/>
    <xf numFmtId="177" fontId="81" fillId="0" borderId="0" xfId="13" applyNumberFormat="1" applyFont="1" applyFill="1" applyBorder="1" applyAlignment="1">
      <alignment horizontal="center"/>
    </xf>
    <xf numFmtId="49" fontId="0" fillId="0" borderId="0" xfId="0" applyNumberFormat="1"/>
    <xf numFmtId="0" fontId="90" fillId="0" borderId="0" xfId="5"/>
    <xf numFmtId="0" fontId="81" fillId="0" borderId="0" xfId="21"/>
    <xf numFmtId="0" fontId="81" fillId="0" borderId="0" xfId="21" applyFont="1"/>
    <xf numFmtId="0" fontId="81" fillId="0" borderId="0" xfId="21" applyFont="1" applyFill="1" applyBorder="1"/>
    <xf numFmtId="180" fontId="81" fillId="0" borderId="0" xfId="21" applyNumberFormat="1" applyFont="1" applyFill="1" applyBorder="1"/>
    <xf numFmtId="177" fontId="81" fillId="0" borderId="0" xfId="21" applyNumberFormat="1" applyFont="1" applyFill="1" applyBorder="1" applyAlignment="1">
      <alignment horizontal="center"/>
    </xf>
    <xf numFmtId="177" fontId="81" fillId="0" borderId="0" xfId="21" applyNumberFormat="1" applyFont="1" applyFill="1" applyBorder="1" applyAlignment="1">
      <alignment horizontal="center" wrapText="1"/>
    </xf>
    <xf numFmtId="0" fontId="81" fillId="0" borderId="0" xfId="21" applyFont="1" applyFill="1" applyBorder="1" applyAlignment="1">
      <alignment horizontal="left"/>
    </xf>
    <xf numFmtId="0" fontId="84" fillId="0" borderId="0" xfId="21" applyFont="1" applyFill="1" applyBorder="1"/>
    <xf numFmtId="0" fontId="84" fillId="0" borderId="0" xfId="21" applyFont="1"/>
    <xf numFmtId="177" fontId="81" fillId="0" borderId="0" xfId="6" applyNumberFormat="1" applyFont="1"/>
    <xf numFmtId="0" fontId="90" fillId="0" borderId="0" xfId="5" applyFont="1" applyFill="1" applyBorder="1"/>
    <xf numFmtId="0" fontId="84" fillId="0" borderId="0" xfId="9" applyFont="1"/>
    <xf numFmtId="0" fontId="81" fillId="0" borderId="0" xfId="2" applyFont="1" applyBorder="1" applyAlignment="1"/>
    <xf numFmtId="0" fontId="84" fillId="0" borderId="0" xfId="12" applyFont="1"/>
    <xf numFmtId="0" fontId="84" fillId="0" borderId="0" xfId="12" applyFont="1" applyAlignment="1"/>
    <xf numFmtId="0" fontId="81" fillId="0" borderId="0" xfId="21" applyAlignment="1"/>
    <xf numFmtId="0" fontId="81" fillId="0" borderId="0" xfId="21" applyFont="1" applyAlignment="1"/>
    <xf numFmtId="0" fontId="82" fillId="0" borderId="0" xfId="22" applyFont="1" applyAlignment="1"/>
    <xf numFmtId="177" fontId="81" fillId="0" borderId="0" xfId="21" applyNumberFormat="1"/>
    <xf numFmtId="0" fontId="81" fillId="0" borderId="0" xfId="21" applyFont="1" applyFill="1" applyAlignment="1"/>
    <xf numFmtId="0" fontId="81" fillId="0" borderId="0" xfId="0" applyFont="1" applyFill="1" applyAlignment="1">
      <alignment horizontal="left" indent="2"/>
    </xf>
    <xf numFmtId="0" fontId="106" fillId="0" borderId="0" xfId="36" applyFont="1" applyFill="1" applyAlignment="1">
      <alignment vertical="center" readingOrder="1"/>
    </xf>
    <xf numFmtId="2" fontId="81" fillId="0" borderId="0" xfId="9" applyNumberFormat="1" applyAlignment="1">
      <alignment horizontal="right"/>
    </xf>
    <xf numFmtId="177" fontId="81" fillId="0" borderId="0" xfId="35" applyNumberFormat="1" applyFont="1" applyFill="1" applyBorder="1"/>
    <xf numFmtId="177" fontId="85" fillId="0" borderId="0" xfId="35" applyNumberFormat="1" applyFont="1" applyFill="1" applyBorder="1"/>
    <xf numFmtId="0" fontId="0" fillId="0" borderId="0" xfId="0" applyFill="1" applyBorder="1"/>
    <xf numFmtId="177" fontId="81" fillId="0" borderId="0" xfId="21" applyNumberFormat="1" applyFill="1"/>
    <xf numFmtId="0" fontId="81" fillId="0" borderId="0" xfId="2" applyFont="1" applyFill="1" applyBorder="1" applyAlignment="1"/>
    <xf numFmtId="0" fontId="81" fillId="0" borderId="0" xfId="21" applyFill="1" applyAlignment="1"/>
    <xf numFmtId="0" fontId="81" fillId="0" borderId="0" xfId="21" applyFill="1"/>
    <xf numFmtId="0" fontId="81" fillId="0" borderId="0" xfId="21" applyFill="1" applyBorder="1"/>
    <xf numFmtId="0" fontId="81" fillId="0" borderId="0" xfId="21" applyFill="1" applyBorder="1" applyAlignment="1"/>
    <xf numFmtId="0" fontId="81" fillId="0" borderId="0" xfId="21" applyFont="1" applyFill="1" applyBorder="1" applyAlignment="1"/>
    <xf numFmtId="177" fontId="81" fillId="0" borderId="0" xfId="21" applyNumberFormat="1" applyFill="1" applyBorder="1"/>
    <xf numFmtId="177" fontId="106" fillId="0" borderId="0" xfId="36" applyNumberFormat="1" applyFont="1" applyFill="1" applyAlignment="1">
      <alignment vertical="center" readingOrder="1"/>
    </xf>
    <xf numFmtId="9" fontId="107" fillId="0" borderId="0" xfId="30" applyNumberFormat="1" applyFont="1" applyFill="1"/>
    <xf numFmtId="0" fontId="81" fillId="0" borderId="0" xfId="36" applyFont="1" applyFill="1"/>
    <xf numFmtId="0" fontId="108" fillId="0" borderId="0" xfId="36" applyFont="1" applyFill="1"/>
    <xf numFmtId="9" fontId="81" fillId="0" borderId="0" xfId="30" applyNumberFormat="1" applyFont="1" applyFill="1"/>
    <xf numFmtId="177" fontId="81" fillId="0" borderId="0" xfId="36" applyNumberFormat="1" applyFont="1" applyFill="1"/>
    <xf numFmtId="177" fontId="81" fillId="0" borderId="0" xfId="32" applyNumberFormat="1" applyFont="1" applyFill="1"/>
    <xf numFmtId="177" fontId="81" fillId="0" borderId="0" xfId="2" applyNumberFormat="1" applyFont="1" applyFill="1"/>
    <xf numFmtId="0" fontId="81" fillId="0" borderId="0" xfId="31" applyFont="1" applyFill="1"/>
    <xf numFmtId="0" fontId="81" fillId="0" borderId="0" xfId="31" applyFont="1" applyFill="1" applyBorder="1"/>
    <xf numFmtId="177" fontId="81" fillId="0" borderId="0" xfId="31" applyNumberFormat="1" applyFont="1" applyFill="1" applyBorder="1"/>
    <xf numFmtId="177" fontId="109" fillId="0" borderId="0" xfId="2" applyNumberFormat="1" applyFont="1" applyFill="1"/>
    <xf numFmtId="0" fontId="86" fillId="0" borderId="0" xfId="31" applyFont="1" applyFill="1"/>
    <xf numFmtId="9" fontId="104" fillId="0" borderId="0" xfId="30" applyNumberFormat="1" applyFont="1" applyFill="1"/>
    <xf numFmtId="0" fontId="81" fillId="0" borderId="0" xfId="31" applyFont="1" applyFill="1" applyBorder="1" applyAlignment="1">
      <alignment horizontal="right"/>
    </xf>
    <xf numFmtId="177" fontId="104" fillId="0" borderId="0" xfId="31" applyNumberFormat="1" applyFont="1" applyFill="1"/>
    <xf numFmtId="177" fontId="81" fillId="0" borderId="0" xfId="31" applyNumberFormat="1" applyFont="1" applyFill="1"/>
    <xf numFmtId="2" fontId="81" fillId="0" borderId="0" xfId="31" applyNumberFormat="1" applyFont="1" applyFill="1"/>
    <xf numFmtId="177" fontId="86" fillId="0" borderId="0" xfId="31" applyNumberFormat="1" applyFont="1" applyFill="1"/>
    <xf numFmtId="0" fontId="110" fillId="0" borderId="0" xfId="0" applyFont="1"/>
    <xf numFmtId="0" fontId="111" fillId="0" borderId="0" xfId="0" applyFont="1"/>
    <xf numFmtId="0" fontId="86" fillId="0" borderId="0" xfId="37" applyFont="1" applyBorder="1"/>
    <xf numFmtId="179" fontId="81" fillId="0" borderId="0" xfId="37" applyNumberFormat="1" applyFont="1" applyBorder="1" applyAlignment="1">
      <alignment horizontal="right"/>
    </xf>
    <xf numFmtId="177" fontId="86" fillId="0" borderId="0" xfId="37" applyNumberFormat="1" applyFont="1" applyBorder="1"/>
    <xf numFmtId="177" fontId="81" fillId="0" borderId="0" xfId="21" applyNumberFormat="1" applyAlignment="1"/>
    <xf numFmtId="49" fontId="92" fillId="0" borderId="0" xfId="2" applyNumberFormat="1" applyFont="1" applyBorder="1"/>
    <xf numFmtId="0" fontId="82" fillId="0" borderId="0" xfId="2" applyAlignment="1"/>
    <xf numFmtId="177" fontId="82" fillId="0" borderId="0" xfId="2" applyNumberFormat="1" applyAlignment="1"/>
    <xf numFmtId="0" fontId="92" fillId="0" borderId="0" xfId="2" applyFont="1" applyBorder="1" applyAlignment="1"/>
    <xf numFmtId="0" fontId="92" fillId="0" borderId="0" xfId="2" applyFont="1" applyAlignment="1"/>
    <xf numFmtId="49" fontId="92" fillId="0" borderId="0" xfId="2" applyNumberFormat="1" applyFont="1" applyAlignment="1">
      <alignment horizontal="center"/>
    </xf>
    <xf numFmtId="177" fontId="92" fillId="0" borderId="0" xfId="2" applyNumberFormat="1" applyFont="1"/>
    <xf numFmtId="49" fontId="92" fillId="0" borderId="0" xfId="2" applyNumberFormat="1" applyFont="1" applyBorder="1" applyAlignment="1">
      <alignment wrapText="1"/>
    </xf>
    <xf numFmtId="0" fontId="92" fillId="0" borderId="0" xfId="2" applyFont="1" applyBorder="1" applyAlignment="1">
      <alignment wrapText="1"/>
    </xf>
    <xf numFmtId="0" fontId="113" fillId="0" borderId="0" xfId="0" applyFont="1"/>
    <xf numFmtId="0" fontId="81" fillId="0" borderId="0" xfId="6" applyBorder="1"/>
    <xf numFmtId="177" fontId="86" fillId="0" borderId="0" xfId="6" applyNumberFormat="1" applyFont="1"/>
    <xf numFmtId="0" fontId="86" fillId="0" borderId="0" xfId="6" applyFont="1"/>
    <xf numFmtId="0" fontId="116" fillId="0" borderId="0" xfId="5" applyFont="1" applyFill="1" applyBorder="1"/>
    <xf numFmtId="49" fontId="84" fillId="0" borderId="0" xfId="6" applyNumberFormat="1" applyFont="1"/>
    <xf numFmtId="49" fontId="81" fillId="0" borderId="0" xfId="0" applyNumberFormat="1" applyFont="1"/>
    <xf numFmtId="49" fontId="90" fillId="0" borderId="0" xfId="5" applyNumberFormat="1"/>
    <xf numFmtId="177" fontId="117" fillId="0" borderId="0" xfId="0" applyNumberFormat="1" applyFont="1" applyAlignment="1">
      <alignment horizontal="center"/>
    </xf>
    <xf numFmtId="0" fontId="81" fillId="0" borderId="0" xfId="43" applyFont="1" applyBorder="1" applyAlignment="1"/>
    <xf numFmtId="0" fontId="84" fillId="0" borderId="0" xfId="44" applyFont="1" applyFill="1" applyBorder="1" applyAlignment="1"/>
    <xf numFmtId="0" fontId="81" fillId="0" borderId="0" xfId="44" applyFont="1" applyFill="1" applyBorder="1" applyAlignment="1">
      <alignment horizontal="left"/>
    </xf>
    <xf numFmtId="0" fontId="81" fillId="0" borderId="0" xfId="44" applyFont="1"/>
    <xf numFmtId="0" fontId="81" fillId="0" borderId="0" xfId="44"/>
    <xf numFmtId="0" fontId="81" fillId="0" borderId="0" xfId="44" applyFont="1" applyFill="1" applyBorder="1"/>
    <xf numFmtId="0" fontId="86" fillId="0" borderId="0" xfId="44" applyFont="1" applyFill="1" applyBorder="1" applyAlignment="1"/>
    <xf numFmtId="0" fontId="81" fillId="0" borderId="0" xfId="44" applyFont="1" applyAlignment="1"/>
    <xf numFmtId="1" fontId="81" fillId="0" borderId="0" xfId="44" applyNumberFormat="1" applyFont="1" applyFill="1" applyBorder="1"/>
    <xf numFmtId="177" fontId="81" fillId="0" borderId="0" xfId="44" applyNumberFormat="1" applyFont="1" applyFill="1" applyBorder="1" applyAlignment="1">
      <alignment horizontal="center"/>
    </xf>
    <xf numFmtId="177" fontId="86" fillId="0" borderId="0" xfId="44" applyNumberFormat="1" applyFont="1" applyFill="1" applyBorder="1"/>
    <xf numFmtId="49" fontId="84" fillId="0" borderId="0" xfId="44" applyNumberFormat="1" applyFont="1" applyFill="1" applyBorder="1"/>
    <xf numFmtId="0" fontId="81" fillId="0" borderId="0" xfId="44" applyFont="1" applyFill="1" applyBorder="1" applyAlignment="1">
      <alignment horizontal="center"/>
    </xf>
    <xf numFmtId="177" fontId="86" fillId="0" borderId="0" xfId="44" applyNumberFormat="1" applyFont="1" applyFill="1" applyBorder="1" applyAlignment="1">
      <alignment horizontal="center"/>
    </xf>
    <xf numFmtId="49" fontId="86" fillId="0" borderId="0" xfId="44" applyNumberFormat="1" applyFont="1" applyFill="1" applyBorder="1"/>
    <xf numFmtId="178" fontId="86" fillId="0" borderId="0" xfId="44" applyNumberFormat="1" applyFont="1" applyFill="1" applyBorder="1"/>
    <xf numFmtId="178" fontId="81" fillId="0" borderId="0" xfId="44" applyNumberFormat="1" applyFont="1" applyFill="1" applyBorder="1"/>
    <xf numFmtId="0" fontId="84" fillId="0" borderId="0" xfId="44" applyFont="1"/>
    <xf numFmtId="1" fontId="81" fillId="0" borderId="0" xfId="44" applyNumberFormat="1" applyFont="1" applyFill="1" applyBorder="1" applyAlignment="1">
      <alignment horizontal="center"/>
    </xf>
    <xf numFmtId="0" fontId="84" fillId="0" borderId="0" xfId="44" applyFont="1" applyFill="1" applyBorder="1"/>
    <xf numFmtId="0" fontId="81" fillId="0" borderId="0" xfId="44" applyNumberFormat="1" applyFont="1" applyFill="1" applyBorder="1"/>
    <xf numFmtId="0" fontId="81" fillId="0" borderId="0" xfId="44" applyAlignment="1"/>
    <xf numFmtId="177" fontId="81" fillId="0" borderId="0" xfId="44" applyNumberFormat="1"/>
    <xf numFmtId="177" fontId="81" fillId="0" borderId="0" xfId="44" applyNumberFormat="1" applyAlignment="1">
      <alignment horizontal="center" vertical="center"/>
    </xf>
    <xf numFmtId="0" fontId="90" fillId="0" borderId="0" xfId="45" applyFill="1" applyBorder="1"/>
    <xf numFmtId="0" fontId="81" fillId="0" borderId="0" xfId="0" applyFont="1" applyAlignment="1">
      <alignment horizontal="left" wrapText="1" indent="2"/>
    </xf>
    <xf numFmtId="0" fontId="108" fillId="0" borderId="0" xfId="36" applyFont="1" applyFill="1" applyBorder="1"/>
    <xf numFmtId="0" fontId="90" fillId="0" borderId="0" xfId="5" applyAlignment="1">
      <alignment horizontal="left"/>
    </xf>
    <xf numFmtId="0" fontId="81" fillId="0" borderId="0" xfId="0" applyFont="1" applyAlignment="1">
      <alignment horizontal="left"/>
    </xf>
    <xf numFmtId="0" fontId="0" fillId="0" borderId="0" xfId="0" applyAlignment="1">
      <alignment horizontal="left"/>
    </xf>
    <xf numFmtId="14" fontId="81" fillId="0" borderId="0" xfId="6" applyNumberFormat="1"/>
    <xf numFmtId="14" fontId="81" fillId="0" borderId="0" xfId="3" applyNumberFormat="1"/>
    <xf numFmtId="177" fontId="81" fillId="0" borderId="0" xfId="12" applyNumberFormat="1" applyFont="1"/>
    <xf numFmtId="0" fontId="84" fillId="0" borderId="0" xfId="2" applyFont="1" applyBorder="1" applyAlignment="1"/>
    <xf numFmtId="0" fontId="86" fillId="0" borderId="0" xfId="37" applyFont="1" applyFill="1" applyBorder="1"/>
    <xf numFmtId="0" fontId="163" fillId="0" borderId="0" xfId="0" applyFont="1"/>
    <xf numFmtId="177" fontId="81" fillId="0" borderId="0" xfId="21" applyNumberFormat="1" applyAlignment="1">
      <alignment horizontal="center"/>
    </xf>
    <xf numFmtId="177" fontId="82" fillId="0" borderId="0" xfId="0" applyNumberFormat="1" applyFont="1" applyAlignment="1">
      <alignment horizontal="center"/>
    </xf>
    <xf numFmtId="177" fontId="81" fillId="0" borderId="0" xfId="0" applyNumberFormat="1" applyFont="1" applyAlignment="1">
      <alignment horizontal="center"/>
    </xf>
    <xf numFmtId="0" fontId="161" fillId="0" borderId="0" xfId="0" applyFont="1"/>
    <xf numFmtId="0" fontId="160" fillId="0" borderId="0" xfId="2" applyFont="1" applyBorder="1" applyAlignment="1"/>
    <xf numFmtId="0" fontId="86" fillId="0" borderId="0" xfId="0" applyFont="1" applyAlignment="1">
      <alignment horizontal="left" indent="2"/>
    </xf>
    <xf numFmtId="177" fontId="81" fillId="0" borderId="0" xfId="33" applyNumberFormat="1" applyFont="1" applyFill="1"/>
    <xf numFmtId="177" fontId="81" fillId="0" borderId="0" xfId="33" applyNumberFormat="1" applyFont="1" applyFill="1" applyBorder="1"/>
    <xf numFmtId="0" fontId="81" fillId="0" borderId="0" xfId="36" applyFont="1" applyFill="1" applyBorder="1"/>
    <xf numFmtId="177" fontId="85" fillId="0" borderId="0" xfId="36" applyNumberFormat="1" applyFont="1" applyFill="1" applyBorder="1"/>
    <xf numFmtId="0" fontId="110" fillId="0" borderId="0" xfId="0" applyFont="1" applyAlignment="1">
      <alignment horizontal="left"/>
    </xf>
    <xf numFmtId="0" fontId="98" fillId="0" borderId="0" xfId="0" applyFont="1" applyAlignment="1">
      <alignment horizontal="left" indent="1"/>
    </xf>
    <xf numFmtId="177" fontId="84" fillId="0" borderId="0" xfId="21" applyNumberFormat="1" applyFont="1"/>
    <xf numFmtId="49" fontId="81" fillId="0" borderId="0" xfId="44" applyNumberFormat="1"/>
    <xf numFmtId="177" fontId="84" fillId="0" borderId="0" xfId="2" applyNumberFormat="1" applyFont="1" applyFill="1"/>
    <xf numFmtId="0" fontId="81" fillId="0" borderId="0" xfId="417"/>
    <xf numFmtId="0" fontId="81" fillId="0" borderId="0" xfId="417" applyFont="1"/>
    <xf numFmtId="0" fontId="84" fillId="0" borderId="0" xfId="417" applyFont="1"/>
    <xf numFmtId="2" fontId="81" fillId="0" borderId="0" xfId="21" applyNumberFormat="1"/>
    <xf numFmtId="0" fontId="81" fillId="0" borderId="0" xfId="44" applyAlignment="1">
      <alignment horizontal="center"/>
    </xf>
    <xf numFmtId="177" fontId="81" fillId="0" borderId="0" xfId="44" applyNumberFormat="1" applyAlignment="1">
      <alignment horizontal="center"/>
    </xf>
    <xf numFmtId="17" fontId="86" fillId="0" borderId="0" xfId="0" applyNumberFormat="1" applyFont="1" applyAlignment="1">
      <alignment horizontal="left" indent="2"/>
    </xf>
    <xf numFmtId="0" fontId="84" fillId="0" borderId="0" xfId="2" applyFont="1" applyFill="1" applyBorder="1" applyAlignment="1"/>
    <xf numFmtId="0" fontId="161" fillId="0" borderId="0" xfId="0" applyFont="1" applyAlignment="1">
      <alignment horizontal="left" vertical="center" wrapText="1"/>
    </xf>
    <xf numFmtId="0" fontId="168" fillId="0" borderId="0" xfId="36" applyFont="1" applyFill="1"/>
    <xf numFmtId="0" fontId="88" fillId="0" borderId="0" xfId="6" applyFont="1"/>
    <xf numFmtId="0" fontId="92" fillId="0" borderId="0" xfId="2" applyFont="1" applyFill="1" applyBorder="1"/>
    <xf numFmtId="49" fontId="81" fillId="0" borderId="0" xfId="6" applyNumberFormat="1"/>
    <xf numFmtId="0" fontId="86" fillId="0" borderId="0" xfId="9" applyFont="1"/>
    <xf numFmtId="177" fontId="86" fillId="0" borderId="0" xfId="9" applyNumberFormat="1" applyFont="1"/>
    <xf numFmtId="14" fontId="90" fillId="0" borderId="0" xfId="39" applyNumberFormat="1" applyFont="1" applyFill="1" applyBorder="1"/>
    <xf numFmtId="0" fontId="88" fillId="0" borderId="0" xfId="417" applyFont="1"/>
    <xf numFmtId="179" fontId="86" fillId="0" borderId="0" xfId="6" applyNumberFormat="1" applyFont="1"/>
    <xf numFmtId="0" fontId="169" fillId="0" borderId="0" xfId="2" applyFont="1" applyBorder="1"/>
    <xf numFmtId="49" fontId="81" fillId="0" borderId="0" xfId="6" applyNumberFormat="1" applyAlignment="1">
      <alignment wrapText="1"/>
    </xf>
    <xf numFmtId="0" fontId="172" fillId="0" borderId="0" xfId="5" applyFont="1" applyFill="1" applyBorder="1"/>
    <xf numFmtId="2" fontId="81" fillId="0" borderId="0" xfId="9" applyNumberFormat="1"/>
    <xf numFmtId="0" fontId="90" fillId="0" borderId="0" xfId="5" applyFill="1" applyBorder="1" applyAlignment="1"/>
    <xf numFmtId="0" fontId="81" fillId="0" borderId="0" xfId="44" applyFill="1" applyAlignment="1"/>
    <xf numFmtId="1" fontId="81" fillId="0" borderId="0" xfId="21" applyNumberFormat="1" applyFont="1" applyFill="1" applyBorder="1"/>
    <xf numFmtId="49" fontId="81" fillId="0" borderId="0" xfId="0" applyNumberFormat="1" applyFont="1" applyFill="1"/>
    <xf numFmtId="0" fontId="98" fillId="0" borderId="0" xfId="0" applyFont="1" applyFill="1" applyAlignment="1">
      <alignment horizontal="left" indent="1"/>
    </xf>
    <xf numFmtId="0" fontId="90" fillId="0" borderId="0" xfId="5" applyFill="1" applyBorder="1" applyAlignment="1">
      <alignment wrapText="1"/>
    </xf>
    <xf numFmtId="0" fontId="90" fillId="0" borderId="0" xfId="5" quotePrefix="1"/>
    <xf numFmtId="177" fontId="81" fillId="0" borderId="0" xfId="21" applyNumberFormat="1" applyFont="1" applyFill="1" applyBorder="1" applyAlignment="1">
      <alignment horizontal="center" vertical="top"/>
    </xf>
    <xf numFmtId="177" fontId="81" fillId="0" borderId="0" xfId="21" applyNumberFormat="1" applyFont="1" applyFill="1" applyBorder="1" applyAlignment="1">
      <alignment horizontal="center" vertical="top" wrapText="1"/>
    </xf>
    <xf numFmtId="177" fontId="81" fillId="0" borderId="0" xfId="21" applyNumberFormat="1" applyAlignment="1">
      <alignment horizontal="center" vertical="top"/>
    </xf>
    <xf numFmtId="0" fontId="84" fillId="0" borderId="0" xfId="6" quotePrefix="1" applyFont="1"/>
    <xf numFmtId="0" fontId="82" fillId="0" borderId="0" xfId="2" applyFont="1"/>
    <xf numFmtId="0" fontId="82" fillId="0" borderId="0" xfId="2" applyFont="1" applyBorder="1" applyAlignment="1"/>
    <xf numFmtId="0" fontId="82" fillId="0" borderId="0" xfId="2" applyFont="1" applyAlignment="1"/>
    <xf numFmtId="177" fontId="82" fillId="0" borderId="0" xfId="2" applyNumberFormat="1" applyFont="1" applyBorder="1"/>
    <xf numFmtId="2" fontId="82" fillId="0" borderId="0" xfId="2" applyNumberFormat="1" applyBorder="1" applyAlignment="1">
      <alignment wrapText="1"/>
    </xf>
    <xf numFmtId="0" fontId="82" fillId="0" borderId="0" xfId="2" applyFont="1" applyBorder="1"/>
    <xf numFmtId="0" fontId="82" fillId="0" borderId="0" xfId="2" applyFont="1" applyFill="1" applyBorder="1"/>
    <xf numFmtId="0" fontId="81" fillId="0" borderId="0" xfId="413" applyFont="1"/>
    <xf numFmtId="177" fontId="86" fillId="0" borderId="0" xfId="44" applyNumberFormat="1" applyFont="1" applyFill="1" applyBorder="1" applyAlignment="1">
      <alignment horizontal="center" vertical="center"/>
    </xf>
    <xf numFmtId="49" fontId="86" fillId="0" borderId="0" xfId="44" applyNumberFormat="1" applyFont="1" applyFill="1" applyBorder="1" applyAlignment="1">
      <alignment horizontal="center" vertical="center"/>
    </xf>
    <xf numFmtId="177" fontId="81" fillId="0" borderId="0" xfId="44" applyNumberFormat="1" applyFont="1" applyFill="1" applyBorder="1" applyAlignment="1">
      <alignment horizontal="center" vertical="center"/>
    </xf>
    <xf numFmtId="0" fontId="86" fillId="0" borderId="0" xfId="44" applyFont="1"/>
    <xf numFmtId="0" fontId="84" fillId="0" borderId="0" xfId="43" applyFont="1" applyBorder="1" applyAlignment="1"/>
    <xf numFmtId="177" fontId="86" fillId="0" borderId="0" xfId="21" applyNumberFormat="1" applyFont="1"/>
    <xf numFmtId="9" fontId="81" fillId="0" borderId="0" xfId="30" applyNumberFormat="1" applyFont="1"/>
    <xf numFmtId="0" fontId="87" fillId="0" borderId="0" xfId="36" applyFont="1" applyFill="1"/>
    <xf numFmtId="177" fontId="109" fillId="0" borderId="0" xfId="36" applyNumberFormat="1" applyFont="1" applyFill="1"/>
    <xf numFmtId="177" fontId="87" fillId="0" borderId="0" xfId="36" applyNumberFormat="1" applyFont="1" applyFill="1"/>
    <xf numFmtId="177" fontId="84" fillId="0" borderId="0" xfId="36" applyNumberFormat="1" applyFont="1" applyFill="1"/>
    <xf numFmtId="177" fontId="84" fillId="0" borderId="0" xfId="6" applyNumberFormat="1" applyFont="1"/>
    <xf numFmtId="2" fontId="82" fillId="0" borderId="0" xfId="2" applyNumberFormat="1"/>
    <xf numFmtId="2" fontId="82" fillId="0" borderId="0" xfId="2" applyNumberFormat="1" applyFont="1" applyBorder="1"/>
    <xf numFmtId="49" fontId="82" fillId="0" borderId="0" xfId="2" applyNumberFormat="1"/>
    <xf numFmtId="177" fontId="92" fillId="0" borderId="0" xfId="2" applyNumberFormat="1" applyFont="1" applyAlignment="1"/>
    <xf numFmtId="182" fontId="92" fillId="0" borderId="0" xfId="2" applyNumberFormat="1" applyFont="1" applyAlignment="1"/>
    <xf numFmtId="177" fontId="84" fillId="0" borderId="0" xfId="6" applyNumberFormat="1" applyFont="1" applyAlignment="1">
      <alignment wrapText="1"/>
    </xf>
    <xf numFmtId="177" fontId="178" fillId="0" borderId="0" xfId="6" applyNumberFormat="1" applyFont="1" applyAlignment="1">
      <alignment wrapText="1"/>
    </xf>
    <xf numFmtId="177" fontId="81" fillId="0" borderId="0" xfId="417" applyNumberFormat="1"/>
    <xf numFmtId="0" fontId="0" fillId="0" borderId="0" xfId="417" applyFont="1"/>
    <xf numFmtId="0" fontId="30" fillId="0" borderId="0" xfId="1248"/>
    <xf numFmtId="0" fontId="81" fillId="0" borderId="0" xfId="12196"/>
    <xf numFmtId="14" fontId="81" fillId="0" borderId="0" xfId="9" applyNumberFormat="1"/>
    <xf numFmtId="0" fontId="84" fillId="2" borderId="0" xfId="9" applyFont="1" applyFill="1"/>
    <xf numFmtId="0" fontId="84" fillId="0" borderId="0" xfId="9" applyFont="1" applyAlignment="1">
      <alignment horizontal="left" vertical="top"/>
    </xf>
    <xf numFmtId="49" fontId="92" fillId="0" borderId="0" xfId="2" applyNumberFormat="1" applyFont="1"/>
    <xf numFmtId="0" fontId="81" fillId="0" borderId="0" xfId="13199"/>
    <xf numFmtId="0" fontId="81" fillId="0" borderId="0" xfId="3"/>
    <xf numFmtId="0" fontId="84" fillId="0" borderId="0" xfId="13199" applyFont="1"/>
    <xf numFmtId="0" fontId="84" fillId="0" borderId="0" xfId="3" applyFont="1"/>
    <xf numFmtId="178" fontId="81" fillId="0" borderId="0" xfId="3" applyNumberFormat="1"/>
    <xf numFmtId="177" fontId="81" fillId="0" borderId="0" xfId="3" applyNumberFormat="1"/>
    <xf numFmtId="177" fontId="84" fillId="0" borderId="0" xfId="3" applyNumberFormat="1" applyFont="1"/>
    <xf numFmtId="177" fontId="81" fillId="0" borderId="0" xfId="13199" applyNumberFormat="1"/>
    <xf numFmtId="177" fontId="81" fillId="0" borderId="0" xfId="455" applyNumberFormat="1" applyFont="1" applyFill="1"/>
    <xf numFmtId="177" fontId="81" fillId="0" borderId="0" xfId="417" applyNumberFormat="1" applyAlignment="1">
      <alignment horizontal="center"/>
    </xf>
    <xf numFmtId="2" fontId="81" fillId="0" borderId="0" xfId="13199" applyNumberFormat="1"/>
    <xf numFmtId="0" fontId="86" fillId="0" borderId="0" xfId="417" applyFont="1"/>
    <xf numFmtId="14" fontId="84" fillId="0" borderId="0" xfId="6" applyNumberFormat="1" applyFont="1"/>
    <xf numFmtId="0" fontId="84" fillId="0" borderId="0" xfId="13125" applyFont="1"/>
    <xf numFmtId="2" fontId="82" fillId="0" borderId="0" xfId="2" applyNumberFormat="1" applyFont="1" applyBorder="1" applyAlignment="1"/>
    <xf numFmtId="49" fontId="84" fillId="0" borderId="0" xfId="6" applyNumberFormat="1" applyFont="1" applyAlignment="1">
      <alignment wrapText="1"/>
    </xf>
    <xf numFmtId="179" fontId="81" fillId="0" borderId="0" xfId="6" applyNumberFormat="1" applyFont="1" applyAlignment="1">
      <alignment vertical="center"/>
    </xf>
    <xf numFmtId="49" fontId="81" fillId="0" borderId="0" xfId="6" applyNumberFormat="1" applyAlignment="1">
      <alignment vertical="center"/>
    </xf>
    <xf numFmtId="49" fontId="81" fillId="0" borderId="0" xfId="6" applyNumberFormat="1" applyFont="1" applyAlignment="1">
      <alignment vertical="center"/>
    </xf>
    <xf numFmtId="177" fontId="85" fillId="0" borderId="0" xfId="35" applyNumberFormat="1" applyFont="1"/>
    <xf numFmtId="177" fontId="81" fillId="0" borderId="0" xfId="35" applyNumberFormat="1" applyFont="1"/>
    <xf numFmtId="177" fontId="118" fillId="0" borderId="0" xfId="21" applyNumberFormat="1" applyFont="1" applyFill="1" applyBorder="1" applyAlignment="1">
      <alignment horizontal="right"/>
    </xf>
    <xf numFmtId="177" fontId="81" fillId="0" borderId="0" xfId="13199" applyNumberFormat="1" applyAlignment="1">
      <alignment horizontal="center"/>
    </xf>
    <xf numFmtId="0" fontId="86" fillId="0" borderId="0" xfId="13199" applyFont="1"/>
    <xf numFmtId="0" fontId="86" fillId="0" borderId="0" xfId="3" applyFont="1"/>
    <xf numFmtId="0" fontId="81" fillId="0" borderId="0" xfId="454"/>
    <xf numFmtId="0" fontId="86" fillId="0" borderId="0" xfId="454" applyFont="1"/>
    <xf numFmtId="0" fontId="81" fillId="0" borderId="0" xfId="3" applyAlignment="1">
      <alignment wrapText="1"/>
    </xf>
    <xf numFmtId="2" fontId="81" fillId="0" borderId="0" xfId="6" applyNumberFormat="1" applyFont="1"/>
    <xf numFmtId="0" fontId="86" fillId="0" borderId="0" xfId="20077" applyFont="1"/>
    <xf numFmtId="0" fontId="84" fillId="0" borderId="0" xfId="20077" applyFont="1"/>
    <xf numFmtId="14" fontId="86" fillId="0" borderId="0" xfId="20077" applyNumberFormat="1" applyFont="1"/>
    <xf numFmtId="185" fontId="86" fillId="0" borderId="0" xfId="20077" applyNumberFormat="1" applyFont="1"/>
    <xf numFmtId="0" fontId="160" fillId="0" borderId="0" xfId="2" applyFont="1" applyBorder="1" applyAlignment="1">
      <alignment horizontal="center" vertical="center" wrapText="1"/>
    </xf>
    <xf numFmtId="0" fontId="160" fillId="0" borderId="0" xfId="6" applyFont="1"/>
    <xf numFmtId="49" fontId="160" fillId="0" borderId="0" xfId="6" applyNumberFormat="1" applyFont="1"/>
    <xf numFmtId="2" fontId="160" fillId="0" borderId="0" xfId="6" applyNumberFormat="1" applyFont="1"/>
    <xf numFmtId="177" fontId="160" fillId="0" borderId="0" xfId="6" applyNumberFormat="1" applyFont="1"/>
    <xf numFmtId="0" fontId="393" fillId="0" borderId="0" xfId="2" applyFont="1" applyBorder="1" applyAlignment="1"/>
    <xf numFmtId="179" fontId="160" fillId="0" borderId="0" xfId="6" applyNumberFormat="1" applyFont="1"/>
    <xf numFmtId="177" fontId="160" fillId="0" borderId="0" xfId="6" applyNumberFormat="1" applyFont="1" applyAlignment="1">
      <alignment horizontal="right"/>
    </xf>
    <xf numFmtId="2" fontId="394" fillId="0" borderId="0" xfId="6" applyNumberFormat="1" applyFont="1"/>
    <xf numFmtId="184" fontId="81" fillId="0" borderId="0" xfId="6" applyNumberFormat="1"/>
    <xf numFmtId="184" fontId="394" fillId="0" borderId="0" xfId="6" applyNumberFormat="1" applyFont="1"/>
    <xf numFmtId="190" fontId="394" fillId="0" borderId="0" xfId="6" applyNumberFormat="1" applyFont="1"/>
    <xf numFmtId="190" fontId="394" fillId="0" borderId="0" xfId="417" applyNumberFormat="1" applyFont="1" applyBorder="1"/>
    <xf numFmtId="191" fontId="81" fillId="2" borderId="0" xfId="417" applyNumberFormat="1" applyFill="1" applyBorder="1" applyAlignment="1">
      <alignment horizontal="right"/>
    </xf>
    <xf numFmtId="0" fontId="84" fillId="2" borderId="0" xfId="417" applyFont="1" applyFill="1" applyBorder="1"/>
    <xf numFmtId="0" fontId="90" fillId="0" borderId="0" xfId="5" applyFill="1"/>
    <xf numFmtId="0" fontId="84" fillId="0" borderId="0" xfId="11234" applyFont="1"/>
    <xf numFmtId="0" fontId="100" fillId="0" borderId="0" xfId="11234" applyAlignment="1">
      <alignment wrapText="1"/>
    </xf>
    <xf numFmtId="2" fontId="19" fillId="0" borderId="0" xfId="20232" applyNumberFormat="1" applyBorder="1"/>
    <xf numFmtId="2" fontId="19" fillId="0" borderId="0" xfId="20232" applyNumberFormat="1"/>
    <xf numFmtId="0" fontId="81" fillId="2" borderId="0" xfId="417" applyFont="1" applyFill="1" applyBorder="1"/>
    <xf numFmtId="0" fontId="395" fillId="0" borderId="0" xfId="3" applyFont="1"/>
    <xf numFmtId="0" fontId="395" fillId="0" borderId="0" xfId="13199" applyFont="1"/>
    <xf numFmtId="0" fontId="84" fillId="0" borderId="0" xfId="31" applyFont="1" applyFill="1"/>
    <xf numFmtId="0" fontId="84" fillId="0" borderId="0" xfId="2" applyFont="1" applyFill="1" applyAlignment="1">
      <alignment horizontal="left" vertical="center" readingOrder="1"/>
    </xf>
    <xf numFmtId="0" fontId="81" fillId="2" borderId="0" xfId="417" applyFill="1"/>
    <xf numFmtId="0" fontId="84" fillId="0" borderId="0" xfId="454" applyFont="1"/>
    <xf numFmtId="0" fontId="398" fillId="0" borderId="0" xfId="5" applyFont="1" applyFill="1" applyBorder="1"/>
    <xf numFmtId="49" fontId="399" fillId="0" borderId="0" xfId="6" applyNumberFormat="1" applyFont="1"/>
    <xf numFmtId="186" fontId="399" fillId="0" borderId="0" xfId="6" applyNumberFormat="1" applyFont="1"/>
    <xf numFmtId="2" fontId="399" fillId="0" borderId="0" xfId="6" applyNumberFormat="1" applyFont="1"/>
    <xf numFmtId="0" fontId="164" fillId="0" borderId="0" xfId="6" applyFont="1"/>
    <xf numFmtId="0" fontId="164" fillId="0" borderId="0" xfId="0" applyFont="1"/>
    <xf numFmtId="0" fontId="93" fillId="0" borderId="0" xfId="5" applyFont="1" applyFill="1" applyBorder="1" applyAlignment="1"/>
    <xf numFmtId="2" fontId="92" fillId="0" borderId="0" xfId="2" applyNumberFormat="1" applyFont="1" applyBorder="1" applyAlignment="1"/>
    <xf numFmtId="2" fontId="92" fillId="0" borderId="0" xfId="2" applyNumberFormat="1" applyFont="1" applyBorder="1"/>
    <xf numFmtId="177" fontId="92" fillId="0" borderId="0" xfId="2" applyNumberFormat="1" applyFont="1" applyBorder="1"/>
    <xf numFmtId="2" fontId="86" fillId="0" borderId="0" xfId="6" applyNumberFormat="1" applyFont="1"/>
    <xf numFmtId="49" fontId="84" fillId="0" borderId="0" xfId="6" applyNumberFormat="1" applyFont="1" applyAlignment="1">
      <alignment vertical="center"/>
    </xf>
    <xf numFmtId="177" fontId="81" fillId="0" borderId="0" xfId="13199" applyNumberFormat="1" applyFont="1" applyAlignment="1">
      <alignment horizontal="center"/>
    </xf>
    <xf numFmtId="0" fontId="84" fillId="2" borderId="0" xfId="417" applyFont="1" applyFill="1"/>
    <xf numFmtId="0" fontId="81" fillId="0" borderId="0" xfId="5" applyFont="1" applyFill="1" applyBorder="1"/>
    <xf numFmtId="0" fontId="84" fillId="2" borderId="0" xfId="3" applyFont="1" applyFill="1"/>
    <xf numFmtId="0" fontId="81" fillId="2" borderId="0" xfId="454" applyFill="1"/>
    <xf numFmtId="0" fontId="81" fillId="2" borderId="0" xfId="3" applyFill="1"/>
    <xf numFmtId="0" fontId="81" fillId="2" borderId="0" xfId="3" applyFont="1" applyFill="1"/>
    <xf numFmtId="177" fontId="81" fillId="2" borderId="0" xfId="3" applyNumberFormat="1" applyFill="1"/>
    <xf numFmtId="14" fontId="81" fillId="0" borderId="0" xfId="9" applyNumberFormat="1" applyFont="1"/>
    <xf numFmtId="0" fontId="81" fillId="0" borderId="0" xfId="3" applyFont="1"/>
    <xf numFmtId="2" fontId="0" fillId="0" borderId="0" xfId="0" applyNumberFormat="1" applyAlignment="1">
      <alignment horizontal="center"/>
    </xf>
    <xf numFmtId="177" fontId="81" fillId="2" borderId="0" xfId="6" applyNumberFormat="1" applyFill="1"/>
    <xf numFmtId="0" fontId="81" fillId="0" borderId="0" xfId="6" applyAlignment="1">
      <alignment wrapText="1"/>
    </xf>
    <xf numFmtId="0" fontId="100" fillId="0" borderId="0" xfId="11234"/>
    <xf numFmtId="0" fontId="81" fillId="0" borderId="0" xfId="11234" applyFont="1"/>
    <xf numFmtId="177" fontId="100" fillId="0" borderId="0" xfId="11234" applyNumberFormat="1"/>
    <xf numFmtId="0" fontId="179" fillId="0" borderId="0" xfId="20239"/>
    <xf numFmtId="177" fontId="179" fillId="0" borderId="0" xfId="20239" applyNumberFormat="1"/>
    <xf numFmtId="177" fontId="81" fillId="0" borderId="0" xfId="11234" applyNumberFormat="1" applyFont="1"/>
    <xf numFmtId="177" fontId="100" fillId="2" borderId="0" xfId="11234" applyNumberFormat="1" applyFill="1"/>
    <xf numFmtId="0" fontId="391" fillId="0" borderId="0" xfId="417" applyFont="1"/>
    <xf numFmtId="177" fontId="401" fillId="0" borderId="0" xfId="36" applyNumberFormat="1" applyFont="1" applyFill="1" applyAlignment="1">
      <alignment vertical="center" readingOrder="1"/>
    </xf>
    <xf numFmtId="1" fontId="81" fillId="0" borderId="0" xfId="21" applyNumberFormat="1" applyFill="1" applyBorder="1"/>
    <xf numFmtId="1" fontId="81" fillId="0" borderId="0" xfId="21" applyNumberFormat="1" applyFont="1" applyFill="1" applyBorder="1" applyAlignment="1">
      <alignment horizontal="center"/>
    </xf>
    <xf numFmtId="49" fontId="81" fillId="0" borderId="0" xfId="6" applyNumberFormat="1" applyFont="1"/>
    <xf numFmtId="0" fontId="81" fillId="2" borderId="0" xfId="9" applyFill="1"/>
    <xf numFmtId="0" fontId="116" fillId="2" borderId="0" xfId="5" applyFont="1" applyFill="1" applyBorder="1"/>
    <xf numFmtId="0" fontId="86" fillId="2" borderId="0" xfId="9" applyFont="1" applyFill="1"/>
    <xf numFmtId="177" fontId="86" fillId="2" borderId="0" xfId="9" applyNumberFormat="1" applyFont="1" applyFill="1"/>
    <xf numFmtId="177" fontId="81" fillId="2" borderId="0" xfId="9" applyNumberFormat="1" applyFill="1"/>
    <xf numFmtId="0" fontId="81" fillId="2" borderId="0" xfId="6" applyFill="1"/>
    <xf numFmtId="177" fontId="81" fillId="0" borderId="0" xfId="6" applyNumberFormat="1" applyAlignment="1">
      <alignment wrapText="1"/>
    </xf>
    <xf numFmtId="0" fontId="402" fillId="0" borderId="0" xfId="5" applyFont="1" applyFill="1" applyBorder="1"/>
    <xf numFmtId="0" fontId="403" fillId="0" borderId="0" xfId="6" applyFont="1"/>
    <xf numFmtId="0" fontId="404" fillId="0" borderId="0" xfId="20239" applyFont="1"/>
    <xf numFmtId="0" fontId="405" fillId="0" borderId="0" xfId="20239" applyFont="1"/>
    <xf numFmtId="0" fontId="81" fillId="0" borderId="0" xfId="6" quotePrefix="1"/>
    <xf numFmtId="1" fontId="81" fillId="0" borderId="0" xfId="454" applyNumberFormat="1"/>
    <xf numFmtId="1" fontId="81" fillId="0" borderId="0" xfId="3" applyNumberFormat="1"/>
    <xf numFmtId="1" fontId="81" fillId="0" borderId="0" xfId="13199" applyNumberFormat="1"/>
    <xf numFmtId="2" fontId="81" fillId="0" borderId="0" xfId="3" applyNumberFormat="1"/>
    <xf numFmtId="0" fontId="86" fillId="0" borderId="0" xfId="20248" applyFont="1"/>
    <xf numFmtId="0" fontId="84" fillId="0" borderId="0" xfId="20248" applyFont="1"/>
    <xf numFmtId="179" fontId="81" fillId="0" borderId="0" xfId="20248" applyNumberFormat="1" applyFont="1" applyAlignment="1">
      <alignment horizontal="right"/>
    </xf>
    <xf numFmtId="177" fontId="86" fillId="0" borderId="0" xfId="20248" applyNumberFormat="1" applyFont="1"/>
    <xf numFmtId="0" fontId="81" fillId="0" borderId="0" xfId="2" applyFont="1"/>
    <xf numFmtId="0" fontId="81" fillId="0" borderId="0" xfId="417" applyFill="1"/>
    <xf numFmtId="0" fontId="99" fillId="0" borderId="0" xfId="11234" applyFont="1" applyAlignment="1">
      <alignment horizontal="left" vertical="center" wrapText="1" indent="1"/>
    </xf>
    <xf numFmtId="0" fontId="86" fillId="0" borderId="0" xfId="11234" applyFont="1" applyAlignment="1">
      <alignment horizontal="right"/>
    </xf>
    <xf numFmtId="184" fontId="100" fillId="0" borderId="0" xfId="11234" applyNumberFormat="1" applyAlignment="1">
      <alignment horizontal="right"/>
    </xf>
    <xf numFmtId="0" fontId="112" fillId="0" borderId="0" xfId="11234" applyFont="1"/>
    <xf numFmtId="0" fontId="101" fillId="0" borderId="0" xfId="11234" applyFont="1" applyAlignment="1">
      <alignment horizontal="justify" vertical="center" wrapText="1"/>
    </xf>
    <xf numFmtId="0" fontId="102" fillId="0" borderId="0" xfId="11234" applyFont="1" applyAlignment="1">
      <alignment horizontal="justify" vertical="center" wrapText="1"/>
    </xf>
    <xf numFmtId="179" fontId="100" fillId="0" borderId="0" xfId="11234" applyNumberFormat="1"/>
    <xf numFmtId="0" fontId="97" fillId="0" borderId="0" xfId="11234" applyFont="1" applyAlignment="1">
      <alignment horizontal="right"/>
    </xf>
    <xf numFmtId="177" fontId="97" fillId="0" borderId="0" xfId="11234" applyNumberFormat="1" applyFont="1" applyAlignment="1">
      <alignment horizontal="right"/>
    </xf>
    <xf numFmtId="0" fontId="84" fillId="0" borderId="0" xfId="11234" applyFont="1" applyAlignment="1">
      <alignment horizontal="right"/>
    </xf>
    <xf numFmtId="177" fontId="97" fillId="0" borderId="0" xfId="11234" applyNumberFormat="1" applyFont="1"/>
    <xf numFmtId="177" fontId="400" fillId="0" borderId="0" xfId="11234" applyNumberFormat="1" applyFont="1"/>
    <xf numFmtId="186" fontId="97" fillId="0" borderId="0" xfId="11234" applyNumberFormat="1" applyFont="1"/>
    <xf numFmtId="186" fontId="171" fillId="0" borderId="0" xfId="11234" applyNumberFormat="1" applyFont="1"/>
    <xf numFmtId="177" fontId="84" fillId="0" borderId="0" xfId="11234" applyNumberFormat="1" applyFont="1"/>
    <xf numFmtId="178" fontId="160" fillId="0" borderId="0" xfId="11234" applyNumberFormat="1" applyFont="1" applyAlignment="1">
      <alignment horizontal="center"/>
    </xf>
    <xf numFmtId="186" fontId="160" fillId="0" borderId="0" xfId="249" applyNumberFormat="1" applyFont="1" applyAlignment="1">
      <alignment horizontal="center" vertical="center"/>
    </xf>
    <xf numFmtId="186" fontId="160" fillId="0" borderId="0" xfId="11234" applyNumberFormat="1" applyFont="1"/>
    <xf numFmtId="177" fontId="160" fillId="0" borderId="0" xfId="11234" applyNumberFormat="1" applyFont="1"/>
    <xf numFmtId="186" fontId="160" fillId="0" borderId="0" xfId="11234" applyNumberFormat="1" applyFont="1" applyAlignment="1">
      <alignment horizontal="center" vertical="center"/>
    </xf>
    <xf numFmtId="1" fontId="160" fillId="0" borderId="0" xfId="11234" applyNumberFormat="1" applyFont="1" applyAlignment="1">
      <alignment horizontal="right" vertical="center"/>
    </xf>
    <xf numFmtId="186" fontId="160" fillId="0" borderId="0" xfId="11234" applyNumberFormat="1" applyFont="1" applyAlignment="1">
      <alignment horizontal="center"/>
    </xf>
    <xf numFmtId="14" fontId="86" fillId="0" borderId="0" xfId="11234" applyNumberFormat="1" applyFont="1" applyAlignment="1">
      <alignment horizontal="right" vertical="top" indent="1"/>
    </xf>
    <xf numFmtId="14" fontId="86" fillId="0" borderId="2" xfId="11234" applyNumberFormat="1" applyFont="1" applyBorder="1" applyAlignment="1">
      <alignment horizontal="right" vertical="top" indent="1"/>
    </xf>
    <xf numFmtId="0" fontId="100" fillId="0" borderId="0" xfId="11234" applyAlignment="1">
      <alignment horizontal="right"/>
    </xf>
    <xf numFmtId="0" fontId="81" fillId="0" borderId="0" xfId="11234" applyFont="1" applyAlignment="1">
      <alignment horizontal="right"/>
    </xf>
    <xf numFmtId="0" fontId="86" fillId="0" borderId="0" xfId="11234" applyFont="1"/>
    <xf numFmtId="0" fontId="86" fillId="0" borderId="0" xfId="11234" applyFont="1" applyAlignment="1">
      <alignment horizontal="center"/>
    </xf>
    <xf numFmtId="0" fontId="86" fillId="0" borderId="0" xfId="11234" applyFont="1" applyAlignment="1">
      <alignment horizontal="center" vertical="top"/>
    </xf>
    <xf numFmtId="0" fontId="102" fillId="0" borderId="0" xfId="11234" applyFont="1" applyAlignment="1">
      <alignment horizontal="left" vertical="center" wrapText="1" indent="1"/>
    </xf>
    <xf numFmtId="186" fontId="81" fillId="0" borderId="0" xfId="249" applyNumberFormat="1" applyFont="1" applyAlignment="1">
      <alignment horizontal="center" vertical="center"/>
    </xf>
    <xf numFmtId="2" fontId="100" fillId="0" borderId="0" xfId="11234" applyNumberFormat="1"/>
    <xf numFmtId="179" fontId="119" fillId="0" borderId="0" xfId="20239" applyNumberFormat="1" applyFont="1"/>
    <xf numFmtId="0" fontId="119" fillId="0" borderId="0" xfId="20239" applyFont="1"/>
    <xf numFmtId="177" fontId="119" fillId="0" borderId="0" xfId="20239" applyNumberFormat="1" applyFont="1"/>
    <xf numFmtId="0" fontId="168" fillId="0" borderId="0" xfId="36" applyFont="1" applyFill="1" applyAlignment="1"/>
    <xf numFmtId="0" fontId="403" fillId="0" borderId="0" xfId="20239" applyFont="1"/>
    <xf numFmtId="177" fontId="86" fillId="0" borderId="0" xfId="13199" applyNumberFormat="1" applyFont="1" applyAlignment="1">
      <alignment horizontal="center"/>
    </xf>
    <xf numFmtId="177" fontId="169" fillId="0" borderId="0" xfId="2" applyNumberFormat="1" applyFont="1"/>
    <xf numFmtId="0" fontId="26" fillId="0" borderId="0" xfId="16084" applyBorder="1" applyAlignment="1">
      <alignment wrapText="1"/>
    </xf>
    <xf numFmtId="0" fontId="26" fillId="0" borderId="0" xfId="16084" applyFill="1" applyBorder="1" applyAlignment="1">
      <alignment wrapText="1"/>
    </xf>
    <xf numFmtId="0" fontId="26" fillId="0" borderId="0" xfId="16084"/>
    <xf numFmtId="0" fontId="26" fillId="0" borderId="0" xfId="16084" applyBorder="1"/>
    <xf numFmtId="1" fontId="81" fillId="0" borderId="0" xfId="6" applyNumberFormat="1" applyAlignment="1">
      <alignment vertical="center"/>
    </xf>
    <xf numFmtId="0" fontId="81" fillId="0" borderId="0" xfId="12196" applyFont="1" applyAlignment="1">
      <alignment wrapText="1"/>
    </xf>
    <xf numFmtId="186" fontId="100" fillId="0" borderId="0" xfId="11234" applyNumberFormat="1" applyAlignment="1">
      <alignment horizontal="center"/>
    </xf>
    <xf numFmtId="0" fontId="404" fillId="0" borderId="0" xfId="6" applyFont="1"/>
    <xf numFmtId="0" fontId="404" fillId="0" borderId="0" xfId="6" quotePrefix="1" applyFont="1"/>
    <xf numFmtId="49" fontId="164" fillId="0" borderId="0" xfId="6" applyNumberFormat="1" applyFont="1"/>
    <xf numFmtId="0" fontId="84" fillId="2" borderId="0" xfId="417" applyFont="1" applyFill="1" applyAlignment="1"/>
    <xf numFmtId="0" fontId="84" fillId="2" borderId="0" xfId="2" applyFont="1" applyFill="1" applyBorder="1" applyAlignment="1"/>
    <xf numFmtId="0" fontId="84" fillId="2" borderId="0" xfId="6" applyFont="1" applyFill="1"/>
    <xf numFmtId="0" fontId="81" fillId="0" borderId="0" xfId="6" applyFill="1"/>
    <xf numFmtId="177" fontId="81" fillId="0" borderId="0" xfId="6" applyNumberFormat="1" applyFill="1"/>
    <xf numFmtId="0" fontId="81" fillId="0" borderId="0" xfId="6" applyFont="1" applyFill="1"/>
    <xf numFmtId="177" fontId="82" fillId="2" borderId="0" xfId="19" applyNumberFormat="1" applyFill="1"/>
    <xf numFmtId="0" fontId="90" fillId="2" borderId="0" xfId="5" applyFill="1" applyBorder="1"/>
    <xf numFmtId="0" fontId="81" fillId="2" borderId="0" xfId="6" applyFont="1" applyFill="1"/>
    <xf numFmtId="177" fontId="81" fillId="2" borderId="0" xfId="6" applyNumberFormat="1" applyFont="1" applyFill="1"/>
    <xf numFmtId="177" fontId="82" fillId="0" borderId="0" xfId="2" applyNumberFormat="1" applyFont="1"/>
    <xf numFmtId="177" fontId="81" fillId="0" borderId="0" xfId="6" applyNumberFormat="1" applyFont="1" applyFill="1"/>
    <xf numFmtId="0" fontId="81" fillId="0" borderId="0" xfId="417" applyFont="1" applyFill="1"/>
    <xf numFmtId="0" fontId="391" fillId="0" borderId="0" xfId="6" applyFont="1"/>
    <xf numFmtId="0" fontId="100" fillId="0" borderId="0" xfId="417" applyFont="1"/>
    <xf numFmtId="0" fontId="88" fillId="0" borderId="0" xfId="454" applyFont="1"/>
    <xf numFmtId="14" fontId="100" fillId="0" borderId="0" xfId="11234" quotePrefix="1" applyNumberFormat="1"/>
    <xf numFmtId="1" fontId="100" fillId="0" borderId="0" xfId="11234" applyNumberFormat="1"/>
    <xf numFmtId="0" fontId="409" fillId="0" borderId="0" xfId="5" applyFont="1" applyFill="1" applyBorder="1"/>
    <xf numFmtId="0" fontId="119" fillId="0" borderId="0" xfId="20241" applyFont="1"/>
    <xf numFmtId="0" fontId="410" fillId="0" borderId="0" xfId="5" applyFont="1" applyFill="1" applyBorder="1"/>
    <xf numFmtId="0" fontId="407" fillId="0" borderId="0" xfId="6" applyFont="1"/>
    <xf numFmtId="0" fontId="407" fillId="0" borderId="0" xfId="0" applyFont="1"/>
    <xf numFmtId="186" fontId="407" fillId="0" borderId="0" xfId="0" applyNumberFormat="1" applyFont="1"/>
    <xf numFmtId="0" fontId="407" fillId="0" borderId="0" xfId="20241" applyFont="1"/>
    <xf numFmtId="0" fontId="411" fillId="0" borderId="0" xfId="20241" applyFont="1"/>
    <xf numFmtId="2" fontId="84" fillId="0" borderId="0" xfId="13199" applyNumberFormat="1" applyFont="1"/>
    <xf numFmtId="177" fontId="84" fillId="0" borderId="0" xfId="13199" applyNumberFormat="1" applyFont="1" applyAlignment="1">
      <alignment horizontal="right"/>
    </xf>
    <xf numFmtId="177" fontId="81" fillId="0" borderId="0" xfId="13199" applyNumberFormat="1" applyAlignment="1">
      <alignment horizontal="right"/>
    </xf>
    <xf numFmtId="0" fontId="81" fillId="0" borderId="0" xfId="13199" applyAlignment="1">
      <alignment horizontal="right"/>
    </xf>
    <xf numFmtId="2" fontId="81" fillId="0" borderId="0" xfId="13199" applyNumberFormat="1" applyAlignment="1">
      <alignment horizontal="right"/>
    </xf>
    <xf numFmtId="0" fontId="81" fillId="0" borderId="0" xfId="13199" applyAlignment="1">
      <alignment horizontal="left"/>
    </xf>
    <xf numFmtId="2" fontId="92" fillId="0" borderId="0" xfId="2" applyNumberFormat="1" applyFont="1" applyBorder="1" applyAlignment="1">
      <alignment wrapText="1"/>
    </xf>
    <xf numFmtId="49" fontId="92" fillId="0" borderId="0" xfId="2" applyNumberFormat="1" applyFont="1" applyFill="1" applyBorder="1"/>
    <xf numFmtId="177" fontId="94" fillId="0" borderId="0" xfId="6" applyNumberFormat="1" applyFont="1"/>
    <xf numFmtId="0" fontId="0" fillId="2" borderId="0" xfId="0" applyFill="1"/>
    <xf numFmtId="0" fontId="81" fillId="2" borderId="0" xfId="0" applyFont="1" applyFill="1"/>
    <xf numFmtId="1" fontId="81" fillId="2" borderId="0" xfId="44" applyNumberFormat="1" applyFont="1" applyFill="1" applyBorder="1"/>
    <xf numFmtId="0" fontId="90" fillId="2" borderId="0" xfId="5" applyFill="1"/>
    <xf numFmtId="0" fontId="84" fillId="2" borderId="0" xfId="0" applyFont="1" applyFill="1"/>
    <xf numFmtId="177" fontId="118" fillId="0" borderId="0" xfId="21" applyNumberFormat="1" applyFont="1" applyFill="1" applyBorder="1" applyAlignment="1">
      <alignment horizontal="center"/>
    </xf>
    <xf numFmtId="177" fontId="118" fillId="0" borderId="0" xfId="21" applyNumberFormat="1" applyFont="1" applyFill="1" applyBorder="1" applyAlignment="1">
      <alignment horizontal="center" wrapText="1"/>
    </xf>
    <xf numFmtId="0" fontId="84" fillId="2" borderId="0" xfId="44" applyFont="1" applyFill="1"/>
    <xf numFmtId="0" fontId="81" fillId="0" borderId="0" xfId="20280"/>
    <xf numFmtId="0" fontId="81" fillId="0" borderId="0" xfId="11409"/>
    <xf numFmtId="179" fontId="81" fillId="0" borderId="0" xfId="12065" applyNumberFormat="1"/>
    <xf numFmtId="0" fontId="394" fillId="0" borderId="0" xfId="6" applyFont="1"/>
    <xf numFmtId="190" fontId="81" fillId="0" borderId="0" xfId="6" applyNumberFormat="1" applyFont="1"/>
    <xf numFmtId="0" fontId="81" fillId="0" borderId="0" xfId="6" applyFont="1" applyBorder="1"/>
    <xf numFmtId="0" fontId="97" fillId="0" borderId="0" xfId="20277" applyFont="1" applyFill="1" applyBorder="1" applyAlignment="1">
      <alignment horizontal="right"/>
    </xf>
    <xf numFmtId="177" fontId="81" fillId="0" borderId="0" xfId="6" applyNumberFormat="1" applyBorder="1"/>
    <xf numFmtId="177" fontId="81" fillId="0" borderId="0" xfId="6" applyNumberFormat="1" applyFont="1" applyBorder="1"/>
    <xf numFmtId="177" fontId="86" fillId="0" borderId="0" xfId="6" applyNumberFormat="1" applyFont="1" applyBorder="1"/>
    <xf numFmtId="0" fontId="97" fillId="0" borderId="0" xfId="12196" applyFont="1" applyFill="1"/>
    <xf numFmtId="177" fontId="81" fillId="0" borderId="0" xfId="12196" applyNumberFormat="1" applyFill="1"/>
    <xf numFmtId="0" fontId="5" fillId="0" borderId="0" xfId="20282"/>
    <xf numFmtId="177" fontId="84" fillId="0" borderId="0" xfId="20282" applyNumberFormat="1" applyFont="1"/>
    <xf numFmtId="0" fontId="81" fillId="0" borderId="0" xfId="20282" applyFont="1"/>
    <xf numFmtId="0" fontId="389" fillId="0" borderId="0" xfId="20282" applyFont="1"/>
    <xf numFmtId="0" fontId="81" fillId="0" borderId="0" xfId="20282" quotePrefix="1" applyFont="1"/>
    <xf numFmtId="177" fontId="389" fillId="0" borderId="0" xfId="20282" applyNumberFormat="1" applyFont="1"/>
    <xf numFmtId="0" fontId="88" fillId="0" borderId="0" xfId="21" applyFont="1" applyFill="1" applyBorder="1"/>
    <xf numFmtId="0" fontId="86" fillId="2" borderId="0" xfId="373" applyFont="1" applyFill="1"/>
    <xf numFmtId="0" fontId="100" fillId="0" borderId="0" xfId="11234" applyAlignment="1">
      <alignment horizontal="left"/>
    </xf>
    <xf numFmtId="0" fontId="180" fillId="0" borderId="0" xfId="20239" quotePrefix="1" applyFont="1"/>
    <xf numFmtId="0" fontId="100" fillId="0" borderId="0" xfId="11234" applyFont="1"/>
    <xf numFmtId="179" fontId="84" fillId="0" borderId="0" xfId="12065" applyNumberFormat="1" applyFont="1"/>
    <xf numFmtId="0" fontId="92" fillId="0" borderId="0" xfId="2" applyFont="1" applyAlignment="1">
      <alignment horizontal="center"/>
    </xf>
    <xf numFmtId="177" fontId="82" fillId="0" borderId="0" xfId="2" applyNumberFormat="1" applyAlignment="1">
      <alignment horizontal="center"/>
    </xf>
    <xf numFmtId="0" fontId="82" fillId="0" borderId="0" xfId="2" applyAlignment="1">
      <alignment horizontal="center"/>
    </xf>
    <xf numFmtId="0" fontId="82" fillId="0" borderId="0" xfId="2" applyBorder="1" applyAlignment="1">
      <alignment horizontal="center"/>
    </xf>
    <xf numFmtId="179" fontId="84" fillId="0" borderId="0" xfId="6" applyNumberFormat="1" applyFont="1" applyAlignment="1">
      <alignment horizontal="center"/>
    </xf>
    <xf numFmtId="0" fontId="176" fillId="0" borderId="0" xfId="13125" applyFont="1" applyAlignment="1">
      <alignment horizontal="right" vertical="center"/>
    </xf>
    <xf numFmtId="0" fontId="177" fillId="0" borderId="0" xfId="13125" applyFont="1" applyAlignment="1">
      <alignment horizontal="right" vertical="center"/>
    </xf>
    <xf numFmtId="181" fontId="82" fillId="0" borderId="0" xfId="2" applyNumberFormat="1" applyBorder="1"/>
    <xf numFmtId="0" fontId="89" fillId="0" borderId="0" xfId="13125" applyFont="1"/>
    <xf numFmtId="181" fontId="82" fillId="0" borderId="0" xfId="2" applyNumberFormat="1" applyBorder="1" applyAlignment="1"/>
    <xf numFmtId="177" fontId="412" fillId="0" borderId="0" xfId="2" applyNumberFormat="1" applyFont="1" applyBorder="1" applyAlignment="1"/>
    <xf numFmtId="177" fontId="412" fillId="0" borderId="0" xfId="2" applyNumberFormat="1" applyFont="1" applyBorder="1"/>
    <xf numFmtId="177" fontId="412" fillId="0" borderId="0" xfId="2" applyNumberFormat="1" applyFont="1"/>
    <xf numFmtId="0" fontId="164" fillId="0" borderId="0" xfId="20288" applyFont="1" applyAlignment="1">
      <alignment horizontal="center"/>
    </xf>
    <xf numFmtId="2" fontId="160" fillId="0" borderId="0" xfId="20288" applyNumberFormat="1" applyFont="1"/>
    <xf numFmtId="2" fontId="81" fillId="0" borderId="0" xfId="13125" applyNumberFormat="1" applyFont="1"/>
    <xf numFmtId="177" fontId="81" fillId="0" borderId="0" xfId="13125" applyNumberFormat="1" applyFont="1"/>
    <xf numFmtId="2" fontId="81" fillId="0" borderId="0" xfId="6" applyNumberFormat="1" applyFont="1" applyAlignment="1">
      <alignment vertical="center"/>
    </xf>
    <xf numFmtId="0" fontId="164" fillId="0" borderId="0" xfId="20288" applyFont="1"/>
    <xf numFmtId="0" fontId="81" fillId="0" borderId="0" xfId="44" applyFont="1" applyFill="1" applyBorder="1" applyAlignment="1">
      <alignment horizontal="left" wrapText="1"/>
    </xf>
    <xf numFmtId="0" fontId="86" fillId="0" borderId="0" xfId="44" applyFont="1" applyFill="1" applyBorder="1" applyAlignment="1">
      <alignment wrapText="1"/>
    </xf>
    <xf numFmtId="0" fontId="81" fillId="0" borderId="0" xfId="44" applyFont="1" applyAlignment="1">
      <alignment wrapText="1"/>
    </xf>
    <xf numFmtId="0" fontId="81" fillId="0" borderId="0" xfId="44" applyFont="1" applyAlignment="1">
      <alignment horizontal="center"/>
    </xf>
    <xf numFmtId="2" fontId="84" fillId="0" borderId="0" xfId="13199" applyNumberFormat="1" applyFont="1" applyAlignment="1">
      <alignment horizontal="right"/>
    </xf>
    <xf numFmtId="0" fontId="86" fillId="2" borderId="0" xfId="0" applyFont="1" applyFill="1"/>
    <xf numFmtId="0" fontId="116" fillId="0" borderId="0" xfId="5" applyNumberFormat="1" applyFont="1" applyFill="1" applyBorder="1"/>
    <xf numFmtId="0" fontId="86" fillId="0" borderId="0" xfId="6" applyNumberFormat="1" applyFont="1"/>
    <xf numFmtId="0" fontId="81" fillId="0" borderId="0" xfId="6" applyNumberFormat="1"/>
    <xf numFmtId="2" fontId="81" fillId="0" borderId="0" xfId="6" applyNumberFormat="1"/>
    <xf numFmtId="0" fontId="100" fillId="0" borderId="0" xfId="2" applyFont="1"/>
    <xf numFmtId="2" fontId="81" fillId="0" borderId="0" xfId="11234" applyNumberFormat="1" applyFont="1"/>
    <xf numFmtId="0" fontId="0" fillId="0" borderId="0" xfId="0" quotePrefix="1"/>
    <xf numFmtId="0" fontId="81" fillId="0" borderId="0" xfId="6" applyNumberFormat="1" applyFont="1"/>
    <xf numFmtId="0" fontId="81" fillId="0" borderId="0" xfId="6" applyNumberFormat="1" applyFont="1" applyAlignment="1">
      <alignment horizontal="right"/>
    </xf>
    <xf numFmtId="0" fontId="81" fillId="0" borderId="0" xfId="6" applyNumberFormat="1" applyAlignment="1">
      <alignment horizontal="right"/>
    </xf>
    <xf numFmtId="177" fontId="81" fillId="0" borderId="0" xfId="3" applyNumberFormat="1" applyAlignment="1">
      <alignment horizontal="center"/>
    </xf>
    <xf numFmtId="14" fontId="0" fillId="0" borderId="0" xfId="0" applyNumberFormat="1"/>
    <xf numFmtId="1" fontId="81" fillId="0" borderId="0" xfId="454" applyNumberFormat="1" applyAlignment="1">
      <alignment horizontal="center"/>
    </xf>
    <xf numFmtId="1" fontId="81" fillId="0" borderId="0" xfId="3" applyNumberFormat="1" applyAlignment="1">
      <alignment horizontal="center"/>
    </xf>
    <xf numFmtId="0" fontId="84" fillId="0" borderId="0" xfId="20280" applyFont="1"/>
    <xf numFmtId="14" fontId="84" fillId="0" borderId="0" xfId="9" applyNumberFormat="1" applyFont="1"/>
    <xf numFmtId="250" fontId="160" fillId="0" borderId="0" xfId="10390" applyNumberFormat="1" applyFont="1" applyProtection="1"/>
    <xf numFmtId="0" fontId="86" fillId="2" borderId="0" xfId="6" applyFont="1" applyFill="1"/>
    <xf numFmtId="0" fontId="3" fillId="2" borderId="0" xfId="20289" applyFill="1"/>
    <xf numFmtId="2" fontId="3" fillId="2" borderId="0" xfId="20289" applyNumberFormat="1" applyFill="1"/>
    <xf numFmtId="177" fontId="3" fillId="2" borderId="0" xfId="20289" applyNumberFormat="1" applyFill="1"/>
    <xf numFmtId="0" fontId="414" fillId="2" borderId="0" xfId="20290" applyFill="1"/>
    <xf numFmtId="14" fontId="414" fillId="2" borderId="0" xfId="20290" applyNumberFormat="1" applyFill="1"/>
    <xf numFmtId="14" fontId="414" fillId="2" borderId="0" xfId="20290" applyNumberFormat="1" applyFont="1" applyFill="1" applyBorder="1" applyAlignment="1" applyProtection="1"/>
    <xf numFmtId="0" fontId="179" fillId="0" borderId="0" xfId="20239" quotePrefix="1"/>
    <xf numFmtId="179" fontId="87" fillId="0" borderId="0" xfId="20291" applyNumberFormat="1" applyFont="1" applyAlignment="1">
      <alignment horizontal="center"/>
    </xf>
    <xf numFmtId="0" fontId="84" fillId="0" borderId="0" xfId="20291" quotePrefix="1" applyFont="1"/>
    <xf numFmtId="0" fontId="391" fillId="0" borderId="0" xfId="11234" applyFont="1"/>
    <xf numFmtId="0" fontId="406" fillId="0" borderId="0" xfId="11234" applyFont="1"/>
    <xf numFmtId="0" fontId="404" fillId="0" borderId="0" xfId="11234" quotePrefix="1" applyFont="1"/>
    <xf numFmtId="0" fontId="100" fillId="0" borderId="0" xfId="11234" quotePrefix="1"/>
    <xf numFmtId="0" fontId="391" fillId="0" borderId="0" xfId="11234" quotePrefix="1" applyFont="1"/>
    <xf numFmtId="0" fontId="81" fillId="78" borderId="0" xfId="417" applyFill="1"/>
    <xf numFmtId="0" fontId="82" fillId="0" borderId="0" xfId="6629"/>
    <xf numFmtId="251" fontId="416" fillId="0" borderId="0" xfId="6629" applyNumberFormat="1" applyFont="1" applyAlignment="1">
      <alignment horizontal="right" wrapText="1"/>
    </xf>
    <xf numFmtId="0" fontId="417" fillId="0" borderId="0" xfId="6629" applyFont="1"/>
    <xf numFmtId="0" fontId="418" fillId="0" borderId="0" xfId="6629" applyFont="1"/>
    <xf numFmtId="177" fontId="417" fillId="0" borderId="0" xfId="6629" applyNumberFormat="1" applyFont="1"/>
    <xf numFmtId="0" fontId="419" fillId="0" borderId="0" xfId="6629" applyFont="1"/>
    <xf numFmtId="177" fontId="418" fillId="0" borderId="0" xfId="6629" applyNumberFormat="1" applyFont="1" applyAlignment="1">
      <alignment horizontal="right" indent="1"/>
    </xf>
    <xf numFmtId="0" fontId="418" fillId="0" borderId="55" xfId="6629" applyFont="1" applyBorder="1"/>
    <xf numFmtId="177" fontId="418" fillId="0" borderId="55" xfId="6629" applyNumberFormat="1" applyFont="1" applyBorder="1" applyAlignment="1">
      <alignment horizontal="right" indent="1"/>
    </xf>
    <xf numFmtId="0" fontId="92" fillId="0" borderId="0" xfId="6629" applyFont="1"/>
    <xf numFmtId="0" fontId="81" fillId="0" borderId="0" xfId="11234" applyFont="1" applyAlignment="1"/>
    <xf numFmtId="0" fontId="86" fillId="0" borderId="0" xfId="20297" applyFont="1" applyAlignment="1">
      <alignment horizontal="center"/>
    </xf>
    <xf numFmtId="0" fontId="86" fillId="0" borderId="0" xfId="20297" applyFont="1"/>
    <xf numFmtId="177" fontId="86" fillId="0" borderId="0" xfId="20297" applyNumberFormat="1" applyFont="1"/>
    <xf numFmtId="0" fontId="84" fillId="0" borderId="0" xfId="20297" applyFont="1"/>
    <xf numFmtId="177" fontId="81" fillId="0" borderId="0" xfId="455" applyNumberFormat="1" applyAlignment="1">
      <alignment horizontal="center"/>
    </xf>
    <xf numFmtId="0" fontId="84" fillId="2" borderId="0" xfId="454" applyFont="1" applyFill="1"/>
    <xf numFmtId="0" fontId="420" fillId="0" borderId="0" xfId="6" applyFont="1"/>
    <xf numFmtId="190" fontId="84" fillId="0" borderId="0" xfId="6" applyNumberFormat="1" applyFont="1"/>
    <xf numFmtId="0" fontId="180" fillId="0" borderId="0" xfId="20239" applyFont="1"/>
    <xf numFmtId="0" fontId="159" fillId="0" borderId="0" xfId="2" applyFont="1" applyProtection="1">
      <protection locked="0"/>
    </xf>
    <xf numFmtId="179" fontId="87" fillId="0" borderId="0" xfId="20298" applyNumberFormat="1" applyFont="1" applyAlignment="1">
      <alignment horizontal="center"/>
    </xf>
    <xf numFmtId="0" fontId="84" fillId="0" borderId="0" xfId="20298" applyFont="1"/>
    <xf numFmtId="0" fontId="86" fillId="0" borderId="0" xfId="20298" applyFont="1"/>
    <xf numFmtId="0" fontId="86" fillId="0" borderId="0" xfId="20298" applyFont="1" applyAlignment="1">
      <alignment horizontal="center" vertical="center"/>
    </xf>
    <xf numFmtId="0" fontId="84" fillId="0" borderId="0" xfId="20298" quotePrefix="1" applyFont="1"/>
    <xf numFmtId="0" fontId="88" fillId="0" borderId="0" xfId="20298" applyFont="1"/>
    <xf numFmtId="0" fontId="90" fillId="0" borderId="0" xfId="5" applyFill="1" applyBorder="1" applyAlignment="1">
      <alignment vertical="center"/>
    </xf>
    <xf numFmtId="0" fontId="88" fillId="2" borderId="0" xfId="417" applyFont="1" applyFill="1"/>
    <xf numFmtId="0" fontId="84" fillId="0" borderId="0" xfId="20300" applyFont="1"/>
    <xf numFmtId="0" fontId="86" fillId="0" borderId="0" xfId="20300" applyFont="1"/>
    <xf numFmtId="0" fontId="88" fillId="0" borderId="0" xfId="20300" applyFont="1"/>
    <xf numFmtId="0" fontId="163" fillId="0" borderId="0" xfId="13125" applyFont="1"/>
    <xf numFmtId="0" fontId="81" fillId="0" borderId="0" xfId="13125"/>
    <xf numFmtId="49" fontId="86" fillId="0" borderId="0" xfId="20300" applyNumberFormat="1" applyFont="1"/>
    <xf numFmtId="177" fontId="86" fillId="0" borderId="0" xfId="20300" applyNumberFormat="1" applyFont="1"/>
    <xf numFmtId="177" fontId="81" fillId="0" borderId="0" xfId="20300" applyNumberFormat="1" applyFont="1"/>
    <xf numFmtId="177" fontId="88" fillId="0" borderId="0" xfId="20300" applyNumberFormat="1" applyFont="1"/>
    <xf numFmtId="49" fontId="88" fillId="0" borderId="0" xfId="20300" applyNumberFormat="1" applyFont="1"/>
    <xf numFmtId="252" fontId="86" fillId="0" borderId="0" xfId="20300" applyNumberFormat="1" applyFont="1"/>
    <xf numFmtId="1" fontId="86" fillId="0" borderId="0" xfId="20300" applyNumberFormat="1" applyFont="1"/>
    <xf numFmtId="186" fontId="86" fillId="0" borderId="0" xfId="20300" applyNumberFormat="1" applyFont="1"/>
    <xf numFmtId="4" fontId="421" fillId="0" borderId="0" xfId="20300" applyNumberFormat="1" applyFont="1" applyAlignment="1">
      <alignment horizontal="right"/>
    </xf>
    <xf numFmtId="0" fontId="81" fillId="0" borderId="0" xfId="20300" applyFont="1"/>
    <xf numFmtId="177" fontId="84" fillId="0" borderId="0" xfId="20300" applyNumberFormat="1" applyFont="1"/>
    <xf numFmtId="49" fontId="86" fillId="0" borderId="0" xfId="11234" applyNumberFormat="1" applyFont="1"/>
    <xf numFmtId="0" fontId="84" fillId="0" borderId="0" xfId="6" applyFont="1" applyAlignment="1">
      <alignment horizontal="left" vertical="center" readingOrder="1"/>
    </xf>
    <xf numFmtId="0" fontId="423" fillId="0" borderId="0" xfId="20300" applyFont="1" applyAlignment="1">
      <alignment horizontal="left" vertical="center" wrapText="1" indent="1"/>
    </xf>
    <xf numFmtId="0" fontId="81" fillId="0" borderId="0" xfId="468" applyFont="1"/>
    <xf numFmtId="0" fontId="163" fillId="0" borderId="0" xfId="20301" applyFont="1"/>
    <xf numFmtId="0" fontId="94" fillId="0" borderId="0" xfId="417" applyFont="1" applyAlignment="1">
      <alignment horizontal="justify" vertical="center"/>
    </xf>
    <xf numFmtId="0" fontId="89" fillId="0" borderId="0" xfId="468" applyFont="1" applyAlignment="1">
      <alignment vertical="center"/>
    </xf>
    <xf numFmtId="0" fontId="89" fillId="0" borderId="0" xfId="468" applyFont="1" applyAlignment="1">
      <alignment horizontal="center" vertical="center"/>
    </xf>
    <xf numFmtId="0" fontId="89" fillId="0" borderId="0" xfId="468" applyFont="1" applyAlignment="1">
      <alignment horizontal="center" vertical="center" wrapText="1"/>
    </xf>
    <xf numFmtId="0" fontId="175" fillId="0" borderId="0" xfId="468" applyFont="1" applyAlignment="1">
      <alignment horizontal="center" vertical="center"/>
    </xf>
    <xf numFmtId="0" fontId="413" fillId="0" borderId="56" xfId="20301" applyFont="1" applyBorder="1" applyAlignment="1">
      <alignment vertical="center" wrapText="1"/>
    </xf>
    <xf numFmtId="0" fontId="89" fillId="0" borderId="56" xfId="468" applyFont="1" applyBorder="1" applyAlignment="1">
      <alignment horizontal="center" vertical="center"/>
    </xf>
    <xf numFmtId="0" fontId="413" fillId="0" borderId="57" xfId="20301" applyFont="1" applyBorder="1" applyAlignment="1">
      <alignment horizontal="left" vertical="center" wrapText="1"/>
    </xf>
    <xf numFmtId="0" fontId="413" fillId="0" borderId="58" xfId="20301" applyFont="1" applyBorder="1" applyAlignment="1">
      <alignment horizontal="left" vertical="center" wrapText="1"/>
    </xf>
    <xf numFmtId="0" fontId="413" fillId="0" borderId="57" xfId="20301" applyFont="1" applyBorder="1" applyAlignment="1">
      <alignment vertical="center" wrapText="1"/>
    </xf>
    <xf numFmtId="0" fontId="424" fillId="0" borderId="58" xfId="11234" applyFont="1" applyBorder="1" applyAlignment="1">
      <alignment horizontal="center" vertical="center" wrapText="1"/>
    </xf>
    <xf numFmtId="0" fontId="424" fillId="0" borderId="57" xfId="11234" applyFont="1" applyBorder="1" applyAlignment="1">
      <alignment horizontal="center" vertical="center" wrapText="1"/>
    </xf>
    <xf numFmtId="0" fontId="413" fillId="0" borderId="59" xfId="20301" applyFont="1" applyBorder="1" applyAlignment="1">
      <alignment horizontal="center" vertical="center" wrapText="1"/>
    </xf>
    <xf numFmtId="0" fontId="413" fillId="0" borderId="56" xfId="20301" applyFont="1" applyBorder="1" applyAlignment="1">
      <alignment horizontal="center" vertical="center" wrapText="1"/>
    </xf>
    <xf numFmtId="0" fontId="413" fillId="0" borderId="58" xfId="20301" applyFont="1" applyBorder="1" applyAlignment="1">
      <alignment horizontal="center" vertical="center" wrapText="1"/>
    </xf>
    <xf numFmtId="0" fontId="413" fillId="0" borderId="57" xfId="20301" applyFont="1" applyBorder="1" applyAlignment="1">
      <alignment horizontal="center" vertical="center" wrapText="1"/>
    </xf>
    <xf numFmtId="0" fontId="89" fillId="2" borderId="0" xfId="417" applyFont="1" applyFill="1"/>
    <xf numFmtId="0" fontId="413" fillId="0" borderId="60" xfId="20301" applyFont="1" applyBorder="1" applyAlignment="1">
      <alignment horizontal="justify" vertical="center" wrapText="1"/>
    </xf>
    <xf numFmtId="0" fontId="413" fillId="0" borderId="0" xfId="20301" applyFont="1" applyAlignment="1">
      <alignment horizontal="justify" vertical="center" wrapText="1"/>
    </xf>
    <xf numFmtId="0" fontId="413" fillId="0" borderId="60" xfId="11234" applyFont="1" applyBorder="1" applyAlignment="1">
      <alignment horizontal="center" vertical="center" wrapText="1"/>
    </xf>
    <xf numFmtId="0" fontId="413" fillId="0" borderId="0" xfId="11234" applyFont="1" applyAlignment="1">
      <alignment horizontal="center" vertical="center" wrapText="1"/>
    </xf>
    <xf numFmtId="177" fontId="425" fillId="0" borderId="0" xfId="468" applyNumberFormat="1" applyFont="1" applyAlignment="1">
      <alignment horizontal="center" vertical="center"/>
    </xf>
    <xf numFmtId="177" fontId="426" fillId="0" borderId="0" xfId="468" applyNumberFormat="1" applyFont="1" applyAlignment="1">
      <alignment horizontal="center" vertical="center"/>
    </xf>
    <xf numFmtId="177" fontId="89" fillId="0" borderId="0" xfId="468" applyNumberFormat="1" applyFont="1" applyAlignment="1">
      <alignment horizontal="center" vertical="center"/>
    </xf>
    <xf numFmtId="177" fontId="175" fillId="0" borderId="0" xfId="468" applyNumberFormat="1" applyFont="1" applyAlignment="1">
      <alignment horizontal="center" vertical="center"/>
    </xf>
    <xf numFmtId="0" fontId="413" fillId="0" borderId="56" xfId="20301" applyFont="1" applyBorder="1" applyAlignment="1">
      <alignment horizontal="left" vertical="center" wrapText="1"/>
    </xf>
    <xf numFmtId="0" fontId="413" fillId="0" borderId="59" xfId="20301" applyFont="1" applyBorder="1" applyAlignment="1">
      <alignment horizontal="justify" vertical="center" wrapText="1"/>
    </xf>
    <xf numFmtId="0" fontId="413" fillId="0" borderId="56" xfId="20301" applyFont="1" applyBorder="1" applyAlignment="1">
      <alignment horizontal="justify" vertical="center" wrapText="1"/>
    </xf>
    <xf numFmtId="0" fontId="413" fillId="0" borderId="59" xfId="11234" applyFont="1" applyBorder="1" applyAlignment="1">
      <alignment horizontal="center" vertical="center" wrapText="1"/>
    </xf>
    <xf numFmtId="0" fontId="413" fillId="0" borderId="61" xfId="11234" applyFont="1" applyBorder="1" applyAlignment="1">
      <alignment horizontal="center" vertical="center" wrapText="1"/>
    </xf>
    <xf numFmtId="0" fontId="427" fillId="0" borderId="0" xfId="20301" applyFont="1" applyAlignment="1">
      <alignment horizontal="justify" vertical="center"/>
    </xf>
    <xf numFmtId="0" fontId="1" fillId="0" borderId="0" xfId="20301"/>
    <xf numFmtId="0" fontId="89" fillId="0" borderId="0" xfId="468" applyFont="1" applyAlignment="1">
      <alignment horizontal="left" vertical="center" wrapText="1" indent="2"/>
    </xf>
    <xf numFmtId="0" fontId="89" fillId="0" borderId="0" xfId="468" applyFont="1" applyAlignment="1">
      <alignment horizontal="left" vertical="center" wrapText="1" indent="3"/>
    </xf>
    <xf numFmtId="0" fontId="171" fillId="0" borderId="0" xfId="20302" applyFont="1"/>
    <xf numFmtId="0" fontId="89" fillId="0" borderId="0" xfId="468" applyFont="1" applyAlignment="1">
      <alignment horizontal="left" indent="1"/>
    </xf>
    <xf numFmtId="0" fontId="89" fillId="0" borderId="0" xfId="468" applyFont="1" applyAlignment="1">
      <alignment horizontal="left" wrapText="1" indent="1"/>
    </xf>
    <xf numFmtId="0" fontId="171" fillId="0" borderId="0" xfId="6" applyFont="1" applyAlignment="1">
      <alignment horizontal="left" vertical="center" readingOrder="1"/>
    </xf>
    <xf numFmtId="0" fontId="425" fillId="0" borderId="0" xfId="468" applyFont="1"/>
    <xf numFmtId="0" fontId="425" fillId="2" borderId="0" xfId="468" applyFont="1" applyFill="1"/>
    <xf numFmtId="0" fontId="425" fillId="0" borderId="0" xfId="16085" applyFont="1"/>
    <xf numFmtId="177" fontId="425" fillId="2" borderId="0" xfId="468" applyNumberFormat="1" applyFont="1" applyFill="1" applyAlignment="1">
      <alignment horizontal="center" vertical="center"/>
    </xf>
    <xf numFmtId="0" fontId="97" fillId="0" borderId="0" xfId="20302" applyFont="1"/>
    <xf numFmtId="0" fontId="97" fillId="0" borderId="0" xfId="6" applyFont="1" applyAlignment="1">
      <alignment horizontal="left" vertical="center" readingOrder="1"/>
    </xf>
    <xf numFmtId="177" fontId="81" fillId="0" borderId="0" xfId="468" applyNumberFormat="1" applyFont="1"/>
    <xf numFmtId="177" fontId="175" fillId="0" borderId="0" xfId="468" applyNumberFormat="1" applyFont="1"/>
    <xf numFmtId="0" fontId="89" fillId="0" borderId="0" xfId="417" applyFont="1" applyAlignment="1">
      <alignment horizontal="center" vertical="center"/>
    </xf>
    <xf numFmtId="0" fontId="425" fillId="0" borderId="0" xfId="417" applyFont="1" applyAlignment="1">
      <alignment horizontal="left" vertical="center"/>
    </xf>
    <xf numFmtId="0" fontId="89" fillId="0" borderId="0" xfId="417" applyFont="1" applyAlignment="1">
      <alignment horizontal="left" vertical="center"/>
    </xf>
    <xf numFmtId="0" fontId="89" fillId="0" borderId="0" xfId="11234" applyFont="1" applyAlignment="1">
      <alignment horizontal="justify" vertical="center" wrapText="1"/>
    </xf>
    <xf numFmtId="0" fontId="424" fillId="0" borderId="0" xfId="11234" applyFont="1" applyAlignment="1">
      <alignment horizontal="center" vertical="center" wrapText="1"/>
    </xf>
    <xf numFmtId="0" fontId="89" fillId="0" borderId="0" xfId="417" applyFont="1" applyAlignment="1">
      <alignment horizontal="left" vertical="center" wrapText="1"/>
    </xf>
    <xf numFmtId="0" fontId="413" fillId="0" borderId="0" xfId="11234" applyFont="1" applyAlignment="1">
      <alignment horizontal="justify" vertical="center" wrapText="1"/>
    </xf>
    <xf numFmtId="0" fontId="81" fillId="0" borderId="0" xfId="43" applyFont="1"/>
    <xf numFmtId="0" fontId="81" fillId="0" borderId="0" xfId="21" applyAlignment="1">
      <alignment horizontal="left"/>
    </xf>
    <xf numFmtId="1" fontId="118" fillId="0" borderId="0" xfId="21" applyNumberFormat="1" applyFont="1" applyAlignment="1">
      <alignment horizontal="center"/>
    </xf>
    <xf numFmtId="177" fontId="118" fillId="0" borderId="0" xfId="21" applyNumberFormat="1" applyFont="1" applyAlignment="1">
      <alignment horizontal="center"/>
    </xf>
    <xf numFmtId="0" fontId="428" fillId="2" borderId="57" xfId="11234" applyFont="1" applyFill="1" applyBorder="1" applyAlignment="1">
      <alignment horizontal="center" vertical="center"/>
    </xf>
    <xf numFmtId="177" fontId="429" fillId="2" borderId="0" xfId="11234" applyNumberFormat="1" applyFont="1" applyFill="1" applyAlignment="1">
      <alignment horizontal="center" vertical="center"/>
    </xf>
    <xf numFmtId="0" fontId="430" fillId="2" borderId="0" xfId="11234" applyFont="1" applyFill="1" applyAlignment="1">
      <alignment horizontal="left" indent="2"/>
    </xf>
    <xf numFmtId="177" fontId="431" fillId="2" borderId="0" xfId="11234" applyNumberFormat="1" applyFont="1" applyFill="1" applyAlignment="1">
      <alignment horizontal="center" vertical="center"/>
    </xf>
    <xf numFmtId="0" fontId="89" fillId="2" borderId="0" xfId="468" applyFont="1" applyFill="1" applyAlignment="1">
      <alignment horizontal="left" indent="1"/>
    </xf>
    <xf numFmtId="177" fontId="428" fillId="2" borderId="0" xfId="11234" applyNumberFormat="1" applyFont="1" applyFill="1" applyAlignment="1">
      <alignment horizontal="center" vertical="center"/>
    </xf>
    <xf numFmtId="0" fontId="89" fillId="2" borderId="0" xfId="468" applyFont="1" applyFill="1" applyAlignment="1">
      <alignment horizontal="left" wrapText="1" indent="1"/>
    </xf>
    <xf numFmtId="0" fontId="430" fillId="2" borderId="56" xfId="11234" applyFont="1" applyFill="1" applyBorder="1" applyAlignment="1">
      <alignment horizontal="left" indent="2"/>
    </xf>
    <xf numFmtId="177" fontId="432" fillId="2" borderId="56" xfId="11234" applyNumberFormat="1" applyFont="1" applyFill="1" applyBorder="1" applyAlignment="1">
      <alignment horizontal="center" vertical="center"/>
    </xf>
    <xf numFmtId="0" fontId="1" fillId="0" borderId="0" xfId="20303"/>
    <xf numFmtId="2" fontId="1" fillId="0" borderId="0" xfId="20303" applyNumberFormat="1"/>
    <xf numFmtId="0" fontId="26" fillId="0" borderId="0" xfId="18901"/>
    <xf numFmtId="0" fontId="26" fillId="0" borderId="0" xfId="18901" applyAlignment="1">
      <alignment wrapText="1"/>
    </xf>
    <xf numFmtId="2" fontId="26" fillId="0" borderId="0" xfId="18901" applyNumberFormat="1"/>
    <xf numFmtId="0" fontId="100" fillId="0" borderId="0" xfId="0" applyFont="1" applyAlignment="1">
      <alignment horizontal="left"/>
    </xf>
    <xf numFmtId="0" fontId="81" fillId="0" borderId="0" xfId="417" applyAlignment="1">
      <alignment horizontal="center" vertical="center" wrapText="1"/>
    </xf>
    <xf numFmtId="177" fontId="88" fillId="0" borderId="0" xfId="6" applyNumberFormat="1" applyFont="1"/>
    <xf numFmtId="0" fontId="171" fillId="0" borderId="0" xfId="417" applyFont="1"/>
    <xf numFmtId="0" fontId="161" fillId="0" borderId="0" xfId="417" applyFont="1" applyAlignment="1">
      <alignment horizontal="justify" vertical="center"/>
    </xf>
    <xf numFmtId="0" fontId="111" fillId="0" borderId="0" xfId="6" applyFont="1"/>
    <xf numFmtId="0" fontId="172" fillId="0" borderId="0" xfId="5" applyFont="1" applyFill="1" applyBorder="1" applyAlignment="1">
      <alignment vertical="center"/>
    </xf>
    <xf numFmtId="0" fontId="92" fillId="0" borderId="0" xfId="2" applyFont="1" applyAlignment="1">
      <alignment vertical="center"/>
    </xf>
    <xf numFmtId="0" fontId="82" fillId="0" borderId="0" xfId="2" applyAlignment="1">
      <alignment vertical="center"/>
    </xf>
    <xf numFmtId="0" fontId="82" fillId="0" borderId="0" xfId="2" applyAlignment="1">
      <alignment horizontal="center" vertical="center"/>
    </xf>
    <xf numFmtId="0" fontId="81" fillId="0" borderId="0" xfId="20304" applyFont="1" applyAlignment="1">
      <alignment vertical="center"/>
    </xf>
    <xf numFmtId="0" fontId="86" fillId="2" borderId="0" xfId="417" applyFont="1" applyFill="1"/>
    <xf numFmtId="0" fontId="86" fillId="0" borderId="0" xfId="20304" applyFont="1" applyAlignment="1">
      <alignment vertical="center"/>
    </xf>
    <xf numFmtId="0" fontId="111" fillId="0" borderId="0" xfId="20304" applyFont="1" applyAlignment="1">
      <alignment vertical="center"/>
    </xf>
    <xf numFmtId="0" fontId="81" fillId="0" borderId="0" xfId="6" applyAlignment="1">
      <alignment horizontal="left" vertical="center"/>
    </xf>
    <xf numFmtId="0" fontId="82" fillId="2" borderId="0" xfId="2" applyFill="1" applyAlignment="1">
      <alignment horizontal="left" vertical="center"/>
    </xf>
    <xf numFmtId="0" fontId="82" fillId="0" borderId="0" xfId="2" applyAlignment="1">
      <alignment horizontal="left" vertical="center"/>
    </xf>
    <xf numFmtId="0" fontId="92" fillId="0" borderId="0" xfId="2" applyFont="1" applyAlignment="1">
      <alignment horizontal="left" vertical="center"/>
    </xf>
    <xf numFmtId="0" fontId="86" fillId="0" borderId="0" xfId="13125" applyFont="1"/>
    <xf numFmtId="0" fontId="82" fillId="0" borderId="0" xfId="421" applyAlignment="1">
      <alignment vertical="center"/>
    </xf>
    <xf numFmtId="0" fontId="81" fillId="0" borderId="0" xfId="13125" applyAlignment="1">
      <alignment vertical="center" wrapText="1"/>
    </xf>
    <xf numFmtId="0" fontId="86" fillId="2" borderId="0" xfId="20304" applyFont="1" applyFill="1" applyAlignment="1">
      <alignment vertical="center"/>
    </xf>
    <xf numFmtId="0" fontId="82" fillId="0" borderId="0" xfId="19" applyAlignment="1">
      <alignment vertical="center"/>
    </xf>
    <xf numFmtId="0" fontId="84" fillId="0" borderId="0" xfId="20304" applyFont="1" applyAlignment="1">
      <alignment vertical="center"/>
    </xf>
    <xf numFmtId="0" fontId="86" fillId="0" borderId="0" xfId="20300" applyFont="1" applyAlignment="1">
      <alignment vertical="center"/>
    </xf>
    <xf numFmtId="1" fontId="84" fillId="0" borderId="0" xfId="20304" applyNumberFormat="1" applyFont="1" applyAlignment="1">
      <alignment horizontal="center" vertical="center"/>
    </xf>
    <xf numFmtId="1" fontId="81" fillId="0" borderId="0" xfId="20304" applyNumberFormat="1" applyFont="1" applyAlignment="1">
      <alignment horizontal="center" vertical="center"/>
    </xf>
    <xf numFmtId="1" fontId="86" fillId="0" borderId="0" xfId="20304" applyNumberFormat="1" applyFont="1" applyAlignment="1">
      <alignment horizontal="center" vertical="center"/>
    </xf>
    <xf numFmtId="0" fontId="81" fillId="0" borderId="0" xfId="20300" applyFont="1" applyAlignment="1">
      <alignment vertical="center"/>
    </xf>
    <xf numFmtId="0" fontId="81" fillId="0" borderId="0" xfId="6" applyAlignment="1">
      <alignment vertical="center"/>
    </xf>
    <xf numFmtId="0" fontId="84" fillId="0" borderId="0" xfId="6" applyFont="1" applyAlignment="1">
      <alignment vertical="center"/>
    </xf>
    <xf numFmtId="177" fontId="81" fillId="0" borderId="0" xfId="20304" applyNumberFormat="1" applyFont="1" applyAlignment="1">
      <alignment vertical="center"/>
    </xf>
    <xf numFmtId="177" fontId="86" fillId="0" borderId="0" xfId="20304" applyNumberFormat="1" applyFont="1" applyAlignment="1">
      <alignment vertical="center"/>
    </xf>
    <xf numFmtId="0" fontId="85" fillId="0" borderId="0" xfId="20300" applyFont="1" applyAlignment="1">
      <alignment vertical="center"/>
    </xf>
    <xf numFmtId="1" fontId="81" fillId="0" borderId="0" xfId="20304" applyNumberFormat="1" applyFont="1" applyAlignment="1">
      <alignment vertical="center"/>
    </xf>
    <xf numFmtId="1" fontId="86" fillId="0" borderId="0" xfId="20304" applyNumberFormat="1" applyFont="1" applyAlignment="1">
      <alignment vertical="center"/>
    </xf>
    <xf numFmtId="177" fontId="86" fillId="2" borderId="0" xfId="20304" applyNumberFormat="1" applyFont="1" applyFill="1" applyAlignment="1">
      <alignment vertical="center"/>
    </xf>
    <xf numFmtId="0" fontId="111" fillId="0" borderId="0" xfId="417" applyFont="1"/>
    <xf numFmtId="0" fontId="88" fillId="0" borderId="0" xfId="20304" applyFont="1" applyAlignment="1">
      <alignment vertical="center"/>
    </xf>
    <xf numFmtId="177" fontId="81" fillId="2" borderId="0" xfId="20304" applyNumberFormat="1" applyFont="1" applyFill="1" applyAlignment="1">
      <alignment vertical="center"/>
    </xf>
    <xf numFmtId="177" fontId="84" fillId="0" borderId="0" xfId="20304" applyNumberFormat="1" applyFont="1" applyAlignment="1">
      <alignment vertical="center"/>
    </xf>
    <xf numFmtId="0" fontId="84" fillId="0" borderId="0" xfId="6" applyFont="1" applyAlignment="1">
      <alignment horizontal="left" vertical="center"/>
    </xf>
    <xf numFmtId="0" fontId="97" fillId="0" borderId="0" xfId="417" applyFont="1"/>
    <xf numFmtId="0" fontId="111" fillId="0" borderId="0" xfId="6" applyFont="1" applyAlignment="1">
      <alignment vertical="center"/>
    </xf>
    <xf numFmtId="0" fontId="82" fillId="0" borderId="0" xfId="421" applyAlignment="1">
      <alignment wrapText="1"/>
    </xf>
    <xf numFmtId="177" fontId="82" fillId="0" borderId="0" xfId="421" applyNumberFormat="1"/>
    <xf numFmtId="0" fontId="82" fillId="0" borderId="0" xfId="421" applyAlignment="1">
      <alignment vertical="center" wrapText="1"/>
    </xf>
    <xf numFmtId="49" fontId="82" fillId="0" borderId="0" xfId="421" applyNumberFormat="1" applyAlignment="1">
      <alignment vertical="center"/>
    </xf>
    <xf numFmtId="177" fontId="82" fillId="0" borderId="0" xfId="421" applyNumberFormat="1" applyAlignment="1">
      <alignment vertical="center"/>
    </xf>
    <xf numFmtId="0" fontId="81" fillId="0" borderId="0" xfId="13125" applyAlignment="1">
      <alignment wrapText="1"/>
    </xf>
    <xf numFmtId="0" fontId="81" fillId="0" borderId="0" xfId="417" applyAlignment="1">
      <alignment vertical="center"/>
    </xf>
    <xf numFmtId="0" fontId="81" fillId="0" borderId="0" xfId="6" applyAlignment="1">
      <alignment vertical="center" wrapText="1"/>
    </xf>
    <xf numFmtId="49" fontId="82" fillId="0" borderId="0" xfId="421" applyNumberFormat="1" applyAlignment="1">
      <alignment horizontal="center" vertical="center"/>
    </xf>
    <xf numFmtId="0" fontId="82" fillId="0" borderId="0" xfId="421" applyAlignment="1">
      <alignment horizontal="center" vertical="center"/>
    </xf>
    <xf numFmtId="177" fontId="82" fillId="0" borderId="0" xfId="421" applyNumberFormat="1" applyAlignment="1">
      <alignment horizontal="center" vertical="center"/>
    </xf>
    <xf numFmtId="177" fontId="434" fillId="0" borderId="0" xfId="421" applyNumberFormat="1" applyFont="1"/>
    <xf numFmtId="0" fontId="82" fillId="0" borderId="0" xfId="421"/>
    <xf numFmtId="177" fontId="435" fillId="0" borderId="0" xfId="421" applyNumberFormat="1" applyFont="1"/>
    <xf numFmtId="0" fontId="434" fillId="0" borderId="0" xfId="421" applyFont="1"/>
    <xf numFmtId="0" fontId="435" fillId="0" borderId="0" xfId="421" applyFont="1"/>
    <xf numFmtId="2" fontId="82" fillId="0" borderId="0" xfId="421" applyNumberFormat="1" applyAlignment="1">
      <alignment horizontal="center" vertical="center"/>
    </xf>
    <xf numFmtId="177" fontId="435" fillId="0" borderId="0" xfId="421" applyNumberFormat="1" applyFont="1" applyAlignment="1">
      <alignment horizontal="center" vertical="center"/>
    </xf>
    <xf numFmtId="0" fontId="84" fillId="0" borderId="0" xfId="417" applyFont="1" applyAlignment="1">
      <alignment vertical="center"/>
    </xf>
    <xf numFmtId="0" fontId="81" fillId="0" borderId="0" xfId="417" applyAlignment="1">
      <alignment vertical="center" wrapText="1"/>
    </xf>
    <xf numFmtId="0" fontId="84" fillId="0" borderId="0" xfId="20304" applyFont="1" applyAlignment="1">
      <alignment vertical="center" wrapText="1"/>
    </xf>
    <xf numFmtId="0" fontId="161" fillId="0" borderId="0" xfId="11234" applyFont="1"/>
    <xf numFmtId="0" fontId="86" fillId="0" borderId="0" xfId="6" applyFont="1" applyAlignment="1">
      <alignment vertical="center"/>
    </xf>
    <xf numFmtId="177" fontId="81" fillId="0" borderId="0" xfId="6" applyNumberFormat="1" applyAlignment="1">
      <alignment vertical="center"/>
    </xf>
    <xf numFmtId="0" fontId="88" fillId="0" borderId="0" xfId="6" applyFont="1" applyAlignment="1">
      <alignment vertical="center"/>
    </xf>
    <xf numFmtId="0" fontId="82" fillId="2" borderId="0" xfId="2" applyFill="1" applyAlignment="1">
      <alignment horizontal="center" vertical="center"/>
    </xf>
    <xf numFmtId="0" fontId="86" fillId="0" borderId="0" xfId="20304" applyFont="1" applyAlignment="1">
      <alignment horizontal="center" vertical="center"/>
    </xf>
    <xf numFmtId="0" fontId="171" fillId="0" borderId="0" xfId="13125" applyFont="1"/>
    <xf numFmtId="0" fontId="163" fillId="0" borderId="0" xfId="11234" applyFont="1"/>
    <xf numFmtId="177" fontId="86" fillId="0" borderId="0" xfId="20304" applyNumberFormat="1" applyFont="1" applyAlignment="1">
      <alignment horizontal="center" vertical="center"/>
    </xf>
    <xf numFmtId="0" fontId="171" fillId="0" borderId="0" xfId="11234" applyFont="1"/>
    <xf numFmtId="0" fontId="84" fillId="0" borderId="0" xfId="20300" applyFont="1" applyAlignment="1">
      <alignment vertical="center"/>
    </xf>
    <xf numFmtId="0" fontId="81" fillId="0" borderId="0" xfId="20304" applyFont="1" applyAlignment="1">
      <alignment vertical="center" wrapText="1"/>
    </xf>
    <xf numFmtId="0" fontId="81" fillId="2" borderId="0" xfId="20304" applyFont="1" applyFill="1" applyAlignment="1">
      <alignment vertical="center"/>
    </xf>
    <xf numFmtId="0" fontId="404" fillId="0" borderId="0" xfId="20241" applyFont="1"/>
    <xf numFmtId="0" fontId="404" fillId="0" borderId="0" xfId="11234" applyFont="1"/>
    <xf numFmtId="0" fontId="404" fillId="0" borderId="0" xfId="0" applyFont="1"/>
    <xf numFmtId="0" fontId="86" fillId="0" borderId="0" xfId="20298" applyFont="1" applyAlignment="1">
      <alignment horizontal="center"/>
    </xf>
    <xf numFmtId="0" fontId="81" fillId="0" borderId="0" xfId="20298" applyFont="1" applyAlignment="1">
      <alignment horizontal="center"/>
    </xf>
    <xf numFmtId="0" fontId="1" fillId="0" borderId="0" xfId="20299" applyAlignment="1">
      <alignment horizontal="center"/>
    </xf>
    <xf numFmtId="177" fontId="1" fillId="0" borderId="0" xfId="20299" applyNumberFormat="1" applyAlignment="1">
      <alignment horizontal="center"/>
    </xf>
    <xf numFmtId="0" fontId="405" fillId="0" borderId="0" xfId="20298" applyFont="1" applyAlignment="1">
      <alignment horizontal="center"/>
    </xf>
    <xf numFmtId="0" fontId="415" fillId="0" borderId="0" xfId="20299" applyFont="1" applyAlignment="1">
      <alignment horizontal="center"/>
    </xf>
    <xf numFmtId="0" fontId="436" fillId="0" borderId="0" xfId="11234" applyFont="1"/>
    <xf numFmtId="177" fontId="81" fillId="0" borderId="0" xfId="454" applyNumberFormat="1"/>
    <xf numFmtId="0" fontId="174" fillId="0" borderId="0" xfId="20303" applyFont="1"/>
    <xf numFmtId="0" fontId="174" fillId="0" borderId="0" xfId="20303" applyFont="1" applyAlignment="1">
      <alignment vertical="center"/>
    </xf>
    <xf numFmtId="0" fontId="161" fillId="0" borderId="0" xfId="0" applyFont="1" applyAlignment="1">
      <alignment horizontal="justify" vertical="center"/>
    </xf>
    <xf numFmtId="0" fontId="84" fillId="0" borderId="0" xfId="20282" quotePrefix="1" applyFont="1"/>
    <xf numFmtId="0" fontId="169" fillId="0" borderId="0" xfId="2" applyFont="1"/>
    <xf numFmtId="0" fontId="84" fillId="0" borderId="0" xfId="9" applyFont="1" applyAlignment="1">
      <alignment horizontal="left"/>
    </xf>
    <xf numFmtId="179" fontId="81" fillId="0" borderId="0" xfId="9" applyNumberFormat="1"/>
    <xf numFmtId="177" fontId="81" fillId="0" borderId="0" xfId="9" applyNumberFormat="1" applyAlignment="1">
      <alignment horizontal="center"/>
    </xf>
    <xf numFmtId="179" fontId="84" fillId="2" borderId="0" xfId="6" applyNumberFormat="1" applyFont="1" applyFill="1" applyAlignment="1">
      <alignment horizontal="right"/>
    </xf>
    <xf numFmtId="0" fontId="84" fillId="2" borderId="0" xfId="9" applyFont="1" applyFill="1" applyAlignment="1">
      <alignment horizontal="left"/>
    </xf>
    <xf numFmtId="0" fontId="160" fillId="0" borderId="0" xfId="2" applyFont="1"/>
    <xf numFmtId="179" fontId="86" fillId="0" borderId="0" xfId="6" applyNumberFormat="1" applyFont="1" applyAlignment="1">
      <alignment horizontal="right"/>
    </xf>
    <xf numFmtId="179" fontId="84" fillId="0" borderId="0" xfId="6" applyNumberFormat="1" applyFont="1" applyAlignment="1">
      <alignment horizontal="right"/>
    </xf>
    <xf numFmtId="177" fontId="81" fillId="0" borderId="0" xfId="20077" applyNumberFormat="1" applyFont="1" applyAlignment="1">
      <alignment horizontal="center"/>
    </xf>
    <xf numFmtId="14" fontId="84" fillId="0" borderId="0" xfId="3" applyNumberFormat="1" applyFont="1"/>
    <xf numFmtId="0" fontId="84" fillId="0" borderId="0" xfId="3" applyFont="1" applyAlignment="1">
      <alignment horizontal="left" vertical="top"/>
    </xf>
    <xf numFmtId="0" fontId="84" fillId="0" borderId="0" xfId="3" applyFont="1" applyAlignment="1">
      <alignment horizontal="left"/>
    </xf>
    <xf numFmtId="185" fontId="81" fillId="0" borderId="0" xfId="20077" applyNumberFormat="1" applyFont="1"/>
    <xf numFmtId="0" fontId="81" fillId="0" borderId="0" xfId="3" applyAlignment="1">
      <alignment horizontal="left"/>
    </xf>
    <xf numFmtId="0" fontId="84" fillId="2" borderId="0" xfId="20305" applyFont="1" applyFill="1"/>
    <xf numFmtId="0" fontId="81" fillId="2" borderId="0" xfId="2" applyFont="1" applyFill="1"/>
    <xf numFmtId="0" fontId="84" fillId="2" borderId="0" xfId="2" applyFont="1" applyFill="1"/>
    <xf numFmtId="178" fontId="84" fillId="2" borderId="0" xfId="9" applyNumberFormat="1" applyFont="1" applyFill="1"/>
    <xf numFmtId="178" fontId="84" fillId="2" borderId="0" xfId="9" applyNumberFormat="1" applyFont="1" applyFill="1" applyAlignment="1">
      <alignment horizontal="left" vertical="top"/>
    </xf>
    <xf numFmtId="178" fontId="84" fillId="2" borderId="0" xfId="9" applyNumberFormat="1" applyFont="1" applyFill="1" applyAlignment="1">
      <alignment horizontal="center" wrapText="1"/>
    </xf>
    <xf numFmtId="0" fontId="84" fillId="2" borderId="0" xfId="9" applyFont="1" applyFill="1" applyAlignment="1">
      <alignment horizontal="center" wrapText="1"/>
    </xf>
    <xf numFmtId="179" fontId="81" fillId="2" borderId="0" xfId="9" applyNumberFormat="1" applyFill="1"/>
    <xf numFmtId="177" fontId="81" fillId="2" borderId="0" xfId="9" applyNumberFormat="1" applyFill="1" applyAlignment="1">
      <alignment horizontal="center"/>
    </xf>
    <xf numFmtId="179" fontId="84" fillId="2" borderId="0" xfId="9" applyNumberFormat="1" applyFont="1" applyFill="1"/>
    <xf numFmtId="177" fontId="84" fillId="2" borderId="0" xfId="9" applyNumberFormat="1" applyFont="1" applyFill="1"/>
    <xf numFmtId="0" fontId="84" fillId="2" borderId="0" xfId="9" applyFont="1" applyFill="1" applyAlignment="1">
      <alignment horizontal="center"/>
    </xf>
    <xf numFmtId="178" fontId="84" fillId="0" borderId="0" xfId="9" applyNumberFormat="1" applyFont="1"/>
    <xf numFmtId="0" fontId="176" fillId="0" borderId="0" xfId="11234" applyFont="1"/>
    <xf numFmtId="181" fontId="100" fillId="0" borderId="0" xfId="11234" applyNumberFormat="1"/>
    <xf numFmtId="0" fontId="86" fillId="0" borderId="0" xfId="20299" applyFont="1"/>
    <xf numFmtId="0" fontId="84" fillId="0" borderId="0" xfId="20299" applyFont="1"/>
    <xf numFmtId="179" fontId="81" fillId="0" borderId="0" xfId="20299" applyNumberFormat="1" applyFont="1" applyAlignment="1">
      <alignment horizontal="left"/>
    </xf>
    <xf numFmtId="177" fontId="81" fillId="0" borderId="0" xfId="20299" applyNumberFormat="1" applyFont="1" applyAlignment="1">
      <alignment horizontal="center"/>
    </xf>
    <xf numFmtId="177" fontId="86" fillId="0" borderId="0" xfId="20299" applyNumberFormat="1" applyFont="1"/>
    <xf numFmtId="177" fontId="86" fillId="0" borderId="0" xfId="20299" applyNumberFormat="1" applyFont="1" applyAlignment="1">
      <alignment horizontal="center"/>
    </xf>
    <xf numFmtId="179" fontId="81" fillId="0" borderId="0" xfId="20299" applyNumberFormat="1" applyFont="1" applyAlignment="1">
      <alignment horizontal="center"/>
    </xf>
    <xf numFmtId="0" fontId="81" fillId="0" borderId="0" xfId="20299" applyFont="1"/>
    <xf numFmtId="177" fontId="81" fillId="0" borderId="0" xfId="20299" applyNumberFormat="1" applyFont="1"/>
    <xf numFmtId="0" fontId="88" fillId="0" borderId="0" xfId="20299" applyFont="1"/>
    <xf numFmtId="179" fontId="81" fillId="0" borderId="0" xfId="9" applyNumberFormat="1" applyAlignment="1">
      <alignment horizontal="right"/>
    </xf>
    <xf numFmtId="179" fontId="84" fillId="0" borderId="0" xfId="9" applyNumberFormat="1" applyFont="1" applyAlignment="1">
      <alignment horizontal="right"/>
    </xf>
    <xf numFmtId="179" fontId="84" fillId="0" borderId="0" xfId="9" applyNumberFormat="1" applyFont="1"/>
    <xf numFmtId="0" fontId="169" fillId="2" borderId="0" xfId="2" applyFont="1" applyFill="1"/>
    <xf numFmtId="0" fontId="92" fillId="2" borderId="0" xfId="2" applyFont="1" applyFill="1"/>
    <xf numFmtId="0" fontId="84" fillId="2" borderId="0" xfId="9" applyFont="1" applyFill="1" applyAlignment="1">
      <alignment vertical="top"/>
    </xf>
    <xf numFmtId="179" fontId="81" fillId="2" borderId="0" xfId="9" applyNumberFormat="1" applyFill="1" applyAlignment="1">
      <alignment horizontal="right"/>
    </xf>
    <xf numFmtId="177" fontId="81" fillId="2" borderId="0" xfId="20077" applyNumberFormat="1" applyFont="1" applyFill="1" applyAlignment="1">
      <alignment horizontal="center"/>
    </xf>
    <xf numFmtId="0" fontId="86" fillId="2" borderId="0" xfId="12" applyFont="1" applyFill="1"/>
    <xf numFmtId="179" fontId="86" fillId="2" borderId="0" xfId="6" applyNumberFormat="1" applyFont="1" applyFill="1" applyAlignment="1">
      <alignment horizontal="right"/>
    </xf>
    <xf numFmtId="177" fontId="86" fillId="2" borderId="0" xfId="9" applyNumberFormat="1" applyFont="1" applyFill="1" applyAlignment="1">
      <alignment horizontal="center"/>
    </xf>
    <xf numFmtId="177" fontId="84" fillId="2" borderId="0" xfId="9" applyNumberFormat="1" applyFont="1" applyFill="1" applyAlignment="1">
      <alignment horizontal="center"/>
    </xf>
    <xf numFmtId="0" fontId="160" fillId="2" borderId="0" xfId="2" applyFont="1" applyFill="1"/>
    <xf numFmtId="179" fontId="84" fillId="2" borderId="0" xfId="9" applyNumberFormat="1" applyFont="1" applyFill="1" applyAlignment="1">
      <alignment horizontal="right"/>
    </xf>
    <xf numFmtId="2" fontId="81" fillId="2" borderId="0" xfId="20077" applyNumberFormat="1" applyFont="1" applyFill="1" applyAlignment="1">
      <alignment horizontal="center"/>
    </xf>
    <xf numFmtId="185" fontId="81" fillId="2" borderId="0" xfId="20077" applyNumberFormat="1" applyFont="1" applyFill="1"/>
    <xf numFmtId="1" fontId="84" fillId="0" borderId="0" xfId="14" applyNumberFormat="1" applyFont="1" applyAlignment="1">
      <alignment horizontal="left"/>
    </xf>
    <xf numFmtId="178" fontId="84" fillId="0" borderId="0" xfId="9" applyNumberFormat="1" applyFont="1" applyAlignment="1">
      <alignment horizontal="left" vertical="top"/>
    </xf>
    <xf numFmtId="0" fontId="84" fillId="0" borderId="0" xfId="12" applyFont="1" applyAlignment="1">
      <alignment horizontal="left"/>
    </xf>
    <xf numFmtId="0" fontId="86" fillId="0" borderId="0" xfId="12" applyFont="1"/>
    <xf numFmtId="17" fontId="84" fillId="0" borderId="0" xfId="12" applyNumberFormat="1" applyFont="1" applyAlignment="1">
      <alignment horizontal="center"/>
    </xf>
    <xf numFmtId="0" fontId="164" fillId="0" borderId="0" xfId="2" applyFont="1"/>
    <xf numFmtId="14" fontId="84" fillId="0" borderId="0" xfId="20306" applyNumberFormat="1" applyFont="1"/>
    <xf numFmtId="14" fontId="81" fillId="0" borderId="0" xfId="12" applyNumberFormat="1" applyFont="1"/>
    <xf numFmtId="177" fontId="81" fillId="0" borderId="0" xfId="12" applyNumberFormat="1" applyFont="1" applyAlignment="1">
      <alignment horizontal="center"/>
    </xf>
    <xf numFmtId="178" fontId="81" fillId="0" borderId="0" xfId="9" applyNumberFormat="1" applyAlignment="1">
      <alignment horizontal="left" vertical="top"/>
    </xf>
    <xf numFmtId="14" fontId="84" fillId="0" borderId="0" xfId="12" applyNumberFormat="1" applyFont="1"/>
    <xf numFmtId="1" fontId="81" fillId="0" borderId="0" xfId="12" applyNumberFormat="1" applyFont="1"/>
    <xf numFmtId="1" fontId="81" fillId="0" borderId="0" xfId="12" applyNumberFormat="1" applyFont="1" applyAlignment="1">
      <alignment horizontal="center"/>
    </xf>
    <xf numFmtId="0" fontId="164" fillId="0" borderId="0" xfId="20307" applyFont="1"/>
    <xf numFmtId="0" fontId="119" fillId="0" borderId="0" xfId="20307" applyFont="1"/>
    <xf numFmtId="4" fontId="164" fillId="0" borderId="0" xfId="20307" applyNumberFormat="1" applyFont="1"/>
    <xf numFmtId="181" fontId="119" fillId="0" borderId="0" xfId="20307" applyNumberFormat="1" applyFont="1"/>
    <xf numFmtId="0" fontId="392" fillId="0" borderId="0" xfId="20307" applyFont="1"/>
    <xf numFmtId="0" fontId="119" fillId="0" borderId="0" xfId="20308" applyFont="1"/>
    <xf numFmtId="0" fontId="164" fillId="0" borderId="0" xfId="20308" applyFont="1"/>
    <xf numFmtId="4" fontId="164" fillId="0" borderId="0" xfId="20308" applyNumberFormat="1" applyFont="1"/>
    <xf numFmtId="4" fontId="160" fillId="0" borderId="0" xfId="20308" applyNumberFormat="1" applyFont="1"/>
    <xf numFmtId="0" fontId="160" fillId="0" borderId="0" xfId="20308" applyFont="1"/>
    <xf numFmtId="0" fontId="81" fillId="0" borderId="0" xfId="11234" applyFont="1" applyAlignment="1">
      <alignment horizontal="center" vertical="center"/>
    </xf>
    <xf numFmtId="0" fontId="82" fillId="0" borderId="0" xfId="2" applyAlignment="1">
      <alignment horizontal="center" vertical="center"/>
    </xf>
    <xf numFmtId="0" fontId="81" fillId="0" borderId="0" xfId="417" applyAlignment="1">
      <alignment horizontal="center" vertical="center"/>
    </xf>
    <xf numFmtId="0" fontId="163" fillId="0" borderId="0" xfId="11234" applyFont="1" applyAlignment="1">
      <alignment horizontal="center" vertical="center"/>
    </xf>
    <xf numFmtId="0" fontId="437" fillId="0" borderId="0" xfId="417" applyFont="1"/>
    <xf numFmtId="0" fontId="81" fillId="2" borderId="0" xfId="2" applyFont="1" applyFill="1" applyBorder="1" applyAlignment="1"/>
    <xf numFmtId="0" fontId="161" fillId="2" borderId="0" xfId="0" applyFont="1" applyFill="1" applyAlignment="1">
      <alignment horizontal="justify" vertical="center"/>
    </xf>
    <xf numFmtId="2" fontId="0" fillId="2" borderId="0" xfId="0" applyNumberFormat="1" applyFill="1"/>
    <xf numFmtId="177" fontId="0" fillId="2" borderId="0" xfId="0" applyNumberFormat="1" applyFill="1"/>
    <xf numFmtId="2" fontId="86" fillId="0" borderId="0" xfId="20304" applyNumberFormat="1" applyFont="1" applyAlignment="1">
      <alignment vertical="center"/>
    </xf>
    <xf numFmtId="0" fontId="267" fillId="0" borderId="0" xfId="18901" applyFont="1"/>
    <xf numFmtId="0" fontId="81" fillId="0" borderId="0" xfId="468" applyFont="1"/>
    <xf numFmtId="0" fontId="86" fillId="0" borderId="0" xfId="6" applyFont="1" applyAlignment="1">
      <alignment horizontal="center"/>
    </xf>
    <xf numFmtId="0" fontId="403" fillId="0" borderId="0" xfId="6" applyFont="1" applyAlignment="1">
      <alignment horizontal="center"/>
    </xf>
    <xf numFmtId="0" fontId="100" fillId="0" borderId="0" xfId="11234" applyAlignment="1">
      <alignment horizontal="center" vertical="center" wrapText="1"/>
    </xf>
    <xf numFmtId="179" fontId="411" fillId="0" borderId="0" xfId="20239" applyNumberFormat="1" applyFont="1" applyAlignment="1">
      <alignment horizontal="center" vertical="center" wrapText="1"/>
    </xf>
    <xf numFmtId="0" fontId="411" fillId="0" borderId="0" xfId="20241" applyFont="1" applyAlignment="1">
      <alignment horizontal="center" vertical="center"/>
    </xf>
    <xf numFmtId="179" fontId="411" fillId="0" borderId="0" xfId="20239" applyNumberFormat="1" applyFont="1" applyAlignment="1">
      <alignment horizontal="center" vertical="center"/>
    </xf>
    <xf numFmtId="0" fontId="81" fillId="0" borderId="0" xfId="11234" applyFont="1" applyAlignment="1">
      <alignment horizontal="center" vertical="center"/>
    </xf>
    <xf numFmtId="177" fontId="81" fillId="0" borderId="0" xfId="11234" applyNumberFormat="1" applyFont="1" applyAlignment="1">
      <alignment horizontal="center" vertical="center"/>
    </xf>
    <xf numFmtId="0" fontId="0" fillId="0" borderId="0" xfId="0" applyAlignment="1">
      <alignment horizontal="center" wrapText="1"/>
    </xf>
    <xf numFmtId="0" fontId="0" fillId="0" borderId="0" xfId="0" applyAlignment="1">
      <alignment horizontal="center"/>
    </xf>
    <xf numFmtId="0" fontId="407" fillId="0" borderId="0" xfId="6" applyFont="1" applyAlignment="1">
      <alignment horizontal="center"/>
    </xf>
    <xf numFmtId="0" fontId="82" fillId="0" borderId="0" xfId="2" applyAlignment="1">
      <alignment horizontal="center" vertical="center"/>
    </xf>
    <xf numFmtId="0" fontId="81" fillId="0" borderId="0" xfId="468" applyFont="1"/>
    <xf numFmtId="0" fontId="89" fillId="0" borderId="0" xfId="468" applyFont="1" applyAlignment="1">
      <alignment horizontal="center" vertical="center"/>
    </xf>
    <xf numFmtId="0" fontId="89" fillId="0" borderId="0" xfId="468" applyFont="1" applyAlignment="1">
      <alignment horizontal="center" vertical="center" wrapText="1"/>
    </xf>
    <xf numFmtId="0" fontId="413" fillId="0" borderId="0" xfId="20301" applyFont="1" applyAlignment="1">
      <alignment horizontal="center" vertical="center" wrapText="1"/>
    </xf>
    <xf numFmtId="0" fontId="413" fillId="0" borderId="56" xfId="20301" applyFont="1" applyBorder="1" applyAlignment="1">
      <alignment horizontal="center" vertical="center" wrapText="1"/>
    </xf>
    <xf numFmtId="0" fontId="84" fillId="0" borderId="0" xfId="5" applyFont="1" applyFill="1" applyBorder="1" applyAlignment="1">
      <alignment horizontal="center" wrapText="1"/>
    </xf>
    <xf numFmtId="0" fontId="84" fillId="0" borderId="0" xfId="5" applyFont="1" applyFill="1" applyBorder="1" applyAlignment="1">
      <alignment horizontal="center"/>
    </xf>
    <xf numFmtId="0" fontId="92" fillId="0" borderId="0" xfId="2" applyFont="1" applyAlignment="1">
      <alignment horizontal="center"/>
    </xf>
    <xf numFmtId="0" fontId="92" fillId="0" borderId="0" xfId="2" applyFont="1" applyAlignment="1">
      <alignment horizontal="center" wrapText="1"/>
    </xf>
    <xf numFmtId="177" fontId="82" fillId="0" borderId="0" xfId="2" applyNumberFormat="1" applyAlignment="1">
      <alignment horizontal="center" wrapText="1"/>
    </xf>
    <xf numFmtId="0" fontId="82" fillId="0" borderId="0" xfId="2" applyAlignment="1">
      <alignment horizontal="center"/>
    </xf>
    <xf numFmtId="49" fontId="82" fillId="0" borderId="0" xfId="2" applyNumberFormat="1" applyAlignment="1">
      <alignment horizontal="center" wrapText="1"/>
    </xf>
    <xf numFmtId="49" fontId="82" fillId="0" borderId="0" xfId="2" applyNumberFormat="1" applyAlignment="1">
      <alignment horizontal="center"/>
    </xf>
    <xf numFmtId="0" fontId="82" fillId="0" borderId="0" xfId="2" applyBorder="1" applyAlignment="1">
      <alignment horizontal="center"/>
    </xf>
    <xf numFmtId="0" fontId="164" fillId="0" borderId="0" xfId="20288" applyFont="1" applyAlignment="1">
      <alignment horizontal="center"/>
    </xf>
    <xf numFmtId="179" fontId="84" fillId="0" borderId="0" xfId="6" applyNumberFormat="1" applyFont="1" applyAlignment="1">
      <alignment horizontal="center"/>
    </xf>
    <xf numFmtId="179" fontId="81" fillId="0" borderId="0" xfId="6" applyNumberFormat="1" applyFont="1" applyAlignment="1">
      <alignment horizontal="center" vertical="center"/>
    </xf>
    <xf numFmtId="179" fontId="81" fillId="0" borderId="0" xfId="6" applyNumberFormat="1" applyAlignment="1">
      <alignment horizontal="center" vertical="center"/>
    </xf>
    <xf numFmtId="0" fontId="97" fillId="2" borderId="0" xfId="417" applyFont="1" applyFill="1"/>
    <xf numFmtId="0" fontId="438" fillId="0" borderId="0" xfId="468" applyFont="1"/>
    <xf numFmtId="0" fontId="170" fillId="0" borderId="0" xfId="21" applyFont="1"/>
    <xf numFmtId="0" fontId="170" fillId="0" borderId="0" xfId="11234" applyFont="1"/>
    <xf numFmtId="0" fontId="391" fillId="2" borderId="0" xfId="417" applyFont="1" applyFill="1"/>
    <xf numFmtId="0" fontId="100" fillId="0" borderId="0" xfId="11234" applyFill="1"/>
    <xf numFmtId="0" fontId="439" fillId="0" borderId="0" xfId="20300" applyFont="1" applyFill="1"/>
    <xf numFmtId="0" fontId="391" fillId="0" borderId="0" xfId="11234" applyFont="1" applyFill="1"/>
    <xf numFmtId="0" fontId="100" fillId="0" borderId="0" xfId="11234" applyFont="1" applyFill="1"/>
    <xf numFmtId="0" fontId="439" fillId="0" borderId="0" xfId="6" applyFont="1" applyFill="1" applyAlignment="1">
      <alignment horizontal="left" vertical="center" readingOrder="1"/>
    </xf>
  </cellXfs>
  <cellStyles count="20309">
    <cellStyle name="???????????" xfId="10516" xr:uid="{00000000-0005-0000-0000-000000000000}"/>
    <cellStyle name="????????????? ???????????" xfId="10525" xr:uid="{00000000-0005-0000-0000-000001000000}"/>
    <cellStyle name="??????????_Tranche" xfId="10524" xr:uid="{00000000-0005-0000-0000-000002000000}"/>
    <cellStyle name="???????_Tranche" xfId="10362" xr:uid="{00000000-0005-0000-0000-000003000000}"/>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xfId="57" xr:uid="{00000000-0005-0000-0000-00007E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xfId="10096" xr:uid="{00000000-0005-0000-0000-00008B070000}"/>
    <cellStyle name="20% - Акцент1 2 2 2" xfId="10478" xr:uid="{00000000-0005-0000-0000-00008C070000}"/>
    <cellStyle name="20% — акцент1 2 2 2" xfId="12918" xr:uid="{00000000-0005-0000-0000-00008D070000}"/>
    <cellStyle name="20% - Акцент1 2 2 3" xfId="10541" xr:uid="{00000000-0005-0000-0000-00008E070000}"/>
    <cellStyle name="20% — акцент1 2 2 3" xfId="14412" xr:uid="{00000000-0005-0000-0000-00008F070000}"/>
    <cellStyle name="20% - Акцент1 2 2 4" xfId="11096" xr:uid="{00000000-0005-0000-0000-000090070000}"/>
    <cellStyle name="20% — акцент1 2 2 4" xfId="14558" xr:uid="{00000000-0005-0000-0000-000091070000}"/>
    <cellStyle name="20% - Акцент1 2 2 5" xfId="15784" xr:uid="{00000000-0005-0000-0000-000092070000}"/>
    <cellStyle name="20% — акцент1 2 2 5" xfId="13739" xr:uid="{00000000-0005-0000-0000-000093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xfId="10344" xr:uid="{00000000-0005-0000-0000-00009A070000}"/>
    <cellStyle name="20% - Акцент1 2 3 2" xfId="10477" xr:uid="{00000000-0005-0000-0000-00009B070000}"/>
    <cellStyle name="20% — акцент1 2 3 2" xfId="13033" xr:uid="{00000000-0005-0000-0000-00009C070000}"/>
    <cellStyle name="20% - Акцент1 2 3 3" xfId="10540" xr:uid="{00000000-0005-0000-0000-00009D070000}"/>
    <cellStyle name="20% — акцент1 2 3 3" xfId="14536" xr:uid="{00000000-0005-0000-0000-00009E070000}"/>
    <cellStyle name="20% - Акцент1 2 3 4" xfId="11097" xr:uid="{00000000-0005-0000-0000-00009F070000}"/>
    <cellStyle name="20% — акцент1 2 3 4" xfId="14567" xr:uid="{00000000-0005-0000-0000-0000A0070000}"/>
    <cellStyle name="20% - Акцент1 2 3 5" xfId="12064" xr:uid="{00000000-0005-0000-0000-0000A1070000}"/>
    <cellStyle name="20% — акцент1 2 3 5" xfId="14572" xr:uid="{00000000-0005-0000-0000-0000A2070000}"/>
    <cellStyle name="20% - Акцент1 2 3 6" xfId="9592" xr:uid="{00000000-0005-0000-0000-0000A3070000}"/>
    <cellStyle name="20% - Акцент1 2 4" xfId="7815" xr:uid="{00000000-0005-0000-0000-0000A4070000}"/>
    <cellStyle name="20% — акцент1 2 4" xfId="12587" xr:uid="{00000000-0005-0000-0000-0000A5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xfId="12423" xr:uid="{00000000-0005-0000-0000-0000AE070000}"/>
    <cellStyle name="20% - Акцент1 2 5 2" xfId="15881" xr:uid="{00000000-0005-0000-0000-0000AF070000}"/>
    <cellStyle name="20% - Акцент1 2 6" xfId="12778" xr:uid="{00000000-0005-0000-0000-0000B0070000}"/>
    <cellStyle name="20% — акцент1 2 6" xfId="14082" xr:uid="{00000000-0005-0000-0000-0000B1070000}"/>
    <cellStyle name="20% - Акцент1 2 6 2" xfId="15983" xr:uid="{00000000-0005-0000-0000-0000B2070000}"/>
    <cellStyle name="20% - Акцент1 2 7" xfId="13043" xr:uid="{00000000-0005-0000-0000-0000B3070000}"/>
    <cellStyle name="20% — акцент1 2 7" xfId="13704" xr:uid="{00000000-0005-0000-0000-0000B4070000}"/>
    <cellStyle name="20% - Акцент1 2 7 2" xfId="15990" xr:uid="{00000000-0005-0000-0000-0000B5070000}"/>
    <cellStyle name="20% - Акцент1 2 8" xfId="13672" xr:uid="{00000000-0005-0000-0000-0000B6070000}"/>
    <cellStyle name="20% — акцент1 2 8" xfId="14258" xr:uid="{00000000-0005-0000-0000-0000B7070000}"/>
    <cellStyle name="20% - Акцент1 2 8 2" xfId="16006" xr:uid="{00000000-0005-0000-0000-0000B8070000}"/>
    <cellStyle name="20% - Акцент1 2 9" xfId="14445" xr:uid="{00000000-0005-0000-0000-0000B9070000}"/>
    <cellStyle name="20% — акцент1 2 9" xfId="9489" xr:uid="{00000000-0005-0000-0000-0000BA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xfId="374" xr:uid="{00000000-0005-0000-0000-0000BE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xfId="396" xr:uid="{00000000-0005-0000-0000-0000CF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xfId="58" xr:uid="{00000000-0005-0000-0000-000050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xfId="10098" xr:uid="{00000000-0005-0000-0000-00005D080000}"/>
    <cellStyle name="20% - Акцент2 2 2 2" xfId="10472" xr:uid="{00000000-0005-0000-0000-00005E080000}"/>
    <cellStyle name="20% — акцент2 2 2 2" xfId="12920" xr:uid="{00000000-0005-0000-0000-00005F080000}"/>
    <cellStyle name="20% - Акцент2 2 2 3" xfId="10539" xr:uid="{00000000-0005-0000-0000-000060080000}"/>
    <cellStyle name="20% — акцент2 2 2 3" xfId="14414" xr:uid="{00000000-0005-0000-0000-000061080000}"/>
    <cellStyle name="20% - Акцент2 2 2 4" xfId="11098" xr:uid="{00000000-0005-0000-0000-000062080000}"/>
    <cellStyle name="20% — акцент2 2 2 4" xfId="14560" xr:uid="{00000000-0005-0000-0000-000063080000}"/>
    <cellStyle name="20% - Акцент2 2 2 5" xfId="14919" xr:uid="{00000000-0005-0000-0000-000064080000}"/>
    <cellStyle name="20% — акцент2 2 2 5" xfId="13855" xr:uid="{00000000-0005-0000-0000-000065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xfId="10346" xr:uid="{00000000-0005-0000-0000-00006C080000}"/>
    <cellStyle name="20% - Акцент2 2 3 2" xfId="10471" xr:uid="{00000000-0005-0000-0000-00006D080000}"/>
    <cellStyle name="20% — акцент2 2 3 2" xfId="13035" xr:uid="{00000000-0005-0000-0000-00006E080000}"/>
    <cellStyle name="20% - Акцент2 2 3 3" xfId="10535" xr:uid="{00000000-0005-0000-0000-00006F080000}"/>
    <cellStyle name="20% — акцент2 2 3 3" xfId="14538" xr:uid="{00000000-0005-0000-0000-000070080000}"/>
    <cellStyle name="20% - Акцент2 2 3 4" xfId="11099" xr:uid="{00000000-0005-0000-0000-000071080000}"/>
    <cellStyle name="20% — акцент2 2 3 4" xfId="14568" xr:uid="{00000000-0005-0000-0000-000072080000}"/>
    <cellStyle name="20% - Акцент2 2 3 5" xfId="15350" xr:uid="{00000000-0005-0000-0000-000073080000}"/>
    <cellStyle name="20% — акцент2 2 3 5" xfId="14573" xr:uid="{00000000-0005-0000-0000-000074080000}"/>
    <cellStyle name="20% - Акцент2 2 3 6" xfId="7826" xr:uid="{00000000-0005-0000-0000-000075080000}"/>
    <cellStyle name="20% - Акцент2 2 4" xfId="9680" xr:uid="{00000000-0005-0000-0000-000076080000}"/>
    <cellStyle name="20% — акцент2 2 4" xfId="12589" xr:uid="{00000000-0005-0000-0000-000077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xfId="12377" xr:uid="{00000000-0005-0000-0000-000080080000}"/>
    <cellStyle name="20% - Акцент2 2 5 2" xfId="15964" xr:uid="{00000000-0005-0000-0000-000081080000}"/>
    <cellStyle name="20% - Акцент2 2 6" xfId="12618" xr:uid="{00000000-0005-0000-0000-000082080000}"/>
    <cellStyle name="20% — акцент2 2 6" xfId="14084" xr:uid="{00000000-0005-0000-0000-000083080000}"/>
    <cellStyle name="20% - Акцент2 2 6 2" xfId="15961" xr:uid="{00000000-0005-0000-0000-000084080000}"/>
    <cellStyle name="20% - Акцент2 2 7" xfId="13045" xr:uid="{00000000-0005-0000-0000-000085080000}"/>
    <cellStyle name="20% — акцент2 2 7" xfId="13670" xr:uid="{00000000-0005-0000-0000-000086080000}"/>
    <cellStyle name="20% - Акцент2 2 7 2" xfId="15962" xr:uid="{00000000-0005-0000-0000-000087080000}"/>
    <cellStyle name="20% - Акцент2 2 8" xfId="13673" xr:uid="{00000000-0005-0000-0000-000088080000}"/>
    <cellStyle name="20% — акцент2 2 8" xfId="13974" xr:uid="{00000000-0005-0000-0000-000089080000}"/>
    <cellStyle name="20% - Акцент2 2 8 2" xfId="16007" xr:uid="{00000000-0005-0000-0000-00008A080000}"/>
    <cellStyle name="20% - Акцент2 2 9" xfId="13934" xr:uid="{00000000-0005-0000-0000-00008B080000}"/>
    <cellStyle name="20% — акцент2 2 9" xfId="6868" xr:uid="{00000000-0005-0000-0000-00008C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xfId="375" xr:uid="{00000000-0005-0000-0000-000090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xfId="393" xr:uid="{00000000-0005-0000-0000-00009E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xfId="59" xr:uid="{00000000-0005-0000-0000-00001F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xfId="10100" xr:uid="{00000000-0005-0000-0000-00002C090000}"/>
    <cellStyle name="20% - Акцент3 2 2 2" xfId="10467" xr:uid="{00000000-0005-0000-0000-00002D090000}"/>
    <cellStyle name="20% — акцент3 2 2 2" xfId="12922" xr:uid="{00000000-0005-0000-0000-00002E090000}"/>
    <cellStyle name="20% - Акцент3 2 2 3" xfId="10533" xr:uid="{00000000-0005-0000-0000-00002F090000}"/>
    <cellStyle name="20% — акцент3 2 2 3" xfId="14416" xr:uid="{00000000-0005-0000-0000-000030090000}"/>
    <cellStyle name="20% - Акцент3 2 2 4" xfId="11100" xr:uid="{00000000-0005-0000-0000-000031090000}"/>
    <cellStyle name="20% — акцент3 2 2 4" xfId="14561" xr:uid="{00000000-0005-0000-0000-000032090000}"/>
    <cellStyle name="20% - Акцент3 2 2 5" xfId="12283" xr:uid="{00000000-0005-0000-0000-000033090000}"/>
    <cellStyle name="20% — акцент3 2 2 5" xfId="14201" xr:uid="{00000000-0005-0000-0000-000034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xfId="10347" xr:uid="{00000000-0005-0000-0000-00003B090000}"/>
    <cellStyle name="20% - Акцент3 2 3 2" xfId="10466" xr:uid="{00000000-0005-0000-0000-00003C090000}"/>
    <cellStyle name="20% — акцент3 2 3 2" xfId="13036" xr:uid="{00000000-0005-0000-0000-00003D090000}"/>
    <cellStyle name="20% - Акцент3 2 3 3" xfId="10532" xr:uid="{00000000-0005-0000-0000-00003E090000}"/>
    <cellStyle name="20% — акцент3 2 3 3" xfId="14539" xr:uid="{00000000-0005-0000-0000-00003F090000}"/>
    <cellStyle name="20% - Акцент3 2 3 4" xfId="11101" xr:uid="{00000000-0005-0000-0000-000040090000}"/>
    <cellStyle name="20% — акцент3 2 3 4" xfId="14569" xr:uid="{00000000-0005-0000-0000-000041090000}"/>
    <cellStyle name="20% - Акцент3 2 3 5" xfId="11950" xr:uid="{00000000-0005-0000-0000-000042090000}"/>
    <cellStyle name="20% — акцент3 2 3 5" xfId="14574" xr:uid="{00000000-0005-0000-0000-000043090000}"/>
    <cellStyle name="20% - Акцент3 2 3 6" xfId="9695" xr:uid="{00000000-0005-0000-0000-000044090000}"/>
    <cellStyle name="20% - Акцент3 2 4" xfId="7813" xr:uid="{00000000-0005-0000-0000-000045090000}"/>
    <cellStyle name="20% — акцент3 2 4" xfId="12591" xr:uid="{00000000-0005-0000-0000-000046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xfId="12359" xr:uid="{00000000-0005-0000-0000-00004F090000}"/>
    <cellStyle name="20% - Акцент3 2 5 2" xfId="15947" xr:uid="{00000000-0005-0000-0000-000050090000}"/>
    <cellStyle name="20% - Акцент3 2 6" xfId="12818" xr:uid="{00000000-0005-0000-0000-000051090000}"/>
    <cellStyle name="20% — акцент3 2 6" xfId="14086" xr:uid="{00000000-0005-0000-0000-000052090000}"/>
    <cellStyle name="20% - Акцент3 2 6 2" xfId="15978" xr:uid="{00000000-0005-0000-0000-000053090000}"/>
    <cellStyle name="20% - Акцент3 2 7" xfId="13047" xr:uid="{00000000-0005-0000-0000-000054090000}"/>
    <cellStyle name="20% — акцент3 2 7" xfId="13853" xr:uid="{00000000-0005-0000-0000-000055090000}"/>
    <cellStyle name="20% - Акцент3 2 7 2" xfId="15965" xr:uid="{00000000-0005-0000-0000-000056090000}"/>
    <cellStyle name="20% - Акцент3 2 8" xfId="13675" xr:uid="{00000000-0005-0000-0000-000057090000}"/>
    <cellStyle name="20% — акцент3 2 8" xfId="14442" xr:uid="{00000000-0005-0000-0000-000058090000}"/>
    <cellStyle name="20% - Акцент3 2 8 2" xfId="16008" xr:uid="{00000000-0005-0000-0000-000059090000}"/>
    <cellStyle name="20% - Акцент3 2 9" xfId="14488" xr:uid="{00000000-0005-0000-0000-00005A090000}"/>
    <cellStyle name="20% — акцент3 2 9" xfId="9493" xr:uid="{00000000-0005-0000-0000-00005B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xfId="376" xr:uid="{00000000-0005-0000-0000-00005F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xfId="406" xr:uid="{00000000-0005-0000-0000-00006D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xfId="60" xr:uid="{00000000-0005-0000-0000-0000EE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xfId="10102" xr:uid="{00000000-0005-0000-0000-0000FB090000}"/>
    <cellStyle name="20% - Акцент4 2 2 2" xfId="10462" xr:uid="{00000000-0005-0000-0000-0000FC090000}"/>
    <cellStyle name="20% — акцент4 2 2 2" xfId="12924" xr:uid="{00000000-0005-0000-0000-0000FD090000}"/>
    <cellStyle name="20% - Акцент4 2 2 3" xfId="10531" xr:uid="{00000000-0005-0000-0000-0000FE090000}"/>
    <cellStyle name="20% — акцент4 2 2 3" xfId="14418" xr:uid="{00000000-0005-0000-0000-0000FF090000}"/>
    <cellStyle name="20% - Акцент4 2 2 4" xfId="11102" xr:uid="{00000000-0005-0000-0000-0000000A0000}"/>
    <cellStyle name="20% — акцент4 2 2 4" xfId="14563" xr:uid="{00000000-0005-0000-0000-0000010A0000}"/>
    <cellStyle name="20% - Акцент4 2 2 5" xfId="12325" xr:uid="{00000000-0005-0000-0000-0000020A0000}"/>
    <cellStyle name="20% — акцент4 2 2 5" xfId="14112" xr:uid="{00000000-0005-0000-0000-000003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xfId="10349" xr:uid="{00000000-0005-0000-0000-00000A0A0000}"/>
    <cellStyle name="20% - Акцент4 2 3 2" xfId="10461" xr:uid="{00000000-0005-0000-0000-00000B0A0000}"/>
    <cellStyle name="20% — акцент4 2 3 2" xfId="13038" xr:uid="{00000000-0005-0000-0000-00000C0A0000}"/>
    <cellStyle name="20% - Акцент4 2 3 3" xfId="10530" xr:uid="{00000000-0005-0000-0000-00000D0A0000}"/>
    <cellStyle name="20% — акцент4 2 3 3" xfId="14541" xr:uid="{00000000-0005-0000-0000-00000E0A0000}"/>
    <cellStyle name="20% - Акцент4 2 3 4" xfId="11103" xr:uid="{00000000-0005-0000-0000-00000F0A0000}"/>
    <cellStyle name="20% — акцент4 2 3 4" xfId="14571" xr:uid="{00000000-0005-0000-0000-0000100A0000}"/>
    <cellStyle name="20% - Акцент4 2 3 5" xfId="12093" xr:uid="{00000000-0005-0000-0000-0000110A0000}"/>
    <cellStyle name="20% — акцент4 2 3 5" xfId="14576" xr:uid="{00000000-0005-0000-0000-0000120A0000}"/>
    <cellStyle name="20% - Акцент4 2 3 6" xfId="9942" xr:uid="{00000000-0005-0000-0000-0000130A0000}"/>
    <cellStyle name="20% - Акцент4 2 4" xfId="9672" xr:uid="{00000000-0005-0000-0000-0000140A0000}"/>
    <cellStyle name="20% — акцент4 2 4" xfId="12593" xr:uid="{00000000-0005-0000-0000-000015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xfId="12421" xr:uid="{00000000-0005-0000-0000-00001E0A0000}"/>
    <cellStyle name="20% - Акцент4 2 5 2" xfId="15967" xr:uid="{00000000-0005-0000-0000-00001F0A0000}"/>
    <cellStyle name="20% - Акцент4 2 6" xfId="12658" xr:uid="{00000000-0005-0000-0000-0000200A0000}"/>
    <cellStyle name="20% — акцент4 2 6" xfId="14088" xr:uid="{00000000-0005-0000-0000-0000210A0000}"/>
    <cellStyle name="20% - Акцент4 2 6 2" xfId="15974" xr:uid="{00000000-0005-0000-0000-0000220A0000}"/>
    <cellStyle name="20% - Акцент4 2 7" xfId="13049" xr:uid="{00000000-0005-0000-0000-0000230A0000}"/>
    <cellStyle name="20% — акцент4 2 7" xfId="13702" xr:uid="{00000000-0005-0000-0000-0000240A0000}"/>
    <cellStyle name="20% - Акцент4 2 7 2" xfId="15950" xr:uid="{00000000-0005-0000-0000-0000250A0000}"/>
    <cellStyle name="20% - Акцент4 2 8" xfId="13676" xr:uid="{00000000-0005-0000-0000-0000260A0000}"/>
    <cellStyle name="20% — акцент4 2 8" xfId="14481" xr:uid="{00000000-0005-0000-0000-0000270A0000}"/>
    <cellStyle name="20% - Акцент4 2 8 2" xfId="16009" xr:uid="{00000000-0005-0000-0000-0000280A0000}"/>
    <cellStyle name="20% - Акцент4 2 9" xfId="13981" xr:uid="{00000000-0005-0000-0000-0000290A0000}"/>
    <cellStyle name="20% — акцент4 2 9" xfId="6870" xr:uid="{00000000-0005-0000-0000-00002A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xfId="377" xr:uid="{00000000-0005-0000-0000-00002E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xfId="402" xr:uid="{00000000-0005-0000-0000-00003C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xfId="61" xr:uid="{00000000-0005-0000-0000-0000BC0A0000}"/>
    <cellStyle name="20% - Акцент5 2 2" xfId="9706" xr:uid="{00000000-0005-0000-0000-0000BD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7841" xr:uid="{00000000-0005-0000-0000-0000C1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2_Borg_01_11_2012" xfId="9707" xr:uid="{00000000-0005-0000-0000-0000C80A0000}"/>
    <cellStyle name="20% - Акцент5 3" xfId="202" xr:uid="{00000000-0005-0000-0000-0000C90A0000}"/>
    <cellStyle name="20% — акцент5 3" xfId="378" xr:uid="{00000000-0005-0000-0000-0000CA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xfId="398" xr:uid="{00000000-0005-0000-0000-0000CF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xfId="62" xr:uid="{00000000-0005-0000-0000-000003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xfId="10106" xr:uid="{00000000-0005-0000-0000-0000100B0000}"/>
    <cellStyle name="20% - Акцент6 2 2 2" xfId="11472" xr:uid="{00000000-0005-0000-0000-0000110B0000}"/>
    <cellStyle name="20% — акцент6 2 2 2" xfId="12928" xr:uid="{00000000-0005-0000-0000-0000120B0000}"/>
    <cellStyle name="20% - Акцент6 2 2 3" xfId="12187" xr:uid="{00000000-0005-0000-0000-0000130B0000}"/>
    <cellStyle name="20% — акцент6 2 2 3" xfId="14422" xr:uid="{00000000-0005-0000-0000-000014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xfId="10352" xr:uid="{00000000-0005-0000-0000-00001B0B0000}"/>
    <cellStyle name="20% - Акцент6 2 3 2" xfId="7845" xr:uid="{00000000-0005-0000-0000-00001C0B0000}"/>
    <cellStyle name="20% — акцент6 2 3 2" xfId="13041" xr:uid="{00000000-0005-0000-0000-00001D0B0000}"/>
    <cellStyle name="20% — акцент6 2 3 3" xfId="14544" xr:uid="{00000000-0005-0000-0000-00001E0B0000}"/>
    <cellStyle name="20% - Акцент6 2 4" xfId="9677" xr:uid="{00000000-0005-0000-0000-00001F0B0000}"/>
    <cellStyle name="20% — акцент6 2 4" xfId="12597" xr:uid="{00000000-0005-0000-0000-0000200B0000}"/>
    <cellStyle name="20% - Акцент6 2 4 2" xfId="15957" xr:uid="{00000000-0005-0000-0000-0000210B0000}"/>
    <cellStyle name="20% - Акцент6 2 5" xfId="12356" xr:uid="{00000000-0005-0000-0000-0000220B0000}"/>
    <cellStyle name="20% — акцент6 2 5" xfId="12374" xr:uid="{00000000-0005-0000-0000-0000230B0000}"/>
    <cellStyle name="20% - Акцент6 2 5 2" xfId="15988" xr:uid="{00000000-0005-0000-0000-0000240B0000}"/>
    <cellStyle name="20% - Акцент6 2 6" xfId="12711" xr:uid="{00000000-0005-0000-0000-0000250B0000}"/>
    <cellStyle name="20% — акцент6 2 6" xfId="14092" xr:uid="{00000000-0005-0000-0000-0000260B0000}"/>
    <cellStyle name="20% - Акцент6 2 6 2" xfId="15970" xr:uid="{00000000-0005-0000-0000-0000270B0000}"/>
    <cellStyle name="20% - Акцент6 2 7" xfId="13051" xr:uid="{00000000-0005-0000-0000-0000280B0000}"/>
    <cellStyle name="20% — акцент6 2 7" xfId="13851" xr:uid="{00000000-0005-0000-0000-0000290B0000}"/>
    <cellStyle name="20% - Акцент6 2 7 2" xfId="15955" xr:uid="{00000000-0005-0000-0000-00002A0B0000}"/>
    <cellStyle name="20% - Акцент6 2 8" xfId="13677" xr:uid="{00000000-0005-0000-0000-00002B0B0000}"/>
    <cellStyle name="20% — акцент6 2 8" xfId="13898" xr:uid="{00000000-0005-0000-0000-00002C0B0000}"/>
    <cellStyle name="20% - Акцент6 2 8 2" xfId="16010" xr:uid="{00000000-0005-0000-0000-00002D0B0000}"/>
    <cellStyle name="20% - Акцент6 2 9" xfId="14364" xr:uid="{00000000-0005-0000-0000-00002E0B0000}"/>
    <cellStyle name="20% — акцент6 2 9" xfId="8759" xr:uid="{00000000-0005-0000-0000-00002F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xfId="379" xr:uid="{00000000-0005-0000-0000-000033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xfId="395" xr:uid="{00000000-0005-0000-0000-000042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xfId="69" xr:uid="{00000000-0005-0000-0000-0000FB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xfId="10097" xr:uid="{00000000-0005-0000-0000-000008130000}"/>
    <cellStyle name="40% - Акцент1 2 2 2" xfId="10443" xr:uid="{00000000-0005-0000-0000-000009130000}"/>
    <cellStyle name="40% — акцент1 2 2 2" xfId="12919" xr:uid="{00000000-0005-0000-0000-00000A130000}"/>
    <cellStyle name="40% - Акцент1 2 2 3" xfId="10527" xr:uid="{00000000-0005-0000-0000-00000B130000}"/>
    <cellStyle name="40% — акцент1 2 2 3" xfId="14413" xr:uid="{00000000-0005-0000-0000-00000C130000}"/>
    <cellStyle name="40% - Акцент1 2 2 4" xfId="11104" xr:uid="{00000000-0005-0000-0000-00000D130000}"/>
    <cellStyle name="40% — акцент1 2 2 4" xfId="14559" xr:uid="{00000000-0005-0000-0000-00000E130000}"/>
    <cellStyle name="40% - Акцент1 2 2 5" xfId="11949" xr:uid="{00000000-0005-0000-0000-00000F130000}"/>
    <cellStyle name="40% — акцент1 2 2 5" xfId="13865" xr:uid="{00000000-0005-0000-0000-000010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xfId="10345" xr:uid="{00000000-0005-0000-0000-000017130000}"/>
    <cellStyle name="40% - Акцент1 2 3 2" xfId="7856" xr:uid="{00000000-0005-0000-0000-000018130000}"/>
    <cellStyle name="40% — акцент1 2 3 2" xfId="13034" xr:uid="{00000000-0005-0000-0000-000019130000}"/>
    <cellStyle name="40% — акцент1 2 3 3" xfId="14537" xr:uid="{00000000-0005-0000-0000-00001A130000}"/>
    <cellStyle name="40% - Акцент1 2 4" xfId="7809" xr:uid="{00000000-0005-0000-0000-00001B130000}"/>
    <cellStyle name="40% — акцент1 2 4" xfId="12588" xr:uid="{00000000-0005-0000-0000-00001C130000}"/>
    <cellStyle name="40% - Акцент1 2 4 2" xfId="15992" xr:uid="{00000000-0005-0000-0000-00001D130000}"/>
    <cellStyle name="40% - Акцент1 2 5" xfId="12361" xr:uid="{00000000-0005-0000-0000-00001E130000}"/>
    <cellStyle name="40% — акцент1 2 5" xfId="12378" xr:uid="{00000000-0005-0000-0000-00001F130000}"/>
    <cellStyle name="40% - Акцент1 2 5 2" xfId="15995" xr:uid="{00000000-0005-0000-0000-000020130000}"/>
    <cellStyle name="40% - Акцент1 2 6" xfId="12777" xr:uid="{00000000-0005-0000-0000-000021130000}"/>
    <cellStyle name="40% — акцент1 2 6" xfId="14083" xr:uid="{00000000-0005-0000-0000-000022130000}"/>
    <cellStyle name="40% - Акцент1 2 6 2" xfId="15998" xr:uid="{00000000-0005-0000-0000-000023130000}"/>
    <cellStyle name="40% - Акцент1 2 7" xfId="13052" xr:uid="{00000000-0005-0000-0000-000024130000}"/>
    <cellStyle name="40% — акцент1 2 7" xfId="13671" xr:uid="{00000000-0005-0000-0000-000025130000}"/>
    <cellStyle name="40% - Акцент1 2 7 2" xfId="16001" xr:uid="{00000000-0005-0000-0000-000026130000}"/>
    <cellStyle name="40% - Акцент1 2 8" xfId="13679" xr:uid="{00000000-0005-0000-0000-000027130000}"/>
    <cellStyle name="40% — акцент1 2 8" xfId="13794" xr:uid="{00000000-0005-0000-0000-000028130000}"/>
    <cellStyle name="40% - Акцент1 2 8 2" xfId="16011" xr:uid="{00000000-0005-0000-0000-000029130000}"/>
    <cellStyle name="40% - Акцент1 2 9" xfId="14444" xr:uid="{00000000-0005-0000-0000-00002A130000}"/>
    <cellStyle name="40% — акцент1 2 9" xfId="8756" xr:uid="{00000000-0005-0000-0000-00002B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xfId="380" xr:uid="{00000000-0005-0000-0000-00002F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xfId="405" xr:uid="{00000000-0005-0000-0000-00003F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xfId="70" xr:uid="{00000000-0005-0000-0000-000073130000}"/>
    <cellStyle name="40% - Акцент2 2 2" xfId="7861" xr:uid="{00000000-0005-0000-0000-000074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9728" xr:uid="{00000000-0005-0000-0000-000078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2_Borg_01_11_2012" xfId="9941" xr:uid="{00000000-0005-0000-0000-00007F130000}"/>
    <cellStyle name="40% - Акцент2 3" xfId="205" xr:uid="{00000000-0005-0000-0000-000080130000}"/>
    <cellStyle name="40% — акцент2 3" xfId="381" xr:uid="{00000000-0005-0000-0000-000081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xfId="401" xr:uid="{00000000-0005-0000-0000-000086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xfId="71" xr:uid="{00000000-0005-0000-0000-0000BB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xfId="10101" xr:uid="{00000000-0005-0000-0000-0000C8130000}"/>
    <cellStyle name="40% - Акцент3 2 2 2" xfId="10440" xr:uid="{00000000-0005-0000-0000-0000C9130000}"/>
    <cellStyle name="40% — акцент3 2 2 2" xfId="12923" xr:uid="{00000000-0005-0000-0000-0000CA130000}"/>
    <cellStyle name="40% - Акцент3 2 2 3" xfId="10526" xr:uid="{00000000-0005-0000-0000-0000CB130000}"/>
    <cellStyle name="40% — акцент3 2 2 3" xfId="14417" xr:uid="{00000000-0005-0000-0000-0000CC130000}"/>
    <cellStyle name="40% - Акцент3 2 2 4" xfId="11105" xr:uid="{00000000-0005-0000-0000-0000CD130000}"/>
    <cellStyle name="40% — акцент3 2 2 4" xfId="14562" xr:uid="{00000000-0005-0000-0000-0000CE130000}"/>
    <cellStyle name="40% - Акцент3 2 2 5" xfId="15718" xr:uid="{00000000-0005-0000-0000-0000CF130000}"/>
    <cellStyle name="40% — акцент3 2 2 5" xfId="13691" xr:uid="{00000000-0005-0000-0000-0000D0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xfId="10348" xr:uid="{00000000-0005-0000-0000-0000D7130000}"/>
    <cellStyle name="40% - Акцент3 2 3 2" xfId="10439" xr:uid="{00000000-0005-0000-0000-0000D8130000}"/>
    <cellStyle name="40% — акцент3 2 3 2" xfId="13037" xr:uid="{00000000-0005-0000-0000-0000D9130000}"/>
    <cellStyle name="40% - Акцент3 2 3 3" xfId="10523" xr:uid="{00000000-0005-0000-0000-0000DA130000}"/>
    <cellStyle name="40% — акцент3 2 3 3" xfId="14540" xr:uid="{00000000-0005-0000-0000-0000DB130000}"/>
    <cellStyle name="40% - Акцент3 2 3 4" xfId="11106" xr:uid="{00000000-0005-0000-0000-0000DC130000}"/>
    <cellStyle name="40% — акцент3 2 3 4" xfId="14570" xr:uid="{00000000-0005-0000-0000-0000DD130000}"/>
    <cellStyle name="40% - Акцент3 2 3 5" xfId="11697" xr:uid="{00000000-0005-0000-0000-0000DE130000}"/>
    <cellStyle name="40% — акцент3 2 3 5" xfId="14575" xr:uid="{00000000-0005-0000-0000-0000DF130000}"/>
    <cellStyle name="40% - Акцент3 2 3 6" xfId="9731" xr:uid="{00000000-0005-0000-0000-0000E0130000}"/>
    <cellStyle name="40% - Акцент3 2 4" xfId="9674" xr:uid="{00000000-0005-0000-0000-0000E1130000}"/>
    <cellStyle name="40% — акцент3 2 4" xfId="12592" xr:uid="{00000000-0005-0000-0000-0000E2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xfId="12422" xr:uid="{00000000-0005-0000-0000-0000EB130000}"/>
    <cellStyle name="40% - Акцент3 2 5 2" xfId="15948" xr:uid="{00000000-0005-0000-0000-0000EC130000}"/>
    <cellStyle name="40% - Акцент3 2 6" xfId="12617" xr:uid="{00000000-0005-0000-0000-0000ED130000}"/>
    <cellStyle name="40% — акцент3 2 6" xfId="14087" xr:uid="{00000000-0005-0000-0000-0000EE130000}"/>
    <cellStyle name="40% - Акцент3 2 6 2" xfId="15969" xr:uid="{00000000-0005-0000-0000-0000EF130000}"/>
    <cellStyle name="40% - Акцент3 2 7" xfId="13053" xr:uid="{00000000-0005-0000-0000-0000F0130000}"/>
    <cellStyle name="40% — акцент3 2 7" xfId="13703" xr:uid="{00000000-0005-0000-0000-0000F1130000}"/>
    <cellStyle name="40% - Акцент3 2 7 2" xfId="15966" xr:uid="{00000000-0005-0000-0000-0000F2130000}"/>
    <cellStyle name="40% - Акцент3 2 8" xfId="13680" xr:uid="{00000000-0005-0000-0000-0000F3130000}"/>
    <cellStyle name="40% — акцент3 2 8" xfId="14148" xr:uid="{00000000-0005-0000-0000-0000F4130000}"/>
    <cellStyle name="40% - Акцент3 2 8 2" xfId="16012" xr:uid="{00000000-0005-0000-0000-0000F5130000}"/>
    <cellStyle name="40% - Акцент3 2 9" xfId="13933" xr:uid="{00000000-0005-0000-0000-0000F6130000}"/>
    <cellStyle name="40% — акцент3 2 9" xfId="8760" xr:uid="{00000000-0005-0000-0000-0000F7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xfId="382" xr:uid="{00000000-0005-0000-0000-0000FB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xfId="397" xr:uid="{00000000-0005-0000-0000-000009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xfId="72" xr:uid="{00000000-0005-0000-0000-00008A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xfId="10103" xr:uid="{00000000-0005-0000-0000-000097140000}"/>
    <cellStyle name="40% - Акцент4 2 2 2" xfId="10435" xr:uid="{00000000-0005-0000-0000-000098140000}"/>
    <cellStyle name="40% — акцент4 2 2 2" xfId="12925" xr:uid="{00000000-0005-0000-0000-000099140000}"/>
    <cellStyle name="40% - Акцент4 2 2 3" xfId="10363" xr:uid="{00000000-0005-0000-0000-00009A140000}"/>
    <cellStyle name="40% — акцент4 2 2 3" xfId="14419" xr:uid="{00000000-0005-0000-0000-00009B140000}"/>
    <cellStyle name="40% - Акцент4 2 2 4" xfId="11107" xr:uid="{00000000-0005-0000-0000-00009C140000}"/>
    <cellStyle name="40% — акцент4 2 2 4" xfId="14564" xr:uid="{00000000-0005-0000-0000-00009D140000}"/>
    <cellStyle name="40% - Акцент4 2 2 5" xfId="11848" xr:uid="{00000000-0005-0000-0000-00009E140000}"/>
    <cellStyle name="40% — акцент4 2 2 5" xfId="13721" xr:uid="{00000000-0005-0000-0000-00009F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xfId="10350" xr:uid="{00000000-0005-0000-0000-0000A6140000}"/>
    <cellStyle name="40% - Акцент4 2 3 2" xfId="9681" xr:uid="{00000000-0005-0000-0000-0000A7140000}"/>
    <cellStyle name="40% — акцент4 2 3 2" xfId="13039" xr:uid="{00000000-0005-0000-0000-0000A8140000}"/>
    <cellStyle name="40% — акцент4 2 3 3" xfId="14542" xr:uid="{00000000-0005-0000-0000-0000A9140000}"/>
    <cellStyle name="40% - Акцент4 2 4" xfId="7808" xr:uid="{00000000-0005-0000-0000-0000AA140000}"/>
    <cellStyle name="40% — акцент4 2 4" xfId="12594" xr:uid="{00000000-0005-0000-0000-0000AB140000}"/>
    <cellStyle name="40% - Акцент4 2 4 2" xfId="15968" xr:uid="{00000000-0005-0000-0000-0000AC140000}"/>
    <cellStyle name="40% - Акцент4 2 5" xfId="12363" xr:uid="{00000000-0005-0000-0000-0000AD140000}"/>
    <cellStyle name="40% — акцент4 2 5" xfId="12376" xr:uid="{00000000-0005-0000-0000-0000AE140000}"/>
    <cellStyle name="40% - Акцент4 2 5 2" xfId="15973" xr:uid="{00000000-0005-0000-0000-0000AF140000}"/>
    <cellStyle name="40% - Акцент4 2 6" xfId="12817" xr:uid="{00000000-0005-0000-0000-0000B0140000}"/>
    <cellStyle name="40% — акцент4 2 6" xfId="14089" xr:uid="{00000000-0005-0000-0000-0000B1140000}"/>
    <cellStyle name="40% - Акцент4 2 6 2" xfId="15951" xr:uid="{00000000-0005-0000-0000-0000B2140000}"/>
    <cellStyle name="40% - Акцент4 2 7" xfId="13055" xr:uid="{00000000-0005-0000-0000-0000B3140000}"/>
    <cellStyle name="40% — акцент4 2 7" xfId="13669" xr:uid="{00000000-0005-0000-0000-0000B4140000}"/>
    <cellStyle name="40% - Акцент4 2 7 2" xfId="15984" xr:uid="{00000000-0005-0000-0000-0000B5140000}"/>
    <cellStyle name="40% - Акцент4 2 8" xfId="13681" xr:uid="{00000000-0005-0000-0000-0000B6140000}"/>
    <cellStyle name="40% — акцент4 2 8" xfId="13698" xr:uid="{00000000-0005-0000-0000-0000B7140000}"/>
    <cellStyle name="40% - Акцент4 2 8 2" xfId="16013" xr:uid="{00000000-0005-0000-0000-0000B8140000}"/>
    <cellStyle name="40% - Акцент4 2 9" xfId="14487" xr:uid="{00000000-0005-0000-0000-0000B9140000}"/>
    <cellStyle name="40% — акцент4 2 9" xfId="6869" xr:uid="{00000000-0005-0000-0000-0000BA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xfId="383" xr:uid="{00000000-0005-0000-0000-0000BE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xfId="394" xr:uid="{00000000-0005-0000-0000-0000CE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xfId="73" xr:uid="{00000000-0005-0000-0000-000002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xfId="10105" xr:uid="{00000000-0005-0000-0000-00000F150000}"/>
    <cellStyle name="40% - Акцент5 2 2 2" xfId="11718" xr:uid="{00000000-0005-0000-0000-000010150000}"/>
    <cellStyle name="40% — акцент5 2 2 2" xfId="12927" xr:uid="{00000000-0005-0000-0000-000011150000}"/>
    <cellStyle name="40% - Акцент5 2 2 3" xfId="11259" xr:uid="{00000000-0005-0000-0000-000012150000}"/>
    <cellStyle name="40% — акцент5 2 2 3" xfId="14421" xr:uid="{00000000-0005-0000-0000-000013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xfId="10351" xr:uid="{00000000-0005-0000-0000-00001A150000}"/>
    <cellStyle name="40% - Акцент5 2 3 2" xfId="9642" xr:uid="{00000000-0005-0000-0000-00001B150000}"/>
    <cellStyle name="40% — акцент5 2 3 2" xfId="13040" xr:uid="{00000000-0005-0000-0000-00001C150000}"/>
    <cellStyle name="40% — акцент5 2 3 3" xfId="14543" xr:uid="{00000000-0005-0000-0000-00001D150000}"/>
    <cellStyle name="40% - Акцент5 2 4" xfId="7806" xr:uid="{00000000-0005-0000-0000-00001E150000}"/>
    <cellStyle name="40% — акцент5 2 4" xfId="12596" xr:uid="{00000000-0005-0000-0000-00001F150000}"/>
    <cellStyle name="40% - Акцент5 2 4 2" xfId="15963" xr:uid="{00000000-0005-0000-0000-000020150000}"/>
    <cellStyle name="40% - Акцент5 2 5" xfId="12364" xr:uid="{00000000-0005-0000-0000-000021150000}"/>
    <cellStyle name="40% — акцент5 2 5" xfId="12358" xr:uid="{00000000-0005-0000-0000-000022150000}"/>
    <cellStyle name="40% - Акцент5 2 5 2" xfId="15956" xr:uid="{00000000-0005-0000-0000-000023150000}"/>
    <cellStyle name="40% - Акцент5 2 6" xfId="12985" xr:uid="{00000000-0005-0000-0000-000024150000}"/>
    <cellStyle name="40% — акцент5 2 6" xfId="14091" xr:uid="{00000000-0005-0000-0000-000025150000}"/>
    <cellStyle name="40% - Акцент5 2 6 2" xfId="15979" xr:uid="{00000000-0005-0000-0000-000026150000}"/>
    <cellStyle name="40% - Акцент5 2 7" xfId="13056" xr:uid="{00000000-0005-0000-0000-000027150000}"/>
    <cellStyle name="40% — акцент5 2 7" xfId="13852" xr:uid="{00000000-0005-0000-0000-000028150000}"/>
    <cellStyle name="40% - Акцент5 2 7 2" xfId="15981" xr:uid="{00000000-0005-0000-0000-000029150000}"/>
    <cellStyle name="40% - Акцент5 2 8" xfId="13682" xr:uid="{00000000-0005-0000-0000-00002A150000}"/>
    <cellStyle name="40% — акцент5 2 8" xfId="13796" xr:uid="{00000000-0005-0000-0000-00002B150000}"/>
    <cellStyle name="40% - Акцент5 2 8 2" xfId="16014" xr:uid="{00000000-0005-0000-0000-00002C150000}"/>
    <cellStyle name="40% - Акцент5 2 9" xfId="14152" xr:uid="{00000000-0005-0000-0000-00002D150000}"/>
    <cellStyle name="40% — акцент5 2 9" xfId="6871" xr:uid="{00000000-0005-0000-0000-00002E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xfId="384" xr:uid="{00000000-0005-0000-0000-000032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xfId="392" xr:uid="{00000000-0005-0000-0000-000041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xfId="74" xr:uid="{00000000-0005-0000-0000-000076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xfId="10107" xr:uid="{00000000-0005-0000-0000-000083150000}"/>
    <cellStyle name="40% - Акцент6 2 2 2" xfId="10432" xr:uid="{00000000-0005-0000-0000-000084150000}"/>
    <cellStyle name="40% — акцент6 2 2 2" xfId="12929" xr:uid="{00000000-0005-0000-0000-000085150000}"/>
    <cellStyle name="40% - Акцент6 2 2 3" xfId="10364" xr:uid="{00000000-0005-0000-0000-000086150000}"/>
    <cellStyle name="40% — акцент6 2 2 3" xfId="14423" xr:uid="{00000000-0005-0000-0000-000087150000}"/>
    <cellStyle name="40% - Акцент6 2 2 4" xfId="11108" xr:uid="{00000000-0005-0000-0000-000088150000}"/>
    <cellStyle name="40% — акцент6 2 2 4" xfId="14565" xr:uid="{00000000-0005-0000-0000-000089150000}"/>
    <cellStyle name="40% - Акцент6 2 2 5" xfId="15776" xr:uid="{00000000-0005-0000-0000-00008A150000}"/>
    <cellStyle name="40% — акцент6 2 2 5" xfId="13722" xr:uid="{00000000-0005-0000-0000-00008B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xfId="10353" xr:uid="{00000000-0005-0000-0000-000092150000}"/>
    <cellStyle name="40% - Акцент6 2 3 2" xfId="9649" xr:uid="{00000000-0005-0000-0000-000093150000}"/>
    <cellStyle name="40% — акцент6 2 3 2" xfId="13042" xr:uid="{00000000-0005-0000-0000-000094150000}"/>
    <cellStyle name="40% — акцент6 2 3 3" xfId="14545" xr:uid="{00000000-0005-0000-0000-000095150000}"/>
    <cellStyle name="40% - Акцент6 2 4" xfId="9656" xr:uid="{00000000-0005-0000-0000-000096150000}"/>
    <cellStyle name="40% — акцент6 2 4" xfId="12598" xr:uid="{00000000-0005-0000-0000-000097150000}"/>
    <cellStyle name="40% - Акцент6 2 4 2" xfId="15958" xr:uid="{00000000-0005-0000-0000-000098150000}"/>
    <cellStyle name="40% - Акцент6 2 5" xfId="12365" xr:uid="{00000000-0005-0000-0000-000099150000}"/>
    <cellStyle name="40% — акцент6 2 5" xfId="12357" xr:uid="{00000000-0005-0000-0000-00009A150000}"/>
    <cellStyle name="40% - Акцент6 2 5 2" xfId="15977" xr:uid="{00000000-0005-0000-0000-00009B150000}"/>
    <cellStyle name="40% - Акцент6 2 6" xfId="12657" xr:uid="{00000000-0005-0000-0000-00009C150000}"/>
    <cellStyle name="40% — акцент6 2 6" xfId="14093" xr:uid="{00000000-0005-0000-0000-00009D150000}"/>
    <cellStyle name="40% - Акцент6 2 6 2" xfId="15945" xr:uid="{00000000-0005-0000-0000-00009E150000}"/>
    <cellStyle name="40% - Акцент6 2 7" xfId="13057" xr:uid="{00000000-0005-0000-0000-00009F150000}"/>
    <cellStyle name="40% — акцент6 2 7" xfId="13701" xr:uid="{00000000-0005-0000-0000-0000A0150000}"/>
    <cellStyle name="40% - Акцент6 2 7 2" xfId="15987" xr:uid="{00000000-0005-0000-0000-0000A1150000}"/>
    <cellStyle name="40% - Акцент6 2 8" xfId="13683" xr:uid="{00000000-0005-0000-0000-0000A2150000}"/>
    <cellStyle name="40% — акцент6 2 8" xfId="13807" xr:uid="{00000000-0005-0000-0000-0000A3150000}"/>
    <cellStyle name="40% - Акцент6 2 8 2" xfId="16015" xr:uid="{00000000-0005-0000-0000-0000A4150000}"/>
    <cellStyle name="40% - Акцент6 2 9" xfId="13980" xr:uid="{00000000-0005-0000-0000-0000A5150000}"/>
    <cellStyle name="40% — акцент6 2 9" xfId="7630" xr:uid="{00000000-0005-0000-0000-0000A6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xfId="385" xr:uid="{00000000-0005-0000-0000-0000AA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xfId="409" xr:uid="{00000000-0005-0000-0000-0000BA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xfId="81" xr:uid="{00000000-0005-0000-0000-000060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xfId="8755" xr:uid="{00000000-0005-0000-0000-00006D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xfId="386" xr:uid="{00000000-0005-0000-0000-000085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xfId="404" xr:uid="{00000000-0005-0000-0000-000095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xfId="82" xr:uid="{00000000-0005-0000-0000-0000A5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xfId="7627" xr:uid="{00000000-0005-0000-0000-0000B2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xfId="387" xr:uid="{00000000-0005-0000-0000-0000CA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xfId="400" xr:uid="{00000000-0005-0000-0000-0000D9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xfId="83" xr:uid="{00000000-0005-0000-0000-0000EA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xfId="8749" xr:uid="{00000000-0005-0000-0000-0000F7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xfId="388" xr:uid="{00000000-0005-0000-0000-000011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xfId="407" xr:uid="{00000000-0005-0000-0000-000022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xfId="84" xr:uid="{00000000-0005-0000-0000-000034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xfId="9495" xr:uid="{00000000-0005-0000-0000-000041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xfId="389" xr:uid="{00000000-0005-0000-0000-00005B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xfId="408" xr:uid="{00000000-0005-0000-0000-00006C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xfId="85" xr:uid="{00000000-0005-0000-0000-00007D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xfId="7629" xr:uid="{00000000-0005-0000-0000-00008A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xfId="390" xr:uid="{00000000-0005-0000-0000-0000A2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xfId="403" xr:uid="{00000000-0005-0000-0000-0000B1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xfId="86" xr:uid="{00000000-0005-0000-0000-0000C2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xfId="7631" xr:uid="{00000000-0005-0000-0000-0000CF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xfId="391" xr:uid="{00000000-0005-0000-0000-0000E9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xfId="399" xr:uid="{00000000-0005-0000-0000-0000F7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Лист3" xfId="10515" xr:uid="{00000000-0005-0000-0000-0000241D0000}"/>
    <cellStyle name="Comma [0]?Лист3 2" xfId="10514" xr:uid="{00000000-0005-0000-0000-0000251D0000}"/>
    <cellStyle name="Comma [0]_17.06.05 (наш)ВВП=8,2" xfId="7400" xr:uid="{00000000-0005-0000-0000-000026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10" xfId="20281" xr:uid="{00000000-0005-0000-0000-00004C1D0000}"/>
    <cellStyle name="Comma 2 2" xfId="4130" xr:uid="{00000000-0005-0000-0000-00004D1D0000}"/>
    <cellStyle name="Comma 2 2 2" xfId="6807" xr:uid="{00000000-0005-0000-0000-00004E1D0000}"/>
    <cellStyle name="Comma 2 2 2 2" xfId="5469" xr:uid="{00000000-0005-0000-0000-00004F1D0000}"/>
    <cellStyle name="Comma 2 2 2 2 2" xfId="10232" xr:uid="{00000000-0005-0000-0000-0000501D0000}"/>
    <cellStyle name="Comma 2 2 2 2 3" xfId="16066" xr:uid="{00000000-0005-0000-0000-0000511D0000}"/>
    <cellStyle name="Comma 2 2 2 3" xfId="5623" xr:uid="{00000000-0005-0000-0000-0000521D0000}"/>
    <cellStyle name="Comma 2 2 2 4" xfId="13366" xr:uid="{00000000-0005-0000-0000-0000531D0000}"/>
    <cellStyle name="Comma 2 2 2 5" xfId="15744" xr:uid="{00000000-0005-0000-0000-0000541D0000}"/>
    <cellStyle name="Comma 2 2 3" xfId="8656" xr:uid="{00000000-0005-0000-0000-0000551D0000}"/>
    <cellStyle name="Comma 2 2 3 2" xfId="8762" xr:uid="{00000000-0005-0000-0000-0000561D0000}"/>
    <cellStyle name="Comma 2 2 3 2 2" xfId="10118" xr:uid="{00000000-0005-0000-0000-0000571D0000}"/>
    <cellStyle name="Comma 2 2 3 3" xfId="5566" xr:uid="{00000000-0005-0000-0000-0000581D0000}"/>
    <cellStyle name="Comma 2 2 3 4" xfId="12056" xr:uid="{00000000-0005-0000-0000-0000591D0000}"/>
    <cellStyle name="Comma 2 2 4" xfId="9213" xr:uid="{00000000-0005-0000-0000-00005A1D0000}"/>
    <cellStyle name="Comma 2 2 4 2" xfId="11805" xr:uid="{00000000-0005-0000-0000-00005B1D0000}"/>
    <cellStyle name="Comma 2 2 4 3" xfId="11536" xr:uid="{00000000-0005-0000-0000-00005C1D0000}"/>
    <cellStyle name="Comma 2 2 5" xfId="10388" xr:uid="{00000000-0005-0000-0000-00005D1D0000}"/>
    <cellStyle name="Comma 2 2 6" xfId="11486" xr:uid="{00000000-0005-0000-0000-00005E1D0000}"/>
    <cellStyle name="Comma 2 2 7" xfId="8231" xr:uid="{00000000-0005-0000-0000-00005F1D0000}"/>
    <cellStyle name="Comma 2 2 8" xfId="18900" xr:uid="{00000000-0005-0000-0000-0000601D0000}"/>
    <cellStyle name="Comma 2 2 9" xfId="20194" xr:uid="{00000000-0005-0000-0000-0000611D0000}"/>
    <cellStyle name="Comma 2 3" xfId="2161" xr:uid="{00000000-0005-0000-0000-0000621D0000}"/>
    <cellStyle name="Comma 2 3 2" xfId="9427" xr:uid="{00000000-0005-0000-0000-0000631D0000}"/>
    <cellStyle name="Comma 2 3 2 2" xfId="9526" xr:uid="{00000000-0005-0000-0000-0000641D0000}"/>
    <cellStyle name="Comma 2 3 2 2 2" xfId="10233" xr:uid="{00000000-0005-0000-0000-0000651D0000}"/>
    <cellStyle name="Comma 2 3 2 2 3" xfId="16062" xr:uid="{00000000-0005-0000-0000-0000661D0000}"/>
    <cellStyle name="Comma 2 3 2 3" xfId="5616" xr:uid="{00000000-0005-0000-0000-0000671D0000}"/>
    <cellStyle name="Comma 2 3 2 4" xfId="13478" xr:uid="{00000000-0005-0000-0000-0000681D0000}"/>
    <cellStyle name="Comma 2 3 2 5" xfId="12155" xr:uid="{00000000-0005-0000-0000-0000691D0000}"/>
    <cellStyle name="Comma 2 3 3" xfId="6768" xr:uid="{00000000-0005-0000-0000-00006A1D0000}"/>
    <cellStyle name="Comma 2 3 3 2" xfId="9501" xr:uid="{00000000-0005-0000-0000-00006B1D0000}"/>
    <cellStyle name="Comma 2 3 3 2 2" xfId="10119" xr:uid="{00000000-0005-0000-0000-00006C1D0000}"/>
    <cellStyle name="Comma 2 3 3 3" xfId="9577" xr:uid="{00000000-0005-0000-0000-00006D1D0000}"/>
    <cellStyle name="Comma 2 3 3 4" xfId="15722" xr:uid="{00000000-0005-0000-0000-00006E1D0000}"/>
    <cellStyle name="Comma 2 3 4" xfId="7375" xr:uid="{00000000-0005-0000-0000-00006F1D0000}"/>
    <cellStyle name="Comma 2 3 4 2" xfId="11806" xr:uid="{00000000-0005-0000-0000-0000701D0000}"/>
    <cellStyle name="Comma 2 3 4 3" xfId="11997" xr:uid="{00000000-0005-0000-0000-0000711D0000}"/>
    <cellStyle name="Comma 2 3 5" xfId="10387" xr:uid="{00000000-0005-0000-0000-0000721D0000}"/>
    <cellStyle name="Comma 2 3 6" xfId="14594" xr:uid="{00000000-0005-0000-0000-0000731D0000}"/>
    <cellStyle name="Comma 2 3 7" xfId="8904" xr:uid="{00000000-0005-0000-0000-0000741D0000}"/>
    <cellStyle name="Comma 2 3 8" xfId="16955" xr:uid="{00000000-0005-0000-0000-0000751D0000}"/>
    <cellStyle name="Comma 2 3 9" xfId="20146" xr:uid="{00000000-0005-0000-0000-0000761D0000}"/>
    <cellStyle name="Comma 2 4" xfId="5310" xr:uid="{00000000-0005-0000-0000-0000771D0000}"/>
    <cellStyle name="Comma 2 4 2" xfId="7384" xr:uid="{00000000-0005-0000-0000-0000781D0000}"/>
    <cellStyle name="Comma 2 4 3" xfId="13315" xr:uid="{00000000-0005-0000-0000-0000791D0000}"/>
    <cellStyle name="Comma 2 4 4" xfId="9822" xr:uid="{00000000-0005-0000-0000-00007A1D0000}"/>
    <cellStyle name="Comma 2 5" xfId="829" xr:uid="{00000000-0005-0000-0000-00007B1D0000}"/>
    <cellStyle name="Comma 2 5 2" xfId="15570" xr:uid="{00000000-0005-0000-0000-00007C1D0000}"/>
    <cellStyle name="Comma 2 5 3" xfId="6108" xr:uid="{00000000-0005-0000-0000-00007D1D0000}"/>
    <cellStyle name="Comma 2 6" xfId="5632" xr:uid="{00000000-0005-0000-0000-00007E1D0000}"/>
    <cellStyle name="Comma 2 6 2" xfId="7658" xr:uid="{00000000-0005-0000-0000-00007F1D0000}"/>
    <cellStyle name="Comma 2 6 2 2" xfId="10225" xr:uid="{00000000-0005-0000-0000-0000801D0000}"/>
    <cellStyle name="Comma 2 6 3" xfId="5612" xr:uid="{00000000-0005-0000-0000-0000811D0000}"/>
    <cellStyle name="Comma 2 6 4" xfId="13179" xr:uid="{00000000-0005-0000-0000-0000821D0000}"/>
    <cellStyle name="Comma 2 6 5" xfId="9901" xr:uid="{00000000-0005-0000-0000-0000831D0000}"/>
    <cellStyle name="Comma 2 7" xfId="9387" xr:uid="{00000000-0005-0000-0000-0000841D0000}"/>
    <cellStyle name="Comma 2 7 2" xfId="8763" xr:uid="{00000000-0005-0000-0000-0000851D0000}"/>
    <cellStyle name="Comma 2 7 2 2" xfId="10117" xr:uid="{00000000-0005-0000-0000-0000861D0000}"/>
    <cellStyle name="Comma 2 7 3" xfId="5569" xr:uid="{00000000-0005-0000-0000-0000871D0000}"/>
    <cellStyle name="Comma 2 8" xfId="6106" xr:uid="{00000000-0005-0000-0000-0000881D0000}"/>
    <cellStyle name="Comma 2 8 2" xfId="11760" xr:uid="{00000000-0005-0000-0000-0000891D0000}"/>
    <cellStyle name="Comma 2 9" xfId="8230" xr:uid="{00000000-0005-0000-0000-00008A1D0000}"/>
    <cellStyle name="Comma 3" xfId="830" xr:uid="{00000000-0005-0000-0000-00008B1D0000}"/>
    <cellStyle name="Comma 3 2" xfId="831" xr:uid="{00000000-0005-0000-0000-00008C1D0000}"/>
    <cellStyle name="Comma 3 2 2" xfId="5312" xr:uid="{00000000-0005-0000-0000-00008D1D0000}"/>
    <cellStyle name="Comma 3 2 2 2" xfId="9449" xr:uid="{00000000-0005-0000-0000-00008E1D0000}"/>
    <cellStyle name="Comma 3 2 2 2 2" xfId="5506" xr:uid="{00000000-0005-0000-0000-00008F1D0000}"/>
    <cellStyle name="Comma 3 2 2 2 2 2" xfId="10313" xr:uid="{00000000-0005-0000-0000-0000901D0000}"/>
    <cellStyle name="Comma 3 2 2 2 3" xfId="9966" xr:uid="{00000000-0005-0000-0000-0000911D0000}"/>
    <cellStyle name="Comma 3 2 2 3" xfId="6769" xr:uid="{00000000-0005-0000-0000-0000921D0000}"/>
    <cellStyle name="Comma 3 2 2 3 2" xfId="9498" xr:uid="{00000000-0005-0000-0000-0000931D0000}"/>
    <cellStyle name="Comma 3 2 2 3 2 2" xfId="10122" xr:uid="{00000000-0005-0000-0000-0000941D0000}"/>
    <cellStyle name="Comma 3 2 2 3 3" xfId="7714" xr:uid="{00000000-0005-0000-0000-0000951D0000}"/>
    <cellStyle name="Comma 3 2 2 4" xfId="6657" xr:uid="{00000000-0005-0000-0000-0000961D0000}"/>
    <cellStyle name="Comma 3 2 2 5" xfId="11822" xr:uid="{00000000-0005-0000-0000-0000971D0000}"/>
    <cellStyle name="Comma 3 2 2 6" xfId="11450" xr:uid="{00000000-0005-0000-0000-0000981D0000}"/>
    <cellStyle name="Comma 3 2 2 7" xfId="7948" xr:uid="{00000000-0005-0000-0000-0000991D0000}"/>
    <cellStyle name="Comma 3 2 3" xfId="5634" xr:uid="{00000000-0005-0000-0000-00009A1D0000}"/>
    <cellStyle name="Comma 3 2 3 2" xfId="5466" xr:uid="{00000000-0005-0000-0000-00009B1D0000}"/>
    <cellStyle name="Comma 3 2 3 2 2" xfId="10227" xr:uid="{00000000-0005-0000-0000-00009C1D0000}"/>
    <cellStyle name="Comma 3 2 3 3" xfId="5614" xr:uid="{00000000-0005-0000-0000-00009D1D0000}"/>
    <cellStyle name="Comma 3 2 3 4" xfId="13181" xr:uid="{00000000-0005-0000-0000-00009E1D0000}"/>
    <cellStyle name="Comma 3 2 3 5" xfId="7811" xr:uid="{00000000-0005-0000-0000-00009F1D0000}"/>
    <cellStyle name="Comma 3 2 4" xfId="8657" xr:uid="{00000000-0005-0000-0000-0000A01D0000}"/>
    <cellStyle name="Comma 3 2 4 2" xfId="8761" xr:uid="{00000000-0005-0000-0000-0000A11D0000}"/>
    <cellStyle name="Comma 3 2 4 2 2" xfId="10121" xr:uid="{00000000-0005-0000-0000-0000A21D0000}"/>
    <cellStyle name="Comma 3 2 4 3" xfId="5567" xr:uid="{00000000-0005-0000-0000-0000A31D0000}"/>
    <cellStyle name="Comma 3 2 5" xfId="5924" xr:uid="{00000000-0005-0000-0000-0000A41D0000}"/>
    <cellStyle name="Comma 3 2 5 2" xfId="11762" xr:uid="{00000000-0005-0000-0000-0000A51D0000}"/>
    <cellStyle name="Comma 3 3" xfId="832" xr:uid="{00000000-0005-0000-0000-0000A61D0000}"/>
    <cellStyle name="Comma 3 3 2" xfId="5313" xr:uid="{00000000-0005-0000-0000-0000A71D0000}"/>
    <cellStyle name="Comma 3 3 2 2" xfId="9525" xr:uid="{00000000-0005-0000-0000-0000A81D0000}"/>
    <cellStyle name="Comma 3 3 2 2 2" xfId="10228" xr:uid="{00000000-0005-0000-0000-0000A91D0000}"/>
    <cellStyle name="Comma 3 3 2 3" xfId="5613" xr:uid="{00000000-0005-0000-0000-0000AA1D0000}"/>
    <cellStyle name="Comma 3 3 2 4" xfId="12220" xr:uid="{00000000-0005-0000-0000-0000AB1D0000}"/>
    <cellStyle name="Comma 3 3 2 5" xfId="9823" xr:uid="{00000000-0005-0000-0000-0000AC1D0000}"/>
    <cellStyle name="Comma 3 3 3" xfId="5635" xr:uid="{00000000-0005-0000-0000-0000AD1D0000}"/>
    <cellStyle name="Comma 3 3 3 2" xfId="7635" xr:uid="{00000000-0005-0000-0000-0000AE1D0000}"/>
    <cellStyle name="Comma 3 3 3 2 2" xfId="10123" xr:uid="{00000000-0005-0000-0000-0000AF1D0000}"/>
    <cellStyle name="Comma 3 3 3 3" xfId="7715" xr:uid="{00000000-0005-0000-0000-0000B01D0000}"/>
    <cellStyle name="Comma 3 3 3 4" xfId="13182" xr:uid="{00000000-0005-0000-0000-0000B11D0000}"/>
    <cellStyle name="Comma 3 3 3 5" xfId="9389" xr:uid="{00000000-0005-0000-0000-0000B21D0000}"/>
    <cellStyle name="Comma 3 3 4" xfId="7401" xr:uid="{00000000-0005-0000-0000-0000B31D0000}"/>
    <cellStyle name="Comma 3 3 4 2" xfId="11763" xr:uid="{00000000-0005-0000-0000-0000B41D0000}"/>
    <cellStyle name="Comma 3 4" xfId="2162" xr:uid="{00000000-0005-0000-0000-0000B51D0000}"/>
    <cellStyle name="Comma 3 4 2" xfId="7593" xr:uid="{00000000-0005-0000-0000-0000B61D0000}"/>
    <cellStyle name="Comma 3 4 2 2" xfId="5517" xr:uid="{00000000-0005-0000-0000-0000B71D0000}"/>
    <cellStyle name="Comma 3 4 2 2 2" xfId="10331" xr:uid="{00000000-0005-0000-0000-0000B81D0000}"/>
    <cellStyle name="Comma 3 4 2 2 3" xfId="16063" xr:uid="{00000000-0005-0000-0000-0000B91D0000}"/>
    <cellStyle name="Comma 3 4 2 3" xfId="9984" xr:uid="{00000000-0005-0000-0000-0000BA1D0000}"/>
    <cellStyle name="Comma 3 4 2 4" xfId="13367" xr:uid="{00000000-0005-0000-0000-0000BB1D0000}"/>
    <cellStyle name="Comma 3 4 2 5" xfId="11827" xr:uid="{00000000-0005-0000-0000-0000BC1D0000}"/>
    <cellStyle name="Comma 3 4 3" xfId="6109" xr:uid="{00000000-0005-0000-0000-0000BD1D0000}"/>
    <cellStyle name="Comma 3 4 3 2" xfId="12097" xr:uid="{00000000-0005-0000-0000-0000BE1D0000}"/>
    <cellStyle name="Comma 3 4 4" xfId="10386" xr:uid="{00000000-0005-0000-0000-0000BF1D0000}"/>
    <cellStyle name="Comma 3 4 5" xfId="11836" xr:uid="{00000000-0005-0000-0000-0000C01D0000}"/>
    <cellStyle name="Comma 3 4 6" xfId="15414" xr:uid="{00000000-0005-0000-0000-0000C11D0000}"/>
    <cellStyle name="Comma 3 4 7" xfId="9821" xr:uid="{00000000-0005-0000-0000-0000C21D0000}"/>
    <cellStyle name="Comma 3 4 8" xfId="16956" xr:uid="{00000000-0005-0000-0000-0000C31D0000}"/>
    <cellStyle name="Comma 3 4 9" xfId="20147" xr:uid="{00000000-0005-0000-0000-0000C41D0000}"/>
    <cellStyle name="Comma 3 5" xfId="5311" xr:uid="{00000000-0005-0000-0000-0000C51D0000}"/>
    <cellStyle name="Comma 3 5 2" xfId="9457" xr:uid="{00000000-0005-0000-0000-0000C61D0000}"/>
    <cellStyle name="Comma 3 5 2 2" xfId="5515" xr:uid="{00000000-0005-0000-0000-0000C71D0000}"/>
    <cellStyle name="Comma 3 5 2 2 2" xfId="10335" xr:uid="{00000000-0005-0000-0000-0000C81D0000}"/>
    <cellStyle name="Comma 3 5 2 3" xfId="9988" xr:uid="{00000000-0005-0000-0000-0000C91D0000}"/>
    <cellStyle name="Comma 3 5 2 4" xfId="11508" xr:uid="{00000000-0005-0000-0000-0000CA1D0000}"/>
    <cellStyle name="Comma 3 5 3" xfId="10385" xr:uid="{00000000-0005-0000-0000-0000CB1D0000}"/>
    <cellStyle name="Comma 3 5 4" xfId="11918" xr:uid="{00000000-0005-0000-0000-0000CC1D0000}"/>
    <cellStyle name="Comma 3 5 5" xfId="15767" xr:uid="{00000000-0005-0000-0000-0000CD1D0000}"/>
    <cellStyle name="Comma 3 5 6" xfId="8633" xr:uid="{00000000-0005-0000-0000-0000CE1D0000}"/>
    <cellStyle name="Comma 3 6" xfId="5633" xr:uid="{00000000-0005-0000-0000-0000CF1D0000}"/>
    <cellStyle name="Comma 3 6 2" xfId="5467" xr:uid="{00000000-0005-0000-0000-0000D01D0000}"/>
    <cellStyle name="Comma 3 6 2 2" xfId="10226" xr:uid="{00000000-0005-0000-0000-0000D11D0000}"/>
    <cellStyle name="Comma 3 6 3" xfId="9602" xr:uid="{00000000-0005-0000-0000-0000D21D0000}"/>
    <cellStyle name="Comma 3 6 4" xfId="13180" xr:uid="{00000000-0005-0000-0000-0000D31D0000}"/>
    <cellStyle name="Comma 3 6 5" xfId="9676" xr:uid="{00000000-0005-0000-0000-0000D41D0000}"/>
    <cellStyle name="Comma 3 7" xfId="7522" xr:uid="{00000000-0005-0000-0000-0000D51D0000}"/>
    <cellStyle name="Comma 3 7 2" xfId="6875" xr:uid="{00000000-0005-0000-0000-0000D61D0000}"/>
    <cellStyle name="Comma 3 7 2 2" xfId="10120" xr:uid="{00000000-0005-0000-0000-0000D71D0000}"/>
    <cellStyle name="Comma 3 7 3" xfId="5568" xr:uid="{00000000-0005-0000-0000-0000D81D0000}"/>
    <cellStyle name="Comma 3 8" xfId="6107" xr:uid="{00000000-0005-0000-0000-0000D91D0000}"/>
    <cellStyle name="Comma 3 8 2" xfId="11761" xr:uid="{00000000-0005-0000-0000-0000DA1D0000}"/>
    <cellStyle name="Comma 3 9" xfId="8233" xr:uid="{00000000-0005-0000-0000-0000DB1D0000}"/>
    <cellStyle name="Comma 4" xfId="833" xr:uid="{00000000-0005-0000-0000-0000DC1D0000}"/>
    <cellStyle name="Comma 4 2" xfId="2163" xr:uid="{00000000-0005-0000-0000-0000DD1D0000}"/>
    <cellStyle name="Comma 4 2 2" xfId="6837" xr:uid="{00000000-0005-0000-0000-0000DE1D0000}"/>
    <cellStyle name="Comma 4 2 2 2" xfId="9545" xr:uid="{00000000-0005-0000-0000-0000DF1D0000}"/>
    <cellStyle name="Comma 4 2 2 2 2" xfId="10336" xr:uid="{00000000-0005-0000-0000-0000E01D0000}"/>
    <cellStyle name="Comma 4 2 2 2 3" xfId="16064" xr:uid="{00000000-0005-0000-0000-0000E11D0000}"/>
    <cellStyle name="Comma 4 2 2 3" xfId="9989" xr:uid="{00000000-0005-0000-0000-0000E21D0000}"/>
    <cellStyle name="Comma 4 2 2 4" xfId="11494" xr:uid="{00000000-0005-0000-0000-0000E31D0000}"/>
    <cellStyle name="Comma 4 2 3" xfId="8602" xr:uid="{00000000-0005-0000-0000-0000E41D0000}"/>
    <cellStyle name="Comma 4 2 3 2" xfId="13368" xr:uid="{00000000-0005-0000-0000-0000E51D0000}"/>
    <cellStyle name="Comma 4 2 3 3" xfId="12106" xr:uid="{00000000-0005-0000-0000-0000E61D0000}"/>
    <cellStyle name="Comma 4 2 4" xfId="10384" xr:uid="{00000000-0005-0000-0000-0000E71D0000}"/>
    <cellStyle name="Comma 4 2 5" xfId="11919" xr:uid="{00000000-0005-0000-0000-0000E81D0000}"/>
    <cellStyle name="Comma 4 2 6" xfId="12235" xr:uid="{00000000-0005-0000-0000-0000E91D0000}"/>
    <cellStyle name="Comma 4 2 7" xfId="9808" xr:uid="{00000000-0005-0000-0000-0000EA1D0000}"/>
    <cellStyle name="Comma 4 2 8" xfId="16957" xr:uid="{00000000-0005-0000-0000-0000EB1D0000}"/>
    <cellStyle name="Comma 4 2 9" xfId="20148" xr:uid="{00000000-0005-0000-0000-0000EC1D0000}"/>
    <cellStyle name="Comma 4 3" xfId="11764" xr:uid="{00000000-0005-0000-0000-0000ED1D0000}"/>
    <cellStyle name="Comma 4 4" xfId="8906" xr:uid="{00000000-0005-0000-0000-0000EE1D0000}"/>
    <cellStyle name="Comma 5" xfId="1377" xr:uid="{00000000-0005-0000-0000-0000EF1D0000}"/>
    <cellStyle name="Comma 5 2" xfId="3361" xr:uid="{00000000-0005-0000-0000-0000F01D0000}"/>
    <cellStyle name="Comma 5 2 2" xfId="7590" xr:uid="{00000000-0005-0000-0000-0000F11D0000}"/>
    <cellStyle name="Comma 5 2 2 2" xfId="9547" xr:uid="{00000000-0005-0000-0000-0000F21D0000}"/>
    <cellStyle name="Comma 5 2 2 2 2" xfId="10314" xr:uid="{00000000-0005-0000-0000-0000F31D0000}"/>
    <cellStyle name="Comma 5 2 2 2 3" xfId="16065" xr:uid="{00000000-0005-0000-0000-0000F41D0000}"/>
    <cellStyle name="Comma 5 2 2 3" xfId="9967" xr:uid="{00000000-0005-0000-0000-0000F51D0000}"/>
    <cellStyle name="Comma 5 2 2 4" xfId="11713" xr:uid="{00000000-0005-0000-0000-0000F61D0000}"/>
    <cellStyle name="Comma 5 2 3" xfId="7523" xr:uid="{00000000-0005-0000-0000-0000F71D0000}"/>
    <cellStyle name="Comma 5 2 3 2" xfId="5430" xr:uid="{00000000-0005-0000-0000-0000F81D0000}"/>
    <cellStyle name="Comma 5 2 3 2 2" xfId="10125" xr:uid="{00000000-0005-0000-0000-0000F91D0000}"/>
    <cellStyle name="Comma 5 2 3 3" xfId="5576" xr:uid="{00000000-0005-0000-0000-0000FA1D0000}"/>
    <cellStyle name="Comma 5 2 3 4" xfId="15797" xr:uid="{00000000-0005-0000-0000-0000FB1D0000}"/>
    <cellStyle name="Comma 5 2 4" xfId="11823" xr:uid="{00000000-0005-0000-0000-0000FC1D0000}"/>
    <cellStyle name="Comma 5 2 5" xfId="14716" xr:uid="{00000000-0005-0000-0000-0000FD1D0000}"/>
    <cellStyle name="Comma 5 2 6" xfId="8529" xr:uid="{00000000-0005-0000-0000-0000FE1D0000}"/>
    <cellStyle name="Comma 5 2 7" xfId="18131" xr:uid="{00000000-0005-0000-0000-0000FF1D0000}"/>
    <cellStyle name="Comma 5 2 8" xfId="20179" xr:uid="{00000000-0005-0000-0000-0000001E0000}"/>
    <cellStyle name="Comma 5 3" xfId="8694" xr:uid="{00000000-0005-0000-0000-0000011E0000}"/>
    <cellStyle name="Comma 5 3 2" xfId="5471" xr:uid="{00000000-0005-0000-0000-0000021E0000}"/>
    <cellStyle name="Comma 5 3 2 2" xfId="10234" xr:uid="{00000000-0005-0000-0000-0000031E0000}"/>
    <cellStyle name="Comma 5 3 2 3" xfId="16061" xr:uid="{00000000-0005-0000-0000-0000041E0000}"/>
    <cellStyle name="Comma 5 3 3" xfId="9606" xr:uid="{00000000-0005-0000-0000-0000051E0000}"/>
    <cellStyle name="Comma 5 3 4" xfId="14898" xr:uid="{00000000-0005-0000-0000-0000061E0000}"/>
    <cellStyle name="Comma 5 4" xfId="9386" xr:uid="{00000000-0005-0000-0000-0000071E0000}"/>
    <cellStyle name="Comma 5 4 2" xfId="7636" xr:uid="{00000000-0005-0000-0000-0000081E0000}"/>
    <cellStyle name="Comma 5 4 2 2" xfId="10124" xr:uid="{00000000-0005-0000-0000-0000091E0000}"/>
    <cellStyle name="Comma 5 4 3" xfId="9582" xr:uid="{00000000-0005-0000-0000-00000A1E0000}"/>
    <cellStyle name="Comma 5 4 4" xfId="12175" xr:uid="{00000000-0005-0000-0000-00000B1E0000}"/>
    <cellStyle name="Comma 5 5" xfId="7376" xr:uid="{00000000-0005-0000-0000-00000C1E0000}"/>
    <cellStyle name="Comma 5 5 2" xfId="11807" xr:uid="{00000000-0005-0000-0000-00000D1E0000}"/>
    <cellStyle name="Comma 5 6" xfId="15499" xr:uid="{00000000-0005-0000-0000-00000E1E0000}"/>
    <cellStyle name="Comma 5 7" xfId="8903" xr:uid="{00000000-0005-0000-0000-00000F1E0000}"/>
    <cellStyle name="Comma 5 8" xfId="16186" xr:uid="{00000000-0005-0000-0000-0000101E0000}"/>
    <cellStyle name="Comma 5 9" xfId="20134" xr:uid="{00000000-0005-0000-0000-0000111E0000}"/>
    <cellStyle name="Comma 6" xfId="7049" xr:uid="{00000000-0005-0000-0000-0000121E0000}"/>
    <cellStyle name="Comma 6 2" xfId="8695" xr:uid="{00000000-0005-0000-0000-0000131E0000}"/>
    <cellStyle name="Comma 6 2 2" xfId="5470" xr:uid="{00000000-0005-0000-0000-0000141E0000}"/>
    <cellStyle name="Comma 6 2 2 2" xfId="10235" xr:uid="{00000000-0005-0000-0000-0000151E0000}"/>
    <cellStyle name="Comma 6 2 3" xfId="5618" xr:uid="{00000000-0005-0000-0000-0000161E0000}"/>
    <cellStyle name="Comma 6 3" xfId="6773" xr:uid="{00000000-0005-0000-0000-0000171E0000}"/>
    <cellStyle name="Comma 6 3 2" xfId="8700" xr:uid="{00000000-0005-0000-0000-0000181E0000}"/>
    <cellStyle name="Comma 6 3 2 2" xfId="10126" xr:uid="{00000000-0005-0000-0000-0000191E0000}"/>
    <cellStyle name="Comma 6 3 3" xfId="5570" xr:uid="{00000000-0005-0000-0000-00001A1E0000}"/>
    <cellStyle name="Comma 6 4" xfId="6641" xr:uid="{00000000-0005-0000-0000-00001B1E0000}"/>
    <cellStyle name="Comma 6 4 2" xfId="11808" xr:uid="{00000000-0005-0000-0000-00001C1E0000}"/>
    <cellStyle name="Comma 7" xfId="7050" xr:uid="{00000000-0005-0000-0000-00001D1E0000}"/>
    <cellStyle name="Comma 7 2" xfId="7562" xr:uid="{00000000-0005-0000-0000-00001E1E0000}"/>
    <cellStyle name="Comma 7 2 2" xfId="7660" xr:uid="{00000000-0005-0000-0000-00001F1E0000}"/>
    <cellStyle name="Comma 7 2 2 2" xfId="10236" xr:uid="{00000000-0005-0000-0000-0000201E0000}"/>
    <cellStyle name="Comma 7 2 3" xfId="5617" xr:uid="{00000000-0005-0000-0000-0000211E0000}"/>
    <cellStyle name="Comma 7 3" xfId="6770" xr:uid="{00000000-0005-0000-0000-0000221E0000}"/>
    <cellStyle name="Comma 7 3 2" xfId="9503" xr:uid="{00000000-0005-0000-0000-0000231E0000}"/>
    <cellStyle name="Comma 7 3 2 2" xfId="10127" xr:uid="{00000000-0005-0000-0000-0000241E0000}"/>
    <cellStyle name="Comma 7 3 3" xfId="9581" xr:uid="{00000000-0005-0000-0000-0000251E0000}"/>
    <cellStyle name="Comma 7 4" xfId="8521" xr:uid="{00000000-0005-0000-0000-0000261E0000}"/>
    <cellStyle name="Comma 7 4 2" xfId="11809" xr:uid="{00000000-0005-0000-0000-0000271E0000}"/>
    <cellStyle name="Comma 8" xfId="8908" xr:uid="{00000000-0005-0000-0000-0000281E0000}"/>
    <cellStyle name="Comma 8 2" xfId="9429" xr:uid="{00000000-0005-0000-0000-0000291E0000}"/>
    <cellStyle name="Comma 8 2 2" xfId="7661" xr:uid="{00000000-0005-0000-0000-00002A1E0000}"/>
    <cellStyle name="Comma 8 2 2 2" xfId="10237" xr:uid="{00000000-0005-0000-0000-00002B1E0000}"/>
    <cellStyle name="Comma 8 2 3" xfId="7741" xr:uid="{00000000-0005-0000-0000-00002C1E0000}"/>
    <cellStyle name="Comma 8 3" xfId="7524" xr:uid="{00000000-0005-0000-0000-00002D1E0000}"/>
    <cellStyle name="Comma 8 3 2" xfId="5425" xr:uid="{00000000-0005-0000-0000-00002E1E0000}"/>
    <cellStyle name="Comma 8 3 2 2" xfId="10128" xr:uid="{00000000-0005-0000-0000-00002F1E0000}"/>
    <cellStyle name="Comma 8 3 3" xfId="5572" xr:uid="{00000000-0005-0000-0000-0000301E0000}"/>
    <cellStyle name="Comma 8 4" xfId="7377" xr:uid="{00000000-0005-0000-0000-0000311E0000}"/>
    <cellStyle name="Comma 8 4 2" xfId="11810" xr:uid="{00000000-0005-0000-0000-0000321E0000}"/>
    <cellStyle name="Comma 9" xfId="8907" xr:uid="{00000000-0005-0000-0000-0000331E0000}"/>
    <cellStyle name="Comma 9 2" xfId="6809" xr:uid="{00000000-0005-0000-0000-0000341E0000}"/>
    <cellStyle name="Comma 9 2 2" xfId="5474" xr:uid="{00000000-0005-0000-0000-0000351E0000}"/>
    <cellStyle name="Comma 9 2 2 2" xfId="10238" xr:uid="{00000000-0005-0000-0000-0000361E0000}"/>
    <cellStyle name="Comma 9 2 3" xfId="9608" xr:uid="{00000000-0005-0000-0000-0000371E0000}"/>
    <cellStyle name="Comma 9 3" xfId="8655" xr:uid="{00000000-0005-0000-0000-0000381E0000}"/>
    <cellStyle name="Comma 9 3 2" xfId="6812" xr:uid="{00000000-0005-0000-0000-0000391E0000}"/>
    <cellStyle name="Comma 9 3 2 2" xfId="10129" xr:uid="{00000000-0005-0000-0000-00003A1E0000}"/>
    <cellStyle name="Comma 9 3 3" xfId="5571" xr:uid="{00000000-0005-0000-0000-00003B1E0000}"/>
    <cellStyle name="Comma 9 4" xfId="6634" xr:uid="{00000000-0005-0000-0000-00003C1E0000}"/>
    <cellStyle name="Comma 9 4 2" xfId="11811" xr:uid="{00000000-0005-0000-0000-00003D1E0000}"/>
    <cellStyle name="Comma(3)" xfId="834" xr:uid="{00000000-0005-0000-0000-00003E1E0000}"/>
    <cellStyle name="Comma_17.06.05 (наш)ВВП=8,2" xfId="6105" xr:uid="{00000000-0005-0000-0000-00003F1E0000}"/>
    <cellStyle name="Comma0" xfId="835" xr:uid="{00000000-0005-0000-0000-0000401E0000}"/>
    <cellStyle name="Comma0 - Style3" xfId="836" xr:uid="{00000000-0005-0000-0000-0000411E0000}"/>
    <cellStyle name="Comma0 - Style3 2" xfId="7949" xr:uid="{00000000-0005-0000-0000-0000421E0000}"/>
    <cellStyle name="Comma0 - Style3 2 2" xfId="15085" xr:uid="{00000000-0005-0000-0000-0000431E0000}"/>
    <cellStyle name="Comma0 - Style3 3" xfId="7051" xr:uid="{00000000-0005-0000-0000-0000441E0000}"/>
    <cellStyle name="Comma0 2" xfId="8229" xr:uid="{00000000-0005-0000-0000-0000451E0000}"/>
    <cellStyle name="Comma0 3" xfId="8236" xr:uid="{00000000-0005-0000-0000-0000461E0000}"/>
    <cellStyle name="Comma0 4" xfId="8909" xr:uid="{00000000-0005-0000-0000-0000471E0000}"/>
    <cellStyle name="Comma0 5" xfId="8848" xr:uid="{00000000-0005-0000-0000-0000481E0000}"/>
    <cellStyle name="Comma0 6" xfId="8239" xr:uid="{00000000-0005-0000-0000-0000491E0000}"/>
    <cellStyle name="Comma0 7" xfId="6343" xr:uid="{00000000-0005-0000-0000-00004A1E0000}"/>
    <cellStyle name="Comma0 8" xfId="7052" xr:uid="{00000000-0005-0000-0000-00004B1E0000}"/>
    <cellStyle name="Comma0_BG Money (current)" xfId="837" xr:uid="{00000000-0005-0000-0000-00004C1E0000}"/>
    <cellStyle name="Curren - Style3" xfId="838" xr:uid="{00000000-0005-0000-0000-00004D1E0000}"/>
    <cellStyle name="Curren - Style3 2" xfId="7950" xr:uid="{00000000-0005-0000-0000-00004E1E0000}"/>
    <cellStyle name="Curren - Style3 2 2" xfId="14845" xr:uid="{00000000-0005-0000-0000-00004F1E0000}"/>
    <cellStyle name="Curren - Style3 3" xfId="6344" xr:uid="{00000000-0005-0000-0000-0000501E0000}"/>
    <cellStyle name="Curren - Style4" xfId="839" xr:uid="{00000000-0005-0000-0000-0000511E0000}"/>
    <cellStyle name="Curren - Style4 2" xfId="7951" xr:uid="{00000000-0005-0000-0000-0000521E0000}"/>
    <cellStyle name="Curren - Style4 2 2" xfId="11873" xr:uid="{00000000-0005-0000-0000-0000531E0000}"/>
    <cellStyle name="Curren - Style4 3" xfId="7053" xr:uid="{00000000-0005-0000-0000-0000541E0000}"/>
    <cellStyle name="Currency" xfId="10383" xr:uid="{00000000-0005-0000-0000-0000551E0000}"/>
    <cellStyle name="Currency [0]" xfId="100" xr:uid="{00000000-0005-0000-0000-0000561E0000}"/>
    <cellStyle name="Currency [0] 2" xfId="840" xr:uid="{00000000-0005-0000-0000-0000571E0000}"/>
    <cellStyle name="Currency [0] 2 2" xfId="14636" xr:uid="{00000000-0005-0000-0000-0000581E0000}"/>
    <cellStyle name="Currency [0] 2 3" xfId="11920" xr:uid="{00000000-0005-0000-0000-0000591E0000}"/>
    <cellStyle name="Currency [0] 2 4" xfId="15850" xr:uid="{00000000-0005-0000-0000-00005A1E0000}"/>
    <cellStyle name="Currency [0] 2 5" xfId="10382" xr:uid="{00000000-0005-0000-0000-00005B1E0000}"/>
    <cellStyle name="Currency [0] 3" xfId="11977" xr:uid="{00000000-0005-0000-0000-00005C1E0000}"/>
    <cellStyle name="Currency [0]_AUK2000" xfId="10381" xr:uid="{00000000-0005-0000-0000-00005D1E0000}"/>
    <cellStyle name="Currency 2" xfId="2164" xr:uid="{00000000-0005-0000-0000-00005E1E0000}"/>
    <cellStyle name="Currency 2 2" xfId="10380" xr:uid="{00000000-0005-0000-0000-00005F1E0000}"/>
    <cellStyle name="Currency 2 3" xfId="15552" xr:uid="{00000000-0005-0000-0000-0000601E0000}"/>
    <cellStyle name="Currency 2 4" xfId="7054" xr:uid="{00000000-0005-0000-0000-0000611E0000}"/>
    <cellStyle name="Currency 3" xfId="10379" xr:uid="{00000000-0005-0000-0000-0000621E0000}"/>
    <cellStyle name="Currency 4" xfId="10378" xr:uid="{00000000-0005-0000-0000-0000631E0000}"/>
    <cellStyle name="Currency_17.06.05 (наш)ВВП=8,2" xfId="6110" xr:uid="{00000000-0005-0000-0000-0000641E0000}"/>
    <cellStyle name="Currency0" xfId="841" xr:uid="{00000000-0005-0000-0000-0000651E0000}"/>
    <cellStyle name="Currency0 2" xfId="8241" xr:uid="{00000000-0005-0000-0000-0000661E0000}"/>
    <cellStyle name="Data" xfId="8238" xr:uid="{00000000-0005-0000-0000-0000671E0000}"/>
    <cellStyle name="Date" xfId="101" xr:uid="{00000000-0005-0000-0000-0000681E0000}"/>
    <cellStyle name="Date 2" xfId="7055" xr:uid="{00000000-0005-0000-0000-0000691E0000}"/>
    <cellStyle name="Date 2 2" xfId="6111" xr:uid="{00000000-0005-0000-0000-00006A1E0000}"/>
    <cellStyle name="Date 2 2 2" xfId="10377" xr:uid="{00000000-0005-0000-0000-00006B1E0000}"/>
    <cellStyle name="Date 2 3" xfId="10376" xr:uid="{00000000-0005-0000-0000-00006C1E0000}"/>
    <cellStyle name="Date 2 4" xfId="10513" xr:uid="{00000000-0005-0000-0000-00006D1E0000}"/>
    <cellStyle name="Date 3" xfId="7952" xr:uid="{00000000-0005-0000-0000-00006E1E0000}"/>
    <cellStyle name="Date 3 2" xfId="9330" xr:uid="{00000000-0005-0000-0000-00006F1E0000}"/>
    <cellStyle name="Date 4" xfId="9905" xr:uid="{00000000-0005-0000-0000-0000701E0000}"/>
    <cellStyle name="Date 5" xfId="8658" xr:uid="{00000000-0005-0000-0000-0000711E0000}"/>
    <cellStyle name="Date 6" xfId="11765" xr:uid="{00000000-0005-0000-0000-0000721E0000}"/>
    <cellStyle name="Date 7" xfId="9775" xr:uid="{00000000-0005-0000-0000-0000731E0000}"/>
    <cellStyle name="Date_FDI_m" xfId="10512" xr:uid="{00000000-0005-0000-0000-0000741E0000}"/>
    <cellStyle name="Datum" xfId="842" xr:uid="{00000000-0005-0000-0000-0000751E0000}"/>
    <cellStyle name="Datum 2" xfId="9826" xr:uid="{00000000-0005-0000-0000-0000761E0000}"/>
    <cellStyle name="Datum 2 2" xfId="11661" xr:uid="{00000000-0005-0000-0000-0000771E0000}"/>
    <cellStyle name="Datum 3" xfId="8240" xr:uid="{00000000-0005-0000-0000-0000781E0000}"/>
    <cellStyle name="Define-Column" xfId="6345" xr:uid="{00000000-0005-0000-0000-0000791E0000}"/>
    <cellStyle name="Define-Column 10" xfId="7056" xr:uid="{00000000-0005-0000-0000-00007A1E0000}"/>
    <cellStyle name="Define-Column 10 2" xfId="13724" xr:uid="{00000000-0005-0000-0000-00007B1E0000}"/>
    <cellStyle name="Define-Column 10 2 2" xfId="15125" xr:uid="{00000000-0005-0000-0000-00007C1E0000}"/>
    <cellStyle name="Define-Column 10 2 3" xfId="11139" xr:uid="{00000000-0005-0000-0000-00007D1E0000}"/>
    <cellStyle name="Define-Column 10 2 4" xfId="13280" xr:uid="{00000000-0005-0000-0000-00007E1E0000}"/>
    <cellStyle name="Define-Column 10 2 5" xfId="12186" xr:uid="{00000000-0005-0000-0000-00007F1E0000}"/>
    <cellStyle name="Define-Column 11" xfId="13723" xr:uid="{00000000-0005-0000-0000-0000801E0000}"/>
    <cellStyle name="Define-Column 11 2" xfId="15124" xr:uid="{00000000-0005-0000-0000-0000811E0000}"/>
    <cellStyle name="Define-Column 11 3" xfId="15338" xr:uid="{00000000-0005-0000-0000-0000821E0000}"/>
    <cellStyle name="Define-Column 11 4" xfId="12104" xr:uid="{00000000-0005-0000-0000-0000831E0000}"/>
    <cellStyle name="Define-Column 11 5" xfId="12144" xr:uid="{00000000-0005-0000-0000-0000841E0000}"/>
    <cellStyle name="Define-Column 2" xfId="8915" xr:uid="{00000000-0005-0000-0000-0000851E0000}"/>
    <cellStyle name="Define-Column 2 2" xfId="13725" xr:uid="{00000000-0005-0000-0000-0000861E0000}"/>
    <cellStyle name="Define-Column 2 2 2" xfId="15126" xr:uid="{00000000-0005-0000-0000-0000871E0000}"/>
    <cellStyle name="Define-Column 2 2 3" xfId="15440" xr:uid="{00000000-0005-0000-0000-0000881E0000}"/>
    <cellStyle name="Define-Column 2 2 4" xfId="14675" xr:uid="{00000000-0005-0000-0000-0000891E0000}"/>
    <cellStyle name="Define-Column 2 2 5" xfId="11995" xr:uid="{00000000-0005-0000-0000-00008A1E0000}"/>
    <cellStyle name="Define-Column 3" xfId="8242" xr:uid="{00000000-0005-0000-0000-00008B1E0000}"/>
    <cellStyle name="Define-Column 3 2" xfId="13726" xr:uid="{00000000-0005-0000-0000-00008C1E0000}"/>
    <cellStyle name="Define-Column 3 2 2" xfId="15127" xr:uid="{00000000-0005-0000-0000-00008D1E0000}"/>
    <cellStyle name="Define-Column 3 2 3" xfId="14643" xr:uid="{00000000-0005-0000-0000-00008E1E0000}"/>
    <cellStyle name="Define-Column 3 2 4" xfId="11321" xr:uid="{00000000-0005-0000-0000-00008F1E0000}"/>
    <cellStyle name="Define-Column 3 2 5" xfId="14926" xr:uid="{00000000-0005-0000-0000-0000901E0000}"/>
    <cellStyle name="Define-Column 4" xfId="8237" xr:uid="{00000000-0005-0000-0000-0000911E0000}"/>
    <cellStyle name="Define-Column 4 2" xfId="13727" xr:uid="{00000000-0005-0000-0000-0000921E0000}"/>
    <cellStyle name="Define-Column 4 2 2" xfId="15128" xr:uid="{00000000-0005-0000-0000-0000931E0000}"/>
    <cellStyle name="Define-Column 4 2 3" xfId="11182" xr:uid="{00000000-0005-0000-0000-0000941E0000}"/>
    <cellStyle name="Define-Column 4 2 4" xfId="14715" xr:uid="{00000000-0005-0000-0000-0000951E0000}"/>
    <cellStyle name="Define-Column 4 2 5" xfId="11171" xr:uid="{00000000-0005-0000-0000-0000961E0000}"/>
    <cellStyle name="Define-Column 5" xfId="8914" xr:uid="{00000000-0005-0000-0000-0000971E0000}"/>
    <cellStyle name="Define-Column 5 2" xfId="13728" xr:uid="{00000000-0005-0000-0000-0000981E0000}"/>
    <cellStyle name="Define-Column 5 2 2" xfId="15129" xr:uid="{00000000-0005-0000-0000-0000991E0000}"/>
    <cellStyle name="Define-Column 5 2 3" xfId="11246" xr:uid="{00000000-0005-0000-0000-00009A1E0000}"/>
    <cellStyle name="Define-Column 5 2 4" xfId="12345" xr:uid="{00000000-0005-0000-0000-00009B1E0000}"/>
    <cellStyle name="Define-Column 5 2 5" xfId="11954" xr:uid="{00000000-0005-0000-0000-00009C1E0000}"/>
    <cellStyle name="Define-Column 6" xfId="6347" xr:uid="{00000000-0005-0000-0000-00009D1E0000}"/>
    <cellStyle name="Define-Column 6 2" xfId="13729" xr:uid="{00000000-0005-0000-0000-00009E1E0000}"/>
    <cellStyle name="Define-Column 6 2 2" xfId="15130" xr:uid="{00000000-0005-0000-0000-00009F1E0000}"/>
    <cellStyle name="Define-Column 6 2 3" xfId="11318" xr:uid="{00000000-0005-0000-0000-0000A01E0000}"/>
    <cellStyle name="Define-Column 6 2 4" xfId="11699" xr:uid="{00000000-0005-0000-0000-0000A11E0000}"/>
    <cellStyle name="Define-Column 6 2 5" xfId="13327" xr:uid="{00000000-0005-0000-0000-0000A21E0000}"/>
    <cellStyle name="Define-Column 7" xfId="6346" xr:uid="{00000000-0005-0000-0000-0000A31E0000}"/>
    <cellStyle name="Define-Column 7 2" xfId="7057" xr:uid="{00000000-0005-0000-0000-0000A41E0000}"/>
    <cellStyle name="Define-Column 7 2 2" xfId="13731" xr:uid="{00000000-0005-0000-0000-0000A51E0000}"/>
    <cellStyle name="Define-Column 7 2 2 2" xfId="15132" xr:uid="{00000000-0005-0000-0000-0000A61E0000}"/>
    <cellStyle name="Define-Column 7 2 2 3" xfId="11557" xr:uid="{00000000-0005-0000-0000-0000A71E0000}"/>
    <cellStyle name="Define-Column 7 2 2 4" xfId="11386" xr:uid="{00000000-0005-0000-0000-0000A81E0000}"/>
    <cellStyle name="Define-Column 7 2 2 5" xfId="11952" xr:uid="{00000000-0005-0000-0000-0000A91E0000}"/>
    <cellStyle name="Define-Column 7 3" xfId="8916" xr:uid="{00000000-0005-0000-0000-0000AA1E0000}"/>
    <cellStyle name="Define-Column 7 3 2" xfId="13732" xr:uid="{00000000-0005-0000-0000-0000AB1E0000}"/>
    <cellStyle name="Define-Column 7 3 2 2" xfId="15133" xr:uid="{00000000-0005-0000-0000-0000AC1E0000}"/>
    <cellStyle name="Define-Column 7 3 2 3" xfId="15406" xr:uid="{00000000-0005-0000-0000-0000AD1E0000}"/>
    <cellStyle name="Define-Column 7 3 2 4" xfId="12098" xr:uid="{00000000-0005-0000-0000-0000AE1E0000}"/>
    <cellStyle name="Define-Column 7 3 2 5" xfId="15734" xr:uid="{00000000-0005-0000-0000-0000AF1E0000}"/>
    <cellStyle name="Define-Column 7 4" xfId="13730" xr:uid="{00000000-0005-0000-0000-0000B01E0000}"/>
    <cellStyle name="Define-Column 7 4 2" xfId="15131" xr:uid="{00000000-0005-0000-0000-0000B11E0000}"/>
    <cellStyle name="Define-Column 7 4 3" xfId="15300" xr:uid="{00000000-0005-0000-0000-0000B21E0000}"/>
    <cellStyle name="Define-Column 7 4 4" xfId="15089" xr:uid="{00000000-0005-0000-0000-0000B31E0000}"/>
    <cellStyle name="Define-Column 7 4 5" xfId="11343" xr:uid="{00000000-0005-0000-0000-0000B41E0000}"/>
    <cellStyle name="Define-Column 8" xfId="8913" xr:uid="{00000000-0005-0000-0000-0000B51E0000}"/>
    <cellStyle name="Define-Column 8 2" xfId="7058" xr:uid="{00000000-0005-0000-0000-0000B61E0000}"/>
    <cellStyle name="Define-Column 8 2 2" xfId="13734" xr:uid="{00000000-0005-0000-0000-0000B71E0000}"/>
    <cellStyle name="Define-Column 8 2 2 2" xfId="15135" xr:uid="{00000000-0005-0000-0000-0000B81E0000}"/>
    <cellStyle name="Define-Column 8 2 2 3" xfId="12131" xr:uid="{00000000-0005-0000-0000-0000B91E0000}"/>
    <cellStyle name="Define-Column 8 2 2 4" xfId="12300" xr:uid="{00000000-0005-0000-0000-0000BA1E0000}"/>
    <cellStyle name="Define-Column 8 2 2 5" xfId="15720" xr:uid="{00000000-0005-0000-0000-0000BB1E0000}"/>
    <cellStyle name="Define-Column 8 3" xfId="8250" xr:uid="{00000000-0005-0000-0000-0000BC1E0000}"/>
    <cellStyle name="Define-Column 8 3 2" xfId="13735" xr:uid="{00000000-0005-0000-0000-0000BD1E0000}"/>
    <cellStyle name="Define-Column 8 3 2 2" xfId="15136" xr:uid="{00000000-0005-0000-0000-0000BE1E0000}"/>
    <cellStyle name="Define-Column 8 3 2 3" xfId="15362" xr:uid="{00000000-0005-0000-0000-0000BF1E0000}"/>
    <cellStyle name="Define-Column 8 3 2 4" xfId="15309" xr:uid="{00000000-0005-0000-0000-0000C01E0000}"/>
    <cellStyle name="Define-Column 8 3 2 5" xfId="12070" xr:uid="{00000000-0005-0000-0000-0000C11E0000}"/>
    <cellStyle name="Define-Column 8 4" xfId="13733" xr:uid="{00000000-0005-0000-0000-0000C21E0000}"/>
    <cellStyle name="Define-Column 8 4 2" xfId="15134" xr:uid="{00000000-0005-0000-0000-0000C31E0000}"/>
    <cellStyle name="Define-Column 8 4 3" xfId="14612" xr:uid="{00000000-0005-0000-0000-0000C41E0000}"/>
    <cellStyle name="Define-Column 8 4 4" xfId="11981" xr:uid="{00000000-0005-0000-0000-0000C51E0000}"/>
    <cellStyle name="Define-Column 8 4 5" xfId="15731" xr:uid="{00000000-0005-0000-0000-0000C61E0000}"/>
    <cellStyle name="Define-Column 9" xfId="6348" xr:uid="{00000000-0005-0000-0000-0000C71E0000}"/>
    <cellStyle name="Define-Column 9 2" xfId="7059" xr:uid="{00000000-0005-0000-0000-0000C81E0000}"/>
    <cellStyle name="Define-Column 9 2 2" xfId="13737" xr:uid="{00000000-0005-0000-0000-0000C91E0000}"/>
    <cellStyle name="Define-Column 9 2 2 2" xfId="15138" xr:uid="{00000000-0005-0000-0000-0000CA1E0000}"/>
    <cellStyle name="Define-Column 9 2 2 3" xfId="15458" xr:uid="{00000000-0005-0000-0000-0000CB1E0000}"/>
    <cellStyle name="Define-Column 9 2 2 4" xfId="15612" xr:uid="{00000000-0005-0000-0000-0000CC1E0000}"/>
    <cellStyle name="Define-Column 9 2 2 5" xfId="11483" xr:uid="{00000000-0005-0000-0000-0000CD1E0000}"/>
    <cellStyle name="Define-Column 9 3" xfId="8214" xr:uid="{00000000-0005-0000-0000-0000CE1E0000}"/>
    <cellStyle name="Define-Column 9 3 2" xfId="13738" xr:uid="{00000000-0005-0000-0000-0000CF1E0000}"/>
    <cellStyle name="Define-Column 9 3 2 2" xfId="15139" xr:uid="{00000000-0005-0000-0000-0000D01E0000}"/>
    <cellStyle name="Define-Column 9 3 2 3" xfId="14662" xr:uid="{00000000-0005-0000-0000-0000D11E0000}"/>
    <cellStyle name="Define-Column 9 3 2 4" xfId="15609" xr:uid="{00000000-0005-0000-0000-0000D21E0000}"/>
    <cellStyle name="Define-Column 9 3 2 5" xfId="13355" xr:uid="{00000000-0005-0000-0000-0000D31E0000}"/>
    <cellStyle name="Define-Column 9 4" xfId="13736" xr:uid="{00000000-0005-0000-0000-0000D41E0000}"/>
    <cellStyle name="Define-Column 9 4 2" xfId="15137" xr:uid="{00000000-0005-0000-0000-0000D51E0000}"/>
    <cellStyle name="Define-Column 9 4 3" xfId="11844" xr:uid="{00000000-0005-0000-0000-0000D61E0000}"/>
    <cellStyle name="Define-Column 9 4 4" xfId="11543" xr:uid="{00000000-0005-0000-0000-0000D71E0000}"/>
    <cellStyle name="Define-Column 9 4 5" xfId="11119" xr:uid="{00000000-0005-0000-0000-0000D81E0000}"/>
    <cellStyle name="Define-Column_Zvit rux-koshtiv 2010 Департамент " xfId="8243" xr:uid="{00000000-0005-0000-0000-0000D91E0000}"/>
    <cellStyle name="diskette" xfId="9774" xr:uid="{00000000-0005-0000-0000-0000DA1E0000}"/>
    <cellStyle name="Emphasis 1" xfId="7385" xr:uid="{00000000-0005-0000-0000-0000DB1E0000}"/>
    <cellStyle name="Emphasis 2" xfId="6642" xr:uid="{00000000-0005-0000-0000-0000DC1E0000}"/>
    <cellStyle name="Emphasis 3" xfId="8528" xr:uid="{00000000-0005-0000-0000-0000DD1E0000}"/>
    <cellStyle name="Euro" xfId="843" xr:uid="{00000000-0005-0000-0000-0000DE1E0000}"/>
    <cellStyle name="Euro 2" xfId="8917" xr:uid="{00000000-0005-0000-0000-0000DF1E0000}"/>
    <cellStyle name="Euro 2 2" xfId="10374" xr:uid="{00000000-0005-0000-0000-0000E01E0000}"/>
    <cellStyle name="Euro 3" xfId="10375" xr:uid="{00000000-0005-0000-0000-0000E11E0000}"/>
    <cellStyle name="Excel.Chart" xfId="6352" xr:uid="{00000000-0005-0000-0000-0000E21E0000}"/>
    <cellStyle name="Explanatory Text" xfId="102" xr:uid="{00000000-0005-0000-0000-0000E31E0000}"/>
    <cellStyle name="Explanatory Text 10" xfId="845" xr:uid="{00000000-0005-0000-0000-0000E41E0000}"/>
    <cellStyle name="Explanatory Text 10 2" xfId="7060" xr:uid="{00000000-0005-0000-0000-0000E51E0000}"/>
    <cellStyle name="Explanatory Text 10 3" xfId="7953" xr:uid="{00000000-0005-0000-0000-0000E61E0000}"/>
    <cellStyle name="Explanatory Text 10 3 2" xfId="8604" xr:uid="{00000000-0005-0000-0000-0000E71E0000}"/>
    <cellStyle name="Explanatory Text 10 4" xfId="6349" xr:uid="{00000000-0005-0000-0000-0000E81E0000}"/>
    <cellStyle name="Explanatory Text 11" xfId="844" xr:uid="{00000000-0005-0000-0000-0000E91E0000}"/>
    <cellStyle name="Explanatory Text 11 2" xfId="15851" xr:uid="{00000000-0005-0000-0000-0000EA1E0000}"/>
    <cellStyle name="Explanatory Text 12" xfId="15689" xr:uid="{00000000-0005-0000-0000-0000EB1E0000}"/>
    <cellStyle name="Explanatory Text 13" xfId="7908" xr:uid="{00000000-0005-0000-0000-0000EC1E0000}"/>
    <cellStyle name="Explanatory Text 2" xfId="846" xr:uid="{00000000-0005-0000-0000-0000ED1E0000}"/>
    <cellStyle name="Explanatory Text 2 2" xfId="2165" xr:uid="{00000000-0005-0000-0000-0000EE1E0000}"/>
    <cellStyle name="Explanatory Text 2 2 2" xfId="12000" xr:uid="{00000000-0005-0000-0000-0000EF1E0000}"/>
    <cellStyle name="Explanatory Text 2 2 3" xfId="6350" xr:uid="{00000000-0005-0000-0000-0000F01E0000}"/>
    <cellStyle name="Explanatory Text 2 3" xfId="9827" xr:uid="{00000000-0005-0000-0000-0000F11E0000}"/>
    <cellStyle name="Explanatory Text 2 3 2" xfId="6716" xr:uid="{00000000-0005-0000-0000-0000F21E0000}"/>
    <cellStyle name="Explanatory Text 2 3 3" xfId="15613" xr:uid="{00000000-0005-0000-0000-0000F31E0000}"/>
    <cellStyle name="Explanatory Text 2 4" xfId="6351" xr:uid="{00000000-0005-0000-0000-0000F41E0000}"/>
    <cellStyle name="Explanatory Text 3" xfId="847" xr:uid="{00000000-0005-0000-0000-0000F51E0000}"/>
    <cellStyle name="Explanatory Text 3 2" xfId="8912" xr:uid="{00000000-0005-0000-0000-0000F61E0000}"/>
    <cellStyle name="Explanatory Text 3 3" xfId="9825" xr:uid="{00000000-0005-0000-0000-0000F71E0000}"/>
    <cellStyle name="Explanatory Text 3 3 2" xfId="7465" xr:uid="{00000000-0005-0000-0000-0000F81E0000}"/>
    <cellStyle name="Explanatory Text 3 4" xfId="8918" xr:uid="{00000000-0005-0000-0000-0000F91E0000}"/>
    <cellStyle name="Explanatory Text 4" xfId="848" xr:uid="{00000000-0005-0000-0000-0000FA1E0000}"/>
    <cellStyle name="Explanatory Text 4 2" xfId="6356" xr:uid="{00000000-0005-0000-0000-0000FB1E0000}"/>
    <cellStyle name="Explanatory Text 4 3" xfId="9224" xr:uid="{00000000-0005-0000-0000-0000FC1E0000}"/>
    <cellStyle name="Explanatory Text 4 3 2" xfId="9332" xr:uid="{00000000-0005-0000-0000-0000FD1E0000}"/>
    <cellStyle name="Explanatory Text 4 4" xfId="7061" xr:uid="{00000000-0005-0000-0000-0000FE1E0000}"/>
    <cellStyle name="Explanatory Text 5" xfId="849" xr:uid="{00000000-0005-0000-0000-0000FF1E0000}"/>
    <cellStyle name="Explanatory Text 5 2" xfId="7062" xr:uid="{00000000-0005-0000-0000-0000001F0000}"/>
    <cellStyle name="Explanatory Text 5 3" xfId="7954" xr:uid="{00000000-0005-0000-0000-0000011F0000}"/>
    <cellStyle name="Explanatory Text 5 3 2" xfId="6719" xr:uid="{00000000-0005-0000-0000-0000021F0000}"/>
    <cellStyle name="Explanatory Text 5 4" xfId="6353" xr:uid="{00000000-0005-0000-0000-0000031F0000}"/>
    <cellStyle name="Explanatory Text 6" xfId="850" xr:uid="{00000000-0005-0000-0000-0000041F0000}"/>
    <cellStyle name="Explanatory Text 6 2" xfId="8248" xr:uid="{00000000-0005-0000-0000-0000051F0000}"/>
    <cellStyle name="Explanatory Text 6 3" xfId="7955" xr:uid="{00000000-0005-0000-0000-0000061F0000}"/>
    <cellStyle name="Explanatory Text 6 3 2" xfId="8573" xr:uid="{00000000-0005-0000-0000-0000071F0000}"/>
    <cellStyle name="Explanatory Text 6 4" xfId="8247" xr:uid="{00000000-0005-0000-0000-0000081F0000}"/>
    <cellStyle name="Explanatory Text 7" xfId="851" xr:uid="{00000000-0005-0000-0000-0000091F0000}"/>
    <cellStyle name="Explanatory Text 7 2" xfId="8921" xr:uid="{00000000-0005-0000-0000-00000A1F0000}"/>
    <cellStyle name="Explanatory Text 7 3" xfId="9829" xr:uid="{00000000-0005-0000-0000-00000B1F0000}"/>
    <cellStyle name="Explanatory Text 7 3 2" xfId="9329" xr:uid="{00000000-0005-0000-0000-00000C1F0000}"/>
    <cellStyle name="Explanatory Text 7 4" xfId="7063" xr:uid="{00000000-0005-0000-0000-00000D1F0000}"/>
    <cellStyle name="Explanatory Text 8" xfId="852" xr:uid="{00000000-0005-0000-0000-00000E1F0000}"/>
    <cellStyle name="Explanatory Text 8 2" xfId="6354" xr:uid="{00000000-0005-0000-0000-00000F1F0000}"/>
    <cellStyle name="Explanatory Text 8 3" xfId="9828" xr:uid="{00000000-0005-0000-0000-0000101F0000}"/>
    <cellStyle name="Explanatory Text 8 3 2" xfId="6718" xr:uid="{00000000-0005-0000-0000-0000111F0000}"/>
    <cellStyle name="Explanatory Text 8 4" xfId="6355" xr:uid="{00000000-0005-0000-0000-0000121F0000}"/>
    <cellStyle name="Explanatory Text 9" xfId="853" xr:uid="{00000000-0005-0000-0000-0000131F0000}"/>
    <cellStyle name="Explanatory Text 9 2" xfId="8246" xr:uid="{00000000-0005-0000-0000-0000141F0000}"/>
    <cellStyle name="Explanatory Text 9 3" xfId="7956" xr:uid="{00000000-0005-0000-0000-0000151F0000}"/>
    <cellStyle name="Explanatory Text 9 3 2" xfId="6717" xr:uid="{00000000-0005-0000-0000-0000161F0000}"/>
    <cellStyle name="Explanatory Text 9 4" xfId="8920" xr:uid="{00000000-0005-0000-0000-0000171F0000}"/>
    <cellStyle name="Ezres [0]_10mell99" xfId="854" xr:uid="{00000000-0005-0000-0000-0000181F0000}"/>
    <cellStyle name="Ezres_10mell99" xfId="855" xr:uid="{00000000-0005-0000-0000-0000191F0000}"/>
    <cellStyle name="F2" xfId="856" xr:uid="{00000000-0005-0000-0000-00001A1F0000}"/>
    <cellStyle name="F2 2" xfId="8919" xr:uid="{00000000-0005-0000-0000-00001B1F0000}"/>
    <cellStyle name="F2 2 2" xfId="15594" xr:uid="{00000000-0005-0000-0000-00001C1F0000}"/>
    <cellStyle name="F2 3" xfId="9830" xr:uid="{00000000-0005-0000-0000-00001D1F0000}"/>
    <cellStyle name="F2 4" xfId="8922" xr:uid="{00000000-0005-0000-0000-00001E1F0000}"/>
    <cellStyle name="F3" xfId="857" xr:uid="{00000000-0005-0000-0000-00001F1F0000}"/>
    <cellStyle name="F3 2" xfId="7065" xr:uid="{00000000-0005-0000-0000-0000201F0000}"/>
    <cellStyle name="F3 2 2" xfId="12027" xr:uid="{00000000-0005-0000-0000-0000211F0000}"/>
    <cellStyle name="F3 3" xfId="9824" xr:uid="{00000000-0005-0000-0000-0000221F0000}"/>
    <cellStyle name="F3 4" xfId="7064" xr:uid="{00000000-0005-0000-0000-0000231F0000}"/>
    <cellStyle name="F4" xfId="858" xr:uid="{00000000-0005-0000-0000-0000241F0000}"/>
    <cellStyle name="F4 2" xfId="8249" xr:uid="{00000000-0005-0000-0000-0000251F0000}"/>
    <cellStyle name="F4 2 2" xfId="11250" xr:uid="{00000000-0005-0000-0000-0000261F0000}"/>
    <cellStyle name="F4 3" xfId="7957" xr:uid="{00000000-0005-0000-0000-0000271F0000}"/>
    <cellStyle name="F4 4" xfId="8264" xr:uid="{00000000-0005-0000-0000-0000281F0000}"/>
    <cellStyle name="F5" xfId="859" xr:uid="{00000000-0005-0000-0000-0000291F0000}"/>
    <cellStyle name="F5 - Style8" xfId="860" xr:uid="{00000000-0005-0000-0000-00002A1F0000}"/>
    <cellStyle name="F5 - Style8 2" xfId="6357" xr:uid="{00000000-0005-0000-0000-00002B1F0000}"/>
    <cellStyle name="F5 - Style8 3" xfId="7959" xr:uid="{00000000-0005-0000-0000-00002C1F0000}"/>
    <cellStyle name="F5 - Style8 3 2" xfId="7466" xr:uid="{00000000-0005-0000-0000-00002D1F0000}"/>
    <cellStyle name="F5 - Style8 4" xfId="8251" xr:uid="{00000000-0005-0000-0000-00002E1F0000}"/>
    <cellStyle name="F5 2" xfId="8923" xr:uid="{00000000-0005-0000-0000-00002F1F0000}"/>
    <cellStyle name="F5 2 2" xfId="13348" xr:uid="{00000000-0005-0000-0000-0000301F0000}"/>
    <cellStyle name="F5 3" xfId="7958" xr:uid="{00000000-0005-0000-0000-0000311F0000}"/>
    <cellStyle name="F5 4" xfId="10354" xr:uid="{00000000-0005-0000-0000-0000321F0000}"/>
    <cellStyle name="F5 5" xfId="10421" xr:uid="{00000000-0005-0000-0000-0000331F0000}"/>
    <cellStyle name="F5 6" xfId="12202" xr:uid="{00000000-0005-0000-0000-0000341F0000}"/>
    <cellStyle name="F5 7" xfId="15703" xr:uid="{00000000-0005-0000-0000-0000351F0000}"/>
    <cellStyle name="F5 8" xfId="8924" xr:uid="{00000000-0005-0000-0000-0000361F0000}"/>
    <cellStyle name="F6" xfId="861" xr:uid="{00000000-0005-0000-0000-0000371F0000}"/>
    <cellStyle name="F6 - Style5" xfId="862" xr:uid="{00000000-0005-0000-0000-0000381F0000}"/>
    <cellStyle name="F6 - Style5 2" xfId="8245" xr:uid="{00000000-0005-0000-0000-0000391F0000}"/>
    <cellStyle name="F6 - Style5 3" xfId="9832" xr:uid="{00000000-0005-0000-0000-00003A1F0000}"/>
    <cellStyle name="F6 - Style5 3 2" xfId="7467" xr:uid="{00000000-0005-0000-0000-00003B1F0000}"/>
    <cellStyle name="F6 - Style5 4" xfId="6360" xr:uid="{00000000-0005-0000-0000-00003C1F0000}"/>
    <cellStyle name="F6 2" xfId="8925" xr:uid="{00000000-0005-0000-0000-00003D1F0000}"/>
    <cellStyle name="F6 2 2" xfId="14902" xr:uid="{00000000-0005-0000-0000-00003E1F0000}"/>
    <cellStyle name="F6 3" xfId="9833" xr:uid="{00000000-0005-0000-0000-00003F1F0000}"/>
    <cellStyle name="F6 4" xfId="10355" xr:uid="{00000000-0005-0000-0000-0000401F0000}"/>
    <cellStyle name="F6 5" xfId="10422" xr:uid="{00000000-0005-0000-0000-0000411F0000}"/>
    <cellStyle name="F6 6" xfId="12204" xr:uid="{00000000-0005-0000-0000-0000421F0000}"/>
    <cellStyle name="F6 7" xfId="15659" xr:uid="{00000000-0005-0000-0000-0000431F0000}"/>
    <cellStyle name="F6 8" xfId="7066" xr:uid="{00000000-0005-0000-0000-0000441F0000}"/>
    <cellStyle name="F7" xfId="863" xr:uid="{00000000-0005-0000-0000-0000451F0000}"/>
    <cellStyle name="F7 - Style7" xfId="864" xr:uid="{00000000-0005-0000-0000-0000461F0000}"/>
    <cellStyle name="F7 - Style7 2" xfId="8911" xr:uid="{00000000-0005-0000-0000-0000471F0000}"/>
    <cellStyle name="F7 - Style7 3" xfId="9834" xr:uid="{00000000-0005-0000-0000-0000481F0000}"/>
    <cellStyle name="F7 - Style7 3 2" xfId="9334" xr:uid="{00000000-0005-0000-0000-0000491F0000}"/>
    <cellStyle name="F7 - Style7 4" xfId="6358" xr:uid="{00000000-0005-0000-0000-00004A1F0000}"/>
    <cellStyle name="F7 2" xfId="7067" xr:uid="{00000000-0005-0000-0000-00004B1F0000}"/>
    <cellStyle name="F7 2 2" xfId="14849" xr:uid="{00000000-0005-0000-0000-00004C1F0000}"/>
    <cellStyle name="F7 3" xfId="7960" xr:uid="{00000000-0005-0000-0000-00004D1F0000}"/>
    <cellStyle name="F7 4" xfId="10356" xr:uid="{00000000-0005-0000-0000-00004E1F0000}"/>
    <cellStyle name="F7 5" xfId="10423" xr:uid="{00000000-0005-0000-0000-00004F1F0000}"/>
    <cellStyle name="F7 6" xfId="11722" xr:uid="{00000000-0005-0000-0000-0000501F0000}"/>
    <cellStyle name="F7 7" xfId="15391" xr:uid="{00000000-0005-0000-0000-0000511F0000}"/>
    <cellStyle name="F7 8" xfId="6359" xr:uid="{00000000-0005-0000-0000-0000521F0000}"/>
    <cellStyle name="F8" xfId="865" xr:uid="{00000000-0005-0000-0000-0000531F0000}"/>
    <cellStyle name="F8 - Style6" xfId="866" xr:uid="{00000000-0005-0000-0000-0000541F0000}"/>
    <cellStyle name="F8 - Style6 2" xfId="8254" xr:uid="{00000000-0005-0000-0000-0000551F0000}"/>
    <cellStyle name="F8 - Style6 3" xfId="7961" xr:uid="{00000000-0005-0000-0000-0000561F0000}"/>
    <cellStyle name="F8 - Style6 3 2" xfId="6723" xr:uid="{00000000-0005-0000-0000-0000571F0000}"/>
    <cellStyle name="F8 - Style6 4" xfId="8257" xr:uid="{00000000-0005-0000-0000-0000581F0000}"/>
    <cellStyle name="F8 2" xfId="7069" xr:uid="{00000000-0005-0000-0000-0000591F0000}"/>
    <cellStyle name="F8 2 2" xfId="15736" xr:uid="{00000000-0005-0000-0000-00005A1F0000}"/>
    <cellStyle name="F8 3" xfId="9831" xr:uid="{00000000-0005-0000-0000-00005B1F0000}"/>
    <cellStyle name="F8 4" xfId="10357" xr:uid="{00000000-0005-0000-0000-00005C1F0000}"/>
    <cellStyle name="F8 5" xfId="10424" xr:uid="{00000000-0005-0000-0000-00005D1F0000}"/>
    <cellStyle name="F8 6" xfId="11322" xr:uid="{00000000-0005-0000-0000-00005E1F0000}"/>
    <cellStyle name="F8 7" xfId="15804" xr:uid="{00000000-0005-0000-0000-00005F1F0000}"/>
    <cellStyle name="F8 8" xfId="7068" xr:uid="{00000000-0005-0000-0000-0000601F0000}"/>
    <cellStyle name="facha" xfId="6361" xr:uid="{00000000-0005-0000-0000-0000611F0000}"/>
    <cellStyle name="Fecha" xfId="8253" xr:uid="{00000000-0005-0000-0000-0000621F0000}"/>
    <cellStyle name="Fijo" xfId="7070" xr:uid="{00000000-0005-0000-0000-0000631F0000}"/>
    <cellStyle name="Finanční0" xfId="867" xr:uid="{00000000-0005-0000-0000-0000641F0000}"/>
    <cellStyle name="Finanèní0" xfId="868" xr:uid="{00000000-0005-0000-0000-0000651F0000}"/>
    <cellStyle name="Fixed" xfId="103" xr:uid="{00000000-0005-0000-0000-0000661F0000}"/>
    <cellStyle name="Fixed 2" xfId="8255" xr:uid="{00000000-0005-0000-0000-0000671F0000}"/>
    <cellStyle name="Fixed 2 2" xfId="5925" xr:uid="{00000000-0005-0000-0000-0000681F0000}"/>
    <cellStyle name="Fixed 2 2 2" xfId="10373" xr:uid="{00000000-0005-0000-0000-0000691F0000}"/>
    <cellStyle name="Fixed 2 3" xfId="9390" xr:uid="{00000000-0005-0000-0000-00006A1F0000}"/>
    <cellStyle name="Fixed 2 3 2" xfId="10372" xr:uid="{00000000-0005-0000-0000-00006B1F0000}"/>
    <cellStyle name="Fixed 2 4" xfId="10511" xr:uid="{00000000-0005-0000-0000-00006C1F0000}"/>
    <cellStyle name="Fixed 3" xfId="7358" xr:uid="{00000000-0005-0000-0000-00006D1F0000}"/>
    <cellStyle name="Fixed 3 2" xfId="6720" xr:uid="{00000000-0005-0000-0000-00006E1F0000}"/>
    <cellStyle name="Fixed 3 2 2" xfId="13369" xr:uid="{00000000-0005-0000-0000-00006F1F0000}"/>
    <cellStyle name="Fixed 3 3" xfId="10371" xr:uid="{00000000-0005-0000-0000-0000701F0000}"/>
    <cellStyle name="Fixed 4" xfId="9902" xr:uid="{00000000-0005-0000-0000-0000711F0000}"/>
    <cellStyle name="Fixed 5" xfId="9391" xr:uid="{00000000-0005-0000-0000-0000721F0000}"/>
    <cellStyle name="Fixed 6" xfId="11766" xr:uid="{00000000-0005-0000-0000-0000731F0000}"/>
    <cellStyle name="Fixed 7" xfId="9940" xr:uid="{00000000-0005-0000-0000-0000741F0000}"/>
    <cellStyle name="Fixed_FDI_m" xfId="10510" xr:uid="{00000000-0005-0000-0000-0000751F0000}"/>
    <cellStyle name="fixed0 - Style4" xfId="870" xr:uid="{00000000-0005-0000-0000-0000761F0000}"/>
    <cellStyle name="fixed0 - Style4 2" xfId="6362" xr:uid="{00000000-0005-0000-0000-0000771F0000}"/>
    <cellStyle name="fixed0 - Style4 3" xfId="7962" xr:uid="{00000000-0005-0000-0000-0000781F0000}"/>
    <cellStyle name="fixed0 - Style4 3 2" xfId="9333" xr:uid="{00000000-0005-0000-0000-0000791F0000}"/>
    <cellStyle name="fixed0 - Style4 4" xfId="8928" xr:uid="{00000000-0005-0000-0000-00007A1F0000}"/>
    <cellStyle name="Fixed1 - Style1" xfId="871" xr:uid="{00000000-0005-0000-0000-00007B1F0000}"/>
    <cellStyle name="Fixed1 - Style1 2" xfId="7071" xr:uid="{00000000-0005-0000-0000-00007C1F0000}"/>
    <cellStyle name="Fixed1 - Style1 3" xfId="9836" xr:uid="{00000000-0005-0000-0000-00007D1F0000}"/>
    <cellStyle name="Fixed1 - Style1 3 2" xfId="8609" xr:uid="{00000000-0005-0000-0000-00007E1F0000}"/>
    <cellStyle name="Fixed1 - Style1 4" xfId="8252" xr:uid="{00000000-0005-0000-0000-00007F1F0000}"/>
    <cellStyle name="Fixed1 - Style2" xfId="872" xr:uid="{00000000-0005-0000-0000-0000801F0000}"/>
    <cellStyle name="Fixed1 - Style2 2" xfId="8927" xr:uid="{00000000-0005-0000-0000-0000811F0000}"/>
    <cellStyle name="Fixed1 - Style2 3" xfId="9835" xr:uid="{00000000-0005-0000-0000-0000821F0000}"/>
    <cellStyle name="Fixed1 - Style2 3 2" xfId="6721" xr:uid="{00000000-0005-0000-0000-0000831F0000}"/>
    <cellStyle name="Fixed1 - Style2 4" xfId="8929" xr:uid="{00000000-0005-0000-0000-0000841F0000}"/>
    <cellStyle name="Fixed2 - Style2" xfId="873" xr:uid="{00000000-0005-0000-0000-0000851F0000}"/>
    <cellStyle name="Fixed2 - Style2 2" xfId="9837" xr:uid="{00000000-0005-0000-0000-0000861F0000}"/>
    <cellStyle name="Fixed2 - Style2 2 2" xfId="11290" xr:uid="{00000000-0005-0000-0000-0000871F0000}"/>
    <cellStyle name="Fixed2 - Style2 3" xfId="7072" xr:uid="{00000000-0005-0000-0000-0000881F0000}"/>
    <cellStyle name="Fixo" xfId="8265" xr:uid="{00000000-0005-0000-0000-0000891F0000}"/>
    <cellStyle name="FS10" xfId="8256" xr:uid="{00000000-0005-0000-0000-00008A1F0000}"/>
    <cellStyle name="Good" xfId="480" xr:uid="{00000000-0005-0000-0000-00008B1F0000}"/>
    <cellStyle name="Good 10" xfId="874" xr:uid="{00000000-0005-0000-0000-00008C1F0000}"/>
    <cellStyle name="Good 10 2" xfId="8258" xr:uid="{00000000-0005-0000-0000-00008D1F0000}"/>
    <cellStyle name="Good 10 3" xfId="7964" xr:uid="{00000000-0005-0000-0000-00008E1F0000}"/>
    <cellStyle name="Good 10 3 2" xfId="7468" xr:uid="{00000000-0005-0000-0000-00008F1F0000}"/>
    <cellStyle name="Good 10 4" xfId="7073" xr:uid="{00000000-0005-0000-0000-0000901F0000}"/>
    <cellStyle name="Good 11" xfId="1249" xr:uid="{00000000-0005-0000-0000-0000911F0000}"/>
    <cellStyle name="Good 11 2" xfId="15853" xr:uid="{00000000-0005-0000-0000-0000921F0000}"/>
    <cellStyle name="Good 11 3" xfId="9777" xr:uid="{00000000-0005-0000-0000-0000931F0000}"/>
    <cellStyle name="Good 12" xfId="15645" xr:uid="{00000000-0005-0000-0000-0000941F0000}"/>
    <cellStyle name="Good 13" xfId="11771" xr:uid="{00000000-0005-0000-0000-0000951F0000}"/>
    <cellStyle name="Good 14" xfId="5646" xr:uid="{00000000-0005-0000-0000-0000961F0000}"/>
    <cellStyle name="Good 2" xfId="875" xr:uid="{00000000-0005-0000-0000-0000971F0000}"/>
    <cellStyle name="Good 2 2" xfId="2166" xr:uid="{00000000-0005-0000-0000-0000981F0000}"/>
    <cellStyle name="Good 2 2 2" xfId="12256" xr:uid="{00000000-0005-0000-0000-0000991F0000}"/>
    <cellStyle name="Good 2 2 3" xfId="8931" xr:uid="{00000000-0005-0000-0000-00009A1F0000}"/>
    <cellStyle name="Good 2 3" xfId="7965" xr:uid="{00000000-0005-0000-0000-00009B1F0000}"/>
    <cellStyle name="Good 2 3 2" xfId="9335" xr:uid="{00000000-0005-0000-0000-00009C1F0000}"/>
    <cellStyle name="Good 2 3 3" xfId="15044" xr:uid="{00000000-0005-0000-0000-00009D1F0000}"/>
    <cellStyle name="Good 2 4" xfId="6363" xr:uid="{00000000-0005-0000-0000-00009E1F0000}"/>
    <cellStyle name="Good 3" xfId="876" xr:uid="{00000000-0005-0000-0000-00009F1F0000}"/>
    <cellStyle name="Good 3 2" xfId="6366" xr:uid="{00000000-0005-0000-0000-0000A01F0000}"/>
    <cellStyle name="Good 3 3" xfId="9226" xr:uid="{00000000-0005-0000-0000-0000A11F0000}"/>
    <cellStyle name="Good 3 3 2" xfId="8607" xr:uid="{00000000-0005-0000-0000-0000A21F0000}"/>
    <cellStyle name="Good 3 4" xfId="8930" xr:uid="{00000000-0005-0000-0000-0000A31F0000}"/>
    <cellStyle name="Good 4" xfId="877" xr:uid="{00000000-0005-0000-0000-0000A41F0000}"/>
    <cellStyle name="Good 4 2" xfId="7074" xr:uid="{00000000-0005-0000-0000-0000A51F0000}"/>
    <cellStyle name="Good 4 3" xfId="9223" xr:uid="{00000000-0005-0000-0000-0000A61F0000}"/>
    <cellStyle name="Good 4 3 2" xfId="8608" xr:uid="{00000000-0005-0000-0000-0000A71F0000}"/>
    <cellStyle name="Good 4 4" xfId="8244" xr:uid="{00000000-0005-0000-0000-0000A81F0000}"/>
    <cellStyle name="Good 5" xfId="878" xr:uid="{00000000-0005-0000-0000-0000A91F0000}"/>
    <cellStyle name="Good 5 2" xfId="6364" xr:uid="{00000000-0005-0000-0000-0000AA1F0000}"/>
    <cellStyle name="Good 5 3" xfId="7966" xr:uid="{00000000-0005-0000-0000-0000AB1F0000}"/>
    <cellStyle name="Good 5 3 2" xfId="7469" xr:uid="{00000000-0005-0000-0000-0000AC1F0000}"/>
    <cellStyle name="Good 5 4" xfId="6365" xr:uid="{00000000-0005-0000-0000-0000AD1F0000}"/>
    <cellStyle name="Good 6" xfId="879" xr:uid="{00000000-0005-0000-0000-0000AE1F0000}"/>
    <cellStyle name="Good 6 2" xfId="8926" xr:uid="{00000000-0005-0000-0000-0000AF1F0000}"/>
    <cellStyle name="Good 6 3" xfId="7967" xr:uid="{00000000-0005-0000-0000-0000B01F0000}"/>
    <cellStyle name="Good 6 3 2" xfId="8610" xr:uid="{00000000-0005-0000-0000-0000B11F0000}"/>
    <cellStyle name="Good 6 4" xfId="8932" xr:uid="{00000000-0005-0000-0000-0000B21F0000}"/>
    <cellStyle name="Good 7" xfId="880" xr:uid="{00000000-0005-0000-0000-0000B31F0000}"/>
    <cellStyle name="Good 7 2" xfId="6370" xr:uid="{00000000-0005-0000-0000-0000B41F0000}"/>
    <cellStyle name="Good 7 3" xfId="7968" xr:uid="{00000000-0005-0000-0000-0000B51F0000}"/>
    <cellStyle name="Good 7 3 2" xfId="6722" xr:uid="{00000000-0005-0000-0000-0000B61F0000}"/>
    <cellStyle name="Good 7 4" xfId="7075" xr:uid="{00000000-0005-0000-0000-0000B71F0000}"/>
    <cellStyle name="Good 8" xfId="881" xr:uid="{00000000-0005-0000-0000-0000B81F0000}"/>
    <cellStyle name="Good 8 2" xfId="7076" xr:uid="{00000000-0005-0000-0000-0000B91F0000}"/>
    <cellStyle name="Good 8 3" xfId="7969" xr:uid="{00000000-0005-0000-0000-0000BA1F0000}"/>
    <cellStyle name="Good 8 3 2" xfId="7470" xr:uid="{00000000-0005-0000-0000-0000BB1F0000}"/>
    <cellStyle name="Good 8 4" xfId="6367" xr:uid="{00000000-0005-0000-0000-0000BC1F0000}"/>
    <cellStyle name="Good 9" xfId="882" xr:uid="{00000000-0005-0000-0000-0000BD1F0000}"/>
    <cellStyle name="Good 9 2" xfId="8262" xr:uid="{00000000-0005-0000-0000-0000BE1F0000}"/>
    <cellStyle name="Good 9 3" xfId="9842" xr:uid="{00000000-0005-0000-0000-0000BF1F0000}"/>
    <cellStyle name="Good 9 3 2" xfId="7471" xr:uid="{00000000-0005-0000-0000-0000C01F0000}"/>
    <cellStyle name="Good 9 4" xfId="8261" xr:uid="{00000000-0005-0000-0000-0000C11F0000}"/>
    <cellStyle name="Grey" xfId="883" xr:uid="{00000000-0005-0000-0000-0000C21F0000}"/>
    <cellStyle name="Heading 1" xfId="476" xr:uid="{00000000-0005-0000-0000-0000C31F0000}"/>
    <cellStyle name="Heading 1 10" xfId="885" xr:uid="{00000000-0005-0000-0000-0000C41F0000}"/>
    <cellStyle name="Heading 1 10 2" xfId="6369" xr:uid="{00000000-0005-0000-0000-0000C51F0000}"/>
    <cellStyle name="Heading 1 10 3" xfId="7970" xr:uid="{00000000-0005-0000-0000-0000C61F0000}"/>
    <cellStyle name="Heading 1 10 3 2" xfId="7472" xr:uid="{00000000-0005-0000-0000-0000C71F0000}"/>
    <cellStyle name="Heading 1 10 4" xfId="8935" xr:uid="{00000000-0005-0000-0000-0000C81F0000}"/>
    <cellStyle name="Heading 1 11" xfId="884" xr:uid="{00000000-0005-0000-0000-0000C91F0000}"/>
    <cellStyle name="Heading 1 11 2" xfId="15854" xr:uid="{00000000-0005-0000-0000-0000CA1F0000}"/>
    <cellStyle name="Heading 1 12" xfId="11441" xr:uid="{00000000-0005-0000-0000-0000CB1F0000}"/>
    <cellStyle name="Heading 1 13" xfId="9776" xr:uid="{00000000-0005-0000-0000-0000CC1F0000}"/>
    <cellStyle name="Heading 1 2" xfId="886" xr:uid="{00000000-0005-0000-0000-0000CD1F0000}"/>
    <cellStyle name="Heading 1 2 2" xfId="2167" xr:uid="{00000000-0005-0000-0000-0000CE1F0000}"/>
    <cellStyle name="Heading 1 2 2 2" xfId="15331" xr:uid="{00000000-0005-0000-0000-0000CF1F0000}"/>
    <cellStyle name="Heading 1 2 2 3" xfId="8934" xr:uid="{00000000-0005-0000-0000-0000D01F0000}"/>
    <cellStyle name="Heading 1 2 3" xfId="9843" xr:uid="{00000000-0005-0000-0000-0000D11F0000}"/>
    <cellStyle name="Heading 1 2 3 2" xfId="7473" xr:uid="{00000000-0005-0000-0000-0000D21F0000}"/>
    <cellStyle name="Heading 1 2 3 3" xfId="15333" xr:uid="{00000000-0005-0000-0000-0000D31F0000}"/>
    <cellStyle name="Heading 1 2 4" xfId="6368" xr:uid="{00000000-0005-0000-0000-0000D41F0000}"/>
    <cellStyle name="Heading 1 3" xfId="887" xr:uid="{00000000-0005-0000-0000-0000D51F0000}"/>
    <cellStyle name="Heading 1 3 2" xfId="8263" xr:uid="{00000000-0005-0000-0000-0000D61F0000}"/>
    <cellStyle name="Heading 1 3 3" xfId="9841" xr:uid="{00000000-0005-0000-0000-0000D71F0000}"/>
    <cellStyle name="Heading 1 3 3 2" xfId="6731" xr:uid="{00000000-0005-0000-0000-0000D81F0000}"/>
    <cellStyle name="Heading 1 3 4" xfId="8260" xr:uid="{00000000-0005-0000-0000-0000D91F0000}"/>
    <cellStyle name="Heading 1 4" xfId="888" xr:uid="{00000000-0005-0000-0000-0000DA1F0000}"/>
    <cellStyle name="Heading 1 4 2" xfId="8936" xr:uid="{00000000-0005-0000-0000-0000DB1F0000}"/>
    <cellStyle name="Heading 1 4 3" xfId="7971" xr:uid="{00000000-0005-0000-0000-0000DC1F0000}"/>
    <cellStyle name="Heading 1 4 3 2" xfId="6724" xr:uid="{00000000-0005-0000-0000-0000DD1F0000}"/>
    <cellStyle name="Heading 1 4 4" xfId="7077" xr:uid="{00000000-0005-0000-0000-0000DE1F0000}"/>
    <cellStyle name="Heading 1 5" xfId="889" xr:uid="{00000000-0005-0000-0000-0000DF1F0000}"/>
    <cellStyle name="Heading 1 5 2" xfId="7078" xr:uid="{00000000-0005-0000-0000-0000E01F0000}"/>
    <cellStyle name="Heading 1 5 3" xfId="7972" xr:uid="{00000000-0005-0000-0000-0000E11F0000}"/>
    <cellStyle name="Heading 1 5 3 2" xfId="7474" xr:uid="{00000000-0005-0000-0000-0000E21F0000}"/>
    <cellStyle name="Heading 1 5 4" xfId="8933" xr:uid="{00000000-0005-0000-0000-0000E31F0000}"/>
    <cellStyle name="Heading 1 6" xfId="890" xr:uid="{00000000-0005-0000-0000-0000E41F0000}"/>
    <cellStyle name="Heading 1 6 2" xfId="8938" xr:uid="{00000000-0005-0000-0000-0000E51F0000}"/>
    <cellStyle name="Heading 1 6 3" xfId="9845" xr:uid="{00000000-0005-0000-0000-0000E61F0000}"/>
    <cellStyle name="Heading 1 6 3 2" xfId="8611" xr:uid="{00000000-0005-0000-0000-0000E71F0000}"/>
    <cellStyle name="Heading 1 6 4" xfId="7079" xr:uid="{00000000-0005-0000-0000-0000E81F0000}"/>
    <cellStyle name="Heading 1 7" xfId="891" xr:uid="{00000000-0005-0000-0000-0000E91F0000}"/>
    <cellStyle name="Heading 1 7 2" xfId="8266" xr:uid="{00000000-0005-0000-0000-0000EA1F0000}"/>
    <cellStyle name="Heading 1 7 3" xfId="7359" xr:uid="{00000000-0005-0000-0000-0000EB1F0000}"/>
    <cellStyle name="Heading 1 7 3 2" xfId="8612" xr:uid="{00000000-0005-0000-0000-0000EC1F0000}"/>
    <cellStyle name="Heading 1 7 4" xfId="8937" xr:uid="{00000000-0005-0000-0000-0000ED1F0000}"/>
    <cellStyle name="Heading 1 8" xfId="892" xr:uid="{00000000-0005-0000-0000-0000EE1F0000}"/>
    <cellStyle name="Heading 1 8 2" xfId="6371" xr:uid="{00000000-0005-0000-0000-0000EF1F0000}"/>
    <cellStyle name="Heading 1 8 3" xfId="9844" xr:uid="{00000000-0005-0000-0000-0000F01F0000}"/>
    <cellStyle name="Heading 1 8 3 2" xfId="7475" xr:uid="{00000000-0005-0000-0000-0000F11F0000}"/>
    <cellStyle name="Heading 1 8 4" xfId="7080" xr:uid="{00000000-0005-0000-0000-0000F21F0000}"/>
    <cellStyle name="Heading 1 9" xfId="893" xr:uid="{00000000-0005-0000-0000-0000F31F0000}"/>
    <cellStyle name="Heading 1 9 2" xfId="8939" xr:uid="{00000000-0005-0000-0000-0000F41F0000}"/>
    <cellStyle name="Heading 1 9 3" xfId="7973" xr:uid="{00000000-0005-0000-0000-0000F51F0000}"/>
    <cellStyle name="Heading 1 9 3 2" xfId="9342" xr:uid="{00000000-0005-0000-0000-0000F61F0000}"/>
    <cellStyle name="Heading 1 9 4" xfId="8259" xr:uid="{00000000-0005-0000-0000-0000F71F0000}"/>
    <cellStyle name="Heading 2" xfId="477" xr:uid="{00000000-0005-0000-0000-0000F81F0000}"/>
    <cellStyle name="Heading 2 10" xfId="895" xr:uid="{00000000-0005-0000-0000-0000F91F0000}"/>
    <cellStyle name="Heading 2 10 2" xfId="8268" xr:uid="{00000000-0005-0000-0000-0000FA1F0000}"/>
    <cellStyle name="Heading 2 10 3" xfId="9840" xr:uid="{00000000-0005-0000-0000-0000FB1F0000}"/>
    <cellStyle name="Heading 2 10 3 2" xfId="6726" xr:uid="{00000000-0005-0000-0000-0000FC1F0000}"/>
    <cellStyle name="Heading 2 10 4" xfId="8910" xr:uid="{00000000-0005-0000-0000-0000FD1F0000}"/>
    <cellStyle name="Heading 2 11" xfId="894" xr:uid="{00000000-0005-0000-0000-0000FE1F0000}"/>
    <cellStyle name="Heading 2 11 2" xfId="15855" xr:uid="{00000000-0005-0000-0000-0000FF1F0000}"/>
    <cellStyle name="Heading 2 12" xfId="11574" xr:uid="{00000000-0005-0000-0000-000000200000}"/>
    <cellStyle name="Heading 2 13" xfId="9715" xr:uid="{00000000-0005-0000-0000-000001200000}"/>
    <cellStyle name="Heading 2 2" xfId="896" xr:uid="{00000000-0005-0000-0000-000002200000}"/>
    <cellStyle name="Heading 2 2 2" xfId="2168" xr:uid="{00000000-0005-0000-0000-000003200000}"/>
    <cellStyle name="Heading 2 2 2 2" xfId="11726" xr:uid="{00000000-0005-0000-0000-000004200000}"/>
    <cellStyle name="Heading 2 2 2 3" xfId="7081" xr:uid="{00000000-0005-0000-0000-000005200000}"/>
    <cellStyle name="Heading 2 2 3" xfId="7974" xr:uid="{00000000-0005-0000-0000-000006200000}"/>
    <cellStyle name="Heading 2 2 3 2" xfId="6725" xr:uid="{00000000-0005-0000-0000-000007200000}"/>
    <cellStyle name="Heading 2 2 3 3" xfId="15590" xr:uid="{00000000-0005-0000-0000-000008200000}"/>
    <cellStyle name="Heading 2 2 4" xfId="6372" xr:uid="{00000000-0005-0000-0000-000009200000}"/>
    <cellStyle name="Heading 2 3" xfId="897" xr:uid="{00000000-0005-0000-0000-00000A200000}"/>
    <cellStyle name="Heading 2 3 2" xfId="6373" xr:uid="{00000000-0005-0000-0000-00000B200000}"/>
    <cellStyle name="Heading 2 3 3" xfId="7975" xr:uid="{00000000-0005-0000-0000-00000C200000}"/>
    <cellStyle name="Heading 2 3 3 2" xfId="9341" xr:uid="{00000000-0005-0000-0000-00000D200000}"/>
    <cellStyle name="Heading 2 3 4" xfId="8269" xr:uid="{00000000-0005-0000-0000-00000E200000}"/>
    <cellStyle name="Heading 2 4" xfId="898" xr:uid="{00000000-0005-0000-0000-00000F200000}"/>
    <cellStyle name="Heading 2 4 2" xfId="7083" xr:uid="{00000000-0005-0000-0000-000010200000}"/>
    <cellStyle name="Heading 2 4 3" xfId="7976" xr:uid="{00000000-0005-0000-0000-000011200000}"/>
    <cellStyle name="Heading 2 4 3 2" xfId="8606" xr:uid="{00000000-0005-0000-0000-000012200000}"/>
    <cellStyle name="Heading 2 4 4" xfId="7082" xr:uid="{00000000-0005-0000-0000-000013200000}"/>
    <cellStyle name="Heading 2 5" xfId="899" xr:uid="{00000000-0005-0000-0000-000014200000}"/>
    <cellStyle name="Heading 2 5 2" xfId="6377" xr:uid="{00000000-0005-0000-0000-000015200000}"/>
    <cellStyle name="Heading 2 5 3" xfId="9847" xr:uid="{00000000-0005-0000-0000-000016200000}"/>
    <cellStyle name="Heading 2 5 3 2" xfId="8613" xr:uid="{00000000-0005-0000-0000-000017200000}"/>
    <cellStyle name="Heading 2 5 4" xfId="7084" xr:uid="{00000000-0005-0000-0000-000018200000}"/>
    <cellStyle name="Heading 2 6" xfId="900" xr:uid="{00000000-0005-0000-0000-000019200000}"/>
    <cellStyle name="Heading 2 6 2" xfId="7085" xr:uid="{00000000-0005-0000-0000-00001A200000}"/>
    <cellStyle name="Heading 2 6 3" xfId="9846" xr:uid="{00000000-0005-0000-0000-00001B200000}"/>
    <cellStyle name="Heading 2 6 3 2" xfId="7476" xr:uid="{00000000-0005-0000-0000-00001C200000}"/>
    <cellStyle name="Heading 2 6 4" xfId="6374" xr:uid="{00000000-0005-0000-0000-00001D200000}"/>
    <cellStyle name="Heading 2 7" xfId="901" xr:uid="{00000000-0005-0000-0000-00001E200000}"/>
    <cellStyle name="Heading 2 7 2" xfId="8270" xr:uid="{00000000-0005-0000-0000-00001F200000}"/>
    <cellStyle name="Heading 2 7 3" xfId="7977" xr:uid="{00000000-0005-0000-0000-000020200000}"/>
    <cellStyle name="Heading 2 7 3 2" xfId="9343" xr:uid="{00000000-0005-0000-0000-000021200000}"/>
    <cellStyle name="Heading 2 7 4" xfId="8267" xr:uid="{00000000-0005-0000-0000-000022200000}"/>
    <cellStyle name="Heading 2 8" xfId="902" xr:uid="{00000000-0005-0000-0000-000023200000}"/>
    <cellStyle name="Heading 2 8 2" xfId="8943" xr:uid="{00000000-0005-0000-0000-000024200000}"/>
    <cellStyle name="Heading 2 8 3" xfId="7360" xr:uid="{00000000-0005-0000-0000-000025200000}"/>
    <cellStyle name="Heading 2 8 3 2" xfId="9340" xr:uid="{00000000-0005-0000-0000-000026200000}"/>
    <cellStyle name="Heading 2 8 4" xfId="8944" xr:uid="{00000000-0005-0000-0000-000027200000}"/>
    <cellStyle name="Heading 2 9" xfId="903" xr:uid="{00000000-0005-0000-0000-000028200000}"/>
    <cellStyle name="Heading 2 9 2" xfId="6375" xr:uid="{00000000-0005-0000-0000-000029200000}"/>
    <cellStyle name="Heading 2 9 3" xfId="9848" xr:uid="{00000000-0005-0000-0000-00002A200000}"/>
    <cellStyle name="Heading 2 9 3 2" xfId="6730" xr:uid="{00000000-0005-0000-0000-00002B200000}"/>
    <cellStyle name="Heading 2 9 4" xfId="8271" xr:uid="{00000000-0005-0000-0000-00002C200000}"/>
    <cellStyle name="Heading 3" xfId="478" xr:uid="{00000000-0005-0000-0000-00002D200000}"/>
    <cellStyle name="Heading 3 10" xfId="905" xr:uid="{00000000-0005-0000-0000-00002E200000}"/>
    <cellStyle name="Heading 3 10 2" xfId="8272" xr:uid="{00000000-0005-0000-0000-00002F200000}"/>
    <cellStyle name="Heading 3 10 3" xfId="7978" xr:uid="{00000000-0005-0000-0000-000030200000}"/>
    <cellStyle name="Heading 3 10 3 2" xfId="6727" xr:uid="{00000000-0005-0000-0000-000031200000}"/>
    <cellStyle name="Heading 3 10 4" xfId="7086" xr:uid="{00000000-0005-0000-0000-000032200000}"/>
    <cellStyle name="Heading 3 11" xfId="904" xr:uid="{00000000-0005-0000-0000-000033200000}"/>
    <cellStyle name="Heading 3 11 2" xfId="15856" xr:uid="{00000000-0005-0000-0000-000034200000}"/>
    <cellStyle name="Heading 3 12" xfId="11622" xr:uid="{00000000-0005-0000-0000-000035200000}"/>
    <cellStyle name="Heading 3 13" xfId="7909" xr:uid="{00000000-0005-0000-0000-000036200000}"/>
    <cellStyle name="Heading 3 2" xfId="906" xr:uid="{00000000-0005-0000-0000-000037200000}"/>
    <cellStyle name="Heading 3 2 2" xfId="2169" xr:uid="{00000000-0005-0000-0000-000038200000}"/>
    <cellStyle name="Heading 3 2 2 2" xfId="12249" xr:uid="{00000000-0005-0000-0000-000039200000}"/>
    <cellStyle name="Heading 3 2 2 3" xfId="8945" xr:uid="{00000000-0005-0000-0000-00003A200000}"/>
    <cellStyle name="Heading 3 2 3" xfId="7979" xr:uid="{00000000-0005-0000-0000-00003B200000}"/>
    <cellStyle name="Heading 3 2 3 2" xfId="7477" xr:uid="{00000000-0005-0000-0000-00003C200000}"/>
    <cellStyle name="Heading 3 2 3 3" xfId="15510" xr:uid="{00000000-0005-0000-0000-00003D200000}"/>
    <cellStyle name="Heading 3 2 4" xfId="6376" xr:uid="{00000000-0005-0000-0000-00003E200000}"/>
    <cellStyle name="Heading 3 3" xfId="907" xr:uid="{00000000-0005-0000-0000-00003F200000}"/>
    <cellStyle name="Heading 3 3 2" xfId="7087" xr:uid="{00000000-0005-0000-0000-000040200000}"/>
    <cellStyle name="Heading 3 3 3" xfId="9850" xr:uid="{00000000-0005-0000-0000-000041200000}"/>
    <cellStyle name="Heading 3 3 3 2" xfId="8616" xr:uid="{00000000-0005-0000-0000-000042200000}"/>
    <cellStyle name="Heading 3 3 4" xfId="8942" xr:uid="{00000000-0005-0000-0000-000043200000}"/>
    <cellStyle name="Heading 3 4" xfId="908" xr:uid="{00000000-0005-0000-0000-000044200000}"/>
    <cellStyle name="Heading 3 4 2" xfId="6381" xr:uid="{00000000-0005-0000-0000-000045200000}"/>
    <cellStyle name="Heading 3 4 3" xfId="9849" xr:uid="{00000000-0005-0000-0000-000046200000}"/>
    <cellStyle name="Heading 3 4 3 2" xfId="6728" xr:uid="{00000000-0005-0000-0000-000047200000}"/>
    <cellStyle name="Heading 3 4 4" xfId="7088" xr:uid="{00000000-0005-0000-0000-000048200000}"/>
    <cellStyle name="Heading 3 5" xfId="909" xr:uid="{00000000-0005-0000-0000-000049200000}"/>
    <cellStyle name="Heading 3 5 2" xfId="8947" xr:uid="{00000000-0005-0000-0000-00004A200000}"/>
    <cellStyle name="Heading 3 5 3" xfId="7980" xr:uid="{00000000-0005-0000-0000-00004B200000}"/>
    <cellStyle name="Heading 3 5 3 2" xfId="7478" xr:uid="{00000000-0005-0000-0000-00004C200000}"/>
    <cellStyle name="Heading 3 5 4" xfId="8273" xr:uid="{00000000-0005-0000-0000-00004D200000}"/>
    <cellStyle name="Heading 3 6" xfId="910" xr:uid="{00000000-0005-0000-0000-00004E200000}"/>
    <cellStyle name="Heading 3 6 2" xfId="8213" xr:uid="{00000000-0005-0000-0000-00004F200000}"/>
    <cellStyle name="Heading 3 6 3" xfId="9851" xr:uid="{00000000-0005-0000-0000-000050200000}"/>
    <cellStyle name="Heading 3 6 3 2" xfId="9345" xr:uid="{00000000-0005-0000-0000-000051200000}"/>
    <cellStyle name="Heading 3 6 4" xfId="6322" xr:uid="{00000000-0005-0000-0000-000052200000}"/>
    <cellStyle name="Heading 3 7" xfId="911" xr:uid="{00000000-0005-0000-0000-000053200000}"/>
    <cellStyle name="Heading 3 7 2" xfId="7089" xr:uid="{00000000-0005-0000-0000-000054200000}"/>
    <cellStyle name="Heading 3 7 3" xfId="9839" xr:uid="{00000000-0005-0000-0000-000055200000}"/>
    <cellStyle name="Heading 3 7 3 2" xfId="8614" xr:uid="{00000000-0005-0000-0000-000056200000}"/>
    <cellStyle name="Heading 3 7 4" xfId="8946" xr:uid="{00000000-0005-0000-0000-000057200000}"/>
    <cellStyle name="Heading 3 8" xfId="912" xr:uid="{00000000-0005-0000-0000-000058200000}"/>
    <cellStyle name="Heading 3 8 2" xfId="5340" xr:uid="{00000000-0005-0000-0000-000059200000}"/>
    <cellStyle name="Heading 3 8 3" xfId="7981" xr:uid="{00000000-0005-0000-0000-00005A200000}"/>
    <cellStyle name="Heading 3 8 3 2" xfId="8615" xr:uid="{00000000-0005-0000-0000-00005B200000}"/>
    <cellStyle name="Heading 3 8 4" xfId="5343" xr:uid="{00000000-0005-0000-0000-00005C200000}"/>
    <cellStyle name="Heading 3 9" xfId="913" xr:uid="{00000000-0005-0000-0000-00005D200000}"/>
    <cellStyle name="Heading 3 9 2" xfId="5342" xr:uid="{00000000-0005-0000-0000-00005E200000}"/>
    <cellStyle name="Heading 3 9 3" xfId="9228" xr:uid="{00000000-0005-0000-0000-00005F200000}"/>
    <cellStyle name="Heading 3 9 3 2" xfId="9344" xr:uid="{00000000-0005-0000-0000-000060200000}"/>
    <cellStyle name="Heading 3 9 4" xfId="8948" xr:uid="{00000000-0005-0000-0000-000061200000}"/>
    <cellStyle name="Heading 4" xfId="479" xr:uid="{00000000-0005-0000-0000-000062200000}"/>
    <cellStyle name="Heading 4 10" xfId="915" xr:uid="{00000000-0005-0000-0000-000063200000}"/>
    <cellStyle name="Heading 4 10 2" xfId="8941" xr:uid="{00000000-0005-0000-0000-000064200000}"/>
    <cellStyle name="Heading 4 10 3" xfId="7982" xr:uid="{00000000-0005-0000-0000-000065200000}"/>
    <cellStyle name="Heading 4 10 3 2" xfId="8617" xr:uid="{00000000-0005-0000-0000-000066200000}"/>
    <cellStyle name="Heading 4 10 4" xfId="5341" xr:uid="{00000000-0005-0000-0000-000067200000}"/>
    <cellStyle name="Heading 4 11" xfId="914" xr:uid="{00000000-0005-0000-0000-000068200000}"/>
    <cellStyle name="Heading 4 11 2" xfId="15857" xr:uid="{00000000-0005-0000-0000-000069200000}"/>
    <cellStyle name="Heading 4 12" xfId="15045" xr:uid="{00000000-0005-0000-0000-00006A200000}"/>
    <cellStyle name="Heading 4 13" xfId="7910" xr:uid="{00000000-0005-0000-0000-00006B200000}"/>
    <cellStyle name="Heading 4 2" xfId="916" xr:uid="{00000000-0005-0000-0000-00006C200000}"/>
    <cellStyle name="Heading 4 2 2" xfId="2170" xr:uid="{00000000-0005-0000-0000-00006D200000}"/>
    <cellStyle name="Heading 4 2 2 2" xfId="11876" xr:uid="{00000000-0005-0000-0000-00006E200000}"/>
    <cellStyle name="Heading 4 2 2 3" xfId="7091" xr:uid="{00000000-0005-0000-0000-00006F200000}"/>
    <cellStyle name="Heading 4 2 3" xfId="7983" xr:uid="{00000000-0005-0000-0000-000070200000}"/>
    <cellStyle name="Heading 4 2 3 2" xfId="6729" xr:uid="{00000000-0005-0000-0000-000071200000}"/>
    <cellStyle name="Heading 4 2 3 3" xfId="11914" xr:uid="{00000000-0005-0000-0000-000072200000}"/>
    <cellStyle name="Heading 4 2 4" xfId="7090" xr:uid="{00000000-0005-0000-0000-000073200000}"/>
    <cellStyle name="Heading 4 3" xfId="917" xr:uid="{00000000-0005-0000-0000-000074200000}"/>
    <cellStyle name="Heading 4 3 2" xfId="5344" xr:uid="{00000000-0005-0000-0000-000075200000}"/>
    <cellStyle name="Heading 4 3 3" xfId="9855" xr:uid="{00000000-0005-0000-0000-000076200000}"/>
    <cellStyle name="Heading 4 3 3 2" xfId="7479" xr:uid="{00000000-0005-0000-0000-000077200000}"/>
    <cellStyle name="Heading 4 3 4" xfId="6380" xr:uid="{00000000-0005-0000-0000-000078200000}"/>
    <cellStyle name="Heading 4 4" xfId="918" xr:uid="{00000000-0005-0000-0000-000079200000}"/>
    <cellStyle name="Heading 4 4 2" xfId="5346" xr:uid="{00000000-0005-0000-0000-00007A200000}"/>
    <cellStyle name="Heading 4 4 3" xfId="9854" xr:uid="{00000000-0005-0000-0000-00007B200000}"/>
    <cellStyle name="Heading 4 4 3 2" xfId="9346" xr:uid="{00000000-0005-0000-0000-00007C200000}"/>
    <cellStyle name="Heading 4 4 4" xfId="7092" xr:uid="{00000000-0005-0000-0000-00007D200000}"/>
    <cellStyle name="Heading 4 5" xfId="919" xr:uid="{00000000-0005-0000-0000-00007E200000}"/>
    <cellStyle name="Heading 4 5 2" xfId="8951" xr:uid="{00000000-0005-0000-0000-00007F200000}"/>
    <cellStyle name="Heading 4 5 3" xfId="7984" xr:uid="{00000000-0005-0000-0000-000080200000}"/>
    <cellStyle name="Heading 4 5 3 2" xfId="9339" xr:uid="{00000000-0005-0000-0000-000081200000}"/>
    <cellStyle name="Heading 4 5 4" xfId="5345" xr:uid="{00000000-0005-0000-0000-000082200000}"/>
    <cellStyle name="Heading 4 6" xfId="920" xr:uid="{00000000-0005-0000-0000-000083200000}"/>
    <cellStyle name="Heading 4 6 2" xfId="6379" xr:uid="{00000000-0005-0000-0000-000084200000}"/>
    <cellStyle name="Heading 4 6 3" xfId="9856" xr:uid="{00000000-0005-0000-0000-000085200000}"/>
    <cellStyle name="Heading 4 6 3 2" xfId="7480" xr:uid="{00000000-0005-0000-0000-000086200000}"/>
    <cellStyle name="Heading 4 6 4" xfId="8950" xr:uid="{00000000-0005-0000-0000-000087200000}"/>
    <cellStyle name="Heading 4 7" xfId="921" xr:uid="{00000000-0005-0000-0000-000088200000}"/>
    <cellStyle name="Heading 4 7 2" xfId="7093" xr:uid="{00000000-0005-0000-0000-000089200000}"/>
    <cellStyle name="Heading 4 7 3" xfId="9853" xr:uid="{00000000-0005-0000-0000-00008A200000}"/>
    <cellStyle name="Heading 4 7 3 2" xfId="7481" xr:uid="{00000000-0005-0000-0000-00008B200000}"/>
    <cellStyle name="Heading 4 7 4" xfId="5347" xr:uid="{00000000-0005-0000-0000-00008C200000}"/>
    <cellStyle name="Heading 4 8" xfId="922" xr:uid="{00000000-0005-0000-0000-00008D200000}"/>
    <cellStyle name="Heading 4 8 2" xfId="5348" xr:uid="{00000000-0005-0000-0000-00008E200000}"/>
    <cellStyle name="Heading 4 8 3" xfId="7985" xr:uid="{00000000-0005-0000-0000-00008F200000}"/>
    <cellStyle name="Heading 4 8 3 2" xfId="8634" xr:uid="{00000000-0005-0000-0000-000090200000}"/>
    <cellStyle name="Heading 4 8 4" xfId="5349" xr:uid="{00000000-0005-0000-0000-000091200000}"/>
    <cellStyle name="Heading 4 9" xfId="923" xr:uid="{00000000-0005-0000-0000-000092200000}"/>
    <cellStyle name="Heading 4 9 2" xfId="8949" xr:uid="{00000000-0005-0000-0000-000093200000}"/>
    <cellStyle name="Heading 4 9 3" xfId="7986" xr:uid="{00000000-0005-0000-0000-000094200000}"/>
    <cellStyle name="Heading 4 9 3 2" xfId="8619" xr:uid="{00000000-0005-0000-0000-000095200000}"/>
    <cellStyle name="Heading 4 9 4" xfId="8952" xr:uid="{00000000-0005-0000-0000-000096200000}"/>
    <cellStyle name="Heading1" xfId="104" xr:uid="{00000000-0005-0000-0000-000097200000}"/>
    <cellStyle name="Heading1 2" xfId="7094" xr:uid="{00000000-0005-0000-0000-000098200000}"/>
    <cellStyle name="Heading1 2 2" xfId="6112" xr:uid="{00000000-0005-0000-0000-000099200000}"/>
    <cellStyle name="Heading1 2 2 2" xfId="10370" xr:uid="{00000000-0005-0000-0000-00009A200000}"/>
    <cellStyle name="Heading1 2 3" xfId="6771" xr:uid="{00000000-0005-0000-0000-00009B200000}"/>
    <cellStyle name="Heading1 2 3 2" xfId="10369" xr:uid="{00000000-0005-0000-0000-00009C200000}"/>
    <cellStyle name="Heading1 2 4" xfId="10509" xr:uid="{00000000-0005-0000-0000-00009D200000}"/>
    <cellStyle name="Heading1 3" xfId="9227" xr:uid="{00000000-0005-0000-0000-00009E200000}"/>
    <cellStyle name="Heading1 3 2" xfId="7482" xr:uid="{00000000-0005-0000-0000-00009F200000}"/>
    <cellStyle name="Heading1 4" xfId="9904" xr:uid="{00000000-0005-0000-0000-0000A0200000}"/>
    <cellStyle name="Heading1 5" xfId="8659" xr:uid="{00000000-0005-0000-0000-0000A1200000}"/>
    <cellStyle name="Heading1 6" xfId="11767" xr:uid="{00000000-0005-0000-0000-0000A2200000}"/>
    <cellStyle name="Heading1 7" xfId="9617" xr:uid="{00000000-0005-0000-0000-0000A3200000}"/>
    <cellStyle name="Heading1_FDI_m" xfId="10508" xr:uid="{00000000-0005-0000-0000-0000A4200000}"/>
    <cellStyle name="Heading2" xfId="105" xr:uid="{00000000-0005-0000-0000-0000A5200000}"/>
    <cellStyle name="Heading2 2" xfId="7095" xr:uid="{00000000-0005-0000-0000-0000A6200000}"/>
    <cellStyle name="Heading2 2 2" xfId="5926" xr:uid="{00000000-0005-0000-0000-0000A7200000}"/>
    <cellStyle name="Heading2 2 2 2" xfId="10368" xr:uid="{00000000-0005-0000-0000-0000A8200000}"/>
    <cellStyle name="Heading2 2 3" xfId="8660" xr:uid="{00000000-0005-0000-0000-0000A9200000}"/>
    <cellStyle name="Heading2 2 3 2" xfId="10367" xr:uid="{00000000-0005-0000-0000-0000AA200000}"/>
    <cellStyle name="Heading2 2 4" xfId="10507" xr:uid="{00000000-0005-0000-0000-0000AB200000}"/>
    <cellStyle name="Heading2 3" xfId="9858" xr:uid="{00000000-0005-0000-0000-0000AC200000}"/>
    <cellStyle name="Heading2 3 2" xfId="6732" xr:uid="{00000000-0005-0000-0000-0000AD200000}"/>
    <cellStyle name="Heading2 4" xfId="9903" xr:uid="{00000000-0005-0000-0000-0000AE200000}"/>
    <cellStyle name="Heading2 5" xfId="7525" xr:uid="{00000000-0005-0000-0000-0000AF200000}"/>
    <cellStyle name="Heading2 6" xfId="11768" xr:uid="{00000000-0005-0000-0000-0000B0200000}"/>
    <cellStyle name="Heading2 7" xfId="5637" xr:uid="{00000000-0005-0000-0000-0000B1200000}"/>
    <cellStyle name="Heading2_FDI_m" xfId="10506" xr:uid="{00000000-0005-0000-0000-0000B2200000}"/>
    <cellStyle name="Hiperhivatkozás" xfId="926" xr:uid="{00000000-0005-0000-0000-0000B3200000}"/>
    <cellStyle name="Hiperhivatkozás 2" xfId="9857" xr:uid="{00000000-0005-0000-0000-0000B4200000}"/>
    <cellStyle name="Hiperhivatkozás 2 2" xfId="11127" xr:uid="{00000000-0005-0000-0000-0000B5200000}"/>
    <cellStyle name="Hiperhivatkozás 3" xfId="8954" xr:uid="{00000000-0005-0000-0000-0000B6200000}"/>
    <cellStyle name="Hipervínculo" xfId="6396" xr:uid="{00000000-0005-0000-0000-0000B7200000}"/>
    <cellStyle name="Hipervínculo visitado" xfId="6382" xr:uid="{00000000-0005-0000-0000-0000B8200000}"/>
    <cellStyle name="Hipervínculo_10-01-03 2003 2003 NUEVOS RON -NUEVOS INTERESES" xfId="8953" xr:uid="{00000000-0005-0000-0000-0000B9200000}"/>
    <cellStyle name="Hyperlink 2" xfId="927" xr:uid="{00000000-0005-0000-0000-0000BA200000}"/>
    <cellStyle name="Hyperlink 2 2" xfId="2171" xr:uid="{00000000-0005-0000-0000-0000BB200000}"/>
    <cellStyle name="Hyperlink 2 2 2" xfId="6808" xr:uid="{00000000-0005-0000-0000-0000BC200000}"/>
    <cellStyle name="Hyperlink 2 2 3" xfId="6772" xr:uid="{00000000-0005-0000-0000-0000BD200000}"/>
    <cellStyle name="Hyperlink 2 2 4" xfId="15525" xr:uid="{00000000-0005-0000-0000-0000BE200000}"/>
    <cellStyle name="Hyperlink 2 2 5" xfId="6383" xr:uid="{00000000-0005-0000-0000-0000BF200000}"/>
    <cellStyle name="Hyperlink 2 3" xfId="7096" xr:uid="{00000000-0005-0000-0000-0000C0200000}"/>
    <cellStyle name="Hyperlink 2 3 2" xfId="9426" xr:uid="{00000000-0005-0000-0000-0000C1200000}"/>
    <cellStyle name="Hyperlink 2 3 3" xfId="9392" xr:uid="{00000000-0005-0000-0000-0000C2200000}"/>
    <cellStyle name="Hyperlink 2 4" xfId="8955" xr:uid="{00000000-0005-0000-0000-0000C3200000}"/>
    <cellStyle name="Hyperlink 2 4 2" xfId="8693" xr:uid="{00000000-0005-0000-0000-0000C4200000}"/>
    <cellStyle name="Hyperlink 2 4 3" xfId="9385" xr:uid="{00000000-0005-0000-0000-0000C5200000}"/>
    <cellStyle name="Hyperlink 2 5" xfId="7987" xr:uid="{00000000-0005-0000-0000-0000C6200000}"/>
    <cellStyle name="Hyperlink 2 5 2" xfId="8618" xr:uid="{00000000-0005-0000-0000-0000C7200000}"/>
    <cellStyle name="Hyperlink 2 6" xfId="6384" xr:uid="{00000000-0005-0000-0000-0000C8200000}"/>
    <cellStyle name="Hyperlink 3" xfId="2172" xr:uid="{00000000-0005-0000-0000-0000C9200000}"/>
    <cellStyle name="Hyperlink 3 2" xfId="11656" xr:uid="{00000000-0005-0000-0000-0000CA200000}"/>
    <cellStyle name="Hyperlink 3 3" xfId="8280" xr:uid="{00000000-0005-0000-0000-0000CB200000}"/>
    <cellStyle name="Hyperlink 4" xfId="8279" xr:uid="{00000000-0005-0000-0000-0000CC200000}"/>
    <cellStyle name="Hyperlink 4 2" xfId="8696" xr:uid="{00000000-0005-0000-0000-0000CD200000}"/>
    <cellStyle name="Hyperlink 4 3" xfId="7526" xr:uid="{00000000-0005-0000-0000-0000CE200000}"/>
    <cellStyle name="Hyperlink seguido_NFGC_SPE_1995_2003" xfId="8940" xr:uid="{00000000-0005-0000-0000-0000CF200000}"/>
    <cellStyle name="Iau?iue_Eeno1" xfId="106" xr:uid="{00000000-0005-0000-0000-0000D0200000}"/>
    <cellStyle name="Îáû÷íûé_Table16" xfId="929" xr:uid="{00000000-0005-0000-0000-0000D1200000}"/>
    <cellStyle name="imf-one decimal" xfId="930" xr:uid="{00000000-0005-0000-0000-0000D2200000}"/>
    <cellStyle name="imf-one decimal 2" xfId="7097" xr:uid="{00000000-0005-0000-0000-0000D3200000}"/>
    <cellStyle name="imf-one decimal 3" xfId="7098" xr:uid="{00000000-0005-0000-0000-0000D4200000}"/>
    <cellStyle name="imf-zero decimal" xfId="931" xr:uid="{00000000-0005-0000-0000-0000D5200000}"/>
    <cellStyle name="imf-zero decimal 2" xfId="8277" xr:uid="{00000000-0005-0000-0000-0000D6200000}"/>
    <cellStyle name="imf-zero decimal 3" xfId="8278" xr:uid="{00000000-0005-0000-0000-0000D7200000}"/>
    <cellStyle name="Input" xfId="107" xr:uid="{00000000-0005-0000-0000-0000D8200000}"/>
    <cellStyle name="Input [yellow]" xfId="933" xr:uid="{00000000-0005-0000-0000-0000D9200000}"/>
    <cellStyle name="Input [yellow] 2" xfId="10366" xr:uid="{00000000-0005-0000-0000-0000DA200000}"/>
    <cellStyle name="Input [yellow] 2 2" xfId="13480" xr:uid="{00000000-0005-0000-0000-0000DB200000}"/>
    <cellStyle name="Input [yellow] 2 3" xfId="14954" xr:uid="{00000000-0005-0000-0000-0000DC200000}"/>
    <cellStyle name="Input [yellow] 2 4" xfId="11556" xr:uid="{00000000-0005-0000-0000-0000DD200000}"/>
    <cellStyle name="Input [yellow] 2 5" xfId="13565" xr:uid="{00000000-0005-0000-0000-0000DE200000}"/>
    <cellStyle name="Input [yellow] 2 6" xfId="11592" xr:uid="{00000000-0005-0000-0000-0000DF200000}"/>
    <cellStyle name="Input [yellow] 3" xfId="13187" xr:uid="{00000000-0005-0000-0000-0000E0200000}"/>
    <cellStyle name="Input [yellow] 3 2" xfId="14737" xr:uid="{00000000-0005-0000-0000-0000E1200000}"/>
    <cellStyle name="Input [yellow] 3 3" xfId="14678" xr:uid="{00000000-0005-0000-0000-0000E2200000}"/>
    <cellStyle name="Input [yellow] 3 4" xfId="13383" xr:uid="{00000000-0005-0000-0000-0000E3200000}"/>
    <cellStyle name="Input [yellow] 3 5" xfId="11448" xr:uid="{00000000-0005-0000-0000-0000E4200000}"/>
    <cellStyle name="Input [yellow] 4" xfId="16144" xr:uid="{00000000-0005-0000-0000-0000E5200000}"/>
    <cellStyle name="Input 10" xfId="934" xr:uid="{00000000-0005-0000-0000-0000E6200000}"/>
    <cellStyle name="Input 10 2" xfId="6385" xr:uid="{00000000-0005-0000-0000-0000E7200000}"/>
    <cellStyle name="Input 10 2 2" xfId="13481" xr:uid="{00000000-0005-0000-0000-0000E8200000}"/>
    <cellStyle name="Input 10 2 2 2" xfId="14955" xr:uid="{00000000-0005-0000-0000-0000E9200000}"/>
    <cellStyle name="Input 10 2 2 3" xfId="15409" xr:uid="{00000000-0005-0000-0000-0000EA200000}"/>
    <cellStyle name="Input 10 2 2 4" xfId="11354" xr:uid="{00000000-0005-0000-0000-0000EB200000}"/>
    <cellStyle name="Input 10 2 2 5" xfId="15735" xr:uid="{00000000-0005-0000-0000-0000EC200000}"/>
    <cellStyle name="Input 10 3" xfId="9852" xr:uid="{00000000-0005-0000-0000-0000ED200000}"/>
    <cellStyle name="Input 10 3 2" xfId="9349" xr:uid="{00000000-0005-0000-0000-0000EE200000}"/>
    <cellStyle name="Input 10 3 2 2" xfId="13188" xr:uid="{00000000-0005-0000-0000-0000EF200000}"/>
    <cellStyle name="Input 10 3 2 3" xfId="14738" xr:uid="{00000000-0005-0000-0000-0000F0200000}"/>
    <cellStyle name="Input 10 3 2 4" xfId="14882" xr:uid="{00000000-0005-0000-0000-0000F1200000}"/>
    <cellStyle name="Input 10 3 2 5" xfId="12179" xr:uid="{00000000-0005-0000-0000-0000F2200000}"/>
    <cellStyle name="Input 10 3 2 6" xfId="11892" xr:uid="{00000000-0005-0000-0000-0000F3200000}"/>
    <cellStyle name="Input 10 3 3" xfId="13866" xr:uid="{00000000-0005-0000-0000-0000F4200000}"/>
    <cellStyle name="Input 10 3 3 2" xfId="15228" xr:uid="{00000000-0005-0000-0000-0000F5200000}"/>
    <cellStyle name="Input 10 3 3 3" xfId="15319" xr:uid="{00000000-0005-0000-0000-0000F6200000}"/>
    <cellStyle name="Input 10 3 3 4" xfId="12038" xr:uid="{00000000-0005-0000-0000-0000F7200000}"/>
    <cellStyle name="Input 10 3 3 5" xfId="12193" xr:uid="{00000000-0005-0000-0000-0000F8200000}"/>
    <cellStyle name="Input 10 4" xfId="15564" xr:uid="{00000000-0005-0000-0000-0000F9200000}"/>
    <cellStyle name="Input 10 5" xfId="6386" xr:uid="{00000000-0005-0000-0000-0000FA200000}"/>
    <cellStyle name="Input 11" xfId="932" xr:uid="{00000000-0005-0000-0000-0000FB200000}"/>
    <cellStyle name="Input 11 2" xfId="10365" xr:uid="{00000000-0005-0000-0000-0000FC200000}"/>
    <cellStyle name="Input 11 2 2" xfId="11475" xr:uid="{00000000-0005-0000-0000-0000FD200000}"/>
    <cellStyle name="Input 11 3" xfId="13479" xr:uid="{00000000-0005-0000-0000-0000FE200000}"/>
    <cellStyle name="Input 11 4" xfId="14953" xr:uid="{00000000-0005-0000-0000-0000FF200000}"/>
    <cellStyle name="Input 11 5" xfId="15303" xr:uid="{00000000-0005-0000-0000-000000210000}"/>
    <cellStyle name="Input 11 6" xfId="12290" xr:uid="{00000000-0005-0000-0000-000001210000}"/>
    <cellStyle name="Input 11 7" xfId="14684" xr:uid="{00000000-0005-0000-0000-000002210000}"/>
    <cellStyle name="Input 11 8" xfId="11861" xr:uid="{00000000-0005-0000-0000-000003210000}"/>
    <cellStyle name="Input 11 9" xfId="15858" xr:uid="{00000000-0005-0000-0000-000004210000}"/>
    <cellStyle name="Input 12" xfId="5731" xr:uid="{00000000-0005-0000-0000-000005210000}"/>
    <cellStyle name="Input 12 2" xfId="13186" xr:uid="{00000000-0005-0000-0000-000006210000}"/>
    <cellStyle name="Input 12 3" xfId="14736" xr:uid="{00000000-0005-0000-0000-000007210000}"/>
    <cellStyle name="Input 12 4" xfId="15476" xr:uid="{00000000-0005-0000-0000-000008210000}"/>
    <cellStyle name="Input 12 5" xfId="15385" xr:uid="{00000000-0005-0000-0000-000009210000}"/>
    <cellStyle name="Input 12 6" xfId="14892" xr:uid="{00000000-0005-0000-0000-00000A210000}"/>
    <cellStyle name="Input 12 7" xfId="14841" xr:uid="{00000000-0005-0000-0000-00000B210000}"/>
    <cellStyle name="Input 12 8" xfId="15952" xr:uid="{00000000-0005-0000-0000-00000C210000}"/>
    <cellStyle name="Input 13" xfId="7963" xr:uid="{00000000-0005-0000-0000-00000D210000}"/>
    <cellStyle name="Input 13 2" xfId="13692" xr:uid="{00000000-0005-0000-0000-00000E210000}"/>
    <cellStyle name="Input 13 3" xfId="15099" xr:uid="{00000000-0005-0000-0000-00000F210000}"/>
    <cellStyle name="Input 13 4" xfId="11860" xr:uid="{00000000-0005-0000-0000-000010210000}"/>
    <cellStyle name="Input 13 5" xfId="11397" xr:uid="{00000000-0005-0000-0000-000011210000}"/>
    <cellStyle name="Input 13 6" xfId="11530" xr:uid="{00000000-0005-0000-0000-000012210000}"/>
    <cellStyle name="Input 13 7" xfId="15013" xr:uid="{00000000-0005-0000-0000-000013210000}"/>
    <cellStyle name="Input 13 8" xfId="15985" xr:uid="{00000000-0005-0000-0000-000014210000}"/>
    <cellStyle name="Input 14" xfId="14486" xr:uid="{00000000-0005-0000-0000-000015210000}"/>
    <cellStyle name="Input 14 2" xfId="15455" xr:uid="{00000000-0005-0000-0000-000016210000}"/>
    <cellStyle name="Input 14 3" xfId="15575" xr:uid="{00000000-0005-0000-0000-000017210000}"/>
    <cellStyle name="Input 14 4" xfId="15706" xr:uid="{00000000-0005-0000-0000-000018210000}"/>
    <cellStyle name="Input 14 5" xfId="15786" xr:uid="{00000000-0005-0000-0000-000019210000}"/>
    <cellStyle name="Input 14 6" xfId="15359" xr:uid="{00000000-0005-0000-0000-00001A210000}"/>
    <cellStyle name="Input 14 7" xfId="15971" xr:uid="{00000000-0005-0000-0000-00001B210000}"/>
    <cellStyle name="Input 15" xfId="14554" xr:uid="{00000000-0005-0000-0000-00001C210000}"/>
    <cellStyle name="Input 15 2" xfId="15479" xr:uid="{00000000-0005-0000-0000-00001D210000}"/>
    <cellStyle name="Input 15 3" xfId="15601" xr:uid="{00000000-0005-0000-0000-00001E210000}"/>
    <cellStyle name="Input 15 4" xfId="15724" xr:uid="{00000000-0005-0000-0000-00001F210000}"/>
    <cellStyle name="Input 15 5" xfId="15801" xr:uid="{00000000-0005-0000-0000-000020210000}"/>
    <cellStyle name="Input 15 6" xfId="11618" xr:uid="{00000000-0005-0000-0000-000021210000}"/>
    <cellStyle name="Input 15 7" xfId="15954" xr:uid="{00000000-0005-0000-0000-000022210000}"/>
    <cellStyle name="Input 16" xfId="14815" xr:uid="{00000000-0005-0000-0000-000023210000}"/>
    <cellStyle name="Input 16 2" xfId="11444" xr:uid="{00000000-0005-0000-0000-000024210000}"/>
    <cellStyle name="Input 16 3" xfId="15989" xr:uid="{00000000-0005-0000-0000-000025210000}"/>
    <cellStyle name="Input 17" xfId="15361" xr:uid="{00000000-0005-0000-0000-000026210000}"/>
    <cellStyle name="Input 17 2" xfId="15787" xr:uid="{00000000-0005-0000-0000-000027210000}"/>
    <cellStyle name="Input 17 3" xfId="16005" xr:uid="{00000000-0005-0000-0000-000028210000}"/>
    <cellStyle name="Input 18" xfId="15028" xr:uid="{00000000-0005-0000-0000-000029210000}"/>
    <cellStyle name="Input 18 2" xfId="16023" xr:uid="{00000000-0005-0000-0000-00002A210000}"/>
    <cellStyle name="Input 19" xfId="14905" xr:uid="{00000000-0005-0000-0000-00002B210000}"/>
    <cellStyle name="Input 2" xfId="935" xr:uid="{00000000-0005-0000-0000-00002C210000}"/>
    <cellStyle name="Input 2 2" xfId="2173" xr:uid="{00000000-0005-0000-0000-00002D210000}"/>
    <cellStyle name="Input 2 2 2" xfId="13482" xr:uid="{00000000-0005-0000-0000-00002E210000}"/>
    <cellStyle name="Input 2 2 2 2" xfId="14956" xr:uid="{00000000-0005-0000-0000-00002F210000}"/>
    <cellStyle name="Input 2 2 2 3" xfId="14616" xr:uid="{00000000-0005-0000-0000-000030210000}"/>
    <cellStyle name="Input 2 2 2 4" xfId="11834" xr:uid="{00000000-0005-0000-0000-000031210000}"/>
    <cellStyle name="Input 2 2 2 5" xfId="15732" xr:uid="{00000000-0005-0000-0000-000032210000}"/>
    <cellStyle name="Input 2 2 3" xfId="11552" xr:uid="{00000000-0005-0000-0000-000033210000}"/>
    <cellStyle name="Input 2 2 4" xfId="8958" xr:uid="{00000000-0005-0000-0000-000034210000}"/>
    <cellStyle name="Input 2 3" xfId="7988" xr:uid="{00000000-0005-0000-0000-000035210000}"/>
    <cellStyle name="Input 2 3 2" xfId="9348" xr:uid="{00000000-0005-0000-0000-000036210000}"/>
    <cellStyle name="Input 2 3 2 2" xfId="13189" xr:uid="{00000000-0005-0000-0000-000037210000}"/>
    <cellStyle name="Input 2 3 2 3" xfId="14739" xr:uid="{00000000-0005-0000-0000-000038210000}"/>
    <cellStyle name="Input 2 3 2 4" xfId="12086" xr:uid="{00000000-0005-0000-0000-000039210000}"/>
    <cellStyle name="Input 2 3 2 5" xfId="13567" xr:uid="{00000000-0005-0000-0000-00003A210000}"/>
    <cellStyle name="Input 2 3 2 6" xfId="13377" xr:uid="{00000000-0005-0000-0000-00003B210000}"/>
    <cellStyle name="Input 2 3 3" xfId="13867" xr:uid="{00000000-0005-0000-0000-00003C210000}"/>
    <cellStyle name="Input 2 3 3 2" xfId="15229" xr:uid="{00000000-0005-0000-0000-00003D210000}"/>
    <cellStyle name="Input 2 3 3 3" xfId="11150" xr:uid="{00000000-0005-0000-0000-00003E210000}"/>
    <cellStyle name="Input 2 3 3 4" xfId="11727" xr:uid="{00000000-0005-0000-0000-00003F210000}"/>
    <cellStyle name="Input 2 3 3 5" xfId="14887" xr:uid="{00000000-0005-0000-0000-000040210000}"/>
    <cellStyle name="Input 2 4" xfId="15509" xr:uid="{00000000-0005-0000-0000-000041210000}"/>
    <cellStyle name="Input 2 5" xfId="8959" xr:uid="{00000000-0005-0000-0000-000042210000}"/>
    <cellStyle name="Input 20" xfId="16055" xr:uid="{00000000-0005-0000-0000-000043210000}"/>
    <cellStyle name="Input 21" xfId="16056" xr:uid="{00000000-0005-0000-0000-000044210000}"/>
    <cellStyle name="Input 22" xfId="16067" xr:uid="{00000000-0005-0000-0000-000045210000}"/>
    <cellStyle name="Input 23" xfId="11511" xr:uid="{00000000-0005-0000-0000-000046210000}"/>
    <cellStyle name="Input 24" xfId="7911" xr:uid="{00000000-0005-0000-0000-000047210000}"/>
    <cellStyle name="Input 25" xfId="16143" xr:uid="{00000000-0005-0000-0000-000048210000}"/>
    <cellStyle name="Input 26" xfId="16142" xr:uid="{00000000-0005-0000-0000-000049210000}"/>
    <cellStyle name="Input 27" xfId="20099" xr:uid="{00000000-0005-0000-0000-00004A210000}"/>
    <cellStyle name="Input 28" xfId="20178" xr:uid="{00000000-0005-0000-0000-00004B210000}"/>
    <cellStyle name="Input 29" xfId="20149" xr:uid="{00000000-0005-0000-0000-00004C210000}"/>
    <cellStyle name="Input 3" xfId="936" xr:uid="{00000000-0005-0000-0000-00004D210000}"/>
    <cellStyle name="Input 3 2" xfId="8282" xr:uid="{00000000-0005-0000-0000-00004E210000}"/>
    <cellStyle name="Input 3 2 2" xfId="13483" xr:uid="{00000000-0005-0000-0000-00004F210000}"/>
    <cellStyle name="Input 3 2 2 2" xfId="14957" xr:uid="{00000000-0005-0000-0000-000050210000}"/>
    <cellStyle name="Input 3 2 2 3" xfId="11590" xr:uid="{00000000-0005-0000-0000-000051210000}"/>
    <cellStyle name="Input 3 2 2 4" xfId="11350" xr:uid="{00000000-0005-0000-0000-000052210000}"/>
    <cellStyle name="Input 3 2 2 5" xfId="15721" xr:uid="{00000000-0005-0000-0000-000053210000}"/>
    <cellStyle name="Input 3 3" xfId="7989" xr:uid="{00000000-0005-0000-0000-000054210000}"/>
    <cellStyle name="Input 3 3 2" xfId="6734" xr:uid="{00000000-0005-0000-0000-000055210000}"/>
    <cellStyle name="Input 3 3 2 2" xfId="13190" xr:uid="{00000000-0005-0000-0000-000056210000}"/>
    <cellStyle name="Input 3 3 2 3" xfId="14740" xr:uid="{00000000-0005-0000-0000-000057210000}"/>
    <cellStyle name="Input 3 3 2 4" xfId="11673" xr:uid="{00000000-0005-0000-0000-000058210000}"/>
    <cellStyle name="Input 3 3 2 5" xfId="15457" xr:uid="{00000000-0005-0000-0000-000059210000}"/>
    <cellStyle name="Input 3 3 2 6" xfId="15683" xr:uid="{00000000-0005-0000-0000-00005A210000}"/>
    <cellStyle name="Input 3 3 3" xfId="13868" xr:uid="{00000000-0005-0000-0000-00005B210000}"/>
    <cellStyle name="Input 3 3 3 2" xfId="15230" xr:uid="{00000000-0005-0000-0000-00005C210000}"/>
    <cellStyle name="Input 3 3 3 3" xfId="15421" xr:uid="{00000000-0005-0000-0000-00005D210000}"/>
    <cellStyle name="Input 3 3 3 4" xfId="12188" xr:uid="{00000000-0005-0000-0000-00005E210000}"/>
    <cellStyle name="Input 3 3 3 5" xfId="11276" xr:uid="{00000000-0005-0000-0000-00005F210000}"/>
    <cellStyle name="Input 3 4" xfId="15698" xr:uid="{00000000-0005-0000-0000-000060210000}"/>
    <cellStyle name="Input 3 5" xfId="8283" xr:uid="{00000000-0005-0000-0000-000061210000}"/>
    <cellStyle name="Input 30" xfId="20229" xr:uid="{00000000-0005-0000-0000-000062210000}"/>
    <cellStyle name="Input 4" xfId="937" xr:uid="{00000000-0005-0000-0000-000063210000}"/>
    <cellStyle name="Input 4 2" xfId="6387" xr:uid="{00000000-0005-0000-0000-000064210000}"/>
    <cellStyle name="Input 4 2 2" xfId="13484" xr:uid="{00000000-0005-0000-0000-000065210000}"/>
    <cellStyle name="Input 4 2 2 2" xfId="14958" xr:uid="{00000000-0005-0000-0000-000066210000}"/>
    <cellStyle name="Input 4 2 2 3" xfId="15364" xr:uid="{00000000-0005-0000-0000-000067210000}"/>
    <cellStyle name="Input 4 2 2 4" xfId="15411" xr:uid="{00000000-0005-0000-0000-000068210000}"/>
    <cellStyle name="Input 4 2 2 5" xfId="11311" xr:uid="{00000000-0005-0000-0000-000069210000}"/>
    <cellStyle name="Input 4 3" xfId="7990" xr:uid="{00000000-0005-0000-0000-00006A210000}"/>
    <cellStyle name="Input 4 3 2" xfId="8620" xr:uid="{00000000-0005-0000-0000-00006B210000}"/>
    <cellStyle name="Input 4 3 2 2" xfId="13191" xr:uid="{00000000-0005-0000-0000-00006C210000}"/>
    <cellStyle name="Input 4 3 2 3" xfId="14741" xr:uid="{00000000-0005-0000-0000-00006D210000}"/>
    <cellStyle name="Input 4 3 2 4" xfId="15098" xr:uid="{00000000-0005-0000-0000-00006E210000}"/>
    <cellStyle name="Input 4 3 2 5" xfId="13564" xr:uid="{00000000-0005-0000-0000-00006F210000}"/>
    <cellStyle name="Input 4 3 2 6" xfId="14903" xr:uid="{00000000-0005-0000-0000-000070210000}"/>
    <cellStyle name="Input 4 3 3" xfId="13869" xr:uid="{00000000-0005-0000-0000-000071210000}"/>
    <cellStyle name="Input 4 3 3 2" xfId="15231" xr:uid="{00000000-0005-0000-0000-000072210000}"/>
    <cellStyle name="Input 4 3 3 3" xfId="14624" xr:uid="{00000000-0005-0000-0000-000073210000}"/>
    <cellStyle name="Input 4 3 3 4" xfId="14801" xr:uid="{00000000-0005-0000-0000-000074210000}"/>
    <cellStyle name="Input 4 3 3 5" xfId="12314" xr:uid="{00000000-0005-0000-0000-000075210000}"/>
    <cellStyle name="Input 4 4" xfId="15669" xr:uid="{00000000-0005-0000-0000-000076210000}"/>
    <cellStyle name="Input 4 5" xfId="7099" xr:uid="{00000000-0005-0000-0000-000077210000}"/>
    <cellStyle name="Input 5" xfId="938" xr:uid="{00000000-0005-0000-0000-000078210000}"/>
    <cellStyle name="Input 5 2" xfId="8960" xr:uid="{00000000-0005-0000-0000-000079210000}"/>
    <cellStyle name="Input 5 2 2" xfId="13485" xr:uid="{00000000-0005-0000-0000-00007A210000}"/>
    <cellStyle name="Input 5 2 2 2" xfId="14959" xr:uid="{00000000-0005-0000-0000-00007B210000}"/>
    <cellStyle name="Input 5 2 2 3" xfId="11843" xr:uid="{00000000-0005-0000-0000-00007C210000}"/>
    <cellStyle name="Input 5 2 2 4" xfId="11658" xr:uid="{00000000-0005-0000-0000-00007D210000}"/>
    <cellStyle name="Input 5 2 2 5" xfId="11793" xr:uid="{00000000-0005-0000-0000-00007E210000}"/>
    <cellStyle name="Input 5 3" xfId="9861" xr:uid="{00000000-0005-0000-0000-00007F210000}"/>
    <cellStyle name="Input 5 3 2" xfId="7483" xr:uid="{00000000-0005-0000-0000-000080210000}"/>
    <cellStyle name="Input 5 3 2 2" xfId="13192" xr:uid="{00000000-0005-0000-0000-000081210000}"/>
    <cellStyle name="Input 5 3 2 3" xfId="14742" xr:uid="{00000000-0005-0000-0000-000082210000}"/>
    <cellStyle name="Input 5 3 2 4" xfId="15483" xr:uid="{00000000-0005-0000-0000-000083210000}"/>
    <cellStyle name="Input 5 3 2 5" xfId="12039" xr:uid="{00000000-0005-0000-0000-000084210000}"/>
    <cellStyle name="Input 5 3 2 6" xfId="12274" xr:uid="{00000000-0005-0000-0000-000085210000}"/>
    <cellStyle name="Input 5 3 3" xfId="13870" xr:uid="{00000000-0005-0000-0000-000086210000}"/>
    <cellStyle name="Input 5 3 3 2" xfId="15232" xr:uid="{00000000-0005-0000-0000-000087210000}"/>
    <cellStyle name="Input 5 3 3 3" xfId="11192" xr:uid="{00000000-0005-0000-0000-000088210000}"/>
    <cellStyle name="Input 5 3 3 4" xfId="15434" xr:uid="{00000000-0005-0000-0000-000089210000}"/>
    <cellStyle name="Input 5 3 3 5" xfId="11863" xr:uid="{00000000-0005-0000-0000-00008A210000}"/>
    <cellStyle name="Input 5 4" xfId="11631" xr:uid="{00000000-0005-0000-0000-00008B210000}"/>
    <cellStyle name="Input 5 5" xfId="8281" xr:uid="{00000000-0005-0000-0000-00008C210000}"/>
    <cellStyle name="Input 6" xfId="939" xr:uid="{00000000-0005-0000-0000-00008D210000}"/>
    <cellStyle name="Input 6 2" xfId="7100" xr:uid="{00000000-0005-0000-0000-00008E210000}"/>
    <cellStyle name="Input 6 2 2" xfId="13486" xr:uid="{00000000-0005-0000-0000-00008F210000}"/>
    <cellStyle name="Input 6 2 2 2" xfId="14960" xr:uid="{00000000-0005-0000-0000-000090210000}"/>
    <cellStyle name="Input 6 2 2 3" xfId="15461" xr:uid="{00000000-0005-0000-0000-000091210000}"/>
    <cellStyle name="Input 6 2 2 4" xfId="15614" xr:uid="{00000000-0005-0000-0000-000092210000}"/>
    <cellStyle name="Input 6 2 2 5" xfId="11916" xr:uid="{00000000-0005-0000-0000-000093210000}"/>
    <cellStyle name="Input 6 3" xfId="9860" xr:uid="{00000000-0005-0000-0000-000094210000}"/>
    <cellStyle name="Input 6 3 2" xfId="6733" xr:uid="{00000000-0005-0000-0000-000095210000}"/>
    <cellStyle name="Input 6 3 2 2" xfId="13193" xr:uid="{00000000-0005-0000-0000-000096210000}"/>
    <cellStyle name="Input 6 3 2 3" xfId="14743" xr:uid="{00000000-0005-0000-0000-000097210000}"/>
    <cellStyle name="Input 6 3 2 4" xfId="15436" xr:uid="{00000000-0005-0000-0000-000098210000}"/>
    <cellStyle name="Input 6 3 2 5" xfId="14884" xr:uid="{00000000-0005-0000-0000-000099210000}"/>
    <cellStyle name="Input 6 3 2 6" xfId="15529" xr:uid="{00000000-0005-0000-0000-00009A210000}"/>
    <cellStyle name="Input 6 3 3" xfId="13871" xr:uid="{00000000-0005-0000-0000-00009B210000}"/>
    <cellStyle name="Input 6 3 3 2" xfId="15233" xr:uid="{00000000-0005-0000-0000-00009C210000}"/>
    <cellStyle name="Input 6 3 3 3" xfId="11902" xr:uid="{00000000-0005-0000-0000-00009D210000}"/>
    <cellStyle name="Input 6 3 3 4" xfId="11611" xr:uid="{00000000-0005-0000-0000-00009E210000}"/>
    <cellStyle name="Input 6 3 3 5" xfId="15371" xr:uid="{00000000-0005-0000-0000-00009F210000}"/>
    <cellStyle name="Input 6 4" xfId="11989" xr:uid="{00000000-0005-0000-0000-0000A0210000}"/>
    <cellStyle name="Input 6 5" xfId="8957" xr:uid="{00000000-0005-0000-0000-0000A1210000}"/>
    <cellStyle name="Input 7" xfId="940" xr:uid="{00000000-0005-0000-0000-0000A2210000}"/>
    <cellStyle name="Input 7 2" xfId="6395" xr:uid="{00000000-0005-0000-0000-0000A3210000}"/>
    <cellStyle name="Input 7 2 2" xfId="13487" xr:uid="{00000000-0005-0000-0000-0000A4210000}"/>
    <cellStyle name="Input 7 2 2 2" xfId="14961" xr:uid="{00000000-0005-0000-0000-0000A5210000}"/>
    <cellStyle name="Input 7 2 2 3" xfId="14666" xr:uid="{00000000-0005-0000-0000-0000A6210000}"/>
    <cellStyle name="Input 7 2 2 4" xfId="15610" xr:uid="{00000000-0005-0000-0000-0000A7210000}"/>
    <cellStyle name="Input 7 2 2 5" xfId="11850" xr:uid="{00000000-0005-0000-0000-0000A8210000}"/>
    <cellStyle name="Input 7 3" xfId="7991" xr:uid="{00000000-0005-0000-0000-0000A9210000}"/>
    <cellStyle name="Input 7 3 2" xfId="8605" xr:uid="{00000000-0005-0000-0000-0000AA210000}"/>
    <cellStyle name="Input 7 3 2 2" xfId="13194" xr:uid="{00000000-0005-0000-0000-0000AB210000}"/>
    <cellStyle name="Input 7 3 2 3" xfId="14744" xr:uid="{00000000-0005-0000-0000-0000AC210000}"/>
    <cellStyle name="Input 7 3 2 4" xfId="14640" xr:uid="{00000000-0005-0000-0000-0000AD210000}"/>
    <cellStyle name="Input 7 3 2 5" xfId="14693" xr:uid="{00000000-0005-0000-0000-0000AE210000}"/>
    <cellStyle name="Input 7 3 2 6" xfId="15574" xr:uid="{00000000-0005-0000-0000-0000AF210000}"/>
    <cellStyle name="Input 7 3 3" xfId="13872" xr:uid="{00000000-0005-0000-0000-0000B0210000}"/>
    <cellStyle name="Input 7 3 3 2" xfId="15234" xr:uid="{00000000-0005-0000-0000-0000B1210000}"/>
    <cellStyle name="Input 7 3 3 3" xfId="15266" xr:uid="{00000000-0005-0000-0000-0000B2210000}"/>
    <cellStyle name="Input 7 3 3 4" xfId="12297" xr:uid="{00000000-0005-0000-0000-0000B3210000}"/>
    <cellStyle name="Input 7 3 3 5" xfId="15592" xr:uid="{00000000-0005-0000-0000-0000B4210000}"/>
    <cellStyle name="Input 7 4" xfId="11945" xr:uid="{00000000-0005-0000-0000-0000B5210000}"/>
    <cellStyle name="Input 7 5" xfId="7101" xr:uid="{00000000-0005-0000-0000-0000B6210000}"/>
    <cellStyle name="Input 8" xfId="941" xr:uid="{00000000-0005-0000-0000-0000B7210000}"/>
    <cellStyle name="Input 8 2" xfId="8962" xr:uid="{00000000-0005-0000-0000-0000B8210000}"/>
    <cellStyle name="Input 8 2 2" xfId="13488" xr:uid="{00000000-0005-0000-0000-0000B9210000}"/>
    <cellStyle name="Input 8 2 2 2" xfId="14962" xr:uid="{00000000-0005-0000-0000-0000BA210000}"/>
    <cellStyle name="Input 8 2 2 3" xfId="12270" xr:uid="{00000000-0005-0000-0000-0000BB210000}"/>
    <cellStyle name="Input 8 2 2 4" xfId="15595" xr:uid="{00000000-0005-0000-0000-0000BC210000}"/>
    <cellStyle name="Input 8 2 2 5" xfId="11943" xr:uid="{00000000-0005-0000-0000-0000BD210000}"/>
    <cellStyle name="Input 8 3" xfId="7361" xr:uid="{00000000-0005-0000-0000-0000BE210000}"/>
    <cellStyle name="Input 8 3 2" xfId="9350" xr:uid="{00000000-0005-0000-0000-0000BF210000}"/>
    <cellStyle name="Input 8 3 2 2" xfId="13195" xr:uid="{00000000-0005-0000-0000-0000C0210000}"/>
    <cellStyle name="Input 8 3 2 3" xfId="14745" xr:uid="{00000000-0005-0000-0000-0000C1210000}"/>
    <cellStyle name="Input 8 3 2 4" xfId="14836" xr:uid="{00000000-0005-0000-0000-0000C2210000}"/>
    <cellStyle name="Input 8 3 2 5" xfId="15547" xr:uid="{00000000-0005-0000-0000-0000C3210000}"/>
    <cellStyle name="Input 8 3 2 6" xfId="12164" xr:uid="{00000000-0005-0000-0000-0000C4210000}"/>
    <cellStyle name="Input 8 3 3" xfId="13873" xr:uid="{00000000-0005-0000-0000-0000C5210000}"/>
    <cellStyle name="Input 8 3 3 2" xfId="15235" xr:uid="{00000000-0005-0000-0000-0000C6210000}"/>
    <cellStyle name="Input 8 3 3 3" xfId="12348" xr:uid="{00000000-0005-0000-0000-0000C7210000}"/>
    <cellStyle name="Input 8 3 3 4" xfId="12264" xr:uid="{00000000-0005-0000-0000-0000C8210000}"/>
    <cellStyle name="Input 8 3 3 5" xfId="15554" xr:uid="{00000000-0005-0000-0000-0000C9210000}"/>
    <cellStyle name="Input 8 4" xfId="12269" xr:uid="{00000000-0005-0000-0000-0000CA210000}"/>
    <cellStyle name="Input 8 5" xfId="6388" xr:uid="{00000000-0005-0000-0000-0000CB210000}"/>
    <cellStyle name="Input 9" xfId="942" xr:uid="{00000000-0005-0000-0000-0000CC210000}"/>
    <cellStyle name="Input 9 2" xfId="6389" xr:uid="{00000000-0005-0000-0000-0000CD210000}"/>
    <cellStyle name="Input 9 2 2" xfId="13489" xr:uid="{00000000-0005-0000-0000-0000CE210000}"/>
    <cellStyle name="Input 9 2 2 2" xfId="14963" xr:uid="{00000000-0005-0000-0000-0000CF210000}"/>
    <cellStyle name="Input 9 2 2 3" xfId="11231" xr:uid="{00000000-0005-0000-0000-0000D0210000}"/>
    <cellStyle name="Input 9 2 2 4" xfId="14787" xr:uid="{00000000-0005-0000-0000-0000D1210000}"/>
    <cellStyle name="Input 9 2 2 5" xfId="15727" xr:uid="{00000000-0005-0000-0000-0000D2210000}"/>
    <cellStyle name="Input 9 3" xfId="9862" xr:uid="{00000000-0005-0000-0000-0000D3210000}"/>
    <cellStyle name="Input 9 3 2" xfId="9347" xr:uid="{00000000-0005-0000-0000-0000D4210000}"/>
    <cellStyle name="Input 9 3 2 2" xfId="13196" xr:uid="{00000000-0005-0000-0000-0000D5210000}"/>
    <cellStyle name="Input 9 3 2 3" xfId="14746" xr:uid="{00000000-0005-0000-0000-0000D6210000}"/>
    <cellStyle name="Input 9 3 2 4" xfId="11867" xr:uid="{00000000-0005-0000-0000-0000D7210000}"/>
    <cellStyle name="Input 9 3 2 5" xfId="11662" xr:uid="{00000000-0005-0000-0000-0000D8210000}"/>
    <cellStyle name="Input 9 3 2 6" xfId="11652" xr:uid="{00000000-0005-0000-0000-0000D9210000}"/>
    <cellStyle name="Input 9 3 3" xfId="13874" xr:uid="{00000000-0005-0000-0000-0000DA210000}"/>
    <cellStyle name="Input 9 3 3 2" xfId="15236" xr:uid="{00000000-0005-0000-0000-0000DB210000}"/>
    <cellStyle name="Input 9 3 3 3" xfId="15387" xr:uid="{00000000-0005-0000-0000-0000DC210000}"/>
    <cellStyle name="Input 9 3 3 4" xfId="12015" xr:uid="{00000000-0005-0000-0000-0000DD210000}"/>
    <cellStyle name="Input 9 3 3 5" xfId="15207" xr:uid="{00000000-0005-0000-0000-0000DE210000}"/>
    <cellStyle name="Input 9 4" xfId="11175" xr:uid="{00000000-0005-0000-0000-0000DF210000}"/>
    <cellStyle name="Input 9 5" xfId="6390" xr:uid="{00000000-0005-0000-0000-0000E0210000}"/>
    <cellStyle name="Ioe?uaaaoayny aeia?nnueea" xfId="108" xr:uid="{00000000-0005-0000-0000-0000E1210000}"/>
    <cellStyle name="Ioe?uaaaoayny aeia?nnueea 2" xfId="944" xr:uid="{00000000-0005-0000-0000-0000E2210000}"/>
    <cellStyle name="Ioe?uaaaoayny aeia?nnueea 2 2" xfId="9859" xr:uid="{00000000-0005-0000-0000-0000E3210000}"/>
    <cellStyle name="Ioe?uaaaoayny aeia?nnueea 2 3" xfId="11546" xr:uid="{00000000-0005-0000-0000-0000E4210000}"/>
    <cellStyle name="Ioe?uaaaoayny aeia?nnueea 2 4" xfId="8961" xr:uid="{00000000-0005-0000-0000-0000E5210000}"/>
    <cellStyle name="Ioe?uaaaoayny aeia?nnueea 3" xfId="943" xr:uid="{00000000-0005-0000-0000-0000E6210000}"/>
    <cellStyle name="Ioe?uaaaoayny aeia?nnueea 3 2" xfId="15859" xr:uid="{00000000-0005-0000-0000-0000E7210000}"/>
    <cellStyle name="Îòêðûâàâøàÿñÿ ãèïåðññûëêà" xfId="109" xr:uid="{00000000-0005-0000-0000-0000E8210000}"/>
    <cellStyle name="Îòêðûâàâøàÿñÿ ãèïåðññûëêà 2" xfId="946" xr:uid="{00000000-0005-0000-0000-0000E9210000}"/>
    <cellStyle name="Îòêðûâàâøàÿñÿ ãèïåðññûëêà 2 2" xfId="7816" xr:uid="{00000000-0005-0000-0000-0000EA210000}"/>
    <cellStyle name="Îòêðûâàâøàÿñÿ ãèïåðññûëêà 2 3" xfId="11443" xr:uid="{00000000-0005-0000-0000-0000EB210000}"/>
    <cellStyle name="Îòêðûâàâøàÿñÿ ãèïåðññûëêà 2 4" xfId="7102" xr:uid="{00000000-0005-0000-0000-0000EC210000}"/>
    <cellStyle name="Îòêðûâàâøàÿñÿ ãèïåðññûëêà 3" xfId="945" xr:uid="{00000000-0005-0000-0000-0000ED210000}"/>
    <cellStyle name="Îòêðûâàâøàÿñÿ ãèïåðññûëêà 3 2" xfId="15860" xr:uid="{00000000-0005-0000-0000-0000EE210000}"/>
    <cellStyle name="jo[" xfId="8286" xr:uid="{00000000-0005-0000-0000-0000EF210000}"/>
    <cellStyle name="Label" xfId="947" xr:uid="{00000000-0005-0000-0000-0000F0210000}"/>
    <cellStyle name="leftli - Style3" xfId="948" xr:uid="{00000000-0005-0000-0000-0000F1210000}"/>
    <cellStyle name="leftli - Style3 2" xfId="6391" xr:uid="{00000000-0005-0000-0000-0000F2210000}"/>
    <cellStyle name="leftli - Style3 2 2" xfId="13740" xr:uid="{00000000-0005-0000-0000-0000F3210000}"/>
    <cellStyle name="leftli - Style3 2 3" xfId="11649" xr:uid="{00000000-0005-0000-0000-0000F4210000}"/>
    <cellStyle name="leftli - Style3 3" xfId="7992" xr:uid="{00000000-0005-0000-0000-0000F5210000}"/>
    <cellStyle name="leftli - Style3 3 2" xfId="7484" xr:uid="{00000000-0005-0000-0000-0000F6210000}"/>
    <cellStyle name="leftli - Style3 3 3" xfId="14603" xr:uid="{00000000-0005-0000-0000-0000F7210000}"/>
    <cellStyle name="leftli - Style3 4" xfId="13693" xr:uid="{00000000-0005-0000-0000-0000F8210000}"/>
    <cellStyle name="leftli - Style3 5" xfId="13277" xr:uid="{00000000-0005-0000-0000-0000F9210000}"/>
    <cellStyle name="leftli - Style3 6" xfId="11572" xr:uid="{00000000-0005-0000-0000-0000FA210000}"/>
    <cellStyle name="leftli - Style3 7" xfId="8963" xr:uid="{00000000-0005-0000-0000-0000FB210000}"/>
    <cellStyle name="leftli - Style3 8" xfId="20100" xr:uid="{00000000-0005-0000-0000-0000FC210000}"/>
    <cellStyle name="Level0" xfId="8285" xr:uid="{00000000-0005-0000-0000-0000FD210000}"/>
    <cellStyle name="Level0 10" xfId="8956" xr:uid="{00000000-0005-0000-0000-0000FE210000}"/>
    <cellStyle name="Level0 2" xfId="7103" xr:uid="{00000000-0005-0000-0000-0000FF210000}"/>
    <cellStyle name="Level0 2 2" xfId="7104" xr:uid="{00000000-0005-0000-0000-000000220000}"/>
    <cellStyle name="Level0 3" xfId="8276" xr:uid="{00000000-0005-0000-0000-000001220000}"/>
    <cellStyle name="Level0 3 2" xfId="8284" xr:uid="{00000000-0005-0000-0000-000002220000}"/>
    <cellStyle name="Level0 4" xfId="7105" xr:uid="{00000000-0005-0000-0000-000003220000}"/>
    <cellStyle name="Level0 4 2" xfId="6393" xr:uid="{00000000-0005-0000-0000-000004220000}"/>
    <cellStyle name="Level0 5" xfId="6392" xr:uid="{00000000-0005-0000-0000-000005220000}"/>
    <cellStyle name="Level0 6" xfId="8966" xr:uid="{00000000-0005-0000-0000-000006220000}"/>
    <cellStyle name="Level0 7" xfId="8965" xr:uid="{00000000-0005-0000-0000-000007220000}"/>
    <cellStyle name="Level0 7 2" xfId="8289" xr:uid="{00000000-0005-0000-0000-000008220000}"/>
    <cellStyle name="Level0 7 3" xfId="8288" xr:uid="{00000000-0005-0000-0000-000009220000}"/>
    <cellStyle name="Level0 8" xfId="7106" xr:uid="{00000000-0005-0000-0000-00000A220000}"/>
    <cellStyle name="Level0 8 2" xfId="6394" xr:uid="{00000000-0005-0000-0000-00000B220000}"/>
    <cellStyle name="Level0 8 3" xfId="8287" xr:uid="{00000000-0005-0000-0000-00000C220000}"/>
    <cellStyle name="Level0 9" xfId="8967" xr:uid="{00000000-0005-0000-0000-00000D220000}"/>
    <cellStyle name="Level0 9 2" xfId="8964" xr:uid="{00000000-0005-0000-0000-00000E220000}"/>
    <cellStyle name="Level0 9 3" xfId="7107" xr:uid="{00000000-0005-0000-0000-00000F220000}"/>
    <cellStyle name="Level0_Zvit rux-koshtiv 2010 Департамент " xfId="7108" xr:uid="{00000000-0005-0000-0000-000010220000}"/>
    <cellStyle name="Level1" xfId="8969" xr:uid="{00000000-0005-0000-0000-000011220000}"/>
    <cellStyle name="Level1 2" xfId="8968" xr:uid="{00000000-0005-0000-0000-000012220000}"/>
    <cellStyle name="Level1-Numbers" xfId="6427" xr:uid="{00000000-0005-0000-0000-000013220000}"/>
    <cellStyle name="Level1-Numbers 2" xfId="6397" xr:uid="{00000000-0005-0000-0000-000014220000}"/>
    <cellStyle name="Level1-Numbers-Hide" xfId="7109" xr:uid="{00000000-0005-0000-0000-000015220000}"/>
    <cellStyle name="Level2" xfId="8293" xr:uid="{00000000-0005-0000-0000-000016220000}"/>
    <cellStyle name="Level2 2" xfId="6398" xr:uid="{00000000-0005-0000-0000-000017220000}"/>
    <cellStyle name="Level2 2 2" xfId="13742" xr:uid="{00000000-0005-0000-0000-000018220000}"/>
    <cellStyle name="Level2 2 2 2" xfId="15141" xr:uid="{00000000-0005-0000-0000-000019220000}"/>
    <cellStyle name="Level2 2 2 3" xfId="15204" xr:uid="{00000000-0005-0000-0000-00001A220000}"/>
    <cellStyle name="Level2 2 2 4" xfId="11522" xr:uid="{00000000-0005-0000-0000-00001B220000}"/>
    <cellStyle name="Level2 2 2 5" xfId="11931" xr:uid="{00000000-0005-0000-0000-00001C220000}"/>
    <cellStyle name="Level2 3" xfId="13741" xr:uid="{00000000-0005-0000-0000-00001D220000}"/>
    <cellStyle name="Level2 3 2" xfId="15140" xr:uid="{00000000-0005-0000-0000-00001E220000}"/>
    <cellStyle name="Level2 3 3" xfId="11912" xr:uid="{00000000-0005-0000-0000-00001F220000}"/>
    <cellStyle name="Level2 3 4" xfId="11122" xr:uid="{00000000-0005-0000-0000-000020220000}"/>
    <cellStyle name="Level2 3 5" xfId="15682" xr:uid="{00000000-0005-0000-0000-000021220000}"/>
    <cellStyle name="Level2-Hide" xfId="8970" xr:uid="{00000000-0005-0000-0000-000022220000}"/>
    <cellStyle name="Level2-Hide 2" xfId="7110" xr:uid="{00000000-0005-0000-0000-000023220000}"/>
    <cellStyle name="Level2-Hide 2 2" xfId="13744" xr:uid="{00000000-0005-0000-0000-000024220000}"/>
    <cellStyle name="Level2-Hide 2 2 2" xfId="15143" xr:uid="{00000000-0005-0000-0000-000025220000}"/>
    <cellStyle name="Level2-Hide 2 2 3" xfId="11816" xr:uid="{00000000-0005-0000-0000-000026220000}"/>
    <cellStyle name="Level2-Hide 2 2 4" xfId="14661" xr:uid="{00000000-0005-0000-0000-000027220000}"/>
    <cellStyle name="Level2-Hide 2 2 5" xfId="12051" xr:uid="{00000000-0005-0000-0000-000028220000}"/>
    <cellStyle name="Level2-Hide 3" xfId="13743" xr:uid="{00000000-0005-0000-0000-000029220000}"/>
    <cellStyle name="Level2-Hide 3 2" xfId="15142" xr:uid="{00000000-0005-0000-0000-00002A220000}"/>
    <cellStyle name="Level2-Hide 3 3" xfId="14688" xr:uid="{00000000-0005-0000-0000-00002B220000}"/>
    <cellStyle name="Level2-Hide 3 4" xfId="15473" xr:uid="{00000000-0005-0000-0000-00002C220000}"/>
    <cellStyle name="Level2-Hide 3 5" xfId="11905" xr:uid="{00000000-0005-0000-0000-00002D220000}"/>
    <cellStyle name="Level2-Numbers" xfId="8291" xr:uid="{00000000-0005-0000-0000-00002E220000}"/>
    <cellStyle name="Level2-Numbers 2" xfId="8292" xr:uid="{00000000-0005-0000-0000-00002F220000}"/>
    <cellStyle name="Level2-Numbers 2 2" xfId="13746" xr:uid="{00000000-0005-0000-0000-000030220000}"/>
    <cellStyle name="Level2-Numbers 2 2 2" xfId="15145" xr:uid="{00000000-0005-0000-0000-000031220000}"/>
    <cellStyle name="Level2-Numbers 2 2 3" xfId="14582" xr:uid="{00000000-0005-0000-0000-000032220000}"/>
    <cellStyle name="Level2-Numbers 2 2 4" xfId="15546" xr:uid="{00000000-0005-0000-0000-000033220000}"/>
    <cellStyle name="Level2-Numbers 2 2 5" xfId="12203" xr:uid="{00000000-0005-0000-0000-000034220000}"/>
    <cellStyle name="Level2-Numbers 3" xfId="13745" xr:uid="{00000000-0005-0000-0000-000035220000}"/>
    <cellStyle name="Level2-Numbers 3 2" xfId="15144" xr:uid="{00000000-0005-0000-0000-000036220000}"/>
    <cellStyle name="Level2-Numbers 3 3" xfId="15374" xr:uid="{00000000-0005-0000-0000-000037220000}"/>
    <cellStyle name="Level2-Numbers 3 4" xfId="15604" xr:uid="{00000000-0005-0000-0000-000038220000}"/>
    <cellStyle name="Level2-Numbers 3 5" xfId="11360" xr:uid="{00000000-0005-0000-0000-000039220000}"/>
    <cellStyle name="Level2-Numbers-Hide" xfId="7111" xr:uid="{00000000-0005-0000-0000-00003A220000}"/>
    <cellStyle name="Level2-Numbers-Hide 2" xfId="13747" xr:uid="{00000000-0005-0000-0000-00003B220000}"/>
    <cellStyle name="Level2-Numbers-Hide 2 2" xfId="15146" xr:uid="{00000000-0005-0000-0000-00003C220000}"/>
    <cellStyle name="Level2-Numbers-Hide 2 3" xfId="11216" xr:uid="{00000000-0005-0000-0000-00003D220000}"/>
    <cellStyle name="Level2-Numbers-Hide 2 4" xfId="13347" xr:uid="{00000000-0005-0000-0000-00003E220000}"/>
    <cellStyle name="Level2-Numbers-Hide 2 5" xfId="11544" xr:uid="{00000000-0005-0000-0000-00003F220000}"/>
    <cellStyle name="Level3" xfId="8294" xr:uid="{00000000-0005-0000-0000-000040220000}"/>
    <cellStyle name="Level3 2" xfId="6399" xr:uid="{00000000-0005-0000-0000-000041220000}"/>
    <cellStyle name="Level3 2 2" xfId="13749" xr:uid="{00000000-0005-0000-0000-000042220000}"/>
    <cellStyle name="Level3 2 2 2" xfId="15148" xr:uid="{00000000-0005-0000-0000-000043220000}"/>
    <cellStyle name="Level3 2 2 3" xfId="11857" xr:uid="{00000000-0005-0000-0000-000044220000}"/>
    <cellStyle name="Level3 2 2 4" xfId="12217" xr:uid="{00000000-0005-0000-0000-000045220000}"/>
    <cellStyle name="Level3 2 2 5" xfId="12301" xr:uid="{00000000-0005-0000-0000-000046220000}"/>
    <cellStyle name="Level3 3" xfId="7112" xr:uid="{00000000-0005-0000-0000-000047220000}"/>
    <cellStyle name="Level3 3 2" xfId="13750" xr:uid="{00000000-0005-0000-0000-000048220000}"/>
    <cellStyle name="Level3 3 2 2" xfId="15149" xr:uid="{00000000-0005-0000-0000-000049220000}"/>
    <cellStyle name="Level3 3 2 3" xfId="15423" xr:uid="{00000000-0005-0000-0000-00004A220000}"/>
    <cellStyle name="Level3 3 2 4" xfId="11115" xr:uid="{00000000-0005-0000-0000-00004B220000}"/>
    <cellStyle name="Level3 3 2 5" xfId="12195" xr:uid="{00000000-0005-0000-0000-00004C220000}"/>
    <cellStyle name="Level3 4" xfId="13748" xr:uid="{00000000-0005-0000-0000-00004D220000}"/>
    <cellStyle name="Level3 4 2" xfId="15147" xr:uid="{00000000-0005-0000-0000-00004E220000}"/>
    <cellStyle name="Level3 4 3" xfId="15321" xr:uid="{00000000-0005-0000-0000-00004F220000}"/>
    <cellStyle name="Level3 4 4" xfId="11371" xr:uid="{00000000-0005-0000-0000-000050220000}"/>
    <cellStyle name="Level3 4 5" xfId="15496" xr:uid="{00000000-0005-0000-0000-000051220000}"/>
    <cellStyle name="Level3_План департамент_2010_1207" xfId="7113" xr:uid="{00000000-0005-0000-0000-000052220000}"/>
    <cellStyle name="Level3-Hide" xfId="7114" xr:uid="{00000000-0005-0000-0000-000053220000}"/>
    <cellStyle name="Level3-Hide 2" xfId="6403" xr:uid="{00000000-0005-0000-0000-000054220000}"/>
    <cellStyle name="Level3-Hide 2 2" xfId="13752" xr:uid="{00000000-0005-0000-0000-000055220000}"/>
    <cellStyle name="Level3-Hide 2 2 2" xfId="15151" xr:uid="{00000000-0005-0000-0000-000056220000}"/>
    <cellStyle name="Level3-Hide 2 2 3" xfId="11871" xr:uid="{00000000-0005-0000-0000-000057220000}"/>
    <cellStyle name="Level3-Hide 2 2 4" xfId="12311" xr:uid="{00000000-0005-0000-0000-000058220000}"/>
    <cellStyle name="Level3-Hide 2 2 5" xfId="11256" xr:uid="{00000000-0005-0000-0000-000059220000}"/>
    <cellStyle name="Level3-Hide 3" xfId="13751" xr:uid="{00000000-0005-0000-0000-00005A220000}"/>
    <cellStyle name="Level3-Hide 3 2" xfId="15150" xr:uid="{00000000-0005-0000-0000-00005B220000}"/>
    <cellStyle name="Level3-Hide 3 3" xfId="14627" xr:uid="{00000000-0005-0000-0000-00005C220000}"/>
    <cellStyle name="Level3-Hide 3 4" xfId="15405" xr:uid="{00000000-0005-0000-0000-00005D220000}"/>
    <cellStyle name="Level3-Hide 3 5" xfId="11598" xr:uid="{00000000-0005-0000-0000-00005E220000}"/>
    <cellStyle name="Level3-Numbers" xfId="6400" xr:uid="{00000000-0005-0000-0000-00005F220000}"/>
    <cellStyle name="Level3-Numbers 2" xfId="7115" xr:uid="{00000000-0005-0000-0000-000060220000}"/>
    <cellStyle name="Level3-Numbers 2 2" xfId="13754" xr:uid="{00000000-0005-0000-0000-000061220000}"/>
    <cellStyle name="Level3-Numbers 2 2 2" xfId="15153" xr:uid="{00000000-0005-0000-0000-000062220000}"/>
    <cellStyle name="Level3-Numbers 2 2 3" xfId="15283" xr:uid="{00000000-0005-0000-0000-000063220000}"/>
    <cellStyle name="Level3-Numbers 2 2 4" xfId="12312" xr:uid="{00000000-0005-0000-0000-000064220000}"/>
    <cellStyle name="Level3-Numbers 2 2 5" xfId="11498" xr:uid="{00000000-0005-0000-0000-000065220000}"/>
    <cellStyle name="Level3-Numbers 3" xfId="8296" xr:uid="{00000000-0005-0000-0000-000066220000}"/>
    <cellStyle name="Level3-Numbers 3 2" xfId="13755" xr:uid="{00000000-0005-0000-0000-000067220000}"/>
    <cellStyle name="Level3-Numbers 3 2 2" xfId="15154" xr:uid="{00000000-0005-0000-0000-000068220000}"/>
    <cellStyle name="Level3-Numbers 3 2 3" xfId="12107" xr:uid="{00000000-0005-0000-0000-000069220000}"/>
    <cellStyle name="Level3-Numbers 3 2 4" xfId="14622" xr:uid="{00000000-0005-0000-0000-00006A220000}"/>
    <cellStyle name="Level3-Numbers 3 2 5" xfId="15498" xr:uid="{00000000-0005-0000-0000-00006B220000}"/>
    <cellStyle name="Level3-Numbers 4" xfId="13753" xr:uid="{00000000-0005-0000-0000-00006C220000}"/>
    <cellStyle name="Level3-Numbers 4 2" xfId="15152" xr:uid="{00000000-0005-0000-0000-00006D220000}"/>
    <cellStyle name="Level3-Numbers 4 3" xfId="11263" xr:uid="{00000000-0005-0000-0000-00006E220000}"/>
    <cellStyle name="Level3-Numbers 4 4" xfId="15367" xr:uid="{00000000-0005-0000-0000-00006F220000}"/>
    <cellStyle name="Level3-Numbers 4 5" xfId="11370" xr:uid="{00000000-0005-0000-0000-000070220000}"/>
    <cellStyle name="Level3-Numbers_План департамент_2010_1207" xfId="6401" xr:uid="{00000000-0005-0000-0000-000071220000}"/>
    <cellStyle name="Level3-Numbers-Hide" xfId="7116" xr:uid="{00000000-0005-0000-0000-000072220000}"/>
    <cellStyle name="Level3-Numbers-Hide 2" xfId="13756" xr:uid="{00000000-0005-0000-0000-000073220000}"/>
    <cellStyle name="Level3-Numbers-Hide 2 2" xfId="15155" xr:uid="{00000000-0005-0000-0000-000074220000}"/>
    <cellStyle name="Level3-Numbers-Hide 2 3" xfId="15398" xr:uid="{00000000-0005-0000-0000-000075220000}"/>
    <cellStyle name="Level3-Numbers-Hide 2 4" xfId="15417" xr:uid="{00000000-0005-0000-0000-000076220000}"/>
    <cellStyle name="Level3-Numbers-Hide 2 5" xfId="11607" xr:uid="{00000000-0005-0000-0000-000077220000}"/>
    <cellStyle name="Level4" xfId="8977" xr:uid="{00000000-0005-0000-0000-000078220000}"/>
    <cellStyle name="Level4 2" xfId="8290" xr:uid="{00000000-0005-0000-0000-000079220000}"/>
    <cellStyle name="Level4 2 2" xfId="13758" xr:uid="{00000000-0005-0000-0000-00007A220000}"/>
    <cellStyle name="Level4 2 2 2" xfId="15157" xr:uid="{00000000-0005-0000-0000-00007B220000}"/>
    <cellStyle name="Level4 2 2 3" xfId="12340" xr:uid="{00000000-0005-0000-0000-00007C220000}"/>
    <cellStyle name="Level4 2 2 4" xfId="14874" xr:uid="{00000000-0005-0000-0000-00007D220000}"/>
    <cellStyle name="Level4 2 2 5" xfId="15633" xr:uid="{00000000-0005-0000-0000-00007E220000}"/>
    <cellStyle name="Level4 3" xfId="13757" xr:uid="{00000000-0005-0000-0000-00007F220000}"/>
    <cellStyle name="Level4 3 2" xfId="15156" xr:uid="{00000000-0005-0000-0000-000080220000}"/>
    <cellStyle name="Level4 3 3" xfId="14605" xr:uid="{00000000-0005-0000-0000-000081220000}"/>
    <cellStyle name="Level4 3 4" xfId="11151" xr:uid="{00000000-0005-0000-0000-000082220000}"/>
    <cellStyle name="Level4 3 5" xfId="12012" xr:uid="{00000000-0005-0000-0000-000083220000}"/>
    <cellStyle name="Level4-Hide" xfId="8295" xr:uid="{00000000-0005-0000-0000-000084220000}"/>
    <cellStyle name="Level4-Hide 2" xfId="8976" xr:uid="{00000000-0005-0000-0000-000085220000}"/>
    <cellStyle name="Level4-Hide 2 2" xfId="13760" xr:uid="{00000000-0005-0000-0000-000086220000}"/>
    <cellStyle name="Level4-Hide 2 2 2" xfId="15159" xr:uid="{00000000-0005-0000-0000-000087220000}"/>
    <cellStyle name="Level4-Hide 2 2 3" xfId="11849" xr:uid="{00000000-0005-0000-0000-000088220000}"/>
    <cellStyle name="Level4-Hide 2 2 4" xfId="14832" xr:uid="{00000000-0005-0000-0000-000089220000}"/>
    <cellStyle name="Level4-Hide 2 2 5" xfId="15014" xr:uid="{00000000-0005-0000-0000-00008A220000}"/>
    <cellStyle name="Level4-Hide 3" xfId="13759" xr:uid="{00000000-0005-0000-0000-00008B220000}"/>
    <cellStyle name="Level4-Hide 3 2" xfId="15158" xr:uid="{00000000-0005-0000-0000-00008C220000}"/>
    <cellStyle name="Level4-Hide 3 3" xfId="15353" xr:uid="{00000000-0005-0000-0000-00008D220000}"/>
    <cellStyle name="Level4-Hide 3 4" xfId="15315" xr:uid="{00000000-0005-0000-0000-00008E220000}"/>
    <cellStyle name="Level4-Hide 3 5" xfId="11168" xr:uid="{00000000-0005-0000-0000-00008F220000}"/>
    <cellStyle name="Level4-Numbers" xfId="8297" xr:uid="{00000000-0005-0000-0000-000090220000}"/>
    <cellStyle name="Level4-Numbers 2" xfId="6402" xr:uid="{00000000-0005-0000-0000-000091220000}"/>
    <cellStyle name="Level4-Numbers 2 2" xfId="13762" xr:uid="{00000000-0005-0000-0000-000092220000}"/>
    <cellStyle name="Level4-Numbers 2 2 2" xfId="15161" xr:uid="{00000000-0005-0000-0000-000093220000}"/>
    <cellStyle name="Level4-Numbers 2 2 3" xfId="14648" xr:uid="{00000000-0005-0000-0000-000094220000}"/>
    <cellStyle name="Level4-Numbers 2 2 4" xfId="12029" xr:uid="{00000000-0005-0000-0000-000095220000}"/>
    <cellStyle name="Level4-Numbers 2 2 5" xfId="15415" xr:uid="{00000000-0005-0000-0000-000096220000}"/>
    <cellStyle name="Level4-Numbers 3" xfId="13761" xr:uid="{00000000-0005-0000-0000-000097220000}"/>
    <cellStyle name="Level4-Numbers 3 2" xfId="15160" xr:uid="{00000000-0005-0000-0000-000098220000}"/>
    <cellStyle name="Level4-Numbers 3 3" xfId="15447" xr:uid="{00000000-0005-0000-0000-000099220000}"/>
    <cellStyle name="Level4-Numbers 3 4" xfId="12040" xr:uid="{00000000-0005-0000-0000-00009A220000}"/>
    <cellStyle name="Level4-Numbers 3 5" xfId="11478" xr:uid="{00000000-0005-0000-0000-00009B220000}"/>
    <cellStyle name="Level4-Numbers-Hide" xfId="7117" xr:uid="{00000000-0005-0000-0000-00009C220000}"/>
    <cellStyle name="Level4-Numbers-Hide 2" xfId="13763" xr:uid="{00000000-0005-0000-0000-00009D220000}"/>
    <cellStyle name="Level4-Numbers-Hide 2 2" xfId="15162" xr:uid="{00000000-0005-0000-0000-00009E220000}"/>
    <cellStyle name="Level4-Numbers-Hide 2 3" xfId="11161" xr:uid="{00000000-0005-0000-0000-00009F220000}"/>
    <cellStyle name="Level4-Numbers-Hide 2 4" xfId="15489" xr:uid="{00000000-0005-0000-0000-0000A0220000}"/>
    <cellStyle name="Level4-Numbers-Hide 2 5" xfId="15667" xr:uid="{00000000-0005-0000-0000-0000A1220000}"/>
    <cellStyle name="Level5" xfId="8978" xr:uid="{00000000-0005-0000-0000-0000A2220000}"/>
    <cellStyle name="Level5 2" xfId="8975" xr:uid="{00000000-0005-0000-0000-0000A3220000}"/>
    <cellStyle name="Level5 2 2" xfId="13765" xr:uid="{00000000-0005-0000-0000-0000A4220000}"/>
    <cellStyle name="Level5 2 2 2" xfId="15164" xr:uid="{00000000-0005-0000-0000-0000A5220000}"/>
    <cellStyle name="Level5 2 2 3" xfId="11306" xr:uid="{00000000-0005-0000-0000-0000A6220000}"/>
    <cellStyle name="Level5 2 2 4" xfId="11728" xr:uid="{00000000-0005-0000-0000-0000A7220000}"/>
    <cellStyle name="Level5 2 2 5" xfId="11968" xr:uid="{00000000-0005-0000-0000-0000A8220000}"/>
    <cellStyle name="Level5 3" xfId="13764" xr:uid="{00000000-0005-0000-0000-0000A9220000}"/>
    <cellStyle name="Level5 3 2" xfId="15163" xr:uid="{00000000-0005-0000-0000-0000AA220000}"/>
    <cellStyle name="Level5 3 3" xfId="13411" xr:uid="{00000000-0005-0000-0000-0000AB220000}"/>
    <cellStyle name="Level5 3 4" xfId="11357" xr:uid="{00000000-0005-0000-0000-0000AC220000}"/>
    <cellStyle name="Level5 3 5" xfId="11393" xr:uid="{00000000-0005-0000-0000-0000AD220000}"/>
    <cellStyle name="Level5-Hide" xfId="7118" xr:uid="{00000000-0005-0000-0000-0000AE220000}"/>
    <cellStyle name="Level5-Hide 2" xfId="6411" xr:uid="{00000000-0005-0000-0000-0000AF220000}"/>
    <cellStyle name="Level5-Hide 2 2" xfId="13767" xr:uid="{00000000-0005-0000-0000-0000B0220000}"/>
    <cellStyle name="Level5-Hide 2 2 2" xfId="15166" xr:uid="{00000000-0005-0000-0000-0000B1220000}"/>
    <cellStyle name="Level5-Hide 2 2 3" xfId="13319" xr:uid="{00000000-0005-0000-0000-0000B2220000}"/>
    <cellStyle name="Level5-Hide 2 2 4" xfId="11654" xr:uid="{00000000-0005-0000-0000-0000B3220000}"/>
    <cellStyle name="Level5-Hide 2 2 5" xfId="15030" xr:uid="{00000000-0005-0000-0000-0000B4220000}"/>
    <cellStyle name="Level5-Hide 3" xfId="13766" xr:uid="{00000000-0005-0000-0000-0000B5220000}"/>
    <cellStyle name="Level5-Hide 3 2" xfId="15165" xr:uid="{00000000-0005-0000-0000-0000B6220000}"/>
    <cellStyle name="Level5-Hide 3 3" xfId="15301" xr:uid="{00000000-0005-0000-0000-0000B7220000}"/>
    <cellStyle name="Level5-Hide 3 4" xfId="11384" xr:uid="{00000000-0005-0000-0000-0000B8220000}"/>
    <cellStyle name="Level5-Hide 3 5" xfId="11962" xr:uid="{00000000-0005-0000-0000-0000B9220000}"/>
    <cellStyle name="Level5-Numbers" xfId="6404" xr:uid="{00000000-0005-0000-0000-0000BA220000}"/>
    <cellStyle name="Level5-Numbers 2" xfId="7119" xr:uid="{00000000-0005-0000-0000-0000BB220000}"/>
    <cellStyle name="Level5-Numbers 2 2" xfId="13769" xr:uid="{00000000-0005-0000-0000-0000BC220000}"/>
    <cellStyle name="Level5-Numbers 2 2 2" xfId="15168" xr:uid="{00000000-0005-0000-0000-0000BD220000}"/>
    <cellStyle name="Level5-Numbers 2 2 3" xfId="14613" xr:uid="{00000000-0005-0000-0000-0000BE220000}"/>
    <cellStyle name="Level5-Numbers 2 2 4" xfId="12140" xr:uid="{00000000-0005-0000-0000-0000BF220000}"/>
    <cellStyle name="Level5-Numbers 2 2 5" xfId="15647" xr:uid="{00000000-0005-0000-0000-0000C0220000}"/>
    <cellStyle name="Level5-Numbers 3" xfId="13768" xr:uid="{00000000-0005-0000-0000-0000C1220000}"/>
    <cellStyle name="Level5-Numbers 3 2" xfId="15167" xr:uid="{00000000-0005-0000-0000-0000C2220000}"/>
    <cellStyle name="Level5-Numbers 3 3" xfId="15407" xr:uid="{00000000-0005-0000-0000-0000C3220000}"/>
    <cellStyle name="Level5-Numbers 3 4" xfId="15533" xr:uid="{00000000-0005-0000-0000-0000C4220000}"/>
    <cellStyle name="Level5-Numbers 3 5" xfId="14818" xr:uid="{00000000-0005-0000-0000-0000C5220000}"/>
    <cellStyle name="Level5-Numbers-Hide" xfId="8300" xr:uid="{00000000-0005-0000-0000-0000C6220000}"/>
    <cellStyle name="Level5-Numbers-Hide 2" xfId="13770" xr:uid="{00000000-0005-0000-0000-0000C7220000}"/>
    <cellStyle name="Level5-Numbers-Hide 2 2" xfId="15169" xr:uid="{00000000-0005-0000-0000-0000C8220000}"/>
    <cellStyle name="Level5-Numbers-Hide 2 3" xfId="12011" xr:uid="{00000000-0005-0000-0000-0000C9220000}"/>
    <cellStyle name="Level5-Numbers-Hide 2 4" xfId="11313" xr:uid="{00000000-0005-0000-0000-0000CA220000}"/>
    <cellStyle name="Level5-Numbers-Hide 2 5" xfId="12333" xr:uid="{00000000-0005-0000-0000-0000CB220000}"/>
    <cellStyle name="Level6" xfId="6405" xr:uid="{00000000-0005-0000-0000-0000CC220000}"/>
    <cellStyle name="Level6 2" xfId="8980" xr:uid="{00000000-0005-0000-0000-0000CD220000}"/>
    <cellStyle name="Level6 2 2" xfId="13772" xr:uid="{00000000-0005-0000-0000-0000CE220000}"/>
    <cellStyle name="Level6 2 2 2" xfId="15171" xr:uid="{00000000-0005-0000-0000-0000CF220000}"/>
    <cellStyle name="Level6 2 2 3" xfId="11125" xr:uid="{00000000-0005-0000-0000-0000D0220000}"/>
    <cellStyle name="Level6 2 2 4" xfId="11991" xr:uid="{00000000-0005-0000-0000-0000D1220000}"/>
    <cellStyle name="Level6 2 2 5" xfId="14705" xr:uid="{00000000-0005-0000-0000-0000D2220000}"/>
    <cellStyle name="Level6 3" xfId="13771" xr:uid="{00000000-0005-0000-0000-0000D3220000}"/>
    <cellStyle name="Level6 3 2" xfId="15170" xr:uid="{00000000-0005-0000-0000-0000D4220000}"/>
    <cellStyle name="Level6 3 3" xfId="15363" xr:uid="{00000000-0005-0000-0000-0000D5220000}"/>
    <cellStyle name="Level6 3 4" xfId="11390" xr:uid="{00000000-0005-0000-0000-0000D6220000}"/>
    <cellStyle name="Level6 3 5" xfId="12049" xr:uid="{00000000-0005-0000-0000-0000D7220000}"/>
    <cellStyle name="Level6-Hide" xfId="8979" xr:uid="{00000000-0005-0000-0000-0000D8220000}"/>
    <cellStyle name="Level6-Hide 2" xfId="8298" xr:uid="{00000000-0005-0000-0000-0000D9220000}"/>
    <cellStyle name="Level6-Hide 2 2" xfId="13774" xr:uid="{00000000-0005-0000-0000-0000DA220000}"/>
    <cellStyle name="Level6-Hide 2 2 2" xfId="15173" xr:uid="{00000000-0005-0000-0000-0000DB220000}"/>
    <cellStyle name="Level6-Hide 2 2 3" xfId="14663" xr:uid="{00000000-0005-0000-0000-0000DC220000}"/>
    <cellStyle name="Level6-Hide 2 2 4" xfId="15502" xr:uid="{00000000-0005-0000-0000-0000DD220000}"/>
    <cellStyle name="Level6-Hide 2 2 5" xfId="15694" xr:uid="{00000000-0005-0000-0000-0000DE220000}"/>
    <cellStyle name="Level6-Hide 3" xfId="13773" xr:uid="{00000000-0005-0000-0000-0000DF220000}"/>
    <cellStyle name="Level6-Hide 3 2" xfId="15172" xr:uid="{00000000-0005-0000-0000-0000E0220000}"/>
    <cellStyle name="Level6-Hide 3 3" xfId="15459" xr:uid="{00000000-0005-0000-0000-0000E1220000}"/>
    <cellStyle name="Level6-Hide 3 4" xfId="12228" xr:uid="{00000000-0005-0000-0000-0000E2220000}"/>
    <cellStyle name="Level6-Hide 3 5" xfId="11446" xr:uid="{00000000-0005-0000-0000-0000E3220000}"/>
    <cellStyle name="Level6-Numbers" xfId="8299" xr:uid="{00000000-0005-0000-0000-0000E4220000}"/>
    <cellStyle name="Level6-Numbers 2" xfId="7120" xr:uid="{00000000-0005-0000-0000-0000E5220000}"/>
    <cellStyle name="Level6-Numbers 2 2" xfId="13776" xr:uid="{00000000-0005-0000-0000-0000E6220000}"/>
    <cellStyle name="Level6-Numbers 2 2 2" xfId="15175" xr:uid="{00000000-0005-0000-0000-0000E7220000}"/>
    <cellStyle name="Level6-Numbers 2 2 3" xfId="11891" xr:uid="{00000000-0005-0000-0000-0000E8220000}"/>
    <cellStyle name="Level6-Numbers 2 2 4" xfId="11516" xr:uid="{00000000-0005-0000-0000-0000E9220000}"/>
    <cellStyle name="Level6-Numbers 2 2 5" xfId="11575" xr:uid="{00000000-0005-0000-0000-0000EA220000}"/>
    <cellStyle name="Level6-Numbers 3" xfId="13775" xr:uid="{00000000-0005-0000-0000-0000EB220000}"/>
    <cellStyle name="Level6-Numbers 3 2" xfId="15174" xr:uid="{00000000-0005-0000-0000-0000EC220000}"/>
    <cellStyle name="Level6-Numbers 3 3" xfId="12236" xr:uid="{00000000-0005-0000-0000-0000ED220000}"/>
    <cellStyle name="Level6-Numbers 3 4" xfId="12230" xr:uid="{00000000-0005-0000-0000-0000EE220000}"/>
    <cellStyle name="Level6-Numbers 3 5" xfId="12208" xr:uid="{00000000-0005-0000-0000-0000EF220000}"/>
    <cellStyle name="Level7" xfId="8301" xr:uid="{00000000-0005-0000-0000-0000F0220000}"/>
    <cellStyle name="Level7 2" xfId="13777" xr:uid="{00000000-0005-0000-0000-0000F1220000}"/>
    <cellStyle name="Level7 2 2" xfId="15176" xr:uid="{00000000-0005-0000-0000-0000F2220000}"/>
    <cellStyle name="Level7 2 3" xfId="11283" xr:uid="{00000000-0005-0000-0000-0000F3220000}"/>
    <cellStyle name="Level7 2 4" xfId="13540" xr:uid="{00000000-0005-0000-0000-0000F4220000}"/>
    <cellStyle name="Level7 2 5" xfId="11422" xr:uid="{00000000-0005-0000-0000-0000F5220000}"/>
    <cellStyle name="Level7-Hide" xfId="6406" xr:uid="{00000000-0005-0000-0000-0000F6220000}"/>
    <cellStyle name="Level7-Hide 2" xfId="13778" xr:uid="{00000000-0005-0000-0000-0000F7220000}"/>
    <cellStyle name="Level7-Hide 2 2" xfId="15177" xr:uid="{00000000-0005-0000-0000-0000F8220000}"/>
    <cellStyle name="Level7-Hide 2 3" xfId="12245" xr:uid="{00000000-0005-0000-0000-0000F9220000}"/>
    <cellStyle name="Level7-Hide 2 4" xfId="15477" xr:uid="{00000000-0005-0000-0000-0000FA220000}"/>
    <cellStyle name="Level7-Hide 2 5" xfId="11975" xr:uid="{00000000-0005-0000-0000-0000FB220000}"/>
    <cellStyle name="Level7-Numbers" xfId="8981" xr:uid="{00000000-0005-0000-0000-0000FC220000}"/>
    <cellStyle name="Level7-Numbers 2" xfId="13779" xr:uid="{00000000-0005-0000-0000-0000FD220000}"/>
    <cellStyle name="Level7-Numbers 2 2" xfId="15178" xr:uid="{00000000-0005-0000-0000-0000FE220000}"/>
    <cellStyle name="Level7-Numbers 2 3" xfId="15203" xr:uid="{00000000-0005-0000-0000-0000FF220000}"/>
    <cellStyle name="Level7-Numbers 2 4" xfId="15559" xr:uid="{00000000-0005-0000-0000-000000230000}"/>
    <cellStyle name="Level7-Numbers 2 5" xfId="15036" xr:uid="{00000000-0005-0000-0000-000001230000}"/>
    <cellStyle name="Linked Cell" xfId="110" xr:uid="{00000000-0005-0000-0000-000002230000}"/>
    <cellStyle name="Linked Cell 10" xfId="950" xr:uid="{00000000-0005-0000-0000-000003230000}"/>
    <cellStyle name="Linked Cell 10 2" xfId="7121" xr:uid="{00000000-0005-0000-0000-000004230000}"/>
    <cellStyle name="Linked Cell 10 3" xfId="9864" xr:uid="{00000000-0005-0000-0000-000005230000}"/>
    <cellStyle name="Linked Cell 10 3 2" xfId="6738" xr:uid="{00000000-0005-0000-0000-000006230000}"/>
    <cellStyle name="Linked Cell 10 4" xfId="8974" xr:uid="{00000000-0005-0000-0000-000007230000}"/>
    <cellStyle name="Linked Cell 11" xfId="949" xr:uid="{00000000-0005-0000-0000-000008230000}"/>
    <cellStyle name="Linked Cell 11 2" xfId="15861" xr:uid="{00000000-0005-0000-0000-000009230000}"/>
    <cellStyle name="Linked Cell 12" xfId="11547" xr:uid="{00000000-0005-0000-0000-00000A230000}"/>
    <cellStyle name="Linked Cell 13" xfId="7912" xr:uid="{00000000-0005-0000-0000-00000B230000}"/>
    <cellStyle name="Linked Cell 2" xfId="951" xr:uid="{00000000-0005-0000-0000-00000C230000}"/>
    <cellStyle name="Linked Cell 2 2" xfId="2174" xr:uid="{00000000-0005-0000-0000-00000D230000}"/>
    <cellStyle name="Linked Cell 2 2 2" xfId="11582" xr:uid="{00000000-0005-0000-0000-00000E230000}"/>
    <cellStyle name="Linked Cell 2 2 3" xfId="6407" xr:uid="{00000000-0005-0000-0000-00000F230000}"/>
    <cellStyle name="Linked Cell 2 3" xfId="9863" xr:uid="{00000000-0005-0000-0000-000010230000}"/>
    <cellStyle name="Linked Cell 2 3 2" xfId="6735" xr:uid="{00000000-0005-0000-0000-000011230000}"/>
    <cellStyle name="Linked Cell 2 3 3" xfId="15437" xr:uid="{00000000-0005-0000-0000-000012230000}"/>
    <cellStyle name="Linked Cell 2 4" xfId="6410" xr:uid="{00000000-0005-0000-0000-000013230000}"/>
    <cellStyle name="Linked Cell 3" xfId="952" xr:uid="{00000000-0005-0000-0000-000014230000}"/>
    <cellStyle name="Linked Cell 3 2" xfId="8303" xr:uid="{00000000-0005-0000-0000-000015230000}"/>
    <cellStyle name="Linked Cell 3 3" xfId="7993" xr:uid="{00000000-0005-0000-0000-000016230000}"/>
    <cellStyle name="Linked Cell 3 3 2" xfId="7485" xr:uid="{00000000-0005-0000-0000-000017230000}"/>
    <cellStyle name="Linked Cell 3 4" xfId="7122" xr:uid="{00000000-0005-0000-0000-000018230000}"/>
    <cellStyle name="Linked Cell 4" xfId="953" xr:uid="{00000000-0005-0000-0000-000019230000}"/>
    <cellStyle name="Linked Cell 4 2" xfId="7123" xr:uid="{00000000-0005-0000-0000-00001A230000}"/>
    <cellStyle name="Linked Cell 4 3" xfId="9865" xr:uid="{00000000-0005-0000-0000-00001B230000}"/>
    <cellStyle name="Linked Cell 4 3 2" xfId="8624" xr:uid="{00000000-0005-0000-0000-00001C230000}"/>
    <cellStyle name="Linked Cell 4 4" xfId="6408" xr:uid="{00000000-0005-0000-0000-00001D230000}"/>
    <cellStyle name="Linked Cell 5" xfId="954" xr:uid="{00000000-0005-0000-0000-00001E230000}"/>
    <cellStyle name="Linked Cell 5 2" xfId="8275" xr:uid="{00000000-0005-0000-0000-00001F230000}"/>
    <cellStyle name="Linked Cell 5 3" xfId="9838" xr:uid="{00000000-0005-0000-0000-000020230000}"/>
    <cellStyle name="Linked Cell 5 3 2" xfId="6736" xr:uid="{00000000-0005-0000-0000-000021230000}"/>
    <cellStyle name="Linked Cell 5 4" xfId="8984" xr:uid="{00000000-0005-0000-0000-000022230000}"/>
    <cellStyle name="Linked Cell 6" xfId="955" xr:uid="{00000000-0005-0000-0000-000023230000}"/>
    <cellStyle name="Linked Cell 6 2" xfId="8983" xr:uid="{00000000-0005-0000-0000-000024230000}"/>
    <cellStyle name="Linked Cell 6 3" xfId="7994" xr:uid="{00000000-0005-0000-0000-000025230000}"/>
    <cellStyle name="Linked Cell 6 3 2" xfId="9352" xr:uid="{00000000-0005-0000-0000-000026230000}"/>
    <cellStyle name="Linked Cell 6 4" xfId="8302" xr:uid="{00000000-0005-0000-0000-000027230000}"/>
    <cellStyle name="Linked Cell 7" xfId="956" xr:uid="{00000000-0005-0000-0000-000028230000}"/>
    <cellStyle name="Linked Cell 7 2" xfId="6409" xr:uid="{00000000-0005-0000-0000-000029230000}"/>
    <cellStyle name="Linked Cell 7 3" xfId="7995" xr:uid="{00000000-0005-0000-0000-00002A230000}"/>
    <cellStyle name="Linked Cell 7 3 2" xfId="9351" xr:uid="{00000000-0005-0000-0000-00002B230000}"/>
    <cellStyle name="Linked Cell 7 4" xfId="8304" xr:uid="{00000000-0005-0000-0000-00002C230000}"/>
    <cellStyle name="Linked Cell 8" xfId="957" xr:uid="{00000000-0005-0000-0000-00002D230000}"/>
    <cellStyle name="Linked Cell 8 2" xfId="8985" xr:uid="{00000000-0005-0000-0000-00002E230000}"/>
    <cellStyle name="Linked Cell 8 3" xfId="7996" xr:uid="{00000000-0005-0000-0000-00002F230000}"/>
    <cellStyle name="Linked Cell 8 3 2" xfId="8622" xr:uid="{00000000-0005-0000-0000-000030230000}"/>
    <cellStyle name="Linked Cell 8 4" xfId="7124" xr:uid="{00000000-0005-0000-0000-000031230000}"/>
    <cellStyle name="Linked Cell 9" xfId="958" xr:uid="{00000000-0005-0000-0000-000032230000}"/>
    <cellStyle name="Linked Cell 9 2" xfId="7125" xr:uid="{00000000-0005-0000-0000-000033230000}"/>
    <cellStyle name="Linked Cell 9 3" xfId="7997" xr:uid="{00000000-0005-0000-0000-000034230000}"/>
    <cellStyle name="Linked Cell 9 3 2" xfId="8623" xr:uid="{00000000-0005-0000-0000-000035230000}"/>
    <cellStyle name="Linked Cell 9 4" xfId="8982" xr:uid="{00000000-0005-0000-0000-000036230000}"/>
    <cellStyle name="MacroCode" xfId="959" xr:uid="{00000000-0005-0000-0000-000037230000}"/>
    <cellStyle name="MacroCode 2" xfId="7998" xr:uid="{00000000-0005-0000-0000-000038230000}"/>
    <cellStyle name="MacroCode 2 2" xfId="13197" xr:uid="{00000000-0005-0000-0000-000039230000}"/>
    <cellStyle name="MacroCode 2 3" xfId="11581" xr:uid="{00000000-0005-0000-0000-00003A230000}"/>
    <cellStyle name="MacroCode 3" xfId="14485" xr:uid="{00000000-0005-0000-0000-00003B230000}"/>
    <cellStyle name="MacroCode 4" xfId="7126" xr:uid="{00000000-0005-0000-0000-00003C230000}"/>
    <cellStyle name="MacroCode 5" xfId="16145" xr:uid="{00000000-0005-0000-0000-00003D230000}"/>
    <cellStyle name="Már látott hiperhivatkozás" xfId="960" xr:uid="{00000000-0005-0000-0000-00003E230000}"/>
    <cellStyle name="Már látott hiperhivatkozás 2" xfId="9870" xr:uid="{00000000-0005-0000-0000-00003F230000}"/>
    <cellStyle name="Már látott hiperhivatkozás 2 2" xfId="15760" xr:uid="{00000000-0005-0000-0000-000040230000}"/>
    <cellStyle name="Már látott hiperhivatkozás 3" xfId="6426" xr:uid="{00000000-0005-0000-0000-000041230000}"/>
    <cellStyle name="Měna0" xfId="961" xr:uid="{00000000-0005-0000-0000-000042230000}"/>
    <cellStyle name="Mheading1" xfId="8987" xr:uid="{00000000-0005-0000-0000-000043230000}"/>
    <cellStyle name="Mheading2" xfId="6413" xr:uid="{00000000-0005-0000-0000-000044230000}"/>
    <cellStyle name="Millares [0]_11.1.3. bis" xfId="6412" xr:uid="{00000000-0005-0000-0000-000045230000}"/>
    <cellStyle name="Millares_11.1.3. bis" xfId="8986" xr:uid="{00000000-0005-0000-0000-000046230000}"/>
    <cellStyle name="Milliers [0]_Encours - Apr rééch" xfId="962" xr:uid="{00000000-0005-0000-0000-000047230000}"/>
    <cellStyle name="Milliers_Encours - Apr rééch" xfId="963" xr:uid="{00000000-0005-0000-0000-000048230000}"/>
    <cellStyle name="Mìna0" xfId="964" xr:uid="{00000000-0005-0000-0000-000049230000}"/>
    <cellStyle name="Moeda [0]_A" xfId="8988" xr:uid="{00000000-0005-0000-0000-00004A230000}"/>
    <cellStyle name="Moeda_A" xfId="6414" xr:uid="{00000000-0005-0000-0000-00004B230000}"/>
    <cellStyle name="Moeda0" xfId="8307" xr:uid="{00000000-0005-0000-0000-00004C230000}"/>
    <cellStyle name="Moneda [0]_11.1.3. bis" xfId="8973" xr:uid="{00000000-0005-0000-0000-00004D230000}"/>
    <cellStyle name="Moneda_11.1.3. bis" xfId="7127" xr:uid="{00000000-0005-0000-0000-00004E230000}"/>
    <cellStyle name="Monétaire [0]_Encours - Apr rééch" xfId="965" xr:uid="{00000000-0005-0000-0000-00004F230000}"/>
    <cellStyle name="Monétaire_Encours - Apr rééch" xfId="966" xr:uid="{00000000-0005-0000-0000-000050230000}"/>
    <cellStyle name="Monetario" xfId="8306" xr:uid="{00000000-0005-0000-0000-000051230000}"/>
    <cellStyle name="Monetario0" xfId="7128" xr:uid="{00000000-0005-0000-0000-000052230000}"/>
    <cellStyle name="Nedefinován" xfId="967" xr:uid="{00000000-0005-0000-0000-000053230000}"/>
    <cellStyle name="Nedefinován 2" xfId="9869" xr:uid="{00000000-0005-0000-0000-000054230000}"/>
    <cellStyle name="Nedefinován 2 2" xfId="15676" xr:uid="{00000000-0005-0000-0000-000055230000}"/>
    <cellStyle name="Nedefinován 3" xfId="6416" xr:uid="{00000000-0005-0000-0000-000056230000}"/>
    <cellStyle name="Neutral" xfId="481" xr:uid="{00000000-0005-0000-0000-000057230000}"/>
    <cellStyle name="Neutral 10" xfId="969" xr:uid="{00000000-0005-0000-0000-000058230000}"/>
    <cellStyle name="Neutral 10 2" xfId="7129" xr:uid="{00000000-0005-0000-0000-000059230000}"/>
    <cellStyle name="Neutral 10 3" xfId="9871" xr:uid="{00000000-0005-0000-0000-00005A230000}"/>
    <cellStyle name="Neutral 10 3 2" xfId="7486" xr:uid="{00000000-0005-0000-0000-00005B230000}"/>
    <cellStyle name="Neutral 10 4" xfId="6415" xr:uid="{00000000-0005-0000-0000-00005C230000}"/>
    <cellStyle name="Neutral 11" xfId="968" xr:uid="{00000000-0005-0000-0000-00005D230000}"/>
    <cellStyle name="Neutral 11 2" xfId="15862" xr:uid="{00000000-0005-0000-0000-00005E230000}"/>
    <cellStyle name="Neutral 12" xfId="14904" xr:uid="{00000000-0005-0000-0000-00005F230000}"/>
    <cellStyle name="Neutral 13" xfId="9781" xr:uid="{00000000-0005-0000-0000-000060230000}"/>
    <cellStyle name="Neutral 2" xfId="970" xr:uid="{00000000-0005-0000-0000-000061230000}"/>
    <cellStyle name="Neutral 2 2" xfId="2175" xr:uid="{00000000-0005-0000-0000-000062230000}"/>
    <cellStyle name="Neutral 2 2 2" xfId="14686" xr:uid="{00000000-0005-0000-0000-000063230000}"/>
    <cellStyle name="Neutral 2 2 3" xfId="8310" xr:uid="{00000000-0005-0000-0000-000064230000}"/>
    <cellStyle name="Neutral 2 3" xfId="9868" xr:uid="{00000000-0005-0000-0000-000065230000}"/>
    <cellStyle name="Neutral 2 3 2" xfId="8625" xr:uid="{00000000-0005-0000-0000-000066230000}"/>
    <cellStyle name="Neutral 2 3 3" xfId="15739" xr:uid="{00000000-0005-0000-0000-000067230000}"/>
    <cellStyle name="Neutral 2 4" xfId="8992" xr:uid="{00000000-0005-0000-0000-000068230000}"/>
    <cellStyle name="Neutral 3" xfId="971" xr:uid="{00000000-0005-0000-0000-000069230000}"/>
    <cellStyle name="Neutral 3 2" xfId="8991" xr:uid="{00000000-0005-0000-0000-00006A230000}"/>
    <cellStyle name="Neutral 3 3" xfId="7999" xr:uid="{00000000-0005-0000-0000-00006B230000}"/>
    <cellStyle name="Neutral 3 3 2" xfId="6737" xr:uid="{00000000-0005-0000-0000-00006C230000}"/>
    <cellStyle name="Neutral 3 4" xfId="8309" xr:uid="{00000000-0005-0000-0000-00006D230000}"/>
    <cellStyle name="Neutral 4" xfId="972" xr:uid="{00000000-0005-0000-0000-00006E230000}"/>
    <cellStyle name="Neutral 4 2" xfId="8308" xr:uid="{00000000-0005-0000-0000-00006F230000}"/>
    <cellStyle name="Neutral 4 3" xfId="8000" xr:uid="{00000000-0005-0000-0000-000070230000}"/>
    <cellStyle name="Neutral 4 3 2" xfId="9353" xr:uid="{00000000-0005-0000-0000-000071230000}"/>
    <cellStyle name="Neutral 4 4" xfId="6417" xr:uid="{00000000-0005-0000-0000-000072230000}"/>
    <cellStyle name="Neutral 5" xfId="973" xr:uid="{00000000-0005-0000-0000-000073230000}"/>
    <cellStyle name="Neutral 5 2" xfId="8993" xr:uid="{00000000-0005-0000-0000-000074230000}"/>
    <cellStyle name="Neutral 5 3" xfId="9873" xr:uid="{00000000-0005-0000-0000-000075230000}"/>
    <cellStyle name="Neutral 5 3 2" xfId="9338" xr:uid="{00000000-0005-0000-0000-000076230000}"/>
    <cellStyle name="Neutral 5 4" xfId="7130" xr:uid="{00000000-0005-0000-0000-000077230000}"/>
    <cellStyle name="Neutral 6" xfId="974" xr:uid="{00000000-0005-0000-0000-000078230000}"/>
    <cellStyle name="Neutral 6 2" xfId="7131" xr:uid="{00000000-0005-0000-0000-000079230000}"/>
    <cellStyle name="Neutral 6 3" xfId="9872" xr:uid="{00000000-0005-0000-0000-00007A230000}"/>
    <cellStyle name="Neutral 6 3 2" xfId="7487" xr:uid="{00000000-0005-0000-0000-00007B230000}"/>
    <cellStyle name="Neutral 6 4" xfId="8990" xr:uid="{00000000-0005-0000-0000-00007C230000}"/>
    <cellStyle name="Neutral 7" xfId="975" xr:uid="{00000000-0005-0000-0000-00007D230000}"/>
    <cellStyle name="Neutral 7 2" xfId="6418" xr:uid="{00000000-0005-0000-0000-00007E230000}"/>
    <cellStyle name="Neutral 7 3" xfId="8001" xr:uid="{00000000-0005-0000-0000-00007F230000}"/>
    <cellStyle name="Neutral 7 3 2" xfId="7488" xr:uid="{00000000-0005-0000-0000-000080230000}"/>
    <cellStyle name="Neutral 7 4" xfId="6425" xr:uid="{00000000-0005-0000-0000-000081230000}"/>
    <cellStyle name="Neutral 8" xfId="976" xr:uid="{00000000-0005-0000-0000-000082230000}"/>
    <cellStyle name="Neutral 8 2" xfId="6420" xr:uid="{00000000-0005-0000-0000-000083230000}"/>
    <cellStyle name="Neutral 8 3" xfId="9874" xr:uid="{00000000-0005-0000-0000-000084230000}"/>
    <cellStyle name="Neutral 8 3 2" xfId="6746" xr:uid="{00000000-0005-0000-0000-000085230000}"/>
    <cellStyle name="Neutral 8 4" xfId="7132" xr:uid="{00000000-0005-0000-0000-000086230000}"/>
    <cellStyle name="Neutral 9" xfId="977" xr:uid="{00000000-0005-0000-0000-000087230000}"/>
    <cellStyle name="Neutral 9 2" xfId="8995" xr:uid="{00000000-0005-0000-0000-000088230000}"/>
    <cellStyle name="Neutral 9 3" xfId="9867" xr:uid="{00000000-0005-0000-0000-000089230000}"/>
    <cellStyle name="Neutral 9 3 2" xfId="6739" xr:uid="{00000000-0005-0000-0000-00008A230000}"/>
    <cellStyle name="Neutral 9 4" xfId="6419" xr:uid="{00000000-0005-0000-0000-00008B230000}"/>
    <cellStyle name="Non défini" xfId="8994" xr:uid="{00000000-0005-0000-0000-00008C230000}"/>
    <cellStyle name="Normal - Style1" xfId="978" xr:uid="{00000000-0005-0000-0000-00008D230000}"/>
    <cellStyle name="Normal - Style1 2" xfId="8313" xr:uid="{00000000-0005-0000-0000-00008E230000}"/>
    <cellStyle name="Normal - Style1 2 2" xfId="7563" xr:uid="{00000000-0005-0000-0000-00008F230000}"/>
    <cellStyle name="Normal - Style1 2 2 2" xfId="13371" xr:uid="{00000000-0005-0000-0000-000090230000}"/>
    <cellStyle name="Normal - Style1 2 3" xfId="7527" xr:uid="{00000000-0005-0000-0000-000091230000}"/>
    <cellStyle name="Normal - Style1 2 4" xfId="10528" xr:uid="{00000000-0005-0000-0000-000092230000}"/>
    <cellStyle name="Normal - Style1 3" xfId="8002" xr:uid="{00000000-0005-0000-0000-000093230000}"/>
    <cellStyle name="Normal - Style1 3 2" xfId="7489" xr:uid="{00000000-0005-0000-0000-000094230000}"/>
    <cellStyle name="Normal - Style1 3 2 2" xfId="13198" xr:uid="{00000000-0005-0000-0000-000095230000}"/>
    <cellStyle name="Normal - Style1 4" xfId="5964" xr:uid="{00000000-0005-0000-0000-000096230000}"/>
    <cellStyle name="Normal - Style1 5" xfId="8545" xr:uid="{00000000-0005-0000-0000-000097230000}"/>
    <cellStyle name="Normal - Style1 6" xfId="8314" xr:uid="{00000000-0005-0000-0000-000098230000}"/>
    <cellStyle name="Normal - Style2" xfId="979" xr:uid="{00000000-0005-0000-0000-000099230000}"/>
    <cellStyle name="Normal - Style2 2" xfId="2176" xr:uid="{00000000-0005-0000-0000-00009A230000}"/>
    <cellStyle name="Normal - Style2 2 2" xfId="15464" xr:uid="{00000000-0005-0000-0000-00009B230000}"/>
    <cellStyle name="Normal - Style2 2 3" xfId="6421" xr:uid="{00000000-0005-0000-0000-00009C230000}"/>
    <cellStyle name="Normal - Style2 3" xfId="8003" xr:uid="{00000000-0005-0000-0000-00009D230000}"/>
    <cellStyle name="Normal - Style2 3 2" xfId="8626" xr:uid="{00000000-0005-0000-0000-00009E230000}"/>
    <cellStyle name="Normal - Style2 4" xfId="8514" xr:uid="{00000000-0005-0000-0000-00009F230000}"/>
    <cellStyle name="Normal - Style2 5" xfId="7133" xr:uid="{00000000-0005-0000-0000-0000A0230000}"/>
    <cellStyle name="Normal - Style2_IM" xfId="8312" xr:uid="{00000000-0005-0000-0000-0000A1230000}"/>
    <cellStyle name="Normal - Style3" xfId="980" xr:uid="{00000000-0005-0000-0000-0000A2230000}"/>
    <cellStyle name="Normal - Style3 2" xfId="8989" xr:uid="{00000000-0005-0000-0000-0000A3230000}"/>
    <cellStyle name="Normal - Style3 2 2" xfId="11445" xr:uid="{00000000-0005-0000-0000-0000A4230000}"/>
    <cellStyle name="Normal - Style3 3" xfId="8004" xr:uid="{00000000-0005-0000-0000-0000A5230000}"/>
    <cellStyle name="Normal - Style3 4" xfId="8996" xr:uid="{00000000-0005-0000-0000-0000A6230000}"/>
    <cellStyle name="Normal - Style4" xfId="7134" xr:uid="{00000000-0005-0000-0000-0000A7230000}"/>
    <cellStyle name="Normal - Style5" xfId="981" xr:uid="{00000000-0005-0000-0000-0000A8230000}"/>
    <cellStyle name="Normal - Style5 2" xfId="9229" xr:uid="{00000000-0005-0000-0000-0000A9230000}"/>
    <cellStyle name="Normal - Style5 2 2" xfId="11451" xr:uid="{00000000-0005-0000-0000-0000AA230000}"/>
    <cellStyle name="Normal - Style5 3" xfId="8305" xr:uid="{00000000-0005-0000-0000-0000AB230000}"/>
    <cellStyle name="Normal - Style6" xfId="982" xr:uid="{00000000-0005-0000-0000-0000AC230000}"/>
    <cellStyle name="Normal - Style6 2" xfId="9877" xr:uid="{00000000-0005-0000-0000-0000AD230000}"/>
    <cellStyle name="Normal - Style6 2 2" xfId="15748" xr:uid="{00000000-0005-0000-0000-0000AE230000}"/>
    <cellStyle name="Normal - Style6 3" xfId="8311" xr:uid="{00000000-0005-0000-0000-0000AF230000}"/>
    <cellStyle name="Normal - Style7" xfId="983" xr:uid="{00000000-0005-0000-0000-0000B0230000}"/>
    <cellStyle name="Normal - Style7 2" xfId="9876" xr:uid="{00000000-0005-0000-0000-0000B1230000}"/>
    <cellStyle name="Normal - Style7 2 2" xfId="15100" xr:uid="{00000000-0005-0000-0000-0000B2230000}"/>
    <cellStyle name="Normal - Style7 3" xfId="7135" xr:uid="{00000000-0005-0000-0000-0000B3230000}"/>
    <cellStyle name="Normal - Style8" xfId="984" xr:uid="{00000000-0005-0000-0000-0000B4230000}"/>
    <cellStyle name="Normal - Style8 2" xfId="8005" xr:uid="{00000000-0005-0000-0000-0000B5230000}"/>
    <cellStyle name="Normal - Style8 2 2" xfId="15791" xr:uid="{00000000-0005-0000-0000-0000B6230000}"/>
    <cellStyle name="Normal - Style8 3" xfId="6423" xr:uid="{00000000-0005-0000-0000-0000B7230000}"/>
    <cellStyle name="Normal 10" xfId="985" xr:uid="{00000000-0005-0000-0000-0000B8230000}"/>
    <cellStyle name="Normal 10 2" xfId="986" xr:uid="{00000000-0005-0000-0000-0000B9230000}"/>
    <cellStyle name="Normal 10 2 2" xfId="9875" xr:uid="{00000000-0005-0000-0000-0000BA230000}"/>
    <cellStyle name="Normal 10 2 2 2" xfId="7490" xr:uid="{00000000-0005-0000-0000-0000BB230000}"/>
    <cellStyle name="Normal 10 2 2 3" xfId="14855" xr:uid="{00000000-0005-0000-0000-0000BC230000}"/>
    <cellStyle name="Normal 10 2 3" xfId="7370" xr:uid="{00000000-0005-0000-0000-0000BD230000}"/>
    <cellStyle name="Normal 10 2 4" xfId="7136" xr:uid="{00000000-0005-0000-0000-0000BE230000}"/>
    <cellStyle name="Normal 10 3" xfId="8999" xr:uid="{00000000-0005-0000-0000-0000BF230000}"/>
    <cellStyle name="Normal 10 3 2" xfId="8317" xr:uid="{00000000-0005-0000-0000-0000C0230000}"/>
    <cellStyle name="Normal 10 3 2 2" xfId="9431" xr:uid="{00000000-0005-0000-0000-0000C1230000}"/>
    <cellStyle name="Normal 10 3 2 3" xfId="9395" xr:uid="{00000000-0005-0000-0000-0000C2230000}"/>
    <cellStyle name="Normal 10 3 3" xfId="7564" xr:uid="{00000000-0005-0000-0000-0000C3230000}"/>
    <cellStyle name="Normal 10 3 4" xfId="7528" xr:uid="{00000000-0005-0000-0000-0000C4230000}"/>
    <cellStyle name="Normal 10 4" xfId="9878" xr:uid="{00000000-0005-0000-0000-0000C5230000}"/>
    <cellStyle name="Normal 10 4 2" xfId="8627" xr:uid="{00000000-0005-0000-0000-0000C6230000}"/>
    <cellStyle name="Normal 10 5" xfId="6422" xr:uid="{00000000-0005-0000-0000-0000C7230000}"/>
    <cellStyle name="Normal 10_IM" xfId="8316" xr:uid="{00000000-0005-0000-0000-0000C8230000}"/>
    <cellStyle name="Normal 11" xfId="987" xr:uid="{00000000-0005-0000-0000-0000C9230000}"/>
    <cellStyle name="Normal 11 2" xfId="988" xr:uid="{00000000-0005-0000-0000-0000CA230000}"/>
    <cellStyle name="Normal 11 2 2" xfId="8006" xr:uid="{00000000-0005-0000-0000-0000CB230000}"/>
    <cellStyle name="Normal 11 2 2 2" xfId="12089" xr:uid="{00000000-0005-0000-0000-0000CC230000}"/>
    <cellStyle name="Normal 11 2 3" xfId="6424" xr:uid="{00000000-0005-0000-0000-0000CD230000}"/>
    <cellStyle name="Normal 11 3" xfId="989" xr:uid="{00000000-0005-0000-0000-0000CE230000}"/>
    <cellStyle name="Normal 11 3 2" xfId="9357" xr:uid="{00000000-0005-0000-0000-0000CF230000}"/>
    <cellStyle name="Normal 11 4" xfId="8998" xr:uid="{00000000-0005-0000-0000-0000D0230000}"/>
    <cellStyle name="Normal 12" xfId="990" xr:uid="{00000000-0005-0000-0000-0000D1230000}"/>
    <cellStyle name="Normal 12 2" xfId="991" xr:uid="{00000000-0005-0000-0000-0000D2230000}"/>
    <cellStyle name="Normal 12 2 2" xfId="9880" xr:uid="{00000000-0005-0000-0000-0000D3230000}"/>
    <cellStyle name="Normal 12 2 2 2" xfId="13293" xr:uid="{00000000-0005-0000-0000-0000D4230000}"/>
    <cellStyle name="Normal 12 2 3" xfId="7137" xr:uid="{00000000-0005-0000-0000-0000D5230000}"/>
    <cellStyle name="Normal 12 3" xfId="9214" xr:uid="{00000000-0005-0000-0000-0000D6230000}"/>
    <cellStyle name="Normal 12 3 2" xfId="6741" xr:uid="{00000000-0005-0000-0000-0000D7230000}"/>
    <cellStyle name="Normal 12 3 3" xfId="13556" xr:uid="{00000000-0005-0000-0000-0000D8230000}"/>
    <cellStyle name="Normal 12 4" xfId="8315" xr:uid="{00000000-0005-0000-0000-0000D9230000}"/>
    <cellStyle name="Normal 13" xfId="992" xr:uid="{00000000-0005-0000-0000-0000DA230000}"/>
    <cellStyle name="Normal 13 2" xfId="993" xr:uid="{00000000-0005-0000-0000-0000DB230000}"/>
    <cellStyle name="Normal 13 2 2" xfId="8007" xr:uid="{00000000-0005-0000-0000-0000DC230000}"/>
    <cellStyle name="Normal 13 2 2 2" xfId="7433" xr:uid="{00000000-0005-0000-0000-0000DD230000}"/>
    <cellStyle name="Normal 13 2 2 3" xfId="11234" xr:uid="{00000000-0005-0000-0000-0000DE230000}"/>
    <cellStyle name="Normal 13 2 3" xfId="8997" xr:uid="{00000000-0005-0000-0000-0000DF230000}"/>
    <cellStyle name="Normal 13 3" xfId="9879" xr:uid="{00000000-0005-0000-0000-0000E0230000}"/>
    <cellStyle name="Normal 13 3 2" xfId="6740" xr:uid="{00000000-0005-0000-0000-0000E1230000}"/>
    <cellStyle name="Normal 13 3 3" xfId="15514" xr:uid="{00000000-0005-0000-0000-0000E2230000}"/>
    <cellStyle name="Normal 13 4" xfId="9000" xr:uid="{00000000-0005-0000-0000-0000E3230000}"/>
    <cellStyle name="Normal 14" xfId="994" xr:uid="{00000000-0005-0000-0000-0000E4230000}"/>
    <cellStyle name="Normal 14 2" xfId="9881" xr:uid="{00000000-0005-0000-0000-0000E5230000}"/>
    <cellStyle name="Normal 14 2 2" xfId="9356" xr:uid="{00000000-0005-0000-0000-0000E6230000}"/>
    <cellStyle name="Normal 14 2 3" xfId="12142" xr:uid="{00000000-0005-0000-0000-0000E7230000}"/>
    <cellStyle name="Normal 14 3" xfId="6627" xr:uid="{00000000-0005-0000-0000-0000E8230000}"/>
    <cellStyle name="Normal 14 4" xfId="7138" xr:uid="{00000000-0005-0000-0000-0000E9230000}"/>
    <cellStyle name="Normal 15" xfId="995" xr:uid="{00000000-0005-0000-0000-0000EA230000}"/>
    <cellStyle name="Normal 15 2" xfId="9866" xr:uid="{00000000-0005-0000-0000-0000EB230000}"/>
    <cellStyle name="Normal 15 2 2" xfId="8621" xr:uid="{00000000-0005-0000-0000-0000EC230000}"/>
    <cellStyle name="Normal 15 2 3" xfId="15681" xr:uid="{00000000-0005-0000-0000-0000ED230000}"/>
    <cellStyle name="Normal 15 3" xfId="8513" xr:uid="{00000000-0005-0000-0000-0000EE230000}"/>
    <cellStyle name="Normal 15 4" xfId="7139" xr:uid="{00000000-0005-0000-0000-0000EF230000}"/>
    <cellStyle name="Normal 16" xfId="996" xr:uid="{00000000-0005-0000-0000-0000F0230000}"/>
    <cellStyle name="Normal 16 2" xfId="8008" xr:uid="{00000000-0005-0000-0000-0000F1230000}"/>
    <cellStyle name="Normal 16 2 2" xfId="8628" xr:uid="{00000000-0005-0000-0000-0000F2230000}"/>
    <cellStyle name="Normal 16 2 3" xfId="15626" xr:uid="{00000000-0005-0000-0000-0000F3230000}"/>
    <cellStyle name="Normal 16 3" xfId="9239" xr:uid="{00000000-0005-0000-0000-0000F4230000}"/>
    <cellStyle name="Normal 16 4" xfId="9002" xr:uid="{00000000-0005-0000-0000-0000F5230000}"/>
    <cellStyle name="Normal 17" xfId="997" xr:uid="{00000000-0005-0000-0000-0000F6230000}"/>
    <cellStyle name="Normal 17 2" xfId="8009" xr:uid="{00000000-0005-0000-0000-0000F7230000}"/>
    <cellStyle name="Normal 17 2 2" xfId="7491" xr:uid="{00000000-0005-0000-0000-0000F8230000}"/>
    <cellStyle name="Normal 17 2 3" xfId="15454" xr:uid="{00000000-0005-0000-0000-0000F9230000}"/>
    <cellStyle name="Normal 17 3" xfId="9238" xr:uid="{00000000-0005-0000-0000-0000FA230000}"/>
    <cellStyle name="Normal 17 4" xfId="9001" xr:uid="{00000000-0005-0000-0000-0000FB230000}"/>
    <cellStyle name="Normal 18" xfId="998" xr:uid="{00000000-0005-0000-0000-0000FC230000}"/>
    <cellStyle name="Normal 18 2" xfId="8032" xr:uid="{00000000-0005-0000-0000-0000FD230000}"/>
    <cellStyle name="Normal 18 2 2" xfId="12199" xr:uid="{00000000-0005-0000-0000-0000FE230000}"/>
    <cellStyle name="Normal 18 3" xfId="8344" xr:uid="{00000000-0005-0000-0000-0000FF230000}"/>
    <cellStyle name="Normal 19" xfId="999" xr:uid="{00000000-0005-0000-0000-000000240000}"/>
    <cellStyle name="Normal 19 2" xfId="9620" xr:uid="{00000000-0005-0000-0000-000001240000}"/>
    <cellStyle name="Normal 19 2 2" xfId="11424" xr:uid="{00000000-0005-0000-0000-000002240000}"/>
    <cellStyle name="Normal 19 3" xfId="6428" xr:uid="{00000000-0005-0000-0000-000003240000}"/>
    <cellStyle name="Normal 2" xfId="373" xr:uid="{00000000-0005-0000-0000-000004240000}"/>
    <cellStyle name="Normal 2 10" xfId="7140" xr:uid="{00000000-0005-0000-0000-000005240000}"/>
    <cellStyle name="Normal 2 11" xfId="8320" xr:uid="{00000000-0005-0000-0000-000006240000}"/>
    <cellStyle name="Normal 2 11 2" xfId="5416" xr:uid="{00000000-0005-0000-0000-000007240000}"/>
    <cellStyle name="Normal 2 11 3" xfId="5949" xr:uid="{00000000-0005-0000-0000-000008240000}"/>
    <cellStyle name="Normal 2 12" xfId="8321" xr:uid="{00000000-0005-0000-0000-000009240000}"/>
    <cellStyle name="Normal 2 12 2" xfId="6810" xr:uid="{00000000-0005-0000-0000-00000A240000}"/>
    <cellStyle name="Normal 2 12 3" xfId="5950" xr:uid="{00000000-0005-0000-0000-00000B240000}"/>
    <cellStyle name="Normal 2 13" xfId="9003" xr:uid="{00000000-0005-0000-0000-00000C240000}"/>
    <cellStyle name="Normal 2 13 2" xfId="9355" xr:uid="{00000000-0005-0000-0000-00000D240000}"/>
    <cellStyle name="Normal 2 13 3" xfId="7386" xr:uid="{00000000-0005-0000-0000-00000E240000}"/>
    <cellStyle name="Normal 2 14" xfId="7287" xr:uid="{00000000-0005-0000-0000-00000F240000}"/>
    <cellStyle name="Normal 2 14 2" xfId="5401" xr:uid="{00000000-0005-0000-0000-000010240000}"/>
    <cellStyle name="Normal 2 15" xfId="7362" xr:uid="{00000000-0005-0000-0000-000011240000}"/>
    <cellStyle name="Normal 2 15 2" xfId="9358" xr:uid="{00000000-0005-0000-0000-000012240000}"/>
    <cellStyle name="Normal 2 15 2 2" xfId="13199" xr:uid="{00000000-0005-0000-0000-000013240000}"/>
    <cellStyle name="Normal 2 16" xfId="6629" xr:uid="{00000000-0005-0000-0000-000014240000}"/>
    <cellStyle name="normal 2 17" xfId="7913" xr:uid="{00000000-0005-0000-0000-000015240000}"/>
    <cellStyle name="Normal 2 18" xfId="20303" xr:uid="{00000000-0005-0000-0000-000016240000}"/>
    <cellStyle name="Normal 2 2" xfId="1001" xr:uid="{00000000-0005-0000-0000-000017240000}"/>
    <cellStyle name="Normal 2 2 10" xfId="11355" xr:uid="{00000000-0005-0000-0000-000018240000}"/>
    <cellStyle name="Normal 2 2 11" xfId="8972" xr:uid="{00000000-0005-0000-0000-000019240000}"/>
    <cellStyle name="Normal 2 2 2" xfId="1002" xr:uid="{00000000-0005-0000-0000-00001A240000}"/>
    <cellStyle name="Normal 2 2 2 10" xfId="6430" xr:uid="{00000000-0005-0000-0000-00001B240000}"/>
    <cellStyle name="Normal 2 2 2 2" xfId="1003" xr:uid="{00000000-0005-0000-0000-00001C240000}"/>
    <cellStyle name="Normal 2 2 2 2 2" xfId="7141" xr:uid="{00000000-0005-0000-0000-00001D240000}"/>
    <cellStyle name="Normal 2 2 2 2 2 2 2 2 2" xfId="13103" xr:uid="{00000000-0005-0000-0000-00001E240000}"/>
    <cellStyle name="Normál 2 2 2 2 2 2 2 2 2 2 2" xfId="13104" xr:uid="{00000000-0005-0000-0000-00001F240000}"/>
    <cellStyle name="Normal 2 2 2 2 3" xfId="7363" xr:uid="{00000000-0005-0000-0000-000020240000}"/>
    <cellStyle name="Normal 2 2 2 2 4" xfId="15396" xr:uid="{00000000-0005-0000-0000-000021240000}"/>
    <cellStyle name="Normal 2 2 2 2 5" xfId="15332" xr:uid="{00000000-0005-0000-0000-000022240000}"/>
    <cellStyle name="Normal 2 2 2 2 6" xfId="6429" xr:uid="{00000000-0005-0000-0000-000023240000}"/>
    <cellStyle name="Normal 2 2 2 3" xfId="8319" xr:uid="{00000000-0005-0000-0000-000024240000}"/>
    <cellStyle name="Normal 2 2 2 3 2" xfId="11293" xr:uid="{00000000-0005-0000-0000-000025240000}"/>
    <cellStyle name="Normal 2 2 2 4" xfId="9951" xr:uid="{00000000-0005-0000-0000-000026240000}"/>
    <cellStyle name="Normal 2 2 2 4 2" xfId="11773" xr:uid="{00000000-0005-0000-0000-000027240000}"/>
    <cellStyle name="Normal 2 2 2 5" xfId="7371" xr:uid="{00000000-0005-0000-0000-000028240000}"/>
    <cellStyle name="Normal 2 2 2 6" xfId="14441" xr:uid="{00000000-0005-0000-0000-000029240000}"/>
    <cellStyle name="Normal 2 2 2 7" xfId="14550" xr:uid="{00000000-0005-0000-0000-00002A240000}"/>
    <cellStyle name="Normal 2 2 2 8" xfId="15638" xr:uid="{00000000-0005-0000-0000-00002B240000}"/>
    <cellStyle name="Normal 2 2 2 9" xfId="15285" xr:uid="{00000000-0005-0000-0000-00002C240000}"/>
    <cellStyle name="Normal 2 2 3" xfId="2178" xr:uid="{00000000-0005-0000-0000-00002D240000}"/>
    <cellStyle name="Normal 2 2 3 2" xfId="9430" xr:uid="{00000000-0005-0000-0000-00002E240000}"/>
    <cellStyle name="Normal 2 2 3 3" xfId="6024" xr:uid="{00000000-0005-0000-0000-00002F240000}"/>
    <cellStyle name="Normal 2 2 4" xfId="7142" xr:uid="{00000000-0005-0000-0000-000030240000}"/>
    <cellStyle name="Normal 2 2 4 2" xfId="15772" xr:uid="{00000000-0005-0000-0000-000031240000}"/>
    <cellStyle name="Normal 2 2 5" xfId="8010" xr:uid="{00000000-0005-0000-0000-000032240000}"/>
    <cellStyle name="Normal 2 2 5 2" xfId="11772" xr:uid="{00000000-0005-0000-0000-000033240000}"/>
    <cellStyle name="Normal 2 2 6" xfId="8515" xr:uid="{00000000-0005-0000-0000-000034240000}"/>
    <cellStyle name="Normal 2 2 7" xfId="14271" xr:uid="{00000000-0005-0000-0000-000035240000}"/>
    <cellStyle name="Normal 2 2 8" xfId="13674" xr:uid="{00000000-0005-0000-0000-000036240000}"/>
    <cellStyle name="Normal 2 2 9" xfId="12294" xr:uid="{00000000-0005-0000-0000-000037240000}"/>
    <cellStyle name="Normal 2 3" xfId="2177" xr:uid="{00000000-0005-0000-0000-000038240000}"/>
    <cellStyle name="Normal 2 3 2" xfId="8697" xr:uid="{00000000-0005-0000-0000-000039240000}"/>
    <cellStyle name="Normal 2 3 2 2" xfId="11643" xr:uid="{00000000-0005-0000-0000-00003A240000}"/>
    <cellStyle name="Normal 2 3 3" xfId="5951" xr:uid="{00000000-0005-0000-0000-00003B240000}"/>
    <cellStyle name="Normal 2 3 4" xfId="10529" xr:uid="{00000000-0005-0000-0000-00003C240000}"/>
    <cellStyle name="Normal 2 3 5" xfId="7143" xr:uid="{00000000-0005-0000-0000-00003D240000}"/>
    <cellStyle name="Normal 2 4" xfId="1000" xr:uid="{00000000-0005-0000-0000-00003E240000}"/>
    <cellStyle name="Normal 2 4 2" xfId="8698" xr:uid="{00000000-0005-0000-0000-00003F240000}"/>
    <cellStyle name="Normal 2 4 3" xfId="5952" xr:uid="{00000000-0005-0000-0000-000040240000}"/>
    <cellStyle name="Normal 2 4 4" xfId="15639" xr:uid="{00000000-0005-0000-0000-000041240000}"/>
    <cellStyle name="Normal 2 4 5" xfId="7144" xr:uid="{00000000-0005-0000-0000-000042240000}"/>
    <cellStyle name="Normal 2 5" xfId="6434" xr:uid="{00000000-0005-0000-0000-000043240000}"/>
    <cellStyle name="Normal 2 5 2" xfId="6431" xr:uid="{00000000-0005-0000-0000-000044240000}"/>
    <cellStyle name="normal 2 5 3" xfId="15622" xr:uid="{00000000-0005-0000-0000-000045240000}"/>
    <cellStyle name="normal 2 5 4" xfId="16068" xr:uid="{00000000-0005-0000-0000-000046240000}"/>
    <cellStyle name="Normal 2 6" xfId="7145" xr:uid="{00000000-0005-0000-0000-000047240000}"/>
    <cellStyle name="Normal 2 6 2" xfId="8322" xr:uid="{00000000-0005-0000-0000-000048240000}"/>
    <cellStyle name="Normal 2 7" xfId="8323" xr:uid="{00000000-0005-0000-0000-000049240000}"/>
    <cellStyle name="Normal 2 7 2" xfId="9008" xr:uid="{00000000-0005-0000-0000-00004A240000}"/>
    <cellStyle name="Normal 2 8" xfId="9007" xr:uid="{00000000-0005-0000-0000-00004B240000}"/>
    <cellStyle name="Normal 2 8 2" xfId="6433" xr:uid="{00000000-0005-0000-0000-00004C240000}"/>
    <cellStyle name="Normal 2 9" xfId="6432" xr:uid="{00000000-0005-0000-0000-00004D240000}"/>
    <cellStyle name="Normal 2_IM" xfId="7146" xr:uid="{00000000-0005-0000-0000-00004E240000}"/>
    <cellStyle name="Normal 20" xfId="1004" xr:uid="{00000000-0005-0000-0000-00004F240000}"/>
    <cellStyle name="Normal 20 2" xfId="9953" xr:uid="{00000000-0005-0000-0000-000050240000}"/>
    <cellStyle name="Normal 20 2 2" xfId="11534" xr:uid="{00000000-0005-0000-0000-000051240000}"/>
    <cellStyle name="Normal 20 3" xfId="8318" xr:uid="{00000000-0005-0000-0000-000052240000}"/>
    <cellStyle name="Normal 21" xfId="1005" xr:uid="{00000000-0005-0000-0000-000053240000}"/>
    <cellStyle name="Normal 21 2" xfId="8011" xr:uid="{00000000-0005-0000-0000-000054240000}"/>
    <cellStyle name="Normal 21 2 2" xfId="15463" xr:uid="{00000000-0005-0000-0000-000055240000}"/>
    <cellStyle name="Normal 21 3" xfId="8324" xr:uid="{00000000-0005-0000-0000-000056240000}"/>
    <cellStyle name="Normal 22" xfId="1006" xr:uid="{00000000-0005-0000-0000-000057240000}"/>
    <cellStyle name="Normal 22 2" xfId="9952" xr:uid="{00000000-0005-0000-0000-000058240000}"/>
    <cellStyle name="Normal 22 2 2" xfId="11186" xr:uid="{00000000-0005-0000-0000-000059240000}"/>
    <cellStyle name="Normal 22 3" xfId="9009" xr:uid="{00000000-0005-0000-0000-00005A240000}"/>
    <cellStyle name="Normal 23" xfId="1007" xr:uid="{00000000-0005-0000-0000-00005B240000}"/>
    <cellStyle name="Normal 23 2" xfId="8012" xr:uid="{00000000-0005-0000-0000-00005C240000}"/>
    <cellStyle name="Normal 23 2 2" xfId="11926" xr:uid="{00000000-0005-0000-0000-00005D240000}"/>
    <cellStyle name="Normal 23 3" xfId="9006" xr:uid="{00000000-0005-0000-0000-00005E240000}"/>
    <cellStyle name="Normal 24" xfId="1008" xr:uid="{00000000-0005-0000-0000-00005F240000}"/>
    <cellStyle name="Normal 24 2" xfId="9886" xr:uid="{00000000-0005-0000-0000-000060240000}"/>
    <cellStyle name="Normal 24 2 2" xfId="11496" xr:uid="{00000000-0005-0000-0000-000061240000}"/>
    <cellStyle name="Normal 24 3" xfId="7147" xr:uid="{00000000-0005-0000-0000-000062240000}"/>
    <cellStyle name="Normal 25" xfId="1009" xr:uid="{00000000-0005-0000-0000-000063240000}"/>
    <cellStyle name="Normal 25 2" xfId="9950" xr:uid="{00000000-0005-0000-0000-000064240000}"/>
    <cellStyle name="Normal 25 2 2" xfId="11178" xr:uid="{00000000-0005-0000-0000-000065240000}"/>
    <cellStyle name="Normal 25 3" xfId="7148" xr:uid="{00000000-0005-0000-0000-000066240000}"/>
    <cellStyle name="Normal 26" xfId="1010" xr:uid="{00000000-0005-0000-0000-000067240000}"/>
    <cellStyle name="Normal 26 2" xfId="7364" xr:uid="{00000000-0005-0000-0000-000068240000}"/>
    <cellStyle name="Normal 26 2 2" xfId="14822" xr:uid="{00000000-0005-0000-0000-000069240000}"/>
    <cellStyle name="Normal 26 3" xfId="5351" xr:uid="{00000000-0005-0000-0000-00006A240000}"/>
    <cellStyle name="Normal 27" xfId="1011" xr:uid="{00000000-0005-0000-0000-00006B240000}"/>
    <cellStyle name="Normal 27 2" xfId="6626" xr:uid="{00000000-0005-0000-0000-00006C240000}"/>
    <cellStyle name="Normal 27 2 2" xfId="15798" xr:uid="{00000000-0005-0000-0000-00006D240000}"/>
    <cellStyle name="Normal 27 3" xfId="6435" xr:uid="{00000000-0005-0000-0000-00006E240000}"/>
    <cellStyle name="Normal 28" xfId="1012" xr:uid="{00000000-0005-0000-0000-00006F240000}"/>
    <cellStyle name="Normal 28 2" xfId="9885" xr:uid="{00000000-0005-0000-0000-000070240000}"/>
    <cellStyle name="Normal 28 2 2" xfId="12265" xr:uid="{00000000-0005-0000-0000-000071240000}"/>
    <cellStyle name="Normal 28 3" xfId="9010" xr:uid="{00000000-0005-0000-0000-000072240000}"/>
    <cellStyle name="Normal 29" xfId="1013" xr:uid="{00000000-0005-0000-0000-000073240000}"/>
    <cellStyle name="Normal 29 2" xfId="8013" xr:uid="{00000000-0005-0000-0000-000074240000}"/>
    <cellStyle name="Normal 29 2 2" xfId="12069" xr:uid="{00000000-0005-0000-0000-000075240000}"/>
    <cellStyle name="Normal 29 3" xfId="8326" xr:uid="{00000000-0005-0000-0000-000076240000}"/>
    <cellStyle name="Normal 3" xfId="454" xr:uid="{00000000-0005-0000-0000-000077240000}"/>
    <cellStyle name="Normal 3 2" xfId="2180" xr:uid="{00000000-0005-0000-0000-000078240000}"/>
    <cellStyle name="Normal 3 2 2" xfId="7149" xr:uid="{00000000-0005-0000-0000-000079240000}"/>
    <cellStyle name="Normal 3 2 3" xfId="8544" xr:uid="{00000000-0005-0000-0000-00007A240000}"/>
    <cellStyle name="Normal 3 2 4" xfId="7565" xr:uid="{00000000-0005-0000-0000-00007B240000}"/>
    <cellStyle name="Normal 3 3" xfId="2181" xr:uid="{00000000-0005-0000-0000-00007C240000}"/>
    <cellStyle name="Normal 3 3 2" xfId="9432" xr:uid="{00000000-0005-0000-0000-00007D240000}"/>
    <cellStyle name="Normal 3 3 3" xfId="5953" xr:uid="{00000000-0005-0000-0000-00007E240000}"/>
    <cellStyle name="Normal 3 3 4" xfId="15652" xr:uid="{00000000-0005-0000-0000-00007F240000}"/>
    <cellStyle name="Normal 3 3 5" xfId="6437" xr:uid="{00000000-0005-0000-0000-000080240000}"/>
    <cellStyle name="Normal 3 4" xfId="4131" xr:uid="{00000000-0005-0000-0000-000081240000}"/>
    <cellStyle name="Normal 3 4 10" xfId="18901" xr:uid="{00000000-0005-0000-0000-000082240000}"/>
    <cellStyle name="Normal 3 4 2" xfId="6835" xr:uid="{00000000-0005-0000-0000-000083240000}"/>
    <cellStyle name="Normal 3 4 2 2" xfId="5514" xr:uid="{00000000-0005-0000-0000-000084240000}"/>
    <cellStyle name="Normal 3 4 2 2 2" xfId="10332" xr:uid="{00000000-0005-0000-0000-000085240000}"/>
    <cellStyle name="Normal 3 4 2 2 2 2" xfId="13023" xr:uid="{00000000-0005-0000-0000-000086240000}"/>
    <cellStyle name="Normal 3 4 2 2 2 3" xfId="14526" xr:uid="{00000000-0005-0000-0000-000087240000}"/>
    <cellStyle name="Normal 3 4 2 2 3" xfId="12696" xr:uid="{00000000-0005-0000-0000-000088240000}"/>
    <cellStyle name="Normal 3 4 2 2 4" xfId="14190" xr:uid="{00000000-0005-0000-0000-000089240000}"/>
    <cellStyle name="Normal 3 4 2 3" xfId="9985" xr:uid="{00000000-0005-0000-0000-00008A240000}"/>
    <cellStyle name="Normal 3 4 2 3 2" xfId="12856" xr:uid="{00000000-0005-0000-0000-00008B240000}"/>
    <cellStyle name="Normal 3 4 2 3 3" xfId="14349" xr:uid="{00000000-0005-0000-0000-00008C240000}"/>
    <cellStyle name="Normal 3 4 2 4" xfId="12525" xr:uid="{00000000-0005-0000-0000-00008D240000}"/>
    <cellStyle name="Normal 3 4 2 5" xfId="14019" xr:uid="{00000000-0005-0000-0000-00008E240000}"/>
    <cellStyle name="Normal 3 4 3" xfId="5977" xr:uid="{00000000-0005-0000-0000-00008F240000}"/>
    <cellStyle name="Normal 3 4 3 2" xfId="10086" xr:uid="{00000000-0005-0000-0000-000090240000}"/>
    <cellStyle name="Normal 3 4 3 2 2" xfId="12908" xr:uid="{00000000-0005-0000-0000-000091240000}"/>
    <cellStyle name="Normal 3 4 3 2 3" xfId="14402" xr:uid="{00000000-0005-0000-0000-000092240000}"/>
    <cellStyle name="Normal 3 4 3 3" xfId="12576" xr:uid="{00000000-0005-0000-0000-000093240000}"/>
    <cellStyle name="Normal 3 4 3 4" xfId="14072" xr:uid="{00000000-0005-0000-0000-000094240000}"/>
    <cellStyle name="Normal 3 4 4" xfId="5557" xr:uid="{00000000-0005-0000-0000-000095240000}"/>
    <cellStyle name="Normal 3 4 4 2" xfId="12749" xr:uid="{00000000-0005-0000-0000-000096240000}"/>
    <cellStyle name="Normal 3 4 4 3" xfId="14243" xr:uid="{00000000-0005-0000-0000-000097240000}"/>
    <cellStyle name="Normal 3 4 5" xfId="9268" xr:uid="{00000000-0005-0000-0000-000098240000}"/>
    <cellStyle name="Normal 3 4 6" xfId="13064" xr:uid="{00000000-0005-0000-0000-000099240000}"/>
    <cellStyle name="Normal 3 4 7" xfId="13846" xr:uid="{00000000-0005-0000-0000-00009A240000}"/>
    <cellStyle name="Normal 3 4 8" xfId="13332" xr:uid="{00000000-0005-0000-0000-00009B240000}"/>
    <cellStyle name="Normal 3 4 9" xfId="9887" xr:uid="{00000000-0005-0000-0000-00009C240000}"/>
    <cellStyle name="Normal 3 5" xfId="2179" xr:uid="{00000000-0005-0000-0000-00009D240000}"/>
    <cellStyle name="Normal 3 5 2" xfId="11732" xr:uid="{00000000-0005-0000-0000-00009E240000}"/>
    <cellStyle name="Normal 3 5 3" xfId="6745" xr:uid="{00000000-0005-0000-0000-00009F240000}"/>
    <cellStyle name="Normal 3 5 4" xfId="16958" xr:uid="{00000000-0005-0000-0000-0000A0240000}"/>
    <cellStyle name="Normal 3 6" xfId="1014" xr:uid="{00000000-0005-0000-0000-0000A1240000}"/>
    <cellStyle name="Normal 3 6 2" xfId="11576" xr:uid="{00000000-0005-0000-0000-0000A2240000}"/>
    <cellStyle name="Normal 3 7" xfId="8327" xr:uid="{00000000-0005-0000-0000-0000A3240000}"/>
    <cellStyle name="Normal 3_IM" xfId="6436" xr:uid="{00000000-0005-0000-0000-0000A4240000}"/>
    <cellStyle name="Normal 30" xfId="1015" xr:uid="{00000000-0005-0000-0000-0000A5240000}"/>
    <cellStyle name="Normal 30 2" xfId="9949" xr:uid="{00000000-0005-0000-0000-0000A6240000}"/>
    <cellStyle name="Normal 30 2 2" xfId="15778" xr:uid="{00000000-0005-0000-0000-0000A7240000}"/>
    <cellStyle name="Normal 30 3" xfId="9011" xr:uid="{00000000-0005-0000-0000-0000A8240000}"/>
    <cellStyle name="Normal 31" xfId="1016" xr:uid="{00000000-0005-0000-0000-0000A9240000}"/>
    <cellStyle name="Normal 31 2" xfId="9884" xr:uid="{00000000-0005-0000-0000-0000AA240000}"/>
    <cellStyle name="Normal 31 2 2" xfId="12020" xr:uid="{00000000-0005-0000-0000-0000AB240000}"/>
    <cellStyle name="Normal 31 3" xfId="8325" xr:uid="{00000000-0005-0000-0000-0000AC240000}"/>
    <cellStyle name="Normal 32" xfId="1017" xr:uid="{00000000-0005-0000-0000-0000AD240000}"/>
    <cellStyle name="Normal 32 2" xfId="8014" xr:uid="{00000000-0005-0000-0000-0000AE240000}"/>
    <cellStyle name="Normal 32 2 2" xfId="12200" xr:uid="{00000000-0005-0000-0000-0000AF240000}"/>
    <cellStyle name="Normal 32 3" xfId="8328" xr:uid="{00000000-0005-0000-0000-0000B0240000}"/>
    <cellStyle name="Normal 33" xfId="1018" xr:uid="{00000000-0005-0000-0000-0000B1240000}"/>
    <cellStyle name="Normal 33 2" xfId="8015" xr:uid="{00000000-0005-0000-0000-0000B2240000}"/>
    <cellStyle name="Normal 33 2 2" xfId="13449" xr:uid="{00000000-0005-0000-0000-0000B3240000}"/>
    <cellStyle name="Normal 33 3" xfId="9005" xr:uid="{00000000-0005-0000-0000-0000B4240000}"/>
    <cellStyle name="Normal 34" xfId="1019" xr:uid="{00000000-0005-0000-0000-0000B5240000}"/>
    <cellStyle name="Normal 34 2" xfId="9889" xr:uid="{00000000-0005-0000-0000-0000B6240000}"/>
    <cellStyle name="Normal 34 2 2" xfId="15799" xr:uid="{00000000-0005-0000-0000-0000B7240000}"/>
    <cellStyle name="Normal 34 3" xfId="7150" xr:uid="{00000000-0005-0000-0000-0000B8240000}"/>
    <cellStyle name="Normal 35" xfId="1020" xr:uid="{00000000-0005-0000-0000-0000B9240000}"/>
    <cellStyle name="Normal 35 2" xfId="9888" xr:uid="{00000000-0005-0000-0000-0000BA240000}"/>
    <cellStyle name="Normal 35 2 2" xfId="15420" xr:uid="{00000000-0005-0000-0000-0000BB240000}"/>
    <cellStyle name="Normal 35 3" xfId="7151" xr:uid="{00000000-0005-0000-0000-0000BC240000}"/>
    <cellStyle name="Normal 36" xfId="1021" xr:uid="{00000000-0005-0000-0000-0000BD240000}"/>
    <cellStyle name="Normal 36 2" xfId="8016" xr:uid="{00000000-0005-0000-0000-0000BE240000}"/>
    <cellStyle name="Normal 36 2 2" xfId="15690" xr:uid="{00000000-0005-0000-0000-0000BF240000}"/>
    <cellStyle name="Normal 36 3" xfId="5350" xr:uid="{00000000-0005-0000-0000-0000C0240000}"/>
    <cellStyle name="Normal 37" xfId="1022" xr:uid="{00000000-0005-0000-0000-0000C1240000}"/>
    <cellStyle name="Normal 37 2" xfId="9890" xr:uid="{00000000-0005-0000-0000-0000C2240000}"/>
    <cellStyle name="Normal 37 2 2" xfId="11951" xr:uid="{00000000-0005-0000-0000-0000C3240000}"/>
    <cellStyle name="Normal 37 3" xfId="6438" xr:uid="{00000000-0005-0000-0000-0000C4240000}"/>
    <cellStyle name="Normal 38" xfId="1023" xr:uid="{00000000-0005-0000-0000-0000C5240000}"/>
    <cellStyle name="Normal 38 2" xfId="9883" xr:uid="{00000000-0005-0000-0000-0000C6240000}"/>
    <cellStyle name="Normal 38 2 2" xfId="14930" xr:uid="{00000000-0005-0000-0000-0000C7240000}"/>
    <cellStyle name="Normal 38 3" xfId="7152" xr:uid="{00000000-0005-0000-0000-0000C8240000}"/>
    <cellStyle name="Normal 39" xfId="1024" xr:uid="{00000000-0005-0000-0000-0000C9240000}"/>
    <cellStyle name="Normal 39 2" xfId="8017" xr:uid="{00000000-0005-0000-0000-0000CA240000}"/>
    <cellStyle name="Normal 39 2 2" xfId="11454" xr:uid="{00000000-0005-0000-0000-0000CB240000}"/>
    <cellStyle name="Normal 39 3" xfId="8329" xr:uid="{00000000-0005-0000-0000-0000CC240000}"/>
    <cellStyle name="Normal 4" xfId="1025" xr:uid="{00000000-0005-0000-0000-0000CD240000}"/>
    <cellStyle name="Normal 4 2" xfId="1026" xr:uid="{00000000-0005-0000-0000-0000CE240000}"/>
    <cellStyle name="Normal 4 2 2" xfId="9013" xr:uid="{00000000-0005-0000-0000-0000CF240000}"/>
    <cellStyle name="Normal 4 2 3" xfId="6378" xr:uid="{00000000-0005-0000-0000-0000D0240000}"/>
    <cellStyle name="Normal 4 2 4" xfId="8019" xr:uid="{00000000-0005-0000-0000-0000D1240000}"/>
    <cellStyle name="Normal 4 2 4 2" xfId="6742" xr:uid="{00000000-0005-0000-0000-0000D2240000}"/>
    <cellStyle name="Normal 4 2 5" xfId="9014" xr:uid="{00000000-0005-0000-0000-0000D3240000}"/>
    <cellStyle name="Normal 4 3" xfId="1027" xr:uid="{00000000-0005-0000-0000-0000D4240000}"/>
    <cellStyle name="Normal 4 3 2" xfId="9893" xr:uid="{00000000-0005-0000-0000-0000D5240000}"/>
    <cellStyle name="Normal 4 3 2 2" xfId="12009" xr:uid="{00000000-0005-0000-0000-0000D6240000}"/>
    <cellStyle name="Normal 4 3 3" xfId="6439" xr:uid="{00000000-0005-0000-0000-0000D7240000}"/>
    <cellStyle name="Normal 4 4" xfId="2182" xr:uid="{00000000-0005-0000-0000-0000D8240000}"/>
    <cellStyle name="Normal 4 4 2" xfId="8546" xr:uid="{00000000-0005-0000-0000-0000D9240000}"/>
    <cellStyle name="Normal 4 4 3" xfId="13566" xr:uid="{00000000-0005-0000-0000-0000DA240000}"/>
    <cellStyle name="Normal 4 4 4" xfId="8018" xr:uid="{00000000-0005-0000-0000-0000DB240000}"/>
    <cellStyle name="Normal 4 5" xfId="12017" xr:uid="{00000000-0005-0000-0000-0000DC240000}"/>
    <cellStyle name="Normal 4 5 2" xfId="16071" xr:uid="{00000000-0005-0000-0000-0000DD240000}"/>
    <cellStyle name="Normal 4 6" xfId="15050" xr:uid="{00000000-0005-0000-0000-0000DE240000}"/>
    <cellStyle name="Normal 4_TRAVEL_CEZAR" xfId="7153" xr:uid="{00000000-0005-0000-0000-0000DF240000}"/>
    <cellStyle name="Normal 40" xfId="1028" xr:uid="{00000000-0005-0000-0000-0000E0240000}"/>
    <cellStyle name="Normal 40 2" xfId="9892" xr:uid="{00000000-0005-0000-0000-0000E1240000}"/>
    <cellStyle name="Normal 40 2 2" xfId="15619" xr:uid="{00000000-0005-0000-0000-0000E2240000}"/>
    <cellStyle name="Normal 40 3" xfId="8274" xr:uid="{00000000-0005-0000-0000-0000E3240000}"/>
    <cellStyle name="Normal 41" xfId="1029" xr:uid="{00000000-0005-0000-0000-0000E4240000}"/>
    <cellStyle name="Normal 41 2" xfId="8020" xr:uid="{00000000-0005-0000-0000-0000E5240000}"/>
    <cellStyle name="Normal 41 2 2" xfId="11831" xr:uid="{00000000-0005-0000-0000-0000E6240000}"/>
    <cellStyle name="Normal 41 3" xfId="8330" xr:uid="{00000000-0005-0000-0000-0000E7240000}"/>
    <cellStyle name="Normal 42" xfId="1030" xr:uid="{00000000-0005-0000-0000-0000E8240000}"/>
    <cellStyle name="Normal 42 2" xfId="9894" xr:uid="{00000000-0005-0000-0000-0000E9240000}"/>
    <cellStyle name="Normal 42 2 2" xfId="12079" xr:uid="{00000000-0005-0000-0000-0000EA240000}"/>
    <cellStyle name="Normal 42 3" xfId="9015" xr:uid="{00000000-0005-0000-0000-0000EB240000}"/>
    <cellStyle name="Normal 43" xfId="1031" xr:uid="{00000000-0005-0000-0000-0000EC240000}"/>
    <cellStyle name="Normal 43 2" xfId="9891" xr:uid="{00000000-0005-0000-0000-0000ED240000}"/>
    <cellStyle name="Normal 43 2 2" xfId="15753" xr:uid="{00000000-0005-0000-0000-0000EE240000}"/>
    <cellStyle name="Normal 43 3" xfId="9012" xr:uid="{00000000-0005-0000-0000-0000EF240000}"/>
    <cellStyle name="Normal 44" xfId="1032" xr:uid="{00000000-0005-0000-0000-0000F0240000}"/>
    <cellStyle name="Normal 44 2" xfId="8021" xr:uid="{00000000-0005-0000-0000-0000F1240000}"/>
    <cellStyle name="Normal 44 2 2" xfId="12178" xr:uid="{00000000-0005-0000-0000-0000F2240000}"/>
    <cellStyle name="Normal 44 3" xfId="7154" xr:uid="{00000000-0005-0000-0000-0000F3240000}"/>
    <cellStyle name="Normal 45" xfId="1033" xr:uid="{00000000-0005-0000-0000-0000F4240000}"/>
    <cellStyle name="Normal 45 2" xfId="8022" xr:uid="{00000000-0005-0000-0000-0000F5240000}"/>
    <cellStyle name="Normal 45 2 2" xfId="15346" xr:uid="{00000000-0005-0000-0000-0000F6240000}"/>
    <cellStyle name="Normal 45 3" xfId="7155" xr:uid="{00000000-0005-0000-0000-0000F7240000}"/>
    <cellStyle name="Normal 46" xfId="1034" xr:uid="{00000000-0005-0000-0000-0000F8240000}"/>
    <cellStyle name="Normal 46 2" xfId="9896" xr:uid="{00000000-0005-0000-0000-0000F9240000}"/>
    <cellStyle name="Normal 46 2 2" xfId="11281" xr:uid="{00000000-0005-0000-0000-0000FA240000}"/>
    <cellStyle name="Normal 46 3" xfId="9017" xr:uid="{00000000-0005-0000-0000-0000FB240000}"/>
    <cellStyle name="Normal 47" xfId="1035" xr:uid="{00000000-0005-0000-0000-0000FC240000}"/>
    <cellStyle name="Normal 47 2" xfId="9895" xr:uid="{00000000-0005-0000-0000-0000FD240000}"/>
    <cellStyle name="Normal 47 2 2" xfId="15325" xr:uid="{00000000-0005-0000-0000-0000FE240000}"/>
    <cellStyle name="Normal 47 3" xfId="6453" xr:uid="{00000000-0005-0000-0000-0000FF240000}"/>
    <cellStyle name="Normal 48" xfId="1036" xr:uid="{00000000-0005-0000-0000-000000250000}"/>
    <cellStyle name="Normal 48 2" xfId="8023" xr:uid="{00000000-0005-0000-0000-000001250000}"/>
    <cellStyle name="Normal 48 2 2" xfId="15773" xr:uid="{00000000-0005-0000-0000-000002250000}"/>
    <cellStyle name="Normal 48 3" xfId="5352" xr:uid="{00000000-0005-0000-0000-000003250000}"/>
    <cellStyle name="Normal 49" xfId="1037" xr:uid="{00000000-0005-0000-0000-000004250000}"/>
    <cellStyle name="Normal 49 2" xfId="9897" xr:uid="{00000000-0005-0000-0000-000005250000}"/>
    <cellStyle name="Normal 49 2 2" xfId="14821" xr:uid="{00000000-0005-0000-0000-000006250000}"/>
    <cellStyle name="Normal 49 3" xfId="9016" xr:uid="{00000000-0005-0000-0000-000007250000}"/>
    <cellStyle name="Normal 5" xfId="1038" xr:uid="{00000000-0005-0000-0000-000008250000}"/>
    <cellStyle name="Normal 5 10" xfId="2184" xr:uid="{00000000-0005-0000-0000-000009250000}"/>
    <cellStyle name="Normal 5 10 2" xfId="2185" xr:uid="{00000000-0005-0000-0000-00000A250000}"/>
    <cellStyle name="Normal 5 10 2 2" xfId="2186" xr:uid="{00000000-0005-0000-0000-00000B250000}"/>
    <cellStyle name="Normal 5 10 2 2 2" xfId="2187" xr:uid="{00000000-0005-0000-0000-00000C250000}"/>
    <cellStyle name="Normal 5 10 2 2 2 2" xfId="4136" xr:uid="{00000000-0005-0000-0000-00000D250000}"/>
    <cellStyle name="Normal 5 10 2 2 2 2 2" xfId="18906" xr:uid="{00000000-0005-0000-0000-00000E250000}"/>
    <cellStyle name="Normal 5 10 2 2 2 3" xfId="16963" xr:uid="{00000000-0005-0000-0000-00000F250000}"/>
    <cellStyle name="Normal 5 10 2 2 3" xfId="4135" xr:uid="{00000000-0005-0000-0000-000010250000}"/>
    <cellStyle name="Normal 5 10 2 2 3 2" xfId="18905" xr:uid="{00000000-0005-0000-0000-000011250000}"/>
    <cellStyle name="Normal 5 10 2 2 4" xfId="16962" xr:uid="{00000000-0005-0000-0000-000012250000}"/>
    <cellStyle name="Normal 5 10 2 3" xfId="2188" xr:uid="{00000000-0005-0000-0000-000013250000}"/>
    <cellStyle name="Normal 5 10 2 3 2" xfId="4137" xr:uid="{00000000-0005-0000-0000-000014250000}"/>
    <cellStyle name="Normal 5 10 2 3 2 2" xfId="18907" xr:uid="{00000000-0005-0000-0000-000015250000}"/>
    <cellStyle name="Normal 5 10 2 3 3" xfId="16964" xr:uid="{00000000-0005-0000-0000-000016250000}"/>
    <cellStyle name="Normal 5 10 2 4" xfId="4134" xr:uid="{00000000-0005-0000-0000-000017250000}"/>
    <cellStyle name="Normal 5 10 2 4 2" xfId="18904" xr:uid="{00000000-0005-0000-0000-000018250000}"/>
    <cellStyle name="Normal 5 10 2 5" xfId="16961" xr:uid="{00000000-0005-0000-0000-000019250000}"/>
    <cellStyle name="Normal 5 10 3" xfId="2189" xr:uid="{00000000-0005-0000-0000-00001A250000}"/>
    <cellStyle name="Normal 5 10 3 2" xfId="2190" xr:uid="{00000000-0005-0000-0000-00001B250000}"/>
    <cellStyle name="Normal 5 10 3 2 2" xfId="4139" xr:uid="{00000000-0005-0000-0000-00001C250000}"/>
    <cellStyle name="Normal 5 10 3 2 2 2" xfId="18909" xr:uid="{00000000-0005-0000-0000-00001D250000}"/>
    <cellStyle name="Normal 5 10 3 2 3" xfId="16966" xr:uid="{00000000-0005-0000-0000-00001E250000}"/>
    <cellStyle name="Normal 5 10 3 3" xfId="4138" xr:uid="{00000000-0005-0000-0000-00001F250000}"/>
    <cellStyle name="Normal 5 10 3 3 2" xfId="18908" xr:uid="{00000000-0005-0000-0000-000020250000}"/>
    <cellStyle name="Normal 5 10 3 4" xfId="16965" xr:uid="{00000000-0005-0000-0000-000021250000}"/>
    <cellStyle name="Normal 5 10 4" xfId="2191" xr:uid="{00000000-0005-0000-0000-000022250000}"/>
    <cellStyle name="Normal 5 10 4 2" xfId="4140" xr:uid="{00000000-0005-0000-0000-000023250000}"/>
    <cellStyle name="Normal 5 10 4 2 2" xfId="18910" xr:uid="{00000000-0005-0000-0000-000024250000}"/>
    <cellStyle name="Normal 5 10 4 3" xfId="16967" xr:uid="{00000000-0005-0000-0000-000025250000}"/>
    <cellStyle name="Normal 5 10 5" xfId="4133" xr:uid="{00000000-0005-0000-0000-000026250000}"/>
    <cellStyle name="Normal 5 10 5 2" xfId="18903" xr:uid="{00000000-0005-0000-0000-000027250000}"/>
    <cellStyle name="Normal 5 10 6" xfId="16960" xr:uid="{00000000-0005-0000-0000-000028250000}"/>
    <cellStyle name="Normal 5 11" xfId="2192" xr:uid="{00000000-0005-0000-0000-000029250000}"/>
    <cellStyle name="Normal 5 11 2" xfId="2193" xr:uid="{00000000-0005-0000-0000-00002A250000}"/>
    <cellStyle name="Normal 5 11 2 2" xfId="2194" xr:uid="{00000000-0005-0000-0000-00002B250000}"/>
    <cellStyle name="Normal 5 11 2 2 2" xfId="4143" xr:uid="{00000000-0005-0000-0000-00002C250000}"/>
    <cellStyle name="Normal 5 11 2 2 2 2" xfId="18913" xr:uid="{00000000-0005-0000-0000-00002D250000}"/>
    <cellStyle name="Normal 5 11 2 2 3" xfId="16970" xr:uid="{00000000-0005-0000-0000-00002E250000}"/>
    <cellStyle name="Normal 5 11 2 3" xfId="4142" xr:uid="{00000000-0005-0000-0000-00002F250000}"/>
    <cellStyle name="Normal 5 11 2 3 2" xfId="18912" xr:uid="{00000000-0005-0000-0000-000030250000}"/>
    <cellStyle name="Normal 5 11 2 4" xfId="16969" xr:uid="{00000000-0005-0000-0000-000031250000}"/>
    <cellStyle name="Normal 5 11 3" xfId="2195" xr:uid="{00000000-0005-0000-0000-000032250000}"/>
    <cellStyle name="Normal 5 11 3 2" xfId="4144" xr:uid="{00000000-0005-0000-0000-000033250000}"/>
    <cellStyle name="Normal 5 11 3 2 2" xfId="18914" xr:uid="{00000000-0005-0000-0000-000034250000}"/>
    <cellStyle name="Normal 5 11 3 3" xfId="16971" xr:uid="{00000000-0005-0000-0000-000035250000}"/>
    <cellStyle name="Normal 5 11 4" xfId="4141" xr:uid="{00000000-0005-0000-0000-000036250000}"/>
    <cellStyle name="Normal 5 11 4 2" xfId="18911" xr:uid="{00000000-0005-0000-0000-000037250000}"/>
    <cellStyle name="Normal 5 11 5" xfId="16968" xr:uid="{00000000-0005-0000-0000-000038250000}"/>
    <cellStyle name="Normal 5 12" xfId="2196" xr:uid="{00000000-0005-0000-0000-000039250000}"/>
    <cellStyle name="Normal 5 12 2" xfId="2197" xr:uid="{00000000-0005-0000-0000-00003A250000}"/>
    <cellStyle name="Normal 5 12 2 2" xfId="4146" xr:uid="{00000000-0005-0000-0000-00003B250000}"/>
    <cellStyle name="Normal 5 12 2 2 2" xfId="18916" xr:uid="{00000000-0005-0000-0000-00003C250000}"/>
    <cellStyle name="Normal 5 12 2 3" xfId="16973" xr:uid="{00000000-0005-0000-0000-00003D250000}"/>
    <cellStyle name="Normal 5 12 3" xfId="4145" xr:uid="{00000000-0005-0000-0000-00003E250000}"/>
    <cellStyle name="Normal 5 12 3 2" xfId="18915" xr:uid="{00000000-0005-0000-0000-00003F250000}"/>
    <cellStyle name="Normal 5 12 4" xfId="16972" xr:uid="{00000000-0005-0000-0000-000040250000}"/>
    <cellStyle name="Normal 5 13" xfId="2198" xr:uid="{00000000-0005-0000-0000-000041250000}"/>
    <cellStyle name="Normal 5 13 2" xfId="4147" xr:uid="{00000000-0005-0000-0000-000042250000}"/>
    <cellStyle name="Normal 5 13 2 2" xfId="18917" xr:uid="{00000000-0005-0000-0000-000043250000}"/>
    <cellStyle name="Normal 5 13 3" xfId="16974" xr:uid="{00000000-0005-0000-0000-000044250000}"/>
    <cellStyle name="Normal 5 14" xfId="4132" xr:uid="{00000000-0005-0000-0000-000045250000}"/>
    <cellStyle name="Normal 5 14 2" xfId="18902" xr:uid="{00000000-0005-0000-0000-000046250000}"/>
    <cellStyle name="Normal 5 15" xfId="2183" xr:uid="{00000000-0005-0000-0000-000047250000}"/>
    <cellStyle name="Normal 5 15 2" xfId="16959" xr:uid="{00000000-0005-0000-0000-000048250000}"/>
    <cellStyle name="Normal 5 16" xfId="14714" xr:uid="{00000000-0005-0000-0000-000049250000}"/>
    <cellStyle name="Normal 5 17" xfId="5354" xr:uid="{00000000-0005-0000-0000-00004A250000}"/>
    <cellStyle name="Normal 5 2" xfId="1039" xr:uid="{00000000-0005-0000-0000-00004B250000}"/>
    <cellStyle name="Normal 5 2 10" xfId="2200" xr:uid="{00000000-0005-0000-0000-00004C250000}"/>
    <cellStyle name="Normal 5 2 10 2" xfId="4149" xr:uid="{00000000-0005-0000-0000-00004D250000}"/>
    <cellStyle name="Normal 5 2 10 2 2" xfId="18919" xr:uid="{00000000-0005-0000-0000-00004E250000}"/>
    <cellStyle name="Normal 5 2 10 3" xfId="16976" xr:uid="{00000000-0005-0000-0000-00004F250000}"/>
    <cellStyle name="Normal 5 2 11" xfId="4148" xr:uid="{00000000-0005-0000-0000-000050250000}"/>
    <cellStyle name="Normal 5 2 11 2" xfId="18918" xr:uid="{00000000-0005-0000-0000-000051250000}"/>
    <cellStyle name="Normal 5 2 12" xfId="2199" xr:uid="{00000000-0005-0000-0000-000052250000}"/>
    <cellStyle name="Normal 5 2 12 2" xfId="16975" xr:uid="{00000000-0005-0000-0000-000053250000}"/>
    <cellStyle name="Normal 5 2 13" xfId="14617" xr:uid="{00000000-0005-0000-0000-000054250000}"/>
    <cellStyle name="Normal 5 2 14" xfId="5353" xr:uid="{00000000-0005-0000-0000-000055250000}"/>
    <cellStyle name="Normal 5 2 2" xfId="2201" xr:uid="{00000000-0005-0000-0000-000056250000}"/>
    <cellStyle name="Normal 5 2 2 10" xfId="4150" xr:uid="{00000000-0005-0000-0000-000057250000}"/>
    <cellStyle name="Normal 5 2 2 10 2" xfId="18920" xr:uid="{00000000-0005-0000-0000-000058250000}"/>
    <cellStyle name="Normal 5 2 2 11" xfId="14638" xr:uid="{00000000-0005-0000-0000-000059250000}"/>
    <cellStyle name="Normal 5 2 2 12" xfId="5825" xr:uid="{00000000-0005-0000-0000-00005A250000}"/>
    <cellStyle name="Normal 5 2 2 13" xfId="16977" xr:uid="{00000000-0005-0000-0000-00005B250000}"/>
    <cellStyle name="Normal 5 2 2 2" xfId="2202" xr:uid="{00000000-0005-0000-0000-00005C250000}"/>
    <cellStyle name="Normal 5 2 2 2 10" xfId="8631" xr:uid="{00000000-0005-0000-0000-00005D250000}"/>
    <cellStyle name="Normal 5 2 2 2 11" xfId="16978" xr:uid="{00000000-0005-0000-0000-00005E250000}"/>
    <cellStyle name="Normal 5 2 2 2 2" xfId="2203" xr:uid="{00000000-0005-0000-0000-00005F250000}"/>
    <cellStyle name="Normal 5 2 2 2 2 2" xfId="2204" xr:uid="{00000000-0005-0000-0000-000060250000}"/>
    <cellStyle name="Normal 5 2 2 2 2 2 2" xfId="2205" xr:uid="{00000000-0005-0000-0000-000061250000}"/>
    <cellStyle name="Normal 5 2 2 2 2 2 2 2" xfId="2206" xr:uid="{00000000-0005-0000-0000-000062250000}"/>
    <cellStyle name="Normal 5 2 2 2 2 2 2 2 2" xfId="2207" xr:uid="{00000000-0005-0000-0000-000063250000}"/>
    <cellStyle name="Normal 5 2 2 2 2 2 2 2 2 2" xfId="2208" xr:uid="{00000000-0005-0000-0000-000064250000}"/>
    <cellStyle name="Normal 5 2 2 2 2 2 2 2 2 2 2" xfId="4157" xr:uid="{00000000-0005-0000-0000-000065250000}"/>
    <cellStyle name="Normal 5 2 2 2 2 2 2 2 2 2 2 2" xfId="18927" xr:uid="{00000000-0005-0000-0000-000066250000}"/>
    <cellStyle name="Normal 5 2 2 2 2 2 2 2 2 2 3" xfId="16984" xr:uid="{00000000-0005-0000-0000-000067250000}"/>
    <cellStyle name="Normal 5 2 2 2 2 2 2 2 2 3" xfId="4156" xr:uid="{00000000-0005-0000-0000-000068250000}"/>
    <cellStyle name="Normal 5 2 2 2 2 2 2 2 2 3 2" xfId="18926" xr:uid="{00000000-0005-0000-0000-000069250000}"/>
    <cellStyle name="Normal 5 2 2 2 2 2 2 2 2 4" xfId="16983" xr:uid="{00000000-0005-0000-0000-00006A250000}"/>
    <cellStyle name="Normal 5 2 2 2 2 2 2 2 3" xfId="2209" xr:uid="{00000000-0005-0000-0000-00006B250000}"/>
    <cellStyle name="Normal 5 2 2 2 2 2 2 2 3 2" xfId="4158" xr:uid="{00000000-0005-0000-0000-00006C250000}"/>
    <cellStyle name="Normal 5 2 2 2 2 2 2 2 3 2 2" xfId="18928" xr:uid="{00000000-0005-0000-0000-00006D250000}"/>
    <cellStyle name="Normal 5 2 2 2 2 2 2 2 3 3" xfId="16985" xr:uid="{00000000-0005-0000-0000-00006E250000}"/>
    <cellStyle name="Normal 5 2 2 2 2 2 2 2 4" xfId="4155" xr:uid="{00000000-0005-0000-0000-00006F250000}"/>
    <cellStyle name="Normal 5 2 2 2 2 2 2 2 4 2" xfId="18925" xr:uid="{00000000-0005-0000-0000-000070250000}"/>
    <cellStyle name="Normal 5 2 2 2 2 2 2 2 5" xfId="16982" xr:uid="{00000000-0005-0000-0000-000071250000}"/>
    <cellStyle name="Normal 5 2 2 2 2 2 2 3" xfId="2210" xr:uid="{00000000-0005-0000-0000-000072250000}"/>
    <cellStyle name="Normal 5 2 2 2 2 2 2 3 2" xfId="2211" xr:uid="{00000000-0005-0000-0000-000073250000}"/>
    <cellStyle name="Normal 5 2 2 2 2 2 2 3 2 2" xfId="4160" xr:uid="{00000000-0005-0000-0000-000074250000}"/>
    <cellStyle name="Normal 5 2 2 2 2 2 2 3 2 2 2" xfId="18930" xr:uid="{00000000-0005-0000-0000-000075250000}"/>
    <cellStyle name="Normal 5 2 2 2 2 2 2 3 2 3" xfId="16987" xr:uid="{00000000-0005-0000-0000-000076250000}"/>
    <cellStyle name="Normal 5 2 2 2 2 2 2 3 3" xfId="4159" xr:uid="{00000000-0005-0000-0000-000077250000}"/>
    <cellStyle name="Normal 5 2 2 2 2 2 2 3 3 2" xfId="18929" xr:uid="{00000000-0005-0000-0000-000078250000}"/>
    <cellStyle name="Normal 5 2 2 2 2 2 2 3 4" xfId="16986" xr:uid="{00000000-0005-0000-0000-000079250000}"/>
    <cellStyle name="Normal 5 2 2 2 2 2 2 4" xfId="2212" xr:uid="{00000000-0005-0000-0000-00007A250000}"/>
    <cellStyle name="Normal 5 2 2 2 2 2 2 4 2" xfId="4161" xr:uid="{00000000-0005-0000-0000-00007B250000}"/>
    <cellStyle name="Normal 5 2 2 2 2 2 2 4 2 2" xfId="18931" xr:uid="{00000000-0005-0000-0000-00007C250000}"/>
    <cellStyle name="Normal 5 2 2 2 2 2 2 4 3" xfId="16988" xr:uid="{00000000-0005-0000-0000-00007D250000}"/>
    <cellStyle name="Normal 5 2 2 2 2 2 2 5" xfId="4154" xr:uid="{00000000-0005-0000-0000-00007E250000}"/>
    <cellStyle name="Normal 5 2 2 2 2 2 2 5 2" xfId="18924" xr:uid="{00000000-0005-0000-0000-00007F250000}"/>
    <cellStyle name="Normal 5 2 2 2 2 2 2 6" xfId="16981" xr:uid="{00000000-0005-0000-0000-000080250000}"/>
    <cellStyle name="Normal 5 2 2 2 2 2 3" xfId="2213" xr:uid="{00000000-0005-0000-0000-000081250000}"/>
    <cellStyle name="Normal 5 2 2 2 2 2 3 2" xfId="2214" xr:uid="{00000000-0005-0000-0000-000082250000}"/>
    <cellStyle name="Normal 5 2 2 2 2 2 3 2 2" xfId="2215" xr:uid="{00000000-0005-0000-0000-000083250000}"/>
    <cellStyle name="Normal 5 2 2 2 2 2 3 2 2 2" xfId="4164" xr:uid="{00000000-0005-0000-0000-000084250000}"/>
    <cellStyle name="Normal 5 2 2 2 2 2 3 2 2 2 2" xfId="18934" xr:uid="{00000000-0005-0000-0000-000085250000}"/>
    <cellStyle name="Normal 5 2 2 2 2 2 3 2 2 3" xfId="16991" xr:uid="{00000000-0005-0000-0000-000086250000}"/>
    <cellStyle name="Normal 5 2 2 2 2 2 3 2 3" xfId="4163" xr:uid="{00000000-0005-0000-0000-000087250000}"/>
    <cellStyle name="Normal 5 2 2 2 2 2 3 2 3 2" xfId="18933" xr:uid="{00000000-0005-0000-0000-000088250000}"/>
    <cellStyle name="Normal 5 2 2 2 2 2 3 2 4" xfId="16990" xr:uid="{00000000-0005-0000-0000-000089250000}"/>
    <cellStyle name="Normal 5 2 2 2 2 2 3 3" xfId="2216" xr:uid="{00000000-0005-0000-0000-00008A250000}"/>
    <cellStyle name="Normal 5 2 2 2 2 2 3 3 2" xfId="4165" xr:uid="{00000000-0005-0000-0000-00008B250000}"/>
    <cellStyle name="Normal 5 2 2 2 2 2 3 3 2 2" xfId="18935" xr:uid="{00000000-0005-0000-0000-00008C250000}"/>
    <cellStyle name="Normal 5 2 2 2 2 2 3 3 3" xfId="16992" xr:uid="{00000000-0005-0000-0000-00008D250000}"/>
    <cellStyle name="Normal 5 2 2 2 2 2 3 4" xfId="4162" xr:uid="{00000000-0005-0000-0000-00008E250000}"/>
    <cellStyle name="Normal 5 2 2 2 2 2 3 4 2" xfId="18932" xr:uid="{00000000-0005-0000-0000-00008F250000}"/>
    <cellStyle name="Normal 5 2 2 2 2 2 3 5" xfId="16989" xr:uid="{00000000-0005-0000-0000-000090250000}"/>
    <cellStyle name="Normal 5 2 2 2 2 2 4" xfId="2217" xr:uid="{00000000-0005-0000-0000-000091250000}"/>
    <cellStyle name="Normal 5 2 2 2 2 2 4 2" xfId="2218" xr:uid="{00000000-0005-0000-0000-000092250000}"/>
    <cellStyle name="Normal 5 2 2 2 2 2 4 2 2" xfId="4167" xr:uid="{00000000-0005-0000-0000-000093250000}"/>
    <cellStyle name="Normal 5 2 2 2 2 2 4 2 2 2" xfId="18937" xr:uid="{00000000-0005-0000-0000-000094250000}"/>
    <cellStyle name="Normal 5 2 2 2 2 2 4 2 3" xfId="16994" xr:uid="{00000000-0005-0000-0000-000095250000}"/>
    <cellStyle name="Normal 5 2 2 2 2 2 4 3" xfId="4166" xr:uid="{00000000-0005-0000-0000-000096250000}"/>
    <cellStyle name="Normal 5 2 2 2 2 2 4 3 2" xfId="18936" xr:uid="{00000000-0005-0000-0000-000097250000}"/>
    <cellStyle name="Normal 5 2 2 2 2 2 4 4" xfId="16993" xr:uid="{00000000-0005-0000-0000-000098250000}"/>
    <cellStyle name="Normal 5 2 2 2 2 2 5" xfId="2219" xr:uid="{00000000-0005-0000-0000-000099250000}"/>
    <cellStyle name="Normal 5 2 2 2 2 2 5 2" xfId="4168" xr:uid="{00000000-0005-0000-0000-00009A250000}"/>
    <cellStyle name="Normal 5 2 2 2 2 2 5 2 2" xfId="18938" xr:uid="{00000000-0005-0000-0000-00009B250000}"/>
    <cellStyle name="Normal 5 2 2 2 2 2 5 3" xfId="16995" xr:uid="{00000000-0005-0000-0000-00009C250000}"/>
    <cellStyle name="Normal 5 2 2 2 2 2 6" xfId="4153" xr:uid="{00000000-0005-0000-0000-00009D250000}"/>
    <cellStyle name="Normal 5 2 2 2 2 2 6 2" xfId="18923" xr:uid="{00000000-0005-0000-0000-00009E250000}"/>
    <cellStyle name="Normal 5 2 2 2 2 2 7" xfId="16980" xr:uid="{00000000-0005-0000-0000-00009F250000}"/>
    <cellStyle name="Normal 5 2 2 2 2 3" xfId="2220" xr:uid="{00000000-0005-0000-0000-0000A0250000}"/>
    <cellStyle name="Normal 5 2 2 2 2 3 2" xfId="2221" xr:uid="{00000000-0005-0000-0000-0000A1250000}"/>
    <cellStyle name="Normal 5 2 2 2 2 3 2 2" xfId="2222" xr:uid="{00000000-0005-0000-0000-0000A2250000}"/>
    <cellStyle name="Normal 5 2 2 2 2 3 2 2 2" xfId="2223" xr:uid="{00000000-0005-0000-0000-0000A3250000}"/>
    <cellStyle name="Normal 5 2 2 2 2 3 2 2 2 2" xfId="4172" xr:uid="{00000000-0005-0000-0000-0000A4250000}"/>
    <cellStyle name="Normal 5 2 2 2 2 3 2 2 2 2 2" xfId="18942" xr:uid="{00000000-0005-0000-0000-0000A5250000}"/>
    <cellStyle name="Normal 5 2 2 2 2 3 2 2 2 3" xfId="16999" xr:uid="{00000000-0005-0000-0000-0000A6250000}"/>
    <cellStyle name="Normal 5 2 2 2 2 3 2 2 3" xfId="4171" xr:uid="{00000000-0005-0000-0000-0000A7250000}"/>
    <cellStyle name="Normal 5 2 2 2 2 3 2 2 3 2" xfId="18941" xr:uid="{00000000-0005-0000-0000-0000A8250000}"/>
    <cellStyle name="Normal 5 2 2 2 2 3 2 2 4" xfId="16998" xr:uid="{00000000-0005-0000-0000-0000A9250000}"/>
    <cellStyle name="Normal 5 2 2 2 2 3 2 3" xfId="2224" xr:uid="{00000000-0005-0000-0000-0000AA250000}"/>
    <cellStyle name="Normal 5 2 2 2 2 3 2 3 2" xfId="4173" xr:uid="{00000000-0005-0000-0000-0000AB250000}"/>
    <cellStyle name="Normal 5 2 2 2 2 3 2 3 2 2" xfId="18943" xr:uid="{00000000-0005-0000-0000-0000AC250000}"/>
    <cellStyle name="Normal 5 2 2 2 2 3 2 3 3" xfId="17000" xr:uid="{00000000-0005-0000-0000-0000AD250000}"/>
    <cellStyle name="Normal 5 2 2 2 2 3 2 4" xfId="4170" xr:uid="{00000000-0005-0000-0000-0000AE250000}"/>
    <cellStyle name="Normal 5 2 2 2 2 3 2 4 2" xfId="18940" xr:uid="{00000000-0005-0000-0000-0000AF250000}"/>
    <cellStyle name="Normal 5 2 2 2 2 3 2 5" xfId="16997" xr:uid="{00000000-0005-0000-0000-0000B0250000}"/>
    <cellStyle name="Normal 5 2 2 2 2 3 3" xfId="2225" xr:uid="{00000000-0005-0000-0000-0000B1250000}"/>
    <cellStyle name="Normal 5 2 2 2 2 3 3 2" xfId="2226" xr:uid="{00000000-0005-0000-0000-0000B2250000}"/>
    <cellStyle name="Normal 5 2 2 2 2 3 3 2 2" xfId="4175" xr:uid="{00000000-0005-0000-0000-0000B3250000}"/>
    <cellStyle name="Normal 5 2 2 2 2 3 3 2 2 2" xfId="18945" xr:uid="{00000000-0005-0000-0000-0000B4250000}"/>
    <cellStyle name="Normal 5 2 2 2 2 3 3 2 3" xfId="17002" xr:uid="{00000000-0005-0000-0000-0000B5250000}"/>
    <cellStyle name="Normal 5 2 2 2 2 3 3 3" xfId="4174" xr:uid="{00000000-0005-0000-0000-0000B6250000}"/>
    <cellStyle name="Normal 5 2 2 2 2 3 3 3 2" xfId="18944" xr:uid="{00000000-0005-0000-0000-0000B7250000}"/>
    <cellStyle name="Normal 5 2 2 2 2 3 3 4" xfId="17001" xr:uid="{00000000-0005-0000-0000-0000B8250000}"/>
    <cellStyle name="Normal 5 2 2 2 2 3 4" xfId="2227" xr:uid="{00000000-0005-0000-0000-0000B9250000}"/>
    <cellStyle name="Normal 5 2 2 2 2 3 4 2" xfId="4176" xr:uid="{00000000-0005-0000-0000-0000BA250000}"/>
    <cellStyle name="Normal 5 2 2 2 2 3 4 2 2" xfId="18946" xr:uid="{00000000-0005-0000-0000-0000BB250000}"/>
    <cellStyle name="Normal 5 2 2 2 2 3 4 3" xfId="17003" xr:uid="{00000000-0005-0000-0000-0000BC250000}"/>
    <cellStyle name="Normal 5 2 2 2 2 3 5" xfId="4169" xr:uid="{00000000-0005-0000-0000-0000BD250000}"/>
    <cellStyle name="Normal 5 2 2 2 2 3 5 2" xfId="18939" xr:uid="{00000000-0005-0000-0000-0000BE250000}"/>
    <cellStyle name="Normal 5 2 2 2 2 3 6" xfId="16996" xr:uid="{00000000-0005-0000-0000-0000BF250000}"/>
    <cellStyle name="Normal 5 2 2 2 2 4" xfId="2228" xr:uid="{00000000-0005-0000-0000-0000C0250000}"/>
    <cellStyle name="Normal 5 2 2 2 2 4 2" xfId="2229" xr:uid="{00000000-0005-0000-0000-0000C1250000}"/>
    <cellStyle name="Normal 5 2 2 2 2 4 2 2" xfId="2230" xr:uid="{00000000-0005-0000-0000-0000C2250000}"/>
    <cellStyle name="Normal 5 2 2 2 2 4 2 2 2" xfId="4179" xr:uid="{00000000-0005-0000-0000-0000C3250000}"/>
    <cellStyle name="Normal 5 2 2 2 2 4 2 2 2 2" xfId="18949" xr:uid="{00000000-0005-0000-0000-0000C4250000}"/>
    <cellStyle name="Normal 5 2 2 2 2 4 2 2 3" xfId="17006" xr:uid="{00000000-0005-0000-0000-0000C5250000}"/>
    <cellStyle name="Normal 5 2 2 2 2 4 2 3" xfId="4178" xr:uid="{00000000-0005-0000-0000-0000C6250000}"/>
    <cellStyle name="Normal 5 2 2 2 2 4 2 3 2" xfId="18948" xr:uid="{00000000-0005-0000-0000-0000C7250000}"/>
    <cellStyle name="Normal 5 2 2 2 2 4 2 4" xfId="17005" xr:uid="{00000000-0005-0000-0000-0000C8250000}"/>
    <cellStyle name="Normal 5 2 2 2 2 4 3" xfId="2231" xr:uid="{00000000-0005-0000-0000-0000C9250000}"/>
    <cellStyle name="Normal 5 2 2 2 2 4 3 2" xfId="4180" xr:uid="{00000000-0005-0000-0000-0000CA250000}"/>
    <cellStyle name="Normal 5 2 2 2 2 4 3 2 2" xfId="18950" xr:uid="{00000000-0005-0000-0000-0000CB250000}"/>
    <cellStyle name="Normal 5 2 2 2 2 4 3 3" xfId="17007" xr:uid="{00000000-0005-0000-0000-0000CC250000}"/>
    <cellStyle name="Normal 5 2 2 2 2 4 4" xfId="4177" xr:uid="{00000000-0005-0000-0000-0000CD250000}"/>
    <cellStyle name="Normal 5 2 2 2 2 4 4 2" xfId="18947" xr:uid="{00000000-0005-0000-0000-0000CE250000}"/>
    <cellStyle name="Normal 5 2 2 2 2 4 5" xfId="17004" xr:uid="{00000000-0005-0000-0000-0000CF250000}"/>
    <cellStyle name="Normal 5 2 2 2 2 5" xfId="2232" xr:uid="{00000000-0005-0000-0000-0000D0250000}"/>
    <cellStyle name="Normal 5 2 2 2 2 5 2" xfId="2233" xr:uid="{00000000-0005-0000-0000-0000D1250000}"/>
    <cellStyle name="Normal 5 2 2 2 2 5 2 2" xfId="4182" xr:uid="{00000000-0005-0000-0000-0000D2250000}"/>
    <cellStyle name="Normal 5 2 2 2 2 5 2 2 2" xfId="18952" xr:uid="{00000000-0005-0000-0000-0000D3250000}"/>
    <cellStyle name="Normal 5 2 2 2 2 5 2 3" xfId="17009" xr:uid="{00000000-0005-0000-0000-0000D4250000}"/>
    <cellStyle name="Normal 5 2 2 2 2 5 3" xfId="4181" xr:uid="{00000000-0005-0000-0000-0000D5250000}"/>
    <cellStyle name="Normal 5 2 2 2 2 5 3 2" xfId="18951" xr:uid="{00000000-0005-0000-0000-0000D6250000}"/>
    <cellStyle name="Normal 5 2 2 2 2 5 4" xfId="17008" xr:uid="{00000000-0005-0000-0000-0000D7250000}"/>
    <cellStyle name="Normal 5 2 2 2 2 6" xfId="2234" xr:uid="{00000000-0005-0000-0000-0000D8250000}"/>
    <cellStyle name="Normal 5 2 2 2 2 6 2" xfId="4183" xr:uid="{00000000-0005-0000-0000-0000D9250000}"/>
    <cellStyle name="Normal 5 2 2 2 2 6 2 2" xfId="18953" xr:uid="{00000000-0005-0000-0000-0000DA250000}"/>
    <cellStyle name="Normal 5 2 2 2 2 6 3" xfId="17010" xr:uid="{00000000-0005-0000-0000-0000DB250000}"/>
    <cellStyle name="Normal 5 2 2 2 2 7" xfId="4152" xr:uid="{00000000-0005-0000-0000-0000DC250000}"/>
    <cellStyle name="Normal 5 2 2 2 2 7 2" xfId="18922" xr:uid="{00000000-0005-0000-0000-0000DD250000}"/>
    <cellStyle name="Normal 5 2 2 2 2 8" xfId="16979" xr:uid="{00000000-0005-0000-0000-0000DE250000}"/>
    <cellStyle name="Normal 5 2 2 2 3" xfId="2235" xr:uid="{00000000-0005-0000-0000-0000DF250000}"/>
    <cellStyle name="Normal 5 2 2 2 3 2" xfId="2236" xr:uid="{00000000-0005-0000-0000-0000E0250000}"/>
    <cellStyle name="Normal 5 2 2 2 3 2 2" xfId="2237" xr:uid="{00000000-0005-0000-0000-0000E1250000}"/>
    <cellStyle name="Normal 5 2 2 2 3 2 2 2" xfId="2238" xr:uid="{00000000-0005-0000-0000-0000E2250000}"/>
    <cellStyle name="Normal 5 2 2 2 3 2 2 2 2" xfId="2239" xr:uid="{00000000-0005-0000-0000-0000E3250000}"/>
    <cellStyle name="Normal 5 2 2 2 3 2 2 2 2 2" xfId="4188" xr:uid="{00000000-0005-0000-0000-0000E4250000}"/>
    <cellStyle name="Normal 5 2 2 2 3 2 2 2 2 2 2" xfId="18958" xr:uid="{00000000-0005-0000-0000-0000E5250000}"/>
    <cellStyle name="Normal 5 2 2 2 3 2 2 2 2 3" xfId="17015" xr:uid="{00000000-0005-0000-0000-0000E6250000}"/>
    <cellStyle name="Normal 5 2 2 2 3 2 2 2 3" xfId="4187" xr:uid="{00000000-0005-0000-0000-0000E7250000}"/>
    <cellStyle name="Normal 5 2 2 2 3 2 2 2 3 2" xfId="18957" xr:uid="{00000000-0005-0000-0000-0000E8250000}"/>
    <cellStyle name="Normal 5 2 2 2 3 2 2 2 4" xfId="17014" xr:uid="{00000000-0005-0000-0000-0000E9250000}"/>
    <cellStyle name="Normal 5 2 2 2 3 2 2 3" xfId="2240" xr:uid="{00000000-0005-0000-0000-0000EA250000}"/>
    <cellStyle name="Normal 5 2 2 2 3 2 2 3 2" xfId="4189" xr:uid="{00000000-0005-0000-0000-0000EB250000}"/>
    <cellStyle name="Normal 5 2 2 2 3 2 2 3 2 2" xfId="18959" xr:uid="{00000000-0005-0000-0000-0000EC250000}"/>
    <cellStyle name="Normal 5 2 2 2 3 2 2 3 3" xfId="17016" xr:uid="{00000000-0005-0000-0000-0000ED250000}"/>
    <cellStyle name="Normal 5 2 2 2 3 2 2 4" xfId="4186" xr:uid="{00000000-0005-0000-0000-0000EE250000}"/>
    <cellStyle name="Normal 5 2 2 2 3 2 2 4 2" xfId="18956" xr:uid="{00000000-0005-0000-0000-0000EF250000}"/>
    <cellStyle name="Normal 5 2 2 2 3 2 2 5" xfId="17013" xr:uid="{00000000-0005-0000-0000-0000F0250000}"/>
    <cellStyle name="Normal 5 2 2 2 3 2 3" xfId="2241" xr:uid="{00000000-0005-0000-0000-0000F1250000}"/>
    <cellStyle name="Normal 5 2 2 2 3 2 3 2" xfId="2242" xr:uid="{00000000-0005-0000-0000-0000F2250000}"/>
    <cellStyle name="Normal 5 2 2 2 3 2 3 2 2" xfId="4191" xr:uid="{00000000-0005-0000-0000-0000F3250000}"/>
    <cellStyle name="Normal 5 2 2 2 3 2 3 2 2 2" xfId="18961" xr:uid="{00000000-0005-0000-0000-0000F4250000}"/>
    <cellStyle name="Normal 5 2 2 2 3 2 3 2 3" xfId="17018" xr:uid="{00000000-0005-0000-0000-0000F5250000}"/>
    <cellStyle name="Normal 5 2 2 2 3 2 3 3" xfId="4190" xr:uid="{00000000-0005-0000-0000-0000F6250000}"/>
    <cellStyle name="Normal 5 2 2 2 3 2 3 3 2" xfId="18960" xr:uid="{00000000-0005-0000-0000-0000F7250000}"/>
    <cellStyle name="Normal 5 2 2 2 3 2 3 4" xfId="17017" xr:uid="{00000000-0005-0000-0000-0000F8250000}"/>
    <cellStyle name="Normal 5 2 2 2 3 2 4" xfId="2243" xr:uid="{00000000-0005-0000-0000-0000F9250000}"/>
    <cellStyle name="Normal 5 2 2 2 3 2 4 2" xfId="4192" xr:uid="{00000000-0005-0000-0000-0000FA250000}"/>
    <cellStyle name="Normal 5 2 2 2 3 2 4 2 2" xfId="18962" xr:uid="{00000000-0005-0000-0000-0000FB250000}"/>
    <cellStyle name="Normal 5 2 2 2 3 2 4 3" xfId="17019" xr:uid="{00000000-0005-0000-0000-0000FC250000}"/>
    <cellStyle name="Normal 5 2 2 2 3 2 5" xfId="4185" xr:uid="{00000000-0005-0000-0000-0000FD250000}"/>
    <cellStyle name="Normal 5 2 2 2 3 2 5 2" xfId="18955" xr:uid="{00000000-0005-0000-0000-0000FE250000}"/>
    <cellStyle name="Normal 5 2 2 2 3 2 6" xfId="17012" xr:uid="{00000000-0005-0000-0000-0000FF250000}"/>
    <cellStyle name="Normal 5 2 2 2 3 3" xfId="2244" xr:uid="{00000000-0005-0000-0000-000000260000}"/>
    <cellStyle name="Normal 5 2 2 2 3 3 2" xfId="2245" xr:uid="{00000000-0005-0000-0000-000001260000}"/>
    <cellStyle name="Normal 5 2 2 2 3 3 2 2" xfId="2246" xr:uid="{00000000-0005-0000-0000-000002260000}"/>
    <cellStyle name="Normal 5 2 2 2 3 3 2 2 2" xfId="4195" xr:uid="{00000000-0005-0000-0000-000003260000}"/>
    <cellStyle name="Normal 5 2 2 2 3 3 2 2 2 2" xfId="18965" xr:uid="{00000000-0005-0000-0000-000004260000}"/>
    <cellStyle name="Normal 5 2 2 2 3 3 2 2 3" xfId="17022" xr:uid="{00000000-0005-0000-0000-000005260000}"/>
    <cellStyle name="Normal 5 2 2 2 3 3 2 3" xfId="4194" xr:uid="{00000000-0005-0000-0000-000006260000}"/>
    <cellStyle name="Normal 5 2 2 2 3 3 2 3 2" xfId="18964" xr:uid="{00000000-0005-0000-0000-000007260000}"/>
    <cellStyle name="Normal 5 2 2 2 3 3 2 4" xfId="17021" xr:uid="{00000000-0005-0000-0000-000008260000}"/>
    <cellStyle name="Normal 5 2 2 2 3 3 3" xfId="2247" xr:uid="{00000000-0005-0000-0000-000009260000}"/>
    <cellStyle name="Normal 5 2 2 2 3 3 3 2" xfId="4196" xr:uid="{00000000-0005-0000-0000-00000A260000}"/>
    <cellStyle name="Normal 5 2 2 2 3 3 3 2 2" xfId="18966" xr:uid="{00000000-0005-0000-0000-00000B260000}"/>
    <cellStyle name="Normal 5 2 2 2 3 3 3 3" xfId="17023" xr:uid="{00000000-0005-0000-0000-00000C260000}"/>
    <cellStyle name="Normal 5 2 2 2 3 3 4" xfId="4193" xr:uid="{00000000-0005-0000-0000-00000D260000}"/>
    <cellStyle name="Normal 5 2 2 2 3 3 4 2" xfId="18963" xr:uid="{00000000-0005-0000-0000-00000E260000}"/>
    <cellStyle name="Normal 5 2 2 2 3 3 5" xfId="17020" xr:uid="{00000000-0005-0000-0000-00000F260000}"/>
    <cellStyle name="Normal 5 2 2 2 3 4" xfId="2248" xr:uid="{00000000-0005-0000-0000-000010260000}"/>
    <cellStyle name="Normal 5 2 2 2 3 4 2" xfId="2249" xr:uid="{00000000-0005-0000-0000-000011260000}"/>
    <cellStyle name="Normal 5 2 2 2 3 4 2 2" xfId="4198" xr:uid="{00000000-0005-0000-0000-000012260000}"/>
    <cellStyle name="Normal 5 2 2 2 3 4 2 2 2" xfId="18968" xr:uid="{00000000-0005-0000-0000-000013260000}"/>
    <cellStyle name="Normal 5 2 2 2 3 4 2 3" xfId="17025" xr:uid="{00000000-0005-0000-0000-000014260000}"/>
    <cellStyle name="Normal 5 2 2 2 3 4 3" xfId="4197" xr:uid="{00000000-0005-0000-0000-000015260000}"/>
    <cellStyle name="Normal 5 2 2 2 3 4 3 2" xfId="18967" xr:uid="{00000000-0005-0000-0000-000016260000}"/>
    <cellStyle name="Normal 5 2 2 2 3 4 4" xfId="17024" xr:uid="{00000000-0005-0000-0000-000017260000}"/>
    <cellStyle name="Normal 5 2 2 2 3 5" xfId="2250" xr:uid="{00000000-0005-0000-0000-000018260000}"/>
    <cellStyle name="Normal 5 2 2 2 3 5 2" xfId="4199" xr:uid="{00000000-0005-0000-0000-000019260000}"/>
    <cellStyle name="Normal 5 2 2 2 3 5 2 2" xfId="18969" xr:uid="{00000000-0005-0000-0000-00001A260000}"/>
    <cellStyle name="Normal 5 2 2 2 3 5 3" xfId="17026" xr:uid="{00000000-0005-0000-0000-00001B260000}"/>
    <cellStyle name="Normal 5 2 2 2 3 6" xfId="4184" xr:uid="{00000000-0005-0000-0000-00001C260000}"/>
    <cellStyle name="Normal 5 2 2 2 3 6 2" xfId="18954" xr:uid="{00000000-0005-0000-0000-00001D260000}"/>
    <cellStyle name="Normal 5 2 2 2 3 7" xfId="17011" xr:uid="{00000000-0005-0000-0000-00001E260000}"/>
    <cellStyle name="Normal 5 2 2 2 4" xfId="2251" xr:uid="{00000000-0005-0000-0000-00001F260000}"/>
    <cellStyle name="Normal 5 2 2 2 4 2" xfId="2252" xr:uid="{00000000-0005-0000-0000-000020260000}"/>
    <cellStyle name="Normal 5 2 2 2 4 2 2" xfId="2253" xr:uid="{00000000-0005-0000-0000-000021260000}"/>
    <cellStyle name="Normal 5 2 2 2 4 2 2 2" xfId="2254" xr:uid="{00000000-0005-0000-0000-000022260000}"/>
    <cellStyle name="Normal 5 2 2 2 4 2 2 2 2" xfId="4203" xr:uid="{00000000-0005-0000-0000-000023260000}"/>
    <cellStyle name="Normal 5 2 2 2 4 2 2 2 2 2" xfId="18973" xr:uid="{00000000-0005-0000-0000-000024260000}"/>
    <cellStyle name="Normal 5 2 2 2 4 2 2 2 3" xfId="17030" xr:uid="{00000000-0005-0000-0000-000025260000}"/>
    <cellStyle name="Normal 5 2 2 2 4 2 2 3" xfId="4202" xr:uid="{00000000-0005-0000-0000-000026260000}"/>
    <cellStyle name="Normal 5 2 2 2 4 2 2 3 2" xfId="18972" xr:uid="{00000000-0005-0000-0000-000027260000}"/>
    <cellStyle name="Normal 5 2 2 2 4 2 2 4" xfId="17029" xr:uid="{00000000-0005-0000-0000-000028260000}"/>
    <cellStyle name="Normal 5 2 2 2 4 2 3" xfId="2255" xr:uid="{00000000-0005-0000-0000-000029260000}"/>
    <cellStyle name="Normal 5 2 2 2 4 2 3 2" xfId="4204" xr:uid="{00000000-0005-0000-0000-00002A260000}"/>
    <cellStyle name="Normal 5 2 2 2 4 2 3 2 2" xfId="18974" xr:uid="{00000000-0005-0000-0000-00002B260000}"/>
    <cellStyle name="Normal 5 2 2 2 4 2 3 3" xfId="17031" xr:uid="{00000000-0005-0000-0000-00002C260000}"/>
    <cellStyle name="Normal 5 2 2 2 4 2 4" xfId="4201" xr:uid="{00000000-0005-0000-0000-00002D260000}"/>
    <cellStyle name="Normal 5 2 2 2 4 2 4 2" xfId="18971" xr:uid="{00000000-0005-0000-0000-00002E260000}"/>
    <cellStyle name="Normal 5 2 2 2 4 2 5" xfId="17028" xr:uid="{00000000-0005-0000-0000-00002F260000}"/>
    <cellStyle name="Normal 5 2 2 2 4 3" xfId="2256" xr:uid="{00000000-0005-0000-0000-000030260000}"/>
    <cellStyle name="Normal 5 2 2 2 4 3 2" xfId="2257" xr:uid="{00000000-0005-0000-0000-000031260000}"/>
    <cellStyle name="Normal 5 2 2 2 4 3 2 2" xfId="4206" xr:uid="{00000000-0005-0000-0000-000032260000}"/>
    <cellStyle name="Normal 5 2 2 2 4 3 2 2 2" xfId="18976" xr:uid="{00000000-0005-0000-0000-000033260000}"/>
    <cellStyle name="Normal 5 2 2 2 4 3 2 3" xfId="17033" xr:uid="{00000000-0005-0000-0000-000034260000}"/>
    <cellStyle name="Normal 5 2 2 2 4 3 3" xfId="4205" xr:uid="{00000000-0005-0000-0000-000035260000}"/>
    <cellStyle name="Normal 5 2 2 2 4 3 3 2" xfId="18975" xr:uid="{00000000-0005-0000-0000-000036260000}"/>
    <cellStyle name="Normal 5 2 2 2 4 3 4" xfId="17032" xr:uid="{00000000-0005-0000-0000-000037260000}"/>
    <cellStyle name="Normal 5 2 2 2 4 4" xfId="2258" xr:uid="{00000000-0005-0000-0000-000038260000}"/>
    <cellStyle name="Normal 5 2 2 2 4 4 2" xfId="4207" xr:uid="{00000000-0005-0000-0000-000039260000}"/>
    <cellStyle name="Normal 5 2 2 2 4 4 2 2" xfId="18977" xr:uid="{00000000-0005-0000-0000-00003A260000}"/>
    <cellStyle name="Normal 5 2 2 2 4 4 3" xfId="17034" xr:uid="{00000000-0005-0000-0000-00003B260000}"/>
    <cellStyle name="Normal 5 2 2 2 4 5" xfId="4200" xr:uid="{00000000-0005-0000-0000-00003C260000}"/>
    <cellStyle name="Normal 5 2 2 2 4 5 2" xfId="18970" xr:uid="{00000000-0005-0000-0000-00003D260000}"/>
    <cellStyle name="Normal 5 2 2 2 4 6" xfId="17027" xr:uid="{00000000-0005-0000-0000-00003E260000}"/>
    <cellStyle name="Normal 5 2 2 2 5" xfId="2259" xr:uid="{00000000-0005-0000-0000-00003F260000}"/>
    <cellStyle name="Normal 5 2 2 2 5 2" xfId="2260" xr:uid="{00000000-0005-0000-0000-000040260000}"/>
    <cellStyle name="Normal 5 2 2 2 5 2 2" xfId="2261" xr:uid="{00000000-0005-0000-0000-000041260000}"/>
    <cellStyle name="Normal 5 2 2 2 5 2 2 2" xfId="4210" xr:uid="{00000000-0005-0000-0000-000042260000}"/>
    <cellStyle name="Normal 5 2 2 2 5 2 2 2 2" xfId="18980" xr:uid="{00000000-0005-0000-0000-000043260000}"/>
    <cellStyle name="Normal 5 2 2 2 5 2 2 3" xfId="17037" xr:uid="{00000000-0005-0000-0000-000044260000}"/>
    <cellStyle name="Normal 5 2 2 2 5 2 3" xfId="4209" xr:uid="{00000000-0005-0000-0000-000045260000}"/>
    <cellStyle name="Normal 5 2 2 2 5 2 3 2" xfId="18979" xr:uid="{00000000-0005-0000-0000-000046260000}"/>
    <cellStyle name="Normal 5 2 2 2 5 2 4" xfId="17036" xr:uid="{00000000-0005-0000-0000-000047260000}"/>
    <cellStyle name="Normal 5 2 2 2 5 3" xfId="2262" xr:uid="{00000000-0005-0000-0000-000048260000}"/>
    <cellStyle name="Normal 5 2 2 2 5 3 2" xfId="4211" xr:uid="{00000000-0005-0000-0000-000049260000}"/>
    <cellStyle name="Normal 5 2 2 2 5 3 2 2" xfId="18981" xr:uid="{00000000-0005-0000-0000-00004A260000}"/>
    <cellStyle name="Normal 5 2 2 2 5 3 3" xfId="17038" xr:uid="{00000000-0005-0000-0000-00004B260000}"/>
    <cellStyle name="Normal 5 2 2 2 5 4" xfId="4208" xr:uid="{00000000-0005-0000-0000-00004C260000}"/>
    <cellStyle name="Normal 5 2 2 2 5 4 2" xfId="18978" xr:uid="{00000000-0005-0000-0000-00004D260000}"/>
    <cellStyle name="Normal 5 2 2 2 5 5" xfId="17035" xr:uid="{00000000-0005-0000-0000-00004E260000}"/>
    <cellStyle name="Normal 5 2 2 2 6" xfId="2263" xr:uid="{00000000-0005-0000-0000-00004F260000}"/>
    <cellStyle name="Normal 5 2 2 2 6 2" xfId="2264" xr:uid="{00000000-0005-0000-0000-000050260000}"/>
    <cellStyle name="Normal 5 2 2 2 6 2 2" xfId="4213" xr:uid="{00000000-0005-0000-0000-000051260000}"/>
    <cellStyle name="Normal 5 2 2 2 6 2 2 2" xfId="18983" xr:uid="{00000000-0005-0000-0000-000052260000}"/>
    <cellStyle name="Normal 5 2 2 2 6 2 3" xfId="17040" xr:uid="{00000000-0005-0000-0000-000053260000}"/>
    <cellStyle name="Normal 5 2 2 2 6 3" xfId="4212" xr:uid="{00000000-0005-0000-0000-000054260000}"/>
    <cellStyle name="Normal 5 2 2 2 6 3 2" xfId="18982" xr:uid="{00000000-0005-0000-0000-000055260000}"/>
    <cellStyle name="Normal 5 2 2 2 6 4" xfId="17039" xr:uid="{00000000-0005-0000-0000-000056260000}"/>
    <cellStyle name="Normal 5 2 2 2 7" xfId="2265" xr:uid="{00000000-0005-0000-0000-000057260000}"/>
    <cellStyle name="Normal 5 2 2 2 7 2" xfId="4214" xr:uid="{00000000-0005-0000-0000-000058260000}"/>
    <cellStyle name="Normal 5 2 2 2 7 2 2" xfId="18984" xr:uid="{00000000-0005-0000-0000-000059260000}"/>
    <cellStyle name="Normal 5 2 2 2 7 3" xfId="17041" xr:uid="{00000000-0005-0000-0000-00005A260000}"/>
    <cellStyle name="Normal 5 2 2 2 8" xfId="4151" xr:uid="{00000000-0005-0000-0000-00005B260000}"/>
    <cellStyle name="Normal 5 2 2 2 8 2" xfId="18921" xr:uid="{00000000-0005-0000-0000-00005C260000}"/>
    <cellStyle name="Normal 5 2 2 2 9" xfId="15685" xr:uid="{00000000-0005-0000-0000-00005D260000}"/>
    <cellStyle name="Normal 5 2 2 3" xfId="2266" xr:uid="{00000000-0005-0000-0000-00005E260000}"/>
    <cellStyle name="Normal 5 2 2 3 2" xfId="2267" xr:uid="{00000000-0005-0000-0000-00005F260000}"/>
    <cellStyle name="Normal 5 2 2 3 2 2" xfId="2268" xr:uid="{00000000-0005-0000-0000-000060260000}"/>
    <cellStyle name="Normal 5 2 2 3 2 2 2" xfId="2269" xr:uid="{00000000-0005-0000-0000-000061260000}"/>
    <cellStyle name="Normal 5 2 2 3 2 2 2 2" xfId="2270" xr:uid="{00000000-0005-0000-0000-000062260000}"/>
    <cellStyle name="Normal 5 2 2 3 2 2 2 2 2" xfId="2271" xr:uid="{00000000-0005-0000-0000-000063260000}"/>
    <cellStyle name="Normal 5 2 2 3 2 2 2 2 2 2" xfId="2272" xr:uid="{00000000-0005-0000-0000-000064260000}"/>
    <cellStyle name="Normal 5 2 2 3 2 2 2 2 2 2 2" xfId="4221" xr:uid="{00000000-0005-0000-0000-000065260000}"/>
    <cellStyle name="Normal 5 2 2 3 2 2 2 2 2 2 2 2" xfId="18991" xr:uid="{00000000-0005-0000-0000-000066260000}"/>
    <cellStyle name="Normal 5 2 2 3 2 2 2 2 2 2 3" xfId="17048" xr:uid="{00000000-0005-0000-0000-000067260000}"/>
    <cellStyle name="Normal 5 2 2 3 2 2 2 2 2 3" xfId="4220" xr:uid="{00000000-0005-0000-0000-000068260000}"/>
    <cellStyle name="Normal 5 2 2 3 2 2 2 2 2 3 2" xfId="18990" xr:uid="{00000000-0005-0000-0000-000069260000}"/>
    <cellStyle name="Normal 5 2 2 3 2 2 2 2 2 4" xfId="17047" xr:uid="{00000000-0005-0000-0000-00006A260000}"/>
    <cellStyle name="Normal 5 2 2 3 2 2 2 2 3" xfId="2273" xr:uid="{00000000-0005-0000-0000-00006B260000}"/>
    <cellStyle name="Normal 5 2 2 3 2 2 2 2 3 2" xfId="4222" xr:uid="{00000000-0005-0000-0000-00006C260000}"/>
    <cellStyle name="Normal 5 2 2 3 2 2 2 2 3 2 2" xfId="18992" xr:uid="{00000000-0005-0000-0000-00006D260000}"/>
    <cellStyle name="Normal 5 2 2 3 2 2 2 2 3 3" xfId="17049" xr:uid="{00000000-0005-0000-0000-00006E260000}"/>
    <cellStyle name="Normal 5 2 2 3 2 2 2 2 4" xfId="4219" xr:uid="{00000000-0005-0000-0000-00006F260000}"/>
    <cellStyle name="Normal 5 2 2 3 2 2 2 2 4 2" xfId="18989" xr:uid="{00000000-0005-0000-0000-000070260000}"/>
    <cellStyle name="Normal 5 2 2 3 2 2 2 2 5" xfId="17046" xr:uid="{00000000-0005-0000-0000-000071260000}"/>
    <cellStyle name="Normal 5 2 2 3 2 2 2 3" xfId="2274" xr:uid="{00000000-0005-0000-0000-000072260000}"/>
    <cellStyle name="Normal 5 2 2 3 2 2 2 3 2" xfId="2275" xr:uid="{00000000-0005-0000-0000-000073260000}"/>
    <cellStyle name="Normal 5 2 2 3 2 2 2 3 2 2" xfId="4224" xr:uid="{00000000-0005-0000-0000-000074260000}"/>
    <cellStyle name="Normal 5 2 2 3 2 2 2 3 2 2 2" xfId="18994" xr:uid="{00000000-0005-0000-0000-000075260000}"/>
    <cellStyle name="Normal 5 2 2 3 2 2 2 3 2 3" xfId="17051" xr:uid="{00000000-0005-0000-0000-000076260000}"/>
    <cellStyle name="Normal 5 2 2 3 2 2 2 3 3" xfId="4223" xr:uid="{00000000-0005-0000-0000-000077260000}"/>
    <cellStyle name="Normal 5 2 2 3 2 2 2 3 3 2" xfId="18993" xr:uid="{00000000-0005-0000-0000-000078260000}"/>
    <cellStyle name="Normal 5 2 2 3 2 2 2 3 4" xfId="17050" xr:uid="{00000000-0005-0000-0000-000079260000}"/>
    <cellStyle name="Normal 5 2 2 3 2 2 2 4" xfId="2276" xr:uid="{00000000-0005-0000-0000-00007A260000}"/>
    <cellStyle name="Normal 5 2 2 3 2 2 2 4 2" xfId="4225" xr:uid="{00000000-0005-0000-0000-00007B260000}"/>
    <cellStyle name="Normal 5 2 2 3 2 2 2 4 2 2" xfId="18995" xr:uid="{00000000-0005-0000-0000-00007C260000}"/>
    <cellStyle name="Normal 5 2 2 3 2 2 2 4 3" xfId="17052" xr:uid="{00000000-0005-0000-0000-00007D260000}"/>
    <cellStyle name="Normal 5 2 2 3 2 2 2 5" xfId="4218" xr:uid="{00000000-0005-0000-0000-00007E260000}"/>
    <cellStyle name="Normal 5 2 2 3 2 2 2 5 2" xfId="18988" xr:uid="{00000000-0005-0000-0000-00007F260000}"/>
    <cellStyle name="Normal 5 2 2 3 2 2 2 6" xfId="17045" xr:uid="{00000000-0005-0000-0000-000080260000}"/>
    <cellStyle name="Normal 5 2 2 3 2 2 3" xfId="2277" xr:uid="{00000000-0005-0000-0000-000081260000}"/>
    <cellStyle name="Normal 5 2 2 3 2 2 3 2" xfId="2278" xr:uid="{00000000-0005-0000-0000-000082260000}"/>
    <cellStyle name="Normal 5 2 2 3 2 2 3 2 2" xfId="2279" xr:uid="{00000000-0005-0000-0000-000083260000}"/>
    <cellStyle name="Normal 5 2 2 3 2 2 3 2 2 2" xfId="4228" xr:uid="{00000000-0005-0000-0000-000084260000}"/>
    <cellStyle name="Normal 5 2 2 3 2 2 3 2 2 2 2" xfId="18998" xr:uid="{00000000-0005-0000-0000-000085260000}"/>
    <cellStyle name="Normal 5 2 2 3 2 2 3 2 2 3" xfId="17055" xr:uid="{00000000-0005-0000-0000-000086260000}"/>
    <cellStyle name="Normal 5 2 2 3 2 2 3 2 3" xfId="4227" xr:uid="{00000000-0005-0000-0000-000087260000}"/>
    <cellStyle name="Normal 5 2 2 3 2 2 3 2 3 2" xfId="18997" xr:uid="{00000000-0005-0000-0000-000088260000}"/>
    <cellStyle name="Normal 5 2 2 3 2 2 3 2 4" xfId="17054" xr:uid="{00000000-0005-0000-0000-000089260000}"/>
    <cellStyle name="Normal 5 2 2 3 2 2 3 3" xfId="2280" xr:uid="{00000000-0005-0000-0000-00008A260000}"/>
    <cellStyle name="Normal 5 2 2 3 2 2 3 3 2" xfId="4229" xr:uid="{00000000-0005-0000-0000-00008B260000}"/>
    <cellStyle name="Normal 5 2 2 3 2 2 3 3 2 2" xfId="18999" xr:uid="{00000000-0005-0000-0000-00008C260000}"/>
    <cellStyle name="Normal 5 2 2 3 2 2 3 3 3" xfId="17056" xr:uid="{00000000-0005-0000-0000-00008D260000}"/>
    <cellStyle name="Normal 5 2 2 3 2 2 3 4" xfId="4226" xr:uid="{00000000-0005-0000-0000-00008E260000}"/>
    <cellStyle name="Normal 5 2 2 3 2 2 3 4 2" xfId="18996" xr:uid="{00000000-0005-0000-0000-00008F260000}"/>
    <cellStyle name="Normal 5 2 2 3 2 2 3 5" xfId="17053" xr:uid="{00000000-0005-0000-0000-000090260000}"/>
    <cellStyle name="Normal 5 2 2 3 2 2 4" xfId="2281" xr:uid="{00000000-0005-0000-0000-000091260000}"/>
    <cellStyle name="Normal 5 2 2 3 2 2 4 2" xfId="2282" xr:uid="{00000000-0005-0000-0000-000092260000}"/>
    <cellStyle name="Normal 5 2 2 3 2 2 4 2 2" xfId="4231" xr:uid="{00000000-0005-0000-0000-000093260000}"/>
    <cellStyle name="Normal 5 2 2 3 2 2 4 2 2 2" xfId="19001" xr:uid="{00000000-0005-0000-0000-000094260000}"/>
    <cellStyle name="Normal 5 2 2 3 2 2 4 2 3" xfId="17058" xr:uid="{00000000-0005-0000-0000-000095260000}"/>
    <cellStyle name="Normal 5 2 2 3 2 2 4 3" xfId="4230" xr:uid="{00000000-0005-0000-0000-000096260000}"/>
    <cellStyle name="Normal 5 2 2 3 2 2 4 3 2" xfId="19000" xr:uid="{00000000-0005-0000-0000-000097260000}"/>
    <cellStyle name="Normal 5 2 2 3 2 2 4 4" xfId="17057" xr:uid="{00000000-0005-0000-0000-000098260000}"/>
    <cellStyle name="Normal 5 2 2 3 2 2 5" xfId="2283" xr:uid="{00000000-0005-0000-0000-000099260000}"/>
    <cellStyle name="Normal 5 2 2 3 2 2 5 2" xfId="4232" xr:uid="{00000000-0005-0000-0000-00009A260000}"/>
    <cellStyle name="Normal 5 2 2 3 2 2 5 2 2" xfId="19002" xr:uid="{00000000-0005-0000-0000-00009B260000}"/>
    <cellStyle name="Normal 5 2 2 3 2 2 5 3" xfId="17059" xr:uid="{00000000-0005-0000-0000-00009C260000}"/>
    <cellStyle name="Normal 5 2 2 3 2 2 6" xfId="4217" xr:uid="{00000000-0005-0000-0000-00009D260000}"/>
    <cellStyle name="Normal 5 2 2 3 2 2 6 2" xfId="18987" xr:uid="{00000000-0005-0000-0000-00009E260000}"/>
    <cellStyle name="Normal 5 2 2 3 2 2 7" xfId="17044" xr:uid="{00000000-0005-0000-0000-00009F260000}"/>
    <cellStyle name="Normal 5 2 2 3 2 3" xfId="2284" xr:uid="{00000000-0005-0000-0000-0000A0260000}"/>
    <cellStyle name="Normal 5 2 2 3 2 3 2" xfId="2285" xr:uid="{00000000-0005-0000-0000-0000A1260000}"/>
    <cellStyle name="Normal 5 2 2 3 2 3 2 2" xfId="2286" xr:uid="{00000000-0005-0000-0000-0000A2260000}"/>
    <cellStyle name="Normal 5 2 2 3 2 3 2 2 2" xfId="2287" xr:uid="{00000000-0005-0000-0000-0000A3260000}"/>
    <cellStyle name="Normal 5 2 2 3 2 3 2 2 2 2" xfId="4236" xr:uid="{00000000-0005-0000-0000-0000A4260000}"/>
    <cellStyle name="Normal 5 2 2 3 2 3 2 2 2 2 2" xfId="19006" xr:uid="{00000000-0005-0000-0000-0000A5260000}"/>
    <cellStyle name="Normal 5 2 2 3 2 3 2 2 2 3" xfId="17063" xr:uid="{00000000-0005-0000-0000-0000A6260000}"/>
    <cellStyle name="Normal 5 2 2 3 2 3 2 2 3" xfId="4235" xr:uid="{00000000-0005-0000-0000-0000A7260000}"/>
    <cellStyle name="Normal 5 2 2 3 2 3 2 2 3 2" xfId="19005" xr:uid="{00000000-0005-0000-0000-0000A8260000}"/>
    <cellStyle name="Normal 5 2 2 3 2 3 2 2 4" xfId="17062" xr:uid="{00000000-0005-0000-0000-0000A9260000}"/>
    <cellStyle name="Normal 5 2 2 3 2 3 2 3" xfId="2288" xr:uid="{00000000-0005-0000-0000-0000AA260000}"/>
    <cellStyle name="Normal 5 2 2 3 2 3 2 3 2" xfId="4237" xr:uid="{00000000-0005-0000-0000-0000AB260000}"/>
    <cellStyle name="Normal 5 2 2 3 2 3 2 3 2 2" xfId="19007" xr:uid="{00000000-0005-0000-0000-0000AC260000}"/>
    <cellStyle name="Normal 5 2 2 3 2 3 2 3 3" xfId="17064" xr:uid="{00000000-0005-0000-0000-0000AD260000}"/>
    <cellStyle name="Normal 5 2 2 3 2 3 2 4" xfId="4234" xr:uid="{00000000-0005-0000-0000-0000AE260000}"/>
    <cellStyle name="Normal 5 2 2 3 2 3 2 4 2" xfId="19004" xr:uid="{00000000-0005-0000-0000-0000AF260000}"/>
    <cellStyle name="Normal 5 2 2 3 2 3 2 5" xfId="17061" xr:uid="{00000000-0005-0000-0000-0000B0260000}"/>
    <cellStyle name="Normal 5 2 2 3 2 3 3" xfId="2289" xr:uid="{00000000-0005-0000-0000-0000B1260000}"/>
    <cellStyle name="Normal 5 2 2 3 2 3 3 2" xfId="2290" xr:uid="{00000000-0005-0000-0000-0000B2260000}"/>
    <cellStyle name="Normal 5 2 2 3 2 3 3 2 2" xfId="4239" xr:uid="{00000000-0005-0000-0000-0000B3260000}"/>
    <cellStyle name="Normal 5 2 2 3 2 3 3 2 2 2" xfId="19009" xr:uid="{00000000-0005-0000-0000-0000B4260000}"/>
    <cellStyle name="Normal 5 2 2 3 2 3 3 2 3" xfId="17066" xr:uid="{00000000-0005-0000-0000-0000B5260000}"/>
    <cellStyle name="Normal 5 2 2 3 2 3 3 3" xfId="4238" xr:uid="{00000000-0005-0000-0000-0000B6260000}"/>
    <cellStyle name="Normal 5 2 2 3 2 3 3 3 2" xfId="19008" xr:uid="{00000000-0005-0000-0000-0000B7260000}"/>
    <cellStyle name="Normal 5 2 2 3 2 3 3 4" xfId="17065" xr:uid="{00000000-0005-0000-0000-0000B8260000}"/>
    <cellStyle name="Normal 5 2 2 3 2 3 4" xfId="2291" xr:uid="{00000000-0005-0000-0000-0000B9260000}"/>
    <cellStyle name="Normal 5 2 2 3 2 3 4 2" xfId="4240" xr:uid="{00000000-0005-0000-0000-0000BA260000}"/>
    <cellStyle name="Normal 5 2 2 3 2 3 4 2 2" xfId="19010" xr:uid="{00000000-0005-0000-0000-0000BB260000}"/>
    <cellStyle name="Normal 5 2 2 3 2 3 4 3" xfId="17067" xr:uid="{00000000-0005-0000-0000-0000BC260000}"/>
    <cellStyle name="Normal 5 2 2 3 2 3 5" xfId="4233" xr:uid="{00000000-0005-0000-0000-0000BD260000}"/>
    <cellStyle name="Normal 5 2 2 3 2 3 5 2" xfId="19003" xr:uid="{00000000-0005-0000-0000-0000BE260000}"/>
    <cellStyle name="Normal 5 2 2 3 2 3 6" xfId="17060" xr:uid="{00000000-0005-0000-0000-0000BF260000}"/>
    <cellStyle name="Normal 5 2 2 3 2 4" xfId="2292" xr:uid="{00000000-0005-0000-0000-0000C0260000}"/>
    <cellStyle name="Normal 5 2 2 3 2 4 2" xfId="2293" xr:uid="{00000000-0005-0000-0000-0000C1260000}"/>
    <cellStyle name="Normal 5 2 2 3 2 4 2 2" xfId="2294" xr:uid="{00000000-0005-0000-0000-0000C2260000}"/>
    <cellStyle name="Normal 5 2 2 3 2 4 2 2 2" xfId="4243" xr:uid="{00000000-0005-0000-0000-0000C3260000}"/>
    <cellStyle name="Normal 5 2 2 3 2 4 2 2 2 2" xfId="19013" xr:uid="{00000000-0005-0000-0000-0000C4260000}"/>
    <cellStyle name="Normal 5 2 2 3 2 4 2 2 3" xfId="17070" xr:uid="{00000000-0005-0000-0000-0000C5260000}"/>
    <cellStyle name="Normal 5 2 2 3 2 4 2 3" xfId="4242" xr:uid="{00000000-0005-0000-0000-0000C6260000}"/>
    <cellStyle name="Normal 5 2 2 3 2 4 2 3 2" xfId="19012" xr:uid="{00000000-0005-0000-0000-0000C7260000}"/>
    <cellStyle name="Normal 5 2 2 3 2 4 2 4" xfId="17069" xr:uid="{00000000-0005-0000-0000-0000C8260000}"/>
    <cellStyle name="Normal 5 2 2 3 2 4 3" xfId="2295" xr:uid="{00000000-0005-0000-0000-0000C9260000}"/>
    <cellStyle name="Normal 5 2 2 3 2 4 3 2" xfId="4244" xr:uid="{00000000-0005-0000-0000-0000CA260000}"/>
    <cellStyle name="Normal 5 2 2 3 2 4 3 2 2" xfId="19014" xr:uid="{00000000-0005-0000-0000-0000CB260000}"/>
    <cellStyle name="Normal 5 2 2 3 2 4 3 3" xfId="17071" xr:uid="{00000000-0005-0000-0000-0000CC260000}"/>
    <cellStyle name="Normal 5 2 2 3 2 4 4" xfId="4241" xr:uid="{00000000-0005-0000-0000-0000CD260000}"/>
    <cellStyle name="Normal 5 2 2 3 2 4 4 2" xfId="19011" xr:uid="{00000000-0005-0000-0000-0000CE260000}"/>
    <cellStyle name="Normal 5 2 2 3 2 4 5" xfId="17068" xr:uid="{00000000-0005-0000-0000-0000CF260000}"/>
    <cellStyle name="Normal 5 2 2 3 2 5" xfId="2296" xr:uid="{00000000-0005-0000-0000-0000D0260000}"/>
    <cellStyle name="Normal 5 2 2 3 2 5 2" xfId="2297" xr:uid="{00000000-0005-0000-0000-0000D1260000}"/>
    <cellStyle name="Normal 5 2 2 3 2 5 2 2" xfId="4246" xr:uid="{00000000-0005-0000-0000-0000D2260000}"/>
    <cellStyle name="Normal 5 2 2 3 2 5 2 2 2" xfId="19016" xr:uid="{00000000-0005-0000-0000-0000D3260000}"/>
    <cellStyle name="Normal 5 2 2 3 2 5 2 3" xfId="17073" xr:uid="{00000000-0005-0000-0000-0000D4260000}"/>
    <cellStyle name="Normal 5 2 2 3 2 5 3" xfId="4245" xr:uid="{00000000-0005-0000-0000-0000D5260000}"/>
    <cellStyle name="Normal 5 2 2 3 2 5 3 2" xfId="19015" xr:uid="{00000000-0005-0000-0000-0000D6260000}"/>
    <cellStyle name="Normal 5 2 2 3 2 5 4" xfId="17072" xr:uid="{00000000-0005-0000-0000-0000D7260000}"/>
    <cellStyle name="Normal 5 2 2 3 2 6" xfId="2298" xr:uid="{00000000-0005-0000-0000-0000D8260000}"/>
    <cellStyle name="Normal 5 2 2 3 2 6 2" xfId="4247" xr:uid="{00000000-0005-0000-0000-0000D9260000}"/>
    <cellStyle name="Normal 5 2 2 3 2 6 2 2" xfId="19017" xr:uid="{00000000-0005-0000-0000-0000DA260000}"/>
    <cellStyle name="Normal 5 2 2 3 2 6 3" xfId="17074" xr:uid="{00000000-0005-0000-0000-0000DB260000}"/>
    <cellStyle name="Normal 5 2 2 3 2 7" xfId="4216" xr:uid="{00000000-0005-0000-0000-0000DC260000}"/>
    <cellStyle name="Normal 5 2 2 3 2 7 2" xfId="18986" xr:uid="{00000000-0005-0000-0000-0000DD260000}"/>
    <cellStyle name="Normal 5 2 2 3 2 8" xfId="17043" xr:uid="{00000000-0005-0000-0000-0000DE260000}"/>
    <cellStyle name="Normal 5 2 2 3 3" xfId="2299" xr:uid="{00000000-0005-0000-0000-0000DF260000}"/>
    <cellStyle name="Normal 5 2 2 3 3 2" xfId="2300" xr:uid="{00000000-0005-0000-0000-0000E0260000}"/>
    <cellStyle name="Normal 5 2 2 3 3 2 2" xfId="2301" xr:uid="{00000000-0005-0000-0000-0000E1260000}"/>
    <cellStyle name="Normal 5 2 2 3 3 2 2 2" xfId="2302" xr:uid="{00000000-0005-0000-0000-0000E2260000}"/>
    <cellStyle name="Normal 5 2 2 3 3 2 2 2 2" xfId="2303" xr:uid="{00000000-0005-0000-0000-0000E3260000}"/>
    <cellStyle name="Normal 5 2 2 3 3 2 2 2 2 2" xfId="4252" xr:uid="{00000000-0005-0000-0000-0000E4260000}"/>
    <cellStyle name="Normal 5 2 2 3 3 2 2 2 2 2 2" xfId="19022" xr:uid="{00000000-0005-0000-0000-0000E5260000}"/>
    <cellStyle name="Normal 5 2 2 3 3 2 2 2 2 3" xfId="17079" xr:uid="{00000000-0005-0000-0000-0000E6260000}"/>
    <cellStyle name="Normal 5 2 2 3 3 2 2 2 3" xfId="4251" xr:uid="{00000000-0005-0000-0000-0000E7260000}"/>
    <cellStyle name="Normal 5 2 2 3 3 2 2 2 3 2" xfId="19021" xr:uid="{00000000-0005-0000-0000-0000E8260000}"/>
    <cellStyle name="Normal 5 2 2 3 3 2 2 2 4" xfId="17078" xr:uid="{00000000-0005-0000-0000-0000E9260000}"/>
    <cellStyle name="Normal 5 2 2 3 3 2 2 3" xfId="2304" xr:uid="{00000000-0005-0000-0000-0000EA260000}"/>
    <cellStyle name="Normal 5 2 2 3 3 2 2 3 2" xfId="4253" xr:uid="{00000000-0005-0000-0000-0000EB260000}"/>
    <cellStyle name="Normal 5 2 2 3 3 2 2 3 2 2" xfId="19023" xr:uid="{00000000-0005-0000-0000-0000EC260000}"/>
    <cellStyle name="Normal 5 2 2 3 3 2 2 3 3" xfId="17080" xr:uid="{00000000-0005-0000-0000-0000ED260000}"/>
    <cellStyle name="Normal 5 2 2 3 3 2 2 4" xfId="4250" xr:uid="{00000000-0005-0000-0000-0000EE260000}"/>
    <cellStyle name="Normal 5 2 2 3 3 2 2 4 2" xfId="19020" xr:uid="{00000000-0005-0000-0000-0000EF260000}"/>
    <cellStyle name="Normal 5 2 2 3 3 2 2 5" xfId="17077" xr:uid="{00000000-0005-0000-0000-0000F0260000}"/>
    <cellStyle name="Normal 5 2 2 3 3 2 3" xfId="2305" xr:uid="{00000000-0005-0000-0000-0000F1260000}"/>
    <cellStyle name="Normal 5 2 2 3 3 2 3 2" xfId="2306" xr:uid="{00000000-0005-0000-0000-0000F2260000}"/>
    <cellStyle name="Normal 5 2 2 3 3 2 3 2 2" xfId="4255" xr:uid="{00000000-0005-0000-0000-0000F3260000}"/>
    <cellStyle name="Normal 5 2 2 3 3 2 3 2 2 2" xfId="19025" xr:uid="{00000000-0005-0000-0000-0000F4260000}"/>
    <cellStyle name="Normal 5 2 2 3 3 2 3 2 3" xfId="17082" xr:uid="{00000000-0005-0000-0000-0000F5260000}"/>
    <cellStyle name="Normal 5 2 2 3 3 2 3 3" xfId="4254" xr:uid="{00000000-0005-0000-0000-0000F6260000}"/>
    <cellStyle name="Normal 5 2 2 3 3 2 3 3 2" xfId="19024" xr:uid="{00000000-0005-0000-0000-0000F7260000}"/>
    <cellStyle name="Normal 5 2 2 3 3 2 3 4" xfId="17081" xr:uid="{00000000-0005-0000-0000-0000F8260000}"/>
    <cellStyle name="Normal 5 2 2 3 3 2 4" xfId="2307" xr:uid="{00000000-0005-0000-0000-0000F9260000}"/>
    <cellStyle name="Normal 5 2 2 3 3 2 4 2" xfId="4256" xr:uid="{00000000-0005-0000-0000-0000FA260000}"/>
    <cellStyle name="Normal 5 2 2 3 3 2 4 2 2" xfId="19026" xr:uid="{00000000-0005-0000-0000-0000FB260000}"/>
    <cellStyle name="Normal 5 2 2 3 3 2 4 3" xfId="17083" xr:uid="{00000000-0005-0000-0000-0000FC260000}"/>
    <cellStyle name="Normal 5 2 2 3 3 2 5" xfId="4249" xr:uid="{00000000-0005-0000-0000-0000FD260000}"/>
    <cellStyle name="Normal 5 2 2 3 3 2 5 2" xfId="19019" xr:uid="{00000000-0005-0000-0000-0000FE260000}"/>
    <cellStyle name="Normal 5 2 2 3 3 2 6" xfId="17076" xr:uid="{00000000-0005-0000-0000-0000FF260000}"/>
    <cellStyle name="Normal 5 2 2 3 3 3" xfId="2308" xr:uid="{00000000-0005-0000-0000-000000270000}"/>
    <cellStyle name="Normal 5 2 2 3 3 3 2" xfId="2309" xr:uid="{00000000-0005-0000-0000-000001270000}"/>
    <cellStyle name="Normal 5 2 2 3 3 3 2 2" xfId="2310" xr:uid="{00000000-0005-0000-0000-000002270000}"/>
    <cellStyle name="Normal 5 2 2 3 3 3 2 2 2" xfId="4259" xr:uid="{00000000-0005-0000-0000-000003270000}"/>
    <cellStyle name="Normal 5 2 2 3 3 3 2 2 2 2" xfId="19029" xr:uid="{00000000-0005-0000-0000-000004270000}"/>
    <cellStyle name="Normal 5 2 2 3 3 3 2 2 3" xfId="17086" xr:uid="{00000000-0005-0000-0000-000005270000}"/>
    <cellStyle name="Normal 5 2 2 3 3 3 2 3" xfId="4258" xr:uid="{00000000-0005-0000-0000-000006270000}"/>
    <cellStyle name="Normal 5 2 2 3 3 3 2 3 2" xfId="19028" xr:uid="{00000000-0005-0000-0000-000007270000}"/>
    <cellStyle name="Normal 5 2 2 3 3 3 2 4" xfId="17085" xr:uid="{00000000-0005-0000-0000-000008270000}"/>
    <cellStyle name="Normal 5 2 2 3 3 3 3" xfId="2311" xr:uid="{00000000-0005-0000-0000-000009270000}"/>
    <cellStyle name="Normal 5 2 2 3 3 3 3 2" xfId="4260" xr:uid="{00000000-0005-0000-0000-00000A270000}"/>
    <cellStyle name="Normal 5 2 2 3 3 3 3 2 2" xfId="19030" xr:uid="{00000000-0005-0000-0000-00000B270000}"/>
    <cellStyle name="Normal 5 2 2 3 3 3 3 3" xfId="17087" xr:uid="{00000000-0005-0000-0000-00000C270000}"/>
    <cellStyle name="Normal 5 2 2 3 3 3 4" xfId="4257" xr:uid="{00000000-0005-0000-0000-00000D270000}"/>
    <cellStyle name="Normal 5 2 2 3 3 3 4 2" xfId="19027" xr:uid="{00000000-0005-0000-0000-00000E270000}"/>
    <cellStyle name="Normal 5 2 2 3 3 3 5" xfId="17084" xr:uid="{00000000-0005-0000-0000-00000F270000}"/>
    <cellStyle name="Normal 5 2 2 3 3 4" xfId="2312" xr:uid="{00000000-0005-0000-0000-000010270000}"/>
    <cellStyle name="Normal 5 2 2 3 3 4 2" xfId="2313" xr:uid="{00000000-0005-0000-0000-000011270000}"/>
    <cellStyle name="Normal 5 2 2 3 3 4 2 2" xfId="4262" xr:uid="{00000000-0005-0000-0000-000012270000}"/>
    <cellStyle name="Normal 5 2 2 3 3 4 2 2 2" xfId="19032" xr:uid="{00000000-0005-0000-0000-000013270000}"/>
    <cellStyle name="Normal 5 2 2 3 3 4 2 3" xfId="17089" xr:uid="{00000000-0005-0000-0000-000014270000}"/>
    <cellStyle name="Normal 5 2 2 3 3 4 3" xfId="4261" xr:uid="{00000000-0005-0000-0000-000015270000}"/>
    <cellStyle name="Normal 5 2 2 3 3 4 3 2" xfId="19031" xr:uid="{00000000-0005-0000-0000-000016270000}"/>
    <cellStyle name="Normal 5 2 2 3 3 4 4" xfId="17088" xr:uid="{00000000-0005-0000-0000-000017270000}"/>
    <cellStyle name="Normal 5 2 2 3 3 5" xfId="2314" xr:uid="{00000000-0005-0000-0000-000018270000}"/>
    <cellStyle name="Normal 5 2 2 3 3 5 2" xfId="4263" xr:uid="{00000000-0005-0000-0000-000019270000}"/>
    <cellStyle name="Normal 5 2 2 3 3 5 2 2" xfId="19033" xr:uid="{00000000-0005-0000-0000-00001A270000}"/>
    <cellStyle name="Normal 5 2 2 3 3 5 3" xfId="17090" xr:uid="{00000000-0005-0000-0000-00001B270000}"/>
    <cellStyle name="Normal 5 2 2 3 3 6" xfId="4248" xr:uid="{00000000-0005-0000-0000-00001C270000}"/>
    <cellStyle name="Normal 5 2 2 3 3 6 2" xfId="19018" xr:uid="{00000000-0005-0000-0000-00001D270000}"/>
    <cellStyle name="Normal 5 2 2 3 3 7" xfId="17075" xr:uid="{00000000-0005-0000-0000-00001E270000}"/>
    <cellStyle name="Normal 5 2 2 3 4" xfId="2315" xr:uid="{00000000-0005-0000-0000-00001F270000}"/>
    <cellStyle name="Normal 5 2 2 3 4 2" xfId="2316" xr:uid="{00000000-0005-0000-0000-000020270000}"/>
    <cellStyle name="Normal 5 2 2 3 4 2 2" xfId="2317" xr:uid="{00000000-0005-0000-0000-000021270000}"/>
    <cellStyle name="Normal 5 2 2 3 4 2 2 2" xfId="2318" xr:uid="{00000000-0005-0000-0000-000022270000}"/>
    <cellStyle name="Normal 5 2 2 3 4 2 2 2 2" xfId="4267" xr:uid="{00000000-0005-0000-0000-000023270000}"/>
    <cellStyle name="Normal 5 2 2 3 4 2 2 2 2 2" xfId="19037" xr:uid="{00000000-0005-0000-0000-000024270000}"/>
    <cellStyle name="Normal 5 2 2 3 4 2 2 2 3" xfId="17094" xr:uid="{00000000-0005-0000-0000-000025270000}"/>
    <cellStyle name="Normal 5 2 2 3 4 2 2 3" xfId="4266" xr:uid="{00000000-0005-0000-0000-000026270000}"/>
    <cellStyle name="Normal 5 2 2 3 4 2 2 3 2" xfId="19036" xr:uid="{00000000-0005-0000-0000-000027270000}"/>
    <cellStyle name="Normal 5 2 2 3 4 2 2 4" xfId="17093" xr:uid="{00000000-0005-0000-0000-000028270000}"/>
    <cellStyle name="Normal 5 2 2 3 4 2 3" xfId="2319" xr:uid="{00000000-0005-0000-0000-000029270000}"/>
    <cellStyle name="Normal 5 2 2 3 4 2 3 2" xfId="4268" xr:uid="{00000000-0005-0000-0000-00002A270000}"/>
    <cellStyle name="Normal 5 2 2 3 4 2 3 2 2" xfId="19038" xr:uid="{00000000-0005-0000-0000-00002B270000}"/>
    <cellStyle name="Normal 5 2 2 3 4 2 3 3" xfId="17095" xr:uid="{00000000-0005-0000-0000-00002C270000}"/>
    <cellStyle name="Normal 5 2 2 3 4 2 4" xfId="4265" xr:uid="{00000000-0005-0000-0000-00002D270000}"/>
    <cellStyle name="Normal 5 2 2 3 4 2 4 2" xfId="19035" xr:uid="{00000000-0005-0000-0000-00002E270000}"/>
    <cellStyle name="Normal 5 2 2 3 4 2 5" xfId="17092" xr:uid="{00000000-0005-0000-0000-00002F270000}"/>
    <cellStyle name="Normal 5 2 2 3 4 3" xfId="2320" xr:uid="{00000000-0005-0000-0000-000030270000}"/>
    <cellStyle name="Normal 5 2 2 3 4 3 2" xfId="2321" xr:uid="{00000000-0005-0000-0000-000031270000}"/>
    <cellStyle name="Normal 5 2 2 3 4 3 2 2" xfId="4270" xr:uid="{00000000-0005-0000-0000-000032270000}"/>
    <cellStyle name="Normal 5 2 2 3 4 3 2 2 2" xfId="19040" xr:uid="{00000000-0005-0000-0000-000033270000}"/>
    <cellStyle name="Normal 5 2 2 3 4 3 2 3" xfId="17097" xr:uid="{00000000-0005-0000-0000-000034270000}"/>
    <cellStyle name="Normal 5 2 2 3 4 3 3" xfId="4269" xr:uid="{00000000-0005-0000-0000-000035270000}"/>
    <cellStyle name="Normal 5 2 2 3 4 3 3 2" xfId="19039" xr:uid="{00000000-0005-0000-0000-000036270000}"/>
    <cellStyle name="Normal 5 2 2 3 4 3 4" xfId="17096" xr:uid="{00000000-0005-0000-0000-000037270000}"/>
    <cellStyle name="Normal 5 2 2 3 4 4" xfId="2322" xr:uid="{00000000-0005-0000-0000-000038270000}"/>
    <cellStyle name="Normal 5 2 2 3 4 4 2" xfId="4271" xr:uid="{00000000-0005-0000-0000-000039270000}"/>
    <cellStyle name="Normal 5 2 2 3 4 4 2 2" xfId="19041" xr:uid="{00000000-0005-0000-0000-00003A270000}"/>
    <cellStyle name="Normal 5 2 2 3 4 4 3" xfId="17098" xr:uid="{00000000-0005-0000-0000-00003B270000}"/>
    <cellStyle name="Normal 5 2 2 3 4 5" xfId="4264" xr:uid="{00000000-0005-0000-0000-00003C270000}"/>
    <cellStyle name="Normal 5 2 2 3 4 5 2" xfId="19034" xr:uid="{00000000-0005-0000-0000-00003D270000}"/>
    <cellStyle name="Normal 5 2 2 3 4 6" xfId="17091" xr:uid="{00000000-0005-0000-0000-00003E270000}"/>
    <cellStyle name="Normal 5 2 2 3 5" xfId="2323" xr:uid="{00000000-0005-0000-0000-00003F270000}"/>
    <cellStyle name="Normal 5 2 2 3 5 2" xfId="2324" xr:uid="{00000000-0005-0000-0000-000040270000}"/>
    <cellStyle name="Normal 5 2 2 3 5 2 2" xfId="2325" xr:uid="{00000000-0005-0000-0000-000041270000}"/>
    <cellStyle name="Normal 5 2 2 3 5 2 2 2" xfId="4274" xr:uid="{00000000-0005-0000-0000-000042270000}"/>
    <cellStyle name="Normal 5 2 2 3 5 2 2 2 2" xfId="19044" xr:uid="{00000000-0005-0000-0000-000043270000}"/>
    <cellStyle name="Normal 5 2 2 3 5 2 2 3" xfId="17101" xr:uid="{00000000-0005-0000-0000-000044270000}"/>
    <cellStyle name="Normal 5 2 2 3 5 2 3" xfId="4273" xr:uid="{00000000-0005-0000-0000-000045270000}"/>
    <cellStyle name="Normal 5 2 2 3 5 2 3 2" xfId="19043" xr:uid="{00000000-0005-0000-0000-000046270000}"/>
    <cellStyle name="Normal 5 2 2 3 5 2 4" xfId="17100" xr:uid="{00000000-0005-0000-0000-000047270000}"/>
    <cellStyle name="Normal 5 2 2 3 5 3" xfId="2326" xr:uid="{00000000-0005-0000-0000-000048270000}"/>
    <cellStyle name="Normal 5 2 2 3 5 3 2" xfId="4275" xr:uid="{00000000-0005-0000-0000-000049270000}"/>
    <cellStyle name="Normal 5 2 2 3 5 3 2 2" xfId="19045" xr:uid="{00000000-0005-0000-0000-00004A270000}"/>
    <cellStyle name="Normal 5 2 2 3 5 3 3" xfId="17102" xr:uid="{00000000-0005-0000-0000-00004B270000}"/>
    <cellStyle name="Normal 5 2 2 3 5 4" xfId="4272" xr:uid="{00000000-0005-0000-0000-00004C270000}"/>
    <cellStyle name="Normal 5 2 2 3 5 4 2" xfId="19042" xr:uid="{00000000-0005-0000-0000-00004D270000}"/>
    <cellStyle name="Normal 5 2 2 3 5 5" xfId="17099" xr:uid="{00000000-0005-0000-0000-00004E270000}"/>
    <cellStyle name="Normal 5 2 2 3 6" xfId="2327" xr:uid="{00000000-0005-0000-0000-00004F270000}"/>
    <cellStyle name="Normal 5 2 2 3 6 2" xfId="2328" xr:uid="{00000000-0005-0000-0000-000050270000}"/>
    <cellStyle name="Normal 5 2 2 3 6 2 2" xfId="4277" xr:uid="{00000000-0005-0000-0000-000051270000}"/>
    <cellStyle name="Normal 5 2 2 3 6 2 2 2" xfId="19047" xr:uid="{00000000-0005-0000-0000-000052270000}"/>
    <cellStyle name="Normal 5 2 2 3 6 2 3" xfId="17104" xr:uid="{00000000-0005-0000-0000-000053270000}"/>
    <cellStyle name="Normal 5 2 2 3 6 3" xfId="4276" xr:uid="{00000000-0005-0000-0000-000054270000}"/>
    <cellStyle name="Normal 5 2 2 3 6 3 2" xfId="19046" xr:uid="{00000000-0005-0000-0000-000055270000}"/>
    <cellStyle name="Normal 5 2 2 3 6 4" xfId="17103" xr:uid="{00000000-0005-0000-0000-000056270000}"/>
    <cellStyle name="Normal 5 2 2 3 7" xfId="2329" xr:uid="{00000000-0005-0000-0000-000057270000}"/>
    <cellStyle name="Normal 5 2 2 3 7 2" xfId="4278" xr:uid="{00000000-0005-0000-0000-000058270000}"/>
    <cellStyle name="Normal 5 2 2 3 7 2 2" xfId="19048" xr:uid="{00000000-0005-0000-0000-000059270000}"/>
    <cellStyle name="Normal 5 2 2 3 7 3" xfId="17105" xr:uid="{00000000-0005-0000-0000-00005A270000}"/>
    <cellStyle name="Normal 5 2 2 3 8" xfId="4215" xr:uid="{00000000-0005-0000-0000-00005B270000}"/>
    <cellStyle name="Normal 5 2 2 3 8 2" xfId="18985" xr:uid="{00000000-0005-0000-0000-00005C270000}"/>
    <cellStyle name="Normal 5 2 2 3 9" xfId="17042" xr:uid="{00000000-0005-0000-0000-00005D270000}"/>
    <cellStyle name="Normal 5 2 2 4" xfId="2330" xr:uid="{00000000-0005-0000-0000-00005E270000}"/>
    <cellStyle name="Normal 5 2 2 4 2" xfId="2331" xr:uid="{00000000-0005-0000-0000-00005F270000}"/>
    <cellStyle name="Normal 5 2 2 4 2 2" xfId="2332" xr:uid="{00000000-0005-0000-0000-000060270000}"/>
    <cellStyle name="Normal 5 2 2 4 2 2 2" xfId="2333" xr:uid="{00000000-0005-0000-0000-000061270000}"/>
    <cellStyle name="Normal 5 2 2 4 2 2 2 2" xfId="2334" xr:uid="{00000000-0005-0000-0000-000062270000}"/>
    <cellStyle name="Normal 5 2 2 4 2 2 2 2 2" xfId="2335" xr:uid="{00000000-0005-0000-0000-000063270000}"/>
    <cellStyle name="Normal 5 2 2 4 2 2 2 2 2 2" xfId="4284" xr:uid="{00000000-0005-0000-0000-000064270000}"/>
    <cellStyle name="Normal 5 2 2 4 2 2 2 2 2 2 2" xfId="19054" xr:uid="{00000000-0005-0000-0000-000065270000}"/>
    <cellStyle name="Normal 5 2 2 4 2 2 2 2 2 3" xfId="17111" xr:uid="{00000000-0005-0000-0000-000066270000}"/>
    <cellStyle name="Normal 5 2 2 4 2 2 2 2 3" xfId="4283" xr:uid="{00000000-0005-0000-0000-000067270000}"/>
    <cellStyle name="Normal 5 2 2 4 2 2 2 2 3 2" xfId="19053" xr:uid="{00000000-0005-0000-0000-000068270000}"/>
    <cellStyle name="Normal 5 2 2 4 2 2 2 2 4" xfId="17110" xr:uid="{00000000-0005-0000-0000-000069270000}"/>
    <cellStyle name="Normal 5 2 2 4 2 2 2 3" xfId="2336" xr:uid="{00000000-0005-0000-0000-00006A270000}"/>
    <cellStyle name="Normal 5 2 2 4 2 2 2 3 2" xfId="4285" xr:uid="{00000000-0005-0000-0000-00006B270000}"/>
    <cellStyle name="Normal 5 2 2 4 2 2 2 3 2 2" xfId="19055" xr:uid="{00000000-0005-0000-0000-00006C270000}"/>
    <cellStyle name="Normal 5 2 2 4 2 2 2 3 3" xfId="17112" xr:uid="{00000000-0005-0000-0000-00006D270000}"/>
    <cellStyle name="Normal 5 2 2 4 2 2 2 4" xfId="4282" xr:uid="{00000000-0005-0000-0000-00006E270000}"/>
    <cellStyle name="Normal 5 2 2 4 2 2 2 4 2" xfId="19052" xr:uid="{00000000-0005-0000-0000-00006F270000}"/>
    <cellStyle name="Normal 5 2 2 4 2 2 2 5" xfId="17109" xr:uid="{00000000-0005-0000-0000-000070270000}"/>
    <cellStyle name="Normal 5 2 2 4 2 2 3" xfId="2337" xr:uid="{00000000-0005-0000-0000-000071270000}"/>
    <cellStyle name="Normal 5 2 2 4 2 2 3 2" xfId="2338" xr:uid="{00000000-0005-0000-0000-000072270000}"/>
    <cellStyle name="Normal 5 2 2 4 2 2 3 2 2" xfId="4287" xr:uid="{00000000-0005-0000-0000-000073270000}"/>
    <cellStyle name="Normal 5 2 2 4 2 2 3 2 2 2" xfId="19057" xr:uid="{00000000-0005-0000-0000-000074270000}"/>
    <cellStyle name="Normal 5 2 2 4 2 2 3 2 3" xfId="17114" xr:uid="{00000000-0005-0000-0000-000075270000}"/>
    <cellStyle name="Normal 5 2 2 4 2 2 3 3" xfId="4286" xr:uid="{00000000-0005-0000-0000-000076270000}"/>
    <cellStyle name="Normal 5 2 2 4 2 2 3 3 2" xfId="19056" xr:uid="{00000000-0005-0000-0000-000077270000}"/>
    <cellStyle name="Normal 5 2 2 4 2 2 3 4" xfId="17113" xr:uid="{00000000-0005-0000-0000-000078270000}"/>
    <cellStyle name="Normal 5 2 2 4 2 2 4" xfId="2339" xr:uid="{00000000-0005-0000-0000-000079270000}"/>
    <cellStyle name="Normal 5 2 2 4 2 2 4 2" xfId="4288" xr:uid="{00000000-0005-0000-0000-00007A270000}"/>
    <cellStyle name="Normal 5 2 2 4 2 2 4 2 2" xfId="19058" xr:uid="{00000000-0005-0000-0000-00007B270000}"/>
    <cellStyle name="Normal 5 2 2 4 2 2 4 3" xfId="17115" xr:uid="{00000000-0005-0000-0000-00007C270000}"/>
    <cellStyle name="Normal 5 2 2 4 2 2 5" xfId="4281" xr:uid="{00000000-0005-0000-0000-00007D270000}"/>
    <cellStyle name="Normal 5 2 2 4 2 2 5 2" xfId="19051" xr:uid="{00000000-0005-0000-0000-00007E270000}"/>
    <cellStyle name="Normal 5 2 2 4 2 2 6" xfId="17108" xr:uid="{00000000-0005-0000-0000-00007F270000}"/>
    <cellStyle name="Normal 5 2 2 4 2 3" xfId="2340" xr:uid="{00000000-0005-0000-0000-000080270000}"/>
    <cellStyle name="Normal 5 2 2 4 2 3 2" xfId="2341" xr:uid="{00000000-0005-0000-0000-000081270000}"/>
    <cellStyle name="Normal 5 2 2 4 2 3 2 2" xfId="2342" xr:uid="{00000000-0005-0000-0000-000082270000}"/>
    <cellStyle name="Normal 5 2 2 4 2 3 2 2 2" xfId="4291" xr:uid="{00000000-0005-0000-0000-000083270000}"/>
    <cellStyle name="Normal 5 2 2 4 2 3 2 2 2 2" xfId="19061" xr:uid="{00000000-0005-0000-0000-000084270000}"/>
    <cellStyle name="Normal 5 2 2 4 2 3 2 2 3" xfId="17118" xr:uid="{00000000-0005-0000-0000-000085270000}"/>
    <cellStyle name="Normal 5 2 2 4 2 3 2 3" xfId="4290" xr:uid="{00000000-0005-0000-0000-000086270000}"/>
    <cellStyle name="Normal 5 2 2 4 2 3 2 3 2" xfId="19060" xr:uid="{00000000-0005-0000-0000-000087270000}"/>
    <cellStyle name="Normal 5 2 2 4 2 3 2 4" xfId="17117" xr:uid="{00000000-0005-0000-0000-000088270000}"/>
    <cellStyle name="Normal 5 2 2 4 2 3 3" xfId="2343" xr:uid="{00000000-0005-0000-0000-000089270000}"/>
    <cellStyle name="Normal 5 2 2 4 2 3 3 2" xfId="4292" xr:uid="{00000000-0005-0000-0000-00008A270000}"/>
    <cellStyle name="Normal 5 2 2 4 2 3 3 2 2" xfId="19062" xr:uid="{00000000-0005-0000-0000-00008B270000}"/>
    <cellStyle name="Normal 5 2 2 4 2 3 3 3" xfId="17119" xr:uid="{00000000-0005-0000-0000-00008C270000}"/>
    <cellStyle name="Normal 5 2 2 4 2 3 4" xfId="4289" xr:uid="{00000000-0005-0000-0000-00008D270000}"/>
    <cellStyle name="Normal 5 2 2 4 2 3 4 2" xfId="19059" xr:uid="{00000000-0005-0000-0000-00008E270000}"/>
    <cellStyle name="Normal 5 2 2 4 2 3 5" xfId="17116" xr:uid="{00000000-0005-0000-0000-00008F270000}"/>
    <cellStyle name="Normal 5 2 2 4 2 4" xfId="2344" xr:uid="{00000000-0005-0000-0000-000090270000}"/>
    <cellStyle name="Normal 5 2 2 4 2 4 2" xfId="2345" xr:uid="{00000000-0005-0000-0000-000091270000}"/>
    <cellStyle name="Normal 5 2 2 4 2 4 2 2" xfId="4294" xr:uid="{00000000-0005-0000-0000-000092270000}"/>
    <cellStyle name="Normal 5 2 2 4 2 4 2 2 2" xfId="19064" xr:uid="{00000000-0005-0000-0000-000093270000}"/>
    <cellStyle name="Normal 5 2 2 4 2 4 2 3" xfId="17121" xr:uid="{00000000-0005-0000-0000-000094270000}"/>
    <cellStyle name="Normal 5 2 2 4 2 4 3" xfId="4293" xr:uid="{00000000-0005-0000-0000-000095270000}"/>
    <cellStyle name="Normal 5 2 2 4 2 4 3 2" xfId="19063" xr:uid="{00000000-0005-0000-0000-000096270000}"/>
    <cellStyle name="Normal 5 2 2 4 2 4 4" xfId="17120" xr:uid="{00000000-0005-0000-0000-000097270000}"/>
    <cellStyle name="Normal 5 2 2 4 2 5" xfId="2346" xr:uid="{00000000-0005-0000-0000-000098270000}"/>
    <cellStyle name="Normal 5 2 2 4 2 5 2" xfId="4295" xr:uid="{00000000-0005-0000-0000-000099270000}"/>
    <cellStyle name="Normal 5 2 2 4 2 5 2 2" xfId="19065" xr:uid="{00000000-0005-0000-0000-00009A270000}"/>
    <cellStyle name="Normal 5 2 2 4 2 5 3" xfId="17122" xr:uid="{00000000-0005-0000-0000-00009B270000}"/>
    <cellStyle name="Normal 5 2 2 4 2 6" xfId="4280" xr:uid="{00000000-0005-0000-0000-00009C270000}"/>
    <cellStyle name="Normal 5 2 2 4 2 6 2" xfId="19050" xr:uid="{00000000-0005-0000-0000-00009D270000}"/>
    <cellStyle name="Normal 5 2 2 4 2 7" xfId="17107" xr:uid="{00000000-0005-0000-0000-00009E270000}"/>
    <cellStyle name="Normal 5 2 2 4 3" xfId="2347" xr:uid="{00000000-0005-0000-0000-00009F270000}"/>
    <cellStyle name="Normal 5 2 2 4 3 2" xfId="2348" xr:uid="{00000000-0005-0000-0000-0000A0270000}"/>
    <cellStyle name="Normal 5 2 2 4 3 2 2" xfId="2349" xr:uid="{00000000-0005-0000-0000-0000A1270000}"/>
    <cellStyle name="Normal 5 2 2 4 3 2 2 2" xfId="2350" xr:uid="{00000000-0005-0000-0000-0000A2270000}"/>
    <cellStyle name="Normal 5 2 2 4 3 2 2 2 2" xfId="4299" xr:uid="{00000000-0005-0000-0000-0000A3270000}"/>
    <cellStyle name="Normal 5 2 2 4 3 2 2 2 2 2" xfId="19069" xr:uid="{00000000-0005-0000-0000-0000A4270000}"/>
    <cellStyle name="Normal 5 2 2 4 3 2 2 2 3" xfId="17126" xr:uid="{00000000-0005-0000-0000-0000A5270000}"/>
    <cellStyle name="Normal 5 2 2 4 3 2 2 3" xfId="4298" xr:uid="{00000000-0005-0000-0000-0000A6270000}"/>
    <cellStyle name="Normal 5 2 2 4 3 2 2 3 2" xfId="19068" xr:uid="{00000000-0005-0000-0000-0000A7270000}"/>
    <cellStyle name="Normal 5 2 2 4 3 2 2 4" xfId="17125" xr:uid="{00000000-0005-0000-0000-0000A8270000}"/>
    <cellStyle name="Normal 5 2 2 4 3 2 3" xfId="2351" xr:uid="{00000000-0005-0000-0000-0000A9270000}"/>
    <cellStyle name="Normal 5 2 2 4 3 2 3 2" xfId="4300" xr:uid="{00000000-0005-0000-0000-0000AA270000}"/>
    <cellStyle name="Normal 5 2 2 4 3 2 3 2 2" xfId="19070" xr:uid="{00000000-0005-0000-0000-0000AB270000}"/>
    <cellStyle name="Normal 5 2 2 4 3 2 3 3" xfId="17127" xr:uid="{00000000-0005-0000-0000-0000AC270000}"/>
    <cellStyle name="Normal 5 2 2 4 3 2 4" xfId="4297" xr:uid="{00000000-0005-0000-0000-0000AD270000}"/>
    <cellStyle name="Normal 5 2 2 4 3 2 4 2" xfId="19067" xr:uid="{00000000-0005-0000-0000-0000AE270000}"/>
    <cellStyle name="Normal 5 2 2 4 3 2 5" xfId="17124" xr:uid="{00000000-0005-0000-0000-0000AF270000}"/>
    <cellStyle name="Normal 5 2 2 4 3 3" xfId="2352" xr:uid="{00000000-0005-0000-0000-0000B0270000}"/>
    <cellStyle name="Normal 5 2 2 4 3 3 2" xfId="2353" xr:uid="{00000000-0005-0000-0000-0000B1270000}"/>
    <cellStyle name="Normal 5 2 2 4 3 3 2 2" xfId="4302" xr:uid="{00000000-0005-0000-0000-0000B2270000}"/>
    <cellStyle name="Normal 5 2 2 4 3 3 2 2 2" xfId="19072" xr:uid="{00000000-0005-0000-0000-0000B3270000}"/>
    <cellStyle name="Normal 5 2 2 4 3 3 2 3" xfId="17129" xr:uid="{00000000-0005-0000-0000-0000B4270000}"/>
    <cellStyle name="Normal 5 2 2 4 3 3 3" xfId="4301" xr:uid="{00000000-0005-0000-0000-0000B5270000}"/>
    <cellStyle name="Normal 5 2 2 4 3 3 3 2" xfId="19071" xr:uid="{00000000-0005-0000-0000-0000B6270000}"/>
    <cellStyle name="Normal 5 2 2 4 3 3 4" xfId="17128" xr:uid="{00000000-0005-0000-0000-0000B7270000}"/>
    <cellStyle name="Normal 5 2 2 4 3 4" xfId="2354" xr:uid="{00000000-0005-0000-0000-0000B8270000}"/>
    <cellStyle name="Normal 5 2 2 4 3 4 2" xfId="4303" xr:uid="{00000000-0005-0000-0000-0000B9270000}"/>
    <cellStyle name="Normal 5 2 2 4 3 4 2 2" xfId="19073" xr:uid="{00000000-0005-0000-0000-0000BA270000}"/>
    <cellStyle name="Normal 5 2 2 4 3 4 3" xfId="17130" xr:uid="{00000000-0005-0000-0000-0000BB270000}"/>
    <cellStyle name="Normal 5 2 2 4 3 5" xfId="4296" xr:uid="{00000000-0005-0000-0000-0000BC270000}"/>
    <cellStyle name="Normal 5 2 2 4 3 5 2" xfId="19066" xr:uid="{00000000-0005-0000-0000-0000BD270000}"/>
    <cellStyle name="Normal 5 2 2 4 3 6" xfId="17123" xr:uid="{00000000-0005-0000-0000-0000BE270000}"/>
    <cellStyle name="Normal 5 2 2 4 4" xfId="2355" xr:uid="{00000000-0005-0000-0000-0000BF270000}"/>
    <cellStyle name="Normal 5 2 2 4 4 2" xfId="2356" xr:uid="{00000000-0005-0000-0000-0000C0270000}"/>
    <cellStyle name="Normal 5 2 2 4 4 2 2" xfId="2357" xr:uid="{00000000-0005-0000-0000-0000C1270000}"/>
    <cellStyle name="Normal 5 2 2 4 4 2 2 2" xfId="4306" xr:uid="{00000000-0005-0000-0000-0000C2270000}"/>
    <cellStyle name="Normal 5 2 2 4 4 2 2 2 2" xfId="19076" xr:uid="{00000000-0005-0000-0000-0000C3270000}"/>
    <cellStyle name="Normal 5 2 2 4 4 2 2 3" xfId="17133" xr:uid="{00000000-0005-0000-0000-0000C4270000}"/>
    <cellStyle name="Normal 5 2 2 4 4 2 3" xfId="4305" xr:uid="{00000000-0005-0000-0000-0000C5270000}"/>
    <cellStyle name="Normal 5 2 2 4 4 2 3 2" xfId="19075" xr:uid="{00000000-0005-0000-0000-0000C6270000}"/>
    <cellStyle name="Normal 5 2 2 4 4 2 4" xfId="17132" xr:uid="{00000000-0005-0000-0000-0000C7270000}"/>
    <cellStyle name="Normal 5 2 2 4 4 3" xfId="2358" xr:uid="{00000000-0005-0000-0000-0000C8270000}"/>
    <cellStyle name="Normal 5 2 2 4 4 3 2" xfId="4307" xr:uid="{00000000-0005-0000-0000-0000C9270000}"/>
    <cellStyle name="Normal 5 2 2 4 4 3 2 2" xfId="19077" xr:uid="{00000000-0005-0000-0000-0000CA270000}"/>
    <cellStyle name="Normal 5 2 2 4 4 3 3" xfId="17134" xr:uid="{00000000-0005-0000-0000-0000CB270000}"/>
    <cellStyle name="Normal 5 2 2 4 4 4" xfId="4304" xr:uid="{00000000-0005-0000-0000-0000CC270000}"/>
    <cellStyle name="Normal 5 2 2 4 4 4 2" xfId="19074" xr:uid="{00000000-0005-0000-0000-0000CD270000}"/>
    <cellStyle name="Normal 5 2 2 4 4 5" xfId="17131" xr:uid="{00000000-0005-0000-0000-0000CE270000}"/>
    <cellStyle name="Normal 5 2 2 4 5" xfId="2359" xr:uid="{00000000-0005-0000-0000-0000CF270000}"/>
    <cellStyle name="Normal 5 2 2 4 5 2" xfId="2360" xr:uid="{00000000-0005-0000-0000-0000D0270000}"/>
    <cellStyle name="Normal 5 2 2 4 5 2 2" xfId="4309" xr:uid="{00000000-0005-0000-0000-0000D1270000}"/>
    <cellStyle name="Normal 5 2 2 4 5 2 2 2" xfId="19079" xr:uid="{00000000-0005-0000-0000-0000D2270000}"/>
    <cellStyle name="Normal 5 2 2 4 5 2 3" xfId="17136" xr:uid="{00000000-0005-0000-0000-0000D3270000}"/>
    <cellStyle name="Normal 5 2 2 4 5 3" xfId="4308" xr:uid="{00000000-0005-0000-0000-0000D4270000}"/>
    <cellStyle name="Normal 5 2 2 4 5 3 2" xfId="19078" xr:uid="{00000000-0005-0000-0000-0000D5270000}"/>
    <cellStyle name="Normal 5 2 2 4 5 4" xfId="17135" xr:uid="{00000000-0005-0000-0000-0000D6270000}"/>
    <cellStyle name="Normal 5 2 2 4 6" xfId="2361" xr:uid="{00000000-0005-0000-0000-0000D7270000}"/>
    <cellStyle name="Normal 5 2 2 4 6 2" xfId="4310" xr:uid="{00000000-0005-0000-0000-0000D8270000}"/>
    <cellStyle name="Normal 5 2 2 4 6 2 2" xfId="19080" xr:uid="{00000000-0005-0000-0000-0000D9270000}"/>
    <cellStyle name="Normal 5 2 2 4 6 3" xfId="17137" xr:uid="{00000000-0005-0000-0000-0000DA270000}"/>
    <cellStyle name="Normal 5 2 2 4 7" xfId="4279" xr:uid="{00000000-0005-0000-0000-0000DB270000}"/>
    <cellStyle name="Normal 5 2 2 4 7 2" xfId="19049" xr:uid="{00000000-0005-0000-0000-0000DC270000}"/>
    <cellStyle name="Normal 5 2 2 4 8" xfId="17106" xr:uid="{00000000-0005-0000-0000-0000DD270000}"/>
    <cellStyle name="Normal 5 2 2 5" xfId="2362" xr:uid="{00000000-0005-0000-0000-0000DE270000}"/>
    <cellStyle name="Normal 5 2 2 5 2" xfId="2363" xr:uid="{00000000-0005-0000-0000-0000DF270000}"/>
    <cellStyle name="Normal 5 2 2 5 2 2" xfId="2364" xr:uid="{00000000-0005-0000-0000-0000E0270000}"/>
    <cellStyle name="Normal 5 2 2 5 2 2 2" xfId="2365" xr:uid="{00000000-0005-0000-0000-0000E1270000}"/>
    <cellStyle name="Normal 5 2 2 5 2 2 2 2" xfId="2366" xr:uid="{00000000-0005-0000-0000-0000E2270000}"/>
    <cellStyle name="Normal 5 2 2 5 2 2 2 2 2" xfId="4315" xr:uid="{00000000-0005-0000-0000-0000E3270000}"/>
    <cellStyle name="Normal 5 2 2 5 2 2 2 2 2 2" xfId="19085" xr:uid="{00000000-0005-0000-0000-0000E4270000}"/>
    <cellStyle name="Normal 5 2 2 5 2 2 2 2 3" xfId="17142" xr:uid="{00000000-0005-0000-0000-0000E5270000}"/>
    <cellStyle name="Normal 5 2 2 5 2 2 2 3" xfId="4314" xr:uid="{00000000-0005-0000-0000-0000E6270000}"/>
    <cellStyle name="Normal 5 2 2 5 2 2 2 3 2" xfId="19084" xr:uid="{00000000-0005-0000-0000-0000E7270000}"/>
    <cellStyle name="Normal 5 2 2 5 2 2 2 4" xfId="17141" xr:uid="{00000000-0005-0000-0000-0000E8270000}"/>
    <cellStyle name="Normal 5 2 2 5 2 2 3" xfId="2367" xr:uid="{00000000-0005-0000-0000-0000E9270000}"/>
    <cellStyle name="Normal 5 2 2 5 2 2 3 2" xfId="4316" xr:uid="{00000000-0005-0000-0000-0000EA270000}"/>
    <cellStyle name="Normal 5 2 2 5 2 2 3 2 2" xfId="19086" xr:uid="{00000000-0005-0000-0000-0000EB270000}"/>
    <cellStyle name="Normal 5 2 2 5 2 2 3 3" xfId="17143" xr:uid="{00000000-0005-0000-0000-0000EC270000}"/>
    <cellStyle name="Normal 5 2 2 5 2 2 4" xfId="4313" xr:uid="{00000000-0005-0000-0000-0000ED270000}"/>
    <cellStyle name="Normal 5 2 2 5 2 2 4 2" xfId="19083" xr:uid="{00000000-0005-0000-0000-0000EE270000}"/>
    <cellStyle name="Normal 5 2 2 5 2 2 5" xfId="17140" xr:uid="{00000000-0005-0000-0000-0000EF270000}"/>
    <cellStyle name="Normal 5 2 2 5 2 3" xfId="2368" xr:uid="{00000000-0005-0000-0000-0000F0270000}"/>
    <cellStyle name="Normal 5 2 2 5 2 3 2" xfId="2369" xr:uid="{00000000-0005-0000-0000-0000F1270000}"/>
    <cellStyle name="Normal 5 2 2 5 2 3 2 2" xfId="4318" xr:uid="{00000000-0005-0000-0000-0000F2270000}"/>
    <cellStyle name="Normal 5 2 2 5 2 3 2 2 2" xfId="19088" xr:uid="{00000000-0005-0000-0000-0000F3270000}"/>
    <cellStyle name="Normal 5 2 2 5 2 3 2 3" xfId="17145" xr:uid="{00000000-0005-0000-0000-0000F4270000}"/>
    <cellStyle name="Normal 5 2 2 5 2 3 3" xfId="4317" xr:uid="{00000000-0005-0000-0000-0000F5270000}"/>
    <cellStyle name="Normal 5 2 2 5 2 3 3 2" xfId="19087" xr:uid="{00000000-0005-0000-0000-0000F6270000}"/>
    <cellStyle name="Normal 5 2 2 5 2 3 4" xfId="17144" xr:uid="{00000000-0005-0000-0000-0000F7270000}"/>
    <cellStyle name="Normal 5 2 2 5 2 4" xfId="2370" xr:uid="{00000000-0005-0000-0000-0000F8270000}"/>
    <cellStyle name="Normal 5 2 2 5 2 4 2" xfId="4319" xr:uid="{00000000-0005-0000-0000-0000F9270000}"/>
    <cellStyle name="Normal 5 2 2 5 2 4 2 2" xfId="19089" xr:uid="{00000000-0005-0000-0000-0000FA270000}"/>
    <cellStyle name="Normal 5 2 2 5 2 4 3" xfId="17146" xr:uid="{00000000-0005-0000-0000-0000FB270000}"/>
    <cellStyle name="Normal 5 2 2 5 2 5" xfId="4312" xr:uid="{00000000-0005-0000-0000-0000FC270000}"/>
    <cellStyle name="Normal 5 2 2 5 2 5 2" xfId="19082" xr:uid="{00000000-0005-0000-0000-0000FD270000}"/>
    <cellStyle name="Normal 5 2 2 5 2 6" xfId="17139" xr:uid="{00000000-0005-0000-0000-0000FE270000}"/>
    <cellStyle name="Normal 5 2 2 5 3" xfId="2371" xr:uid="{00000000-0005-0000-0000-0000FF270000}"/>
    <cellStyle name="Normal 5 2 2 5 3 2" xfId="2372" xr:uid="{00000000-0005-0000-0000-000000280000}"/>
    <cellStyle name="Normal 5 2 2 5 3 2 2" xfId="2373" xr:uid="{00000000-0005-0000-0000-000001280000}"/>
    <cellStyle name="Normal 5 2 2 5 3 2 2 2" xfId="4322" xr:uid="{00000000-0005-0000-0000-000002280000}"/>
    <cellStyle name="Normal 5 2 2 5 3 2 2 2 2" xfId="19092" xr:uid="{00000000-0005-0000-0000-000003280000}"/>
    <cellStyle name="Normal 5 2 2 5 3 2 2 3" xfId="17149" xr:uid="{00000000-0005-0000-0000-000004280000}"/>
    <cellStyle name="Normal 5 2 2 5 3 2 3" xfId="4321" xr:uid="{00000000-0005-0000-0000-000005280000}"/>
    <cellStyle name="Normal 5 2 2 5 3 2 3 2" xfId="19091" xr:uid="{00000000-0005-0000-0000-000006280000}"/>
    <cellStyle name="Normal 5 2 2 5 3 2 4" xfId="17148" xr:uid="{00000000-0005-0000-0000-000007280000}"/>
    <cellStyle name="Normal 5 2 2 5 3 3" xfId="2374" xr:uid="{00000000-0005-0000-0000-000008280000}"/>
    <cellStyle name="Normal 5 2 2 5 3 3 2" xfId="4323" xr:uid="{00000000-0005-0000-0000-000009280000}"/>
    <cellStyle name="Normal 5 2 2 5 3 3 2 2" xfId="19093" xr:uid="{00000000-0005-0000-0000-00000A280000}"/>
    <cellStyle name="Normal 5 2 2 5 3 3 3" xfId="17150" xr:uid="{00000000-0005-0000-0000-00000B280000}"/>
    <cellStyle name="Normal 5 2 2 5 3 4" xfId="4320" xr:uid="{00000000-0005-0000-0000-00000C280000}"/>
    <cellStyle name="Normal 5 2 2 5 3 4 2" xfId="19090" xr:uid="{00000000-0005-0000-0000-00000D280000}"/>
    <cellStyle name="Normal 5 2 2 5 3 5" xfId="17147" xr:uid="{00000000-0005-0000-0000-00000E280000}"/>
    <cellStyle name="Normal 5 2 2 5 4" xfId="2375" xr:uid="{00000000-0005-0000-0000-00000F280000}"/>
    <cellStyle name="Normal 5 2 2 5 4 2" xfId="2376" xr:uid="{00000000-0005-0000-0000-000010280000}"/>
    <cellStyle name="Normal 5 2 2 5 4 2 2" xfId="4325" xr:uid="{00000000-0005-0000-0000-000011280000}"/>
    <cellStyle name="Normal 5 2 2 5 4 2 2 2" xfId="19095" xr:uid="{00000000-0005-0000-0000-000012280000}"/>
    <cellStyle name="Normal 5 2 2 5 4 2 3" xfId="17152" xr:uid="{00000000-0005-0000-0000-000013280000}"/>
    <cellStyle name="Normal 5 2 2 5 4 3" xfId="4324" xr:uid="{00000000-0005-0000-0000-000014280000}"/>
    <cellStyle name="Normal 5 2 2 5 4 3 2" xfId="19094" xr:uid="{00000000-0005-0000-0000-000015280000}"/>
    <cellStyle name="Normal 5 2 2 5 4 4" xfId="17151" xr:uid="{00000000-0005-0000-0000-000016280000}"/>
    <cellStyle name="Normal 5 2 2 5 5" xfId="2377" xr:uid="{00000000-0005-0000-0000-000017280000}"/>
    <cellStyle name="Normal 5 2 2 5 5 2" xfId="4326" xr:uid="{00000000-0005-0000-0000-000018280000}"/>
    <cellStyle name="Normal 5 2 2 5 5 2 2" xfId="19096" xr:uid="{00000000-0005-0000-0000-000019280000}"/>
    <cellStyle name="Normal 5 2 2 5 5 3" xfId="17153" xr:uid="{00000000-0005-0000-0000-00001A280000}"/>
    <cellStyle name="Normal 5 2 2 5 6" xfId="4311" xr:uid="{00000000-0005-0000-0000-00001B280000}"/>
    <cellStyle name="Normal 5 2 2 5 6 2" xfId="19081" xr:uid="{00000000-0005-0000-0000-00001C280000}"/>
    <cellStyle name="Normal 5 2 2 5 7" xfId="17138" xr:uid="{00000000-0005-0000-0000-00001D280000}"/>
    <cellStyle name="Normal 5 2 2 6" xfId="2378" xr:uid="{00000000-0005-0000-0000-00001E280000}"/>
    <cellStyle name="Normal 5 2 2 6 2" xfId="2379" xr:uid="{00000000-0005-0000-0000-00001F280000}"/>
    <cellStyle name="Normal 5 2 2 6 2 2" xfId="2380" xr:uid="{00000000-0005-0000-0000-000020280000}"/>
    <cellStyle name="Normal 5 2 2 6 2 2 2" xfId="2381" xr:uid="{00000000-0005-0000-0000-000021280000}"/>
    <cellStyle name="Normal 5 2 2 6 2 2 2 2" xfId="4330" xr:uid="{00000000-0005-0000-0000-000022280000}"/>
    <cellStyle name="Normal 5 2 2 6 2 2 2 2 2" xfId="19100" xr:uid="{00000000-0005-0000-0000-000023280000}"/>
    <cellStyle name="Normal 5 2 2 6 2 2 2 3" xfId="17157" xr:uid="{00000000-0005-0000-0000-000024280000}"/>
    <cellStyle name="Normal 5 2 2 6 2 2 3" xfId="4329" xr:uid="{00000000-0005-0000-0000-000025280000}"/>
    <cellStyle name="Normal 5 2 2 6 2 2 3 2" xfId="19099" xr:uid="{00000000-0005-0000-0000-000026280000}"/>
    <cellStyle name="Normal 5 2 2 6 2 2 4" xfId="17156" xr:uid="{00000000-0005-0000-0000-000027280000}"/>
    <cellStyle name="Normal 5 2 2 6 2 3" xfId="2382" xr:uid="{00000000-0005-0000-0000-000028280000}"/>
    <cellStyle name="Normal 5 2 2 6 2 3 2" xfId="4331" xr:uid="{00000000-0005-0000-0000-000029280000}"/>
    <cellStyle name="Normal 5 2 2 6 2 3 2 2" xfId="19101" xr:uid="{00000000-0005-0000-0000-00002A280000}"/>
    <cellStyle name="Normal 5 2 2 6 2 3 3" xfId="17158" xr:uid="{00000000-0005-0000-0000-00002B280000}"/>
    <cellStyle name="Normal 5 2 2 6 2 4" xfId="4328" xr:uid="{00000000-0005-0000-0000-00002C280000}"/>
    <cellStyle name="Normal 5 2 2 6 2 4 2" xfId="19098" xr:uid="{00000000-0005-0000-0000-00002D280000}"/>
    <cellStyle name="Normal 5 2 2 6 2 5" xfId="17155" xr:uid="{00000000-0005-0000-0000-00002E280000}"/>
    <cellStyle name="Normal 5 2 2 6 3" xfId="2383" xr:uid="{00000000-0005-0000-0000-00002F280000}"/>
    <cellStyle name="Normal 5 2 2 6 3 2" xfId="2384" xr:uid="{00000000-0005-0000-0000-000030280000}"/>
    <cellStyle name="Normal 5 2 2 6 3 2 2" xfId="4333" xr:uid="{00000000-0005-0000-0000-000031280000}"/>
    <cellStyle name="Normal 5 2 2 6 3 2 2 2" xfId="19103" xr:uid="{00000000-0005-0000-0000-000032280000}"/>
    <cellStyle name="Normal 5 2 2 6 3 2 3" xfId="17160" xr:uid="{00000000-0005-0000-0000-000033280000}"/>
    <cellStyle name="Normal 5 2 2 6 3 3" xfId="4332" xr:uid="{00000000-0005-0000-0000-000034280000}"/>
    <cellStyle name="Normal 5 2 2 6 3 3 2" xfId="19102" xr:uid="{00000000-0005-0000-0000-000035280000}"/>
    <cellStyle name="Normal 5 2 2 6 3 4" xfId="17159" xr:uid="{00000000-0005-0000-0000-000036280000}"/>
    <cellStyle name="Normal 5 2 2 6 4" xfId="2385" xr:uid="{00000000-0005-0000-0000-000037280000}"/>
    <cellStyle name="Normal 5 2 2 6 4 2" xfId="4334" xr:uid="{00000000-0005-0000-0000-000038280000}"/>
    <cellStyle name="Normal 5 2 2 6 4 2 2" xfId="19104" xr:uid="{00000000-0005-0000-0000-000039280000}"/>
    <cellStyle name="Normal 5 2 2 6 4 3" xfId="17161" xr:uid="{00000000-0005-0000-0000-00003A280000}"/>
    <cellStyle name="Normal 5 2 2 6 5" xfId="4327" xr:uid="{00000000-0005-0000-0000-00003B280000}"/>
    <cellStyle name="Normal 5 2 2 6 5 2" xfId="19097" xr:uid="{00000000-0005-0000-0000-00003C280000}"/>
    <cellStyle name="Normal 5 2 2 6 6" xfId="17154" xr:uid="{00000000-0005-0000-0000-00003D280000}"/>
    <cellStyle name="Normal 5 2 2 7" xfId="2386" xr:uid="{00000000-0005-0000-0000-00003E280000}"/>
    <cellStyle name="Normal 5 2 2 7 2" xfId="2387" xr:uid="{00000000-0005-0000-0000-00003F280000}"/>
    <cellStyle name="Normal 5 2 2 7 2 2" xfId="2388" xr:uid="{00000000-0005-0000-0000-000040280000}"/>
    <cellStyle name="Normal 5 2 2 7 2 2 2" xfId="4337" xr:uid="{00000000-0005-0000-0000-000041280000}"/>
    <cellStyle name="Normal 5 2 2 7 2 2 2 2" xfId="19107" xr:uid="{00000000-0005-0000-0000-000042280000}"/>
    <cellStyle name="Normal 5 2 2 7 2 2 3" xfId="17164" xr:uid="{00000000-0005-0000-0000-000043280000}"/>
    <cellStyle name="Normal 5 2 2 7 2 3" xfId="4336" xr:uid="{00000000-0005-0000-0000-000044280000}"/>
    <cellStyle name="Normal 5 2 2 7 2 3 2" xfId="19106" xr:uid="{00000000-0005-0000-0000-000045280000}"/>
    <cellStyle name="Normal 5 2 2 7 2 4" xfId="17163" xr:uid="{00000000-0005-0000-0000-000046280000}"/>
    <cellStyle name="Normal 5 2 2 7 3" xfId="2389" xr:uid="{00000000-0005-0000-0000-000047280000}"/>
    <cellStyle name="Normal 5 2 2 7 3 2" xfId="4338" xr:uid="{00000000-0005-0000-0000-000048280000}"/>
    <cellStyle name="Normal 5 2 2 7 3 2 2" xfId="19108" xr:uid="{00000000-0005-0000-0000-000049280000}"/>
    <cellStyle name="Normal 5 2 2 7 3 3" xfId="17165" xr:uid="{00000000-0005-0000-0000-00004A280000}"/>
    <cellStyle name="Normal 5 2 2 7 4" xfId="4335" xr:uid="{00000000-0005-0000-0000-00004B280000}"/>
    <cellStyle name="Normal 5 2 2 7 4 2" xfId="19105" xr:uid="{00000000-0005-0000-0000-00004C280000}"/>
    <cellStyle name="Normal 5 2 2 7 5" xfId="17162" xr:uid="{00000000-0005-0000-0000-00004D280000}"/>
    <cellStyle name="Normal 5 2 2 8" xfId="2390" xr:uid="{00000000-0005-0000-0000-00004E280000}"/>
    <cellStyle name="Normal 5 2 2 8 2" xfId="2391" xr:uid="{00000000-0005-0000-0000-00004F280000}"/>
    <cellStyle name="Normal 5 2 2 8 2 2" xfId="4340" xr:uid="{00000000-0005-0000-0000-000050280000}"/>
    <cellStyle name="Normal 5 2 2 8 2 2 2" xfId="19110" xr:uid="{00000000-0005-0000-0000-000051280000}"/>
    <cellStyle name="Normal 5 2 2 8 2 3" xfId="17167" xr:uid="{00000000-0005-0000-0000-000052280000}"/>
    <cellStyle name="Normal 5 2 2 8 3" xfId="4339" xr:uid="{00000000-0005-0000-0000-000053280000}"/>
    <cellStyle name="Normal 5 2 2 8 3 2" xfId="19109" xr:uid="{00000000-0005-0000-0000-000054280000}"/>
    <cellStyle name="Normal 5 2 2 8 4" xfId="17166" xr:uid="{00000000-0005-0000-0000-000055280000}"/>
    <cellStyle name="Normal 5 2 2 9" xfId="2392" xr:uid="{00000000-0005-0000-0000-000056280000}"/>
    <cellStyle name="Normal 5 2 2 9 2" xfId="4341" xr:uid="{00000000-0005-0000-0000-000057280000}"/>
    <cellStyle name="Normal 5 2 2 9 2 2" xfId="19111" xr:uid="{00000000-0005-0000-0000-000058280000}"/>
    <cellStyle name="Normal 5 2 2 9 3" xfId="17168" xr:uid="{00000000-0005-0000-0000-000059280000}"/>
    <cellStyle name="Normal 5 2 3" xfId="2393" xr:uid="{00000000-0005-0000-0000-00005A280000}"/>
    <cellStyle name="Normal 5 2 3 10" xfId="8512" xr:uid="{00000000-0005-0000-0000-00005B280000}"/>
    <cellStyle name="Normal 5 2 3 11" xfId="17169" xr:uid="{00000000-0005-0000-0000-00005C280000}"/>
    <cellStyle name="Normal 5 2 3 2" xfId="2394" xr:uid="{00000000-0005-0000-0000-00005D280000}"/>
    <cellStyle name="Normal 5 2 3 2 2" xfId="2395" xr:uid="{00000000-0005-0000-0000-00005E280000}"/>
    <cellStyle name="Normal 5 2 3 2 2 2" xfId="2396" xr:uid="{00000000-0005-0000-0000-00005F280000}"/>
    <cellStyle name="Normal 5 2 3 2 2 2 2" xfId="2397" xr:uid="{00000000-0005-0000-0000-000060280000}"/>
    <cellStyle name="Normal 5 2 3 2 2 2 2 2" xfId="2398" xr:uid="{00000000-0005-0000-0000-000061280000}"/>
    <cellStyle name="Normal 5 2 3 2 2 2 2 2 2" xfId="2399" xr:uid="{00000000-0005-0000-0000-000062280000}"/>
    <cellStyle name="Normal 5 2 3 2 2 2 2 2 2 2" xfId="4348" xr:uid="{00000000-0005-0000-0000-000063280000}"/>
    <cellStyle name="Normal 5 2 3 2 2 2 2 2 2 2 2" xfId="19118" xr:uid="{00000000-0005-0000-0000-000064280000}"/>
    <cellStyle name="Normal 5 2 3 2 2 2 2 2 2 3" xfId="17175" xr:uid="{00000000-0005-0000-0000-000065280000}"/>
    <cellStyle name="Normal 5 2 3 2 2 2 2 2 3" xfId="4347" xr:uid="{00000000-0005-0000-0000-000066280000}"/>
    <cellStyle name="Normal 5 2 3 2 2 2 2 2 3 2" xfId="19117" xr:uid="{00000000-0005-0000-0000-000067280000}"/>
    <cellStyle name="Normal 5 2 3 2 2 2 2 2 4" xfId="17174" xr:uid="{00000000-0005-0000-0000-000068280000}"/>
    <cellStyle name="Normal 5 2 3 2 2 2 2 3" xfId="2400" xr:uid="{00000000-0005-0000-0000-000069280000}"/>
    <cellStyle name="Normal 5 2 3 2 2 2 2 3 2" xfId="4349" xr:uid="{00000000-0005-0000-0000-00006A280000}"/>
    <cellStyle name="Normal 5 2 3 2 2 2 2 3 2 2" xfId="19119" xr:uid="{00000000-0005-0000-0000-00006B280000}"/>
    <cellStyle name="Normal 5 2 3 2 2 2 2 3 3" xfId="17176" xr:uid="{00000000-0005-0000-0000-00006C280000}"/>
    <cellStyle name="Normal 5 2 3 2 2 2 2 4" xfId="4346" xr:uid="{00000000-0005-0000-0000-00006D280000}"/>
    <cellStyle name="Normal 5 2 3 2 2 2 2 4 2" xfId="19116" xr:uid="{00000000-0005-0000-0000-00006E280000}"/>
    <cellStyle name="Normal 5 2 3 2 2 2 2 5" xfId="17173" xr:uid="{00000000-0005-0000-0000-00006F280000}"/>
    <cellStyle name="Normal 5 2 3 2 2 2 3" xfId="2401" xr:uid="{00000000-0005-0000-0000-000070280000}"/>
    <cellStyle name="Normal 5 2 3 2 2 2 3 2" xfId="2402" xr:uid="{00000000-0005-0000-0000-000071280000}"/>
    <cellStyle name="Normal 5 2 3 2 2 2 3 2 2" xfId="4351" xr:uid="{00000000-0005-0000-0000-000072280000}"/>
    <cellStyle name="Normal 5 2 3 2 2 2 3 2 2 2" xfId="19121" xr:uid="{00000000-0005-0000-0000-000073280000}"/>
    <cellStyle name="Normal 5 2 3 2 2 2 3 2 3" xfId="17178" xr:uid="{00000000-0005-0000-0000-000074280000}"/>
    <cellStyle name="Normal 5 2 3 2 2 2 3 3" xfId="4350" xr:uid="{00000000-0005-0000-0000-000075280000}"/>
    <cellStyle name="Normal 5 2 3 2 2 2 3 3 2" xfId="19120" xr:uid="{00000000-0005-0000-0000-000076280000}"/>
    <cellStyle name="Normal 5 2 3 2 2 2 3 4" xfId="17177" xr:uid="{00000000-0005-0000-0000-000077280000}"/>
    <cellStyle name="Normal 5 2 3 2 2 2 4" xfId="2403" xr:uid="{00000000-0005-0000-0000-000078280000}"/>
    <cellStyle name="Normal 5 2 3 2 2 2 4 2" xfId="4352" xr:uid="{00000000-0005-0000-0000-000079280000}"/>
    <cellStyle name="Normal 5 2 3 2 2 2 4 2 2" xfId="19122" xr:uid="{00000000-0005-0000-0000-00007A280000}"/>
    <cellStyle name="Normal 5 2 3 2 2 2 4 3" xfId="17179" xr:uid="{00000000-0005-0000-0000-00007B280000}"/>
    <cellStyle name="Normal 5 2 3 2 2 2 5" xfId="4345" xr:uid="{00000000-0005-0000-0000-00007C280000}"/>
    <cellStyle name="Normal 5 2 3 2 2 2 5 2" xfId="19115" xr:uid="{00000000-0005-0000-0000-00007D280000}"/>
    <cellStyle name="Normal 5 2 3 2 2 2 6" xfId="17172" xr:uid="{00000000-0005-0000-0000-00007E280000}"/>
    <cellStyle name="Normal 5 2 3 2 2 3" xfId="2404" xr:uid="{00000000-0005-0000-0000-00007F280000}"/>
    <cellStyle name="Normal 5 2 3 2 2 3 2" xfId="2405" xr:uid="{00000000-0005-0000-0000-000080280000}"/>
    <cellStyle name="Normal 5 2 3 2 2 3 2 2" xfId="2406" xr:uid="{00000000-0005-0000-0000-000081280000}"/>
    <cellStyle name="Normal 5 2 3 2 2 3 2 2 2" xfId="4355" xr:uid="{00000000-0005-0000-0000-000082280000}"/>
    <cellStyle name="Normal 5 2 3 2 2 3 2 2 2 2" xfId="19125" xr:uid="{00000000-0005-0000-0000-000083280000}"/>
    <cellStyle name="Normal 5 2 3 2 2 3 2 2 3" xfId="17182" xr:uid="{00000000-0005-0000-0000-000084280000}"/>
    <cellStyle name="Normal 5 2 3 2 2 3 2 3" xfId="4354" xr:uid="{00000000-0005-0000-0000-000085280000}"/>
    <cellStyle name="Normal 5 2 3 2 2 3 2 3 2" xfId="19124" xr:uid="{00000000-0005-0000-0000-000086280000}"/>
    <cellStyle name="Normal 5 2 3 2 2 3 2 4" xfId="17181" xr:uid="{00000000-0005-0000-0000-000087280000}"/>
    <cellStyle name="Normal 5 2 3 2 2 3 3" xfId="2407" xr:uid="{00000000-0005-0000-0000-000088280000}"/>
    <cellStyle name="Normal 5 2 3 2 2 3 3 2" xfId="4356" xr:uid="{00000000-0005-0000-0000-000089280000}"/>
    <cellStyle name="Normal 5 2 3 2 2 3 3 2 2" xfId="19126" xr:uid="{00000000-0005-0000-0000-00008A280000}"/>
    <cellStyle name="Normal 5 2 3 2 2 3 3 3" xfId="17183" xr:uid="{00000000-0005-0000-0000-00008B280000}"/>
    <cellStyle name="Normal 5 2 3 2 2 3 4" xfId="4353" xr:uid="{00000000-0005-0000-0000-00008C280000}"/>
    <cellStyle name="Normal 5 2 3 2 2 3 4 2" xfId="19123" xr:uid="{00000000-0005-0000-0000-00008D280000}"/>
    <cellStyle name="Normal 5 2 3 2 2 3 5" xfId="17180" xr:uid="{00000000-0005-0000-0000-00008E280000}"/>
    <cellStyle name="Normal 5 2 3 2 2 4" xfId="2408" xr:uid="{00000000-0005-0000-0000-00008F280000}"/>
    <cellStyle name="Normal 5 2 3 2 2 4 2" xfId="2409" xr:uid="{00000000-0005-0000-0000-000090280000}"/>
    <cellStyle name="Normal 5 2 3 2 2 4 2 2" xfId="4358" xr:uid="{00000000-0005-0000-0000-000091280000}"/>
    <cellStyle name="Normal 5 2 3 2 2 4 2 2 2" xfId="19128" xr:uid="{00000000-0005-0000-0000-000092280000}"/>
    <cellStyle name="Normal 5 2 3 2 2 4 2 3" xfId="17185" xr:uid="{00000000-0005-0000-0000-000093280000}"/>
    <cellStyle name="Normal 5 2 3 2 2 4 3" xfId="4357" xr:uid="{00000000-0005-0000-0000-000094280000}"/>
    <cellStyle name="Normal 5 2 3 2 2 4 3 2" xfId="19127" xr:uid="{00000000-0005-0000-0000-000095280000}"/>
    <cellStyle name="Normal 5 2 3 2 2 4 4" xfId="17184" xr:uid="{00000000-0005-0000-0000-000096280000}"/>
    <cellStyle name="Normal 5 2 3 2 2 5" xfId="2410" xr:uid="{00000000-0005-0000-0000-000097280000}"/>
    <cellStyle name="Normal 5 2 3 2 2 5 2" xfId="4359" xr:uid="{00000000-0005-0000-0000-000098280000}"/>
    <cellStyle name="Normal 5 2 3 2 2 5 2 2" xfId="19129" xr:uid="{00000000-0005-0000-0000-000099280000}"/>
    <cellStyle name="Normal 5 2 3 2 2 5 3" xfId="17186" xr:uid="{00000000-0005-0000-0000-00009A280000}"/>
    <cellStyle name="Normal 5 2 3 2 2 6" xfId="4344" xr:uid="{00000000-0005-0000-0000-00009B280000}"/>
    <cellStyle name="Normal 5 2 3 2 2 6 2" xfId="19114" xr:uid="{00000000-0005-0000-0000-00009C280000}"/>
    <cellStyle name="Normal 5 2 3 2 2 7" xfId="17171" xr:uid="{00000000-0005-0000-0000-00009D280000}"/>
    <cellStyle name="Normal 5 2 3 2 3" xfId="2411" xr:uid="{00000000-0005-0000-0000-00009E280000}"/>
    <cellStyle name="Normal 5 2 3 2 3 2" xfId="2412" xr:uid="{00000000-0005-0000-0000-00009F280000}"/>
    <cellStyle name="Normal 5 2 3 2 3 2 2" xfId="2413" xr:uid="{00000000-0005-0000-0000-0000A0280000}"/>
    <cellStyle name="Normal 5 2 3 2 3 2 2 2" xfId="2414" xr:uid="{00000000-0005-0000-0000-0000A1280000}"/>
    <cellStyle name="Normal 5 2 3 2 3 2 2 2 2" xfId="4363" xr:uid="{00000000-0005-0000-0000-0000A2280000}"/>
    <cellStyle name="Normal 5 2 3 2 3 2 2 2 2 2" xfId="19133" xr:uid="{00000000-0005-0000-0000-0000A3280000}"/>
    <cellStyle name="Normal 5 2 3 2 3 2 2 2 3" xfId="17190" xr:uid="{00000000-0005-0000-0000-0000A4280000}"/>
    <cellStyle name="Normal 5 2 3 2 3 2 2 3" xfId="4362" xr:uid="{00000000-0005-0000-0000-0000A5280000}"/>
    <cellStyle name="Normal 5 2 3 2 3 2 2 3 2" xfId="19132" xr:uid="{00000000-0005-0000-0000-0000A6280000}"/>
    <cellStyle name="Normal 5 2 3 2 3 2 2 4" xfId="17189" xr:uid="{00000000-0005-0000-0000-0000A7280000}"/>
    <cellStyle name="Normal 5 2 3 2 3 2 3" xfId="2415" xr:uid="{00000000-0005-0000-0000-0000A8280000}"/>
    <cellStyle name="Normal 5 2 3 2 3 2 3 2" xfId="4364" xr:uid="{00000000-0005-0000-0000-0000A9280000}"/>
    <cellStyle name="Normal 5 2 3 2 3 2 3 2 2" xfId="19134" xr:uid="{00000000-0005-0000-0000-0000AA280000}"/>
    <cellStyle name="Normal 5 2 3 2 3 2 3 3" xfId="17191" xr:uid="{00000000-0005-0000-0000-0000AB280000}"/>
    <cellStyle name="Normal 5 2 3 2 3 2 4" xfId="4361" xr:uid="{00000000-0005-0000-0000-0000AC280000}"/>
    <cellStyle name="Normal 5 2 3 2 3 2 4 2" xfId="19131" xr:uid="{00000000-0005-0000-0000-0000AD280000}"/>
    <cellStyle name="Normal 5 2 3 2 3 2 5" xfId="17188" xr:uid="{00000000-0005-0000-0000-0000AE280000}"/>
    <cellStyle name="Normal 5 2 3 2 3 3" xfId="2416" xr:uid="{00000000-0005-0000-0000-0000AF280000}"/>
    <cellStyle name="Normal 5 2 3 2 3 3 2" xfId="2417" xr:uid="{00000000-0005-0000-0000-0000B0280000}"/>
    <cellStyle name="Normal 5 2 3 2 3 3 2 2" xfId="4366" xr:uid="{00000000-0005-0000-0000-0000B1280000}"/>
    <cellStyle name="Normal 5 2 3 2 3 3 2 2 2" xfId="19136" xr:uid="{00000000-0005-0000-0000-0000B2280000}"/>
    <cellStyle name="Normal 5 2 3 2 3 3 2 3" xfId="17193" xr:uid="{00000000-0005-0000-0000-0000B3280000}"/>
    <cellStyle name="Normal 5 2 3 2 3 3 3" xfId="4365" xr:uid="{00000000-0005-0000-0000-0000B4280000}"/>
    <cellStyle name="Normal 5 2 3 2 3 3 3 2" xfId="19135" xr:uid="{00000000-0005-0000-0000-0000B5280000}"/>
    <cellStyle name="Normal 5 2 3 2 3 3 4" xfId="17192" xr:uid="{00000000-0005-0000-0000-0000B6280000}"/>
    <cellStyle name="Normal 5 2 3 2 3 4" xfId="2418" xr:uid="{00000000-0005-0000-0000-0000B7280000}"/>
    <cellStyle name="Normal 5 2 3 2 3 4 2" xfId="4367" xr:uid="{00000000-0005-0000-0000-0000B8280000}"/>
    <cellStyle name="Normal 5 2 3 2 3 4 2 2" xfId="19137" xr:uid="{00000000-0005-0000-0000-0000B9280000}"/>
    <cellStyle name="Normal 5 2 3 2 3 4 3" xfId="17194" xr:uid="{00000000-0005-0000-0000-0000BA280000}"/>
    <cellStyle name="Normal 5 2 3 2 3 5" xfId="4360" xr:uid="{00000000-0005-0000-0000-0000BB280000}"/>
    <cellStyle name="Normal 5 2 3 2 3 5 2" xfId="19130" xr:uid="{00000000-0005-0000-0000-0000BC280000}"/>
    <cellStyle name="Normal 5 2 3 2 3 6" xfId="17187" xr:uid="{00000000-0005-0000-0000-0000BD280000}"/>
    <cellStyle name="Normal 5 2 3 2 4" xfId="2419" xr:uid="{00000000-0005-0000-0000-0000BE280000}"/>
    <cellStyle name="Normal 5 2 3 2 4 2" xfId="2420" xr:uid="{00000000-0005-0000-0000-0000BF280000}"/>
    <cellStyle name="Normal 5 2 3 2 4 2 2" xfId="2421" xr:uid="{00000000-0005-0000-0000-0000C0280000}"/>
    <cellStyle name="Normal 5 2 3 2 4 2 2 2" xfId="4370" xr:uid="{00000000-0005-0000-0000-0000C1280000}"/>
    <cellStyle name="Normal 5 2 3 2 4 2 2 2 2" xfId="19140" xr:uid="{00000000-0005-0000-0000-0000C2280000}"/>
    <cellStyle name="Normal 5 2 3 2 4 2 2 3" xfId="17197" xr:uid="{00000000-0005-0000-0000-0000C3280000}"/>
    <cellStyle name="Normal 5 2 3 2 4 2 3" xfId="4369" xr:uid="{00000000-0005-0000-0000-0000C4280000}"/>
    <cellStyle name="Normal 5 2 3 2 4 2 3 2" xfId="19139" xr:uid="{00000000-0005-0000-0000-0000C5280000}"/>
    <cellStyle name="Normal 5 2 3 2 4 2 4" xfId="17196" xr:uid="{00000000-0005-0000-0000-0000C6280000}"/>
    <cellStyle name="Normal 5 2 3 2 4 3" xfId="2422" xr:uid="{00000000-0005-0000-0000-0000C7280000}"/>
    <cellStyle name="Normal 5 2 3 2 4 3 2" xfId="4371" xr:uid="{00000000-0005-0000-0000-0000C8280000}"/>
    <cellStyle name="Normal 5 2 3 2 4 3 2 2" xfId="19141" xr:uid="{00000000-0005-0000-0000-0000C9280000}"/>
    <cellStyle name="Normal 5 2 3 2 4 3 3" xfId="17198" xr:uid="{00000000-0005-0000-0000-0000CA280000}"/>
    <cellStyle name="Normal 5 2 3 2 4 4" xfId="4368" xr:uid="{00000000-0005-0000-0000-0000CB280000}"/>
    <cellStyle name="Normal 5 2 3 2 4 4 2" xfId="19138" xr:uid="{00000000-0005-0000-0000-0000CC280000}"/>
    <cellStyle name="Normal 5 2 3 2 4 5" xfId="17195" xr:uid="{00000000-0005-0000-0000-0000CD280000}"/>
    <cellStyle name="Normal 5 2 3 2 5" xfId="2423" xr:uid="{00000000-0005-0000-0000-0000CE280000}"/>
    <cellStyle name="Normal 5 2 3 2 5 2" xfId="2424" xr:uid="{00000000-0005-0000-0000-0000CF280000}"/>
    <cellStyle name="Normal 5 2 3 2 5 2 2" xfId="4373" xr:uid="{00000000-0005-0000-0000-0000D0280000}"/>
    <cellStyle name="Normal 5 2 3 2 5 2 2 2" xfId="19143" xr:uid="{00000000-0005-0000-0000-0000D1280000}"/>
    <cellStyle name="Normal 5 2 3 2 5 2 3" xfId="17200" xr:uid="{00000000-0005-0000-0000-0000D2280000}"/>
    <cellStyle name="Normal 5 2 3 2 5 3" xfId="4372" xr:uid="{00000000-0005-0000-0000-0000D3280000}"/>
    <cellStyle name="Normal 5 2 3 2 5 3 2" xfId="19142" xr:uid="{00000000-0005-0000-0000-0000D4280000}"/>
    <cellStyle name="Normal 5 2 3 2 5 4" xfId="17199" xr:uid="{00000000-0005-0000-0000-0000D5280000}"/>
    <cellStyle name="Normal 5 2 3 2 6" xfId="2425" xr:uid="{00000000-0005-0000-0000-0000D6280000}"/>
    <cellStyle name="Normal 5 2 3 2 6 2" xfId="4374" xr:uid="{00000000-0005-0000-0000-0000D7280000}"/>
    <cellStyle name="Normal 5 2 3 2 6 2 2" xfId="19144" xr:uid="{00000000-0005-0000-0000-0000D8280000}"/>
    <cellStyle name="Normal 5 2 3 2 6 3" xfId="17201" xr:uid="{00000000-0005-0000-0000-0000D9280000}"/>
    <cellStyle name="Normal 5 2 3 2 7" xfId="4343" xr:uid="{00000000-0005-0000-0000-0000DA280000}"/>
    <cellStyle name="Normal 5 2 3 2 7 2" xfId="19113" xr:uid="{00000000-0005-0000-0000-0000DB280000}"/>
    <cellStyle name="Normal 5 2 3 2 8" xfId="17170" xr:uid="{00000000-0005-0000-0000-0000DC280000}"/>
    <cellStyle name="Normal 5 2 3 3" xfId="2426" xr:uid="{00000000-0005-0000-0000-0000DD280000}"/>
    <cellStyle name="Normal 5 2 3 3 2" xfId="2427" xr:uid="{00000000-0005-0000-0000-0000DE280000}"/>
    <cellStyle name="Normal 5 2 3 3 2 2" xfId="2428" xr:uid="{00000000-0005-0000-0000-0000DF280000}"/>
    <cellStyle name="Normal 5 2 3 3 2 2 2" xfId="2429" xr:uid="{00000000-0005-0000-0000-0000E0280000}"/>
    <cellStyle name="Normal 5 2 3 3 2 2 2 2" xfId="2430" xr:uid="{00000000-0005-0000-0000-0000E1280000}"/>
    <cellStyle name="Normal 5 2 3 3 2 2 2 2 2" xfId="4379" xr:uid="{00000000-0005-0000-0000-0000E2280000}"/>
    <cellStyle name="Normal 5 2 3 3 2 2 2 2 2 2" xfId="19149" xr:uid="{00000000-0005-0000-0000-0000E3280000}"/>
    <cellStyle name="Normal 5 2 3 3 2 2 2 2 3" xfId="17206" xr:uid="{00000000-0005-0000-0000-0000E4280000}"/>
    <cellStyle name="Normal 5 2 3 3 2 2 2 3" xfId="4378" xr:uid="{00000000-0005-0000-0000-0000E5280000}"/>
    <cellStyle name="Normal 5 2 3 3 2 2 2 3 2" xfId="19148" xr:uid="{00000000-0005-0000-0000-0000E6280000}"/>
    <cellStyle name="Normal 5 2 3 3 2 2 2 4" xfId="17205" xr:uid="{00000000-0005-0000-0000-0000E7280000}"/>
    <cellStyle name="Normal 5 2 3 3 2 2 3" xfId="2431" xr:uid="{00000000-0005-0000-0000-0000E8280000}"/>
    <cellStyle name="Normal 5 2 3 3 2 2 3 2" xfId="4380" xr:uid="{00000000-0005-0000-0000-0000E9280000}"/>
    <cellStyle name="Normal 5 2 3 3 2 2 3 2 2" xfId="19150" xr:uid="{00000000-0005-0000-0000-0000EA280000}"/>
    <cellStyle name="Normal 5 2 3 3 2 2 3 3" xfId="17207" xr:uid="{00000000-0005-0000-0000-0000EB280000}"/>
    <cellStyle name="Normal 5 2 3 3 2 2 4" xfId="4377" xr:uid="{00000000-0005-0000-0000-0000EC280000}"/>
    <cellStyle name="Normal 5 2 3 3 2 2 4 2" xfId="19147" xr:uid="{00000000-0005-0000-0000-0000ED280000}"/>
    <cellStyle name="Normal 5 2 3 3 2 2 5" xfId="17204" xr:uid="{00000000-0005-0000-0000-0000EE280000}"/>
    <cellStyle name="Normal 5 2 3 3 2 3" xfId="2432" xr:uid="{00000000-0005-0000-0000-0000EF280000}"/>
    <cellStyle name="Normal 5 2 3 3 2 3 2" xfId="2433" xr:uid="{00000000-0005-0000-0000-0000F0280000}"/>
    <cellStyle name="Normal 5 2 3 3 2 3 2 2" xfId="4382" xr:uid="{00000000-0005-0000-0000-0000F1280000}"/>
    <cellStyle name="Normal 5 2 3 3 2 3 2 2 2" xfId="19152" xr:uid="{00000000-0005-0000-0000-0000F2280000}"/>
    <cellStyle name="Normal 5 2 3 3 2 3 2 3" xfId="17209" xr:uid="{00000000-0005-0000-0000-0000F3280000}"/>
    <cellStyle name="Normal 5 2 3 3 2 3 3" xfId="4381" xr:uid="{00000000-0005-0000-0000-0000F4280000}"/>
    <cellStyle name="Normal 5 2 3 3 2 3 3 2" xfId="19151" xr:uid="{00000000-0005-0000-0000-0000F5280000}"/>
    <cellStyle name="Normal 5 2 3 3 2 3 4" xfId="17208" xr:uid="{00000000-0005-0000-0000-0000F6280000}"/>
    <cellStyle name="Normal 5 2 3 3 2 4" xfId="2434" xr:uid="{00000000-0005-0000-0000-0000F7280000}"/>
    <cellStyle name="Normal 5 2 3 3 2 4 2" xfId="4383" xr:uid="{00000000-0005-0000-0000-0000F8280000}"/>
    <cellStyle name="Normal 5 2 3 3 2 4 2 2" xfId="19153" xr:uid="{00000000-0005-0000-0000-0000F9280000}"/>
    <cellStyle name="Normal 5 2 3 3 2 4 3" xfId="17210" xr:uid="{00000000-0005-0000-0000-0000FA280000}"/>
    <cellStyle name="Normal 5 2 3 3 2 5" xfId="4376" xr:uid="{00000000-0005-0000-0000-0000FB280000}"/>
    <cellStyle name="Normal 5 2 3 3 2 5 2" xfId="19146" xr:uid="{00000000-0005-0000-0000-0000FC280000}"/>
    <cellStyle name="Normal 5 2 3 3 2 6" xfId="17203" xr:uid="{00000000-0005-0000-0000-0000FD280000}"/>
    <cellStyle name="Normal 5 2 3 3 3" xfId="2435" xr:uid="{00000000-0005-0000-0000-0000FE280000}"/>
    <cellStyle name="Normal 5 2 3 3 3 2" xfId="2436" xr:uid="{00000000-0005-0000-0000-0000FF280000}"/>
    <cellStyle name="Normal 5 2 3 3 3 2 2" xfId="2437" xr:uid="{00000000-0005-0000-0000-000000290000}"/>
    <cellStyle name="Normal 5 2 3 3 3 2 2 2" xfId="4386" xr:uid="{00000000-0005-0000-0000-000001290000}"/>
    <cellStyle name="Normal 5 2 3 3 3 2 2 2 2" xfId="19156" xr:uid="{00000000-0005-0000-0000-000002290000}"/>
    <cellStyle name="Normal 5 2 3 3 3 2 2 3" xfId="17213" xr:uid="{00000000-0005-0000-0000-000003290000}"/>
    <cellStyle name="Normal 5 2 3 3 3 2 3" xfId="4385" xr:uid="{00000000-0005-0000-0000-000004290000}"/>
    <cellStyle name="Normal 5 2 3 3 3 2 3 2" xfId="19155" xr:uid="{00000000-0005-0000-0000-000005290000}"/>
    <cellStyle name="Normal 5 2 3 3 3 2 4" xfId="17212" xr:uid="{00000000-0005-0000-0000-000006290000}"/>
    <cellStyle name="Normal 5 2 3 3 3 3" xfId="2438" xr:uid="{00000000-0005-0000-0000-000007290000}"/>
    <cellStyle name="Normal 5 2 3 3 3 3 2" xfId="4387" xr:uid="{00000000-0005-0000-0000-000008290000}"/>
    <cellStyle name="Normal 5 2 3 3 3 3 2 2" xfId="19157" xr:uid="{00000000-0005-0000-0000-000009290000}"/>
    <cellStyle name="Normal 5 2 3 3 3 3 3" xfId="17214" xr:uid="{00000000-0005-0000-0000-00000A290000}"/>
    <cellStyle name="Normal 5 2 3 3 3 4" xfId="4384" xr:uid="{00000000-0005-0000-0000-00000B290000}"/>
    <cellStyle name="Normal 5 2 3 3 3 4 2" xfId="19154" xr:uid="{00000000-0005-0000-0000-00000C290000}"/>
    <cellStyle name="Normal 5 2 3 3 3 5" xfId="17211" xr:uid="{00000000-0005-0000-0000-00000D290000}"/>
    <cellStyle name="Normal 5 2 3 3 4" xfId="2439" xr:uid="{00000000-0005-0000-0000-00000E290000}"/>
    <cellStyle name="Normal 5 2 3 3 4 2" xfId="2440" xr:uid="{00000000-0005-0000-0000-00000F290000}"/>
    <cellStyle name="Normal 5 2 3 3 4 2 2" xfId="4389" xr:uid="{00000000-0005-0000-0000-000010290000}"/>
    <cellStyle name="Normal 5 2 3 3 4 2 2 2" xfId="19159" xr:uid="{00000000-0005-0000-0000-000011290000}"/>
    <cellStyle name="Normal 5 2 3 3 4 2 3" xfId="17216" xr:uid="{00000000-0005-0000-0000-000012290000}"/>
    <cellStyle name="Normal 5 2 3 3 4 3" xfId="4388" xr:uid="{00000000-0005-0000-0000-000013290000}"/>
    <cellStyle name="Normal 5 2 3 3 4 3 2" xfId="19158" xr:uid="{00000000-0005-0000-0000-000014290000}"/>
    <cellStyle name="Normal 5 2 3 3 4 4" xfId="17215" xr:uid="{00000000-0005-0000-0000-000015290000}"/>
    <cellStyle name="Normal 5 2 3 3 5" xfId="2441" xr:uid="{00000000-0005-0000-0000-000016290000}"/>
    <cellStyle name="Normal 5 2 3 3 5 2" xfId="4390" xr:uid="{00000000-0005-0000-0000-000017290000}"/>
    <cellStyle name="Normal 5 2 3 3 5 2 2" xfId="19160" xr:uid="{00000000-0005-0000-0000-000018290000}"/>
    <cellStyle name="Normal 5 2 3 3 5 3" xfId="17217" xr:uid="{00000000-0005-0000-0000-000019290000}"/>
    <cellStyle name="Normal 5 2 3 3 6" xfId="4375" xr:uid="{00000000-0005-0000-0000-00001A290000}"/>
    <cellStyle name="Normal 5 2 3 3 6 2" xfId="19145" xr:uid="{00000000-0005-0000-0000-00001B290000}"/>
    <cellStyle name="Normal 5 2 3 3 7" xfId="17202" xr:uid="{00000000-0005-0000-0000-00001C290000}"/>
    <cellStyle name="Normal 5 2 3 4" xfId="2442" xr:uid="{00000000-0005-0000-0000-00001D290000}"/>
    <cellStyle name="Normal 5 2 3 4 2" xfId="2443" xr:uid="{00000000-0005-0000-0000-00001E290000}"/>
    <cellStyle name="Normal 5 2 3 4 2 2" xfId="2444" xr:uid="{00000000-0005-0000-0000-00001F290000}"/>
    <cellStyle name="Normal 5 2 3 4 2 2 2" xfId="2445" xr:uid="{00000000-0005-0000-0000-000020290000}"/>
    <cellStyle name="Normal 5 2 3 4 2 2 2 2" xfId="4394" xr:uid="{00000000-0005-0000-0000-000021290000}"/>
    <cellStyle name="Normal 5 2 3 4 2 2 2 2 2" xfId="19164" xr:uid="{00000000-0005-0000-0000-000022290000}"/>
    <cellStyle name="Normal 5 2 3 4 2 2 2 3" xfId="17221" xr:uid="{00000000-0005-0000-0000-000023290000}"/>
    <cellStyle name="Normal 5 2 3 4 2 2 3" xfId="4393" xr:uid="{00000000-0005-0000-0000-000024290000}"/>
    <cellStyle name="Normal 5 2 3 4 2 2 3 2" xfId="19163" xr:uid="{00000000-0005-0000-0000-000025290000}"/>
    <cellStyle name="Normal 5 2 3 4 2 2 4" xfId="17220" xr:uid="{00000000-0005-0000-0000-000026290000}"/>
    <cellStyle name="Normal 5 2 3 4 2 3" xfId="2446" xr:uid="{00000000-0005-0000-0000-000027290000}"/>
    <cellStyle name="Normal 5 2 3 4 2 3 2" xfId="4395" xr:uid="{00000000-0005-0000-0000-000028290000}"/>
    <cellStyle name="Normal 5 2 3 4 2 3 2 2" xfId="19165" xr:uid="{00000000-0005-0000-0000-000029290000}"/>
    <cellStyle name="Normal 5 2 3 4 2 3 3" xfId="17222" xr:uid="{00000000-0005-0000-0000-00002A290000}"/>
    <cellStyle name="Normal 5 2 3 4 2 4" xfId="4392" xr:uid="{00000000-0005-0000-0000-00002B290000}"/>
    <cellStyle name="Normal 5 2 3 4 2 4 2" xfId="19162" xr:uid="{00000000-0005-0000-0000-00002C290000}"/>
    <cellStyle name="Normal 5 2 3 4 2 5" xfId="17219" xr:uid="{00000000-0005-0000-0000-00002D290000}"/>
    <cellStyle name="Normal 5 2 3 4 3" xfId="2447" xr:uid="{00000000-0005-0000-0000-00002E290000}"/>
    <cellStyle name="Normal 5 2 3 4 3 2" xfId="2448" xr:uid="{00000000-0005-0000-0000-00002F290000}"/>
    <cellStyle name="Normal 5 2 3 4 3 2 2" xfId="4397" xr:uid="{00000000-0005-0000-0000-000030290000}"/>
    <cellStyle name="Normal 5 2 3 4 3 2 2 2" xfId="19167" xr:uid="{00000000-0005-0000-0000-000031290000}"/>
    <cellStyle name="Normal 5 2 3 4 3 2 3" xfId="17224" xr:uid="{00000000-0005-0000-0000-000032290000}"/>
    <cellStyle name="Normal 5 2 3 4 3 3" xfId="4396" xr:uid="{00000000-0005-0000-0000-000033290000}"/>
    <cellStyle name="Normal 5 2 3 4 3 3 2" xfId="19166" xr:uid="{00000000-0005-0000-0000-000034290000}"/>
    <cellStyle name="Normal 5 2 3 4 3 4" xfId="17223" xr:uid="{00000000-0005-0000-0000-000035290000}"/>
    <cellStyle name="Normal 5 2 3 4 4" xfId="2449" xr:uid="{00000000-0005-0000-0000-000036290000}"/>
    <cellStyle name="Normal 5 2 3 4 4 2" xfId="4398" xr:uid="{00000000-0005-0000-0000-000037290000}"/>
    <cellStyle name="Normal 5 2 3 4 4 2 2" xfId="19168" xr:uid="{00000000-0005-0000-0000-000038290000}"/>
    <cellStyle name="Normal 5 2 3 4 4 3" xfId="17225" xr:uid="{00000000-0005-0000-0000-000039290000}"/>
    <cellStyle name="Normal 5 2 3 4 5" xfId="4391" xr:uid="{00000000-0005-0000-0000-00003A290000}"/>
    <cellStyle name="Normal 5 2 3 4 5 2" xfId="19161" xr:uid="{00000000-0005-0000-0000-00003B290000}"/>
    <cellStyle name="Normal 5 2 3 4 6" xfId="17218" xr:uid="{00000000-0005-0000-0000-00003C290000}"/>
    <cellStyle name="Normal 5 2 3 5" xfId="2450" xr:uid="{00000000-0005-0000-0000-00003D290000}"/>
    <cellStyle name="Normal 5 2 3 5 2" xfId="2451" xr:uid="{00000000-0005-0000-0000-00003E290000}"/>
    <cellStyle name="Normal 5 2 3 5 2 2" xfId="2452" xr:uid="{00000000-0005-0000-0000-00003F290000}"/>
    <cellStyle name="Normal 5 2 3 5 2 2 2" xfId="4401" xr:uid="{00000000-0005-0000-0000-000040290000}"/>
    <cellStyle name="Normal 5 2 3 5 2 2 2 2" xfId="19171" xr:uid="{00000000-0005-0000-0000-000041290000}"/>
    <cellStyle name="Normal 5 2 3 5 2 2 3" xfId="17228" xr:uid="{00000000-0005-0000-0000-000042290000}"/>
    <cellStyle name="Normal 5 2 3 5 2 3" xfId="4400" xr:uid="{00000000-0005-0000-0000-000043290000}"/>
    <cellStyle name="Normal 5 2 3 5 2 3 2" xfId="19170" xr:uid="{00000000-0005-0000-0000-000044290000}"/>
    <cellStyle name="Normal 5 2 3 5 2 4" xfId="17227" xr:uid="{00000000-0005-0000-0000-000045290000}"/>
    <cellStyle name="Normal 5 2 3 5 3" xfId="2453" xr:uid="{00000000-0005-0000-0000-000046290000}"/>
    <cellStyle name="Normal 5 2 3 5 3 2" xfId="4402" xr:uid="{00000000-0005-0000-0000-000047290000}"/>
    <cellStyle name="Normal 5 2 3 5 3 2 2" xfId="19172" xr:uid="{00000000-0005-0000-0000-000048290000}"/>
    <cellStyle name="Normal 5 2 3 5 3 3" xfId="17229" xr:uid="{00000000-0005-0000-0000-000049290000}"/>
    <cellStyle name="Normal 5 2 3 5 4" xfId="4399" xr:uid="{00000000-0005-0000-0000-00004A290000}"/>
    <cellStyle name="Normal 5 2 3 5 4 2" xfId="19169" xr:uid="{00000000-0005-0000-0000-00004B290000}"/>
    <cellStyle name="Normal 5 2 3 5 5" xfId="17226" xr:uid="{00000000-0005-0000-0000-00004C290000}"/>
    <cellStyle name="Normal 5 2 3 6" xfId="2454" xr:uid="{00000000-0005-0000-0000-00004D290000}"/>
    <cellStyle name="Normal 5 2 3 6 2" xfId="2455" xr:uid="{00000000-0005-0000-0000-00004E290000}"/>
    <cellStyle name="Normal 5 2 3 6 2 2" xfId="4404" xr:uid="{00000000-0005-0000-0000-00004F290000}"/>
    <cellStyle name="Normal 5 2 3 6 2 2 2" xfId="19174" xr:uid="{00000000-0005-0000-0000-000050290000}"/>
    <cellStyle name="Normal 5 2 3 6 2 3" xfId="17231" xr:uid="{00000000-0005-0000-0000-000051290000}"/>
    <cellStyle name="Normal 5 2 3 6 3" xfId="4403" xr:uid="{00000000-0005-0000-0000-000052290000}"/>
    <cellStyle name="Normal 5 2 3 6 3 2" xfId="19173" xr:uid="{00000000-0005-0000-0000-000053290000}"/>
    <cellStyle name="Normal 5 2 3 6 4" xfId="17230" xr:uid="{00000000-0005-0000-0000-000054290000}"/>
    <cellStyle name="Normal 5 2 3 7" xfId="2456" xr:uid="{00000000-0005-0000-0000-000055290000}"/>
    <cellStyle name="Normal 5 2 3 7 2" xfId="4405" xr:uid="{00000000-0005-0000-0000-000056290000}"/>
    <cellStyle name="Normal 5 2 3 7 2 2" xfId="19175" xr:uid="{00000000-0005-0000-0000-000057290000}"/>
    <cellStyle name="Normal 5 2 3 7 3" xfId="17232" xr:uid="{00000000-0005-0000-0000-000058290000}"/>
    <cellStyle name="Normal 5 2 3 8" xfId="4342" xr:uid="{00000000-0005-0000-0000-000059290000}"/>
    <cellStyle name="Normal 5 2 3 8 2" xfId="19112" xr:uid="{00000000-0005-0000-0000-00005A290000}"/>
    <cellStyle name="Normal 5 2 3 9" xfId="12110" xr:uid="{00000000-0005-0000-0000-00005B290000}"/>
    <cellStyle name="Normal 5 2 4" xfId="2457" xr:uid="{00000000-0005-0000-0000-00005C290000}"/>
    <cellStyle name="Normal 5 2 4 2" xfId="2458" xr:uid="{00000000-0005-0000-0000-00005D290000}"/>
    <cellStyle name="Normal 5 2 4 2 2" xfId="2459" xr:uid="{00000000-0005-0000-0000-00005E290000}"/>
    <cellStyle name="Normal 5 2 4 2 2 2" xfId="2460" xr:uid="{00000000-0005-0000-0000-00005F290000}"/>
    <cellStyle name="Normal 5 2 4 2 2 2 2" xfId="2461" xr:uid="{00000000-0005-0000-0000-000060290000}"/>
    <cellStyle name="Normal 5 2 4 2 2 2 2 2" xfId="2462" xr:uid="{00000000-0005-0000-0000-000061290000}"/>
    <cellStyle name="Normal 5 2 4 2 2 2 2 2 2" xfId="2463" xr:uid="{00000000-0005-0000-0000-000062290000}"/>
    <cellStyle name="Normal 5 2 4 2 2 2 2 2 2 2" xfId="4412" xr:uid="{00000000-0005-0000-0000-000063290000}"/>
    <cellStyle name="Normal 5 2 4 2 2 2 2 2 2 2 2" xfId="19182" xr:uid="{00000000-0005-0000-0000-000064290000}"/>
    <cellStyle name="Normal 5 2 4 2 2 2 2 2 2 3" xfId="17239" xr:uid="{00000000-0005-0000-0000-000065290000}"/>
    <cellStyle name="Normal 5 2 4 2 2 2 2 2 3" xfId="4411" xr:uid="{00000000-0005-0000-0000-000066290000}"/>
    <cellStyle name="Normal 5 2 4 2 2 2 2 2 3 2" xfId="19181" xr:uid="{00000000-0005-0000-0000-000067290000}"/>
    <cellStyle name="Normal 5 2 4 2 2 2 2 2 4" xfId="17238" xr:uid="{00000000-0005-0000-0000-000068290000}"/>
    <cellStyle name="Normal 5 2 4 2 2 2 2 3" xfId="2464" xr:uid="{00000000-0005-0000-0000-000069290000}"/>
    <cellStyle name="Normal 5 2 4 2 2 2 2 3 2" xfId="4413" xr:uid="{00000000-0005-0000-0000-00006A290000}"/>
    <cellStyle name="Normal 5 2 4 2 2 2 2 3 2 2" xfId="19183" xr:uid="{00000000-0005-0000-0000-00006B290000}"/>
    <cellStyle name="Normal 5 2 4 2 2 2 2 3 3" xfId="17240" xr:uid="{00000000-0005-0000-0000-00006C290000}"/>
    <cellStyle name="Normal 5 2 4 2 2 2 2 4" xfId="4410" xr:uid="{00000000-0005-0000-0000-00006D290000}"/>
    <cellStyle name="Normal 5 2 4 2 2 2 2 4 2" xfId="19180" xr:uid="{00000000-0005-0000-0000-00006E290000}"/>
    <cellStyle name="Normal 5 2 4 2 2 2 2 5" xfId="17237" xr:uid="{00000000-0005-0000-0000-00006F290000}"/>
    <cellStyle name="Normal 5 2 4 2 2 2 3" xfId="2465" xr:uid="{00000000-0005-0000-0000-000070290000}"/>
    <cellStyle name="Normal 5 2 4 2 2 2 3 2" xfId="2466" xr:uid="{00000000-0005-0000-0000-000071290000}"/>
    <cellStyle name="Normal 5 2 4 2 2 2 3 2 2" xfId="4415" xr:uid="{00000000-0005-0000-0000-000072290000}"/>
    <cellStyle name="Normal 5 2 4 2 2 2 3 2 2 2" xfId="19185" xr:uid="{00000000-0005-0000-0000-000073290000}"/>
    <cellStyle name="Normal 5 2 4 2 2 2 3 2 3" xfId="17242" xr:uid="{00000000-0005-0000-0000-000074290000}"/>
    <cellStyle name="Normal 5 2 4 2 2 2 3 3" xfId="4414" xr:uid="{00000000-0005-0000-0000-000075290000}"/>
    <cellStyle name="Normal 5 2 4 2 2 2 3 3 2" xfId="19184" xr:uid="{00000000-0005-0000-0000-000076290000}"/>
    <cellStyle name="Normal 5 2 4 2 2 2 3 4" xfId="17241" xr:uid="{00000000-0005-0000-0000-000077290000}"/>
    <cellStyle name="Normal 5 2 4 2 2 2 4" xfId="2467" xr:uid="{00000000-0005-0000-0000-000078290000}"/>
    <cellStyle name="Normal 5 2 4 2 2 2 4 2" xfId="4416" xr:uid="{00000000-0005-0000-0000-000079290000}"/>
    <cellStyle name="Normal 5 2 4 2 2 2 4 2 2" xfId="19186" xr:uid="{00000000-0005-0000-0000-00007A290000}"/>
    <cellStyle name="Normal 5 2 4 2 2 2 4 3" xfId="17243" xr:uid="{00000000-0005-0000-0000-00007B290000}"/>
    <cellStyle name="Normal 5 2 4 2 2 2 5" xfId="4409" xr:uid="{00000000-0005-0000-0000-00007C290000}"/>
    <cellStyle name="Normal 5 2 4 2 2 2 5 2" xfId="19179" xr:uid="{00000000-0005-0000-0000-00007D290000}"/>
    <cellStyle name="Normal 5 2 4 2 2 2 6" xfId="17236" xr:uid="{00000000-0005-0000-0000-00007E290000}"/>
    <cellStyle name="Normal 5 2 4 2 2 3" xfId="2468" xr:uid="{00000000-0005-0000-0000-00007F290000}"/>
    <cellStyle name="Normal 5 2 4 2 2 3 2" xfId="2469" xr:uid="{00000000-0005-0000-0000-000080290000}"/>
    <cellStyle name="Normal 5 2 4 2 2 3 2 2" xfId="2470" xr:uid="{00000000-0005-0000-0000-000081290000}"/>
    <cellStyle name="Normal 5 2 4 2 2 3 2 2 2" xfId="4419" xr:uid="{00000000-0005-0000-0000-000082290000}"/>
    <cellStyle name="Normal 5 2 4 2 2 3 2 2 2 2" xfId="19189" xr:uid="{00000000-0005-0000-0000-000083290000}"/>
    <cellStyle name="Normal 5 2 4 2 2 3 2 2 3" xfId="17246" xr:uid="{00000000-0005-0000-0000-000084290000}"/>
    <cellStyle name="Normal 5 2 4 2 2 3 2 3" xfId="4418" xr:uid="{00000000-0005-0000-0000-000085290000}"/>
    <cellStyle name="Normal 5 2 4 2 2 3 2 3 2" xfId="19188" xr:uid="{00000000-0005-0000-0000-000086290000}"/>
    <cellStyle name="Normal 5 2 4 2 2 3 2 4" xfId="17245" xr:uid="{00000000-0005-0000-0000-000087290000}"/>
    <cellStyle name="Normal 5 2 4 2 2 3 3" xfId="2471" xr:uid="{00000000-0005-0000-0000-000088290000}"/>
    <cellStyle name="Normal 5 2 4 2 2 3 3 2" xfId="4420" xr:uid="{00000000-0005-0000-0000-000089290000}"/>
    <cellStyle name="Normal 5 2 4 2 2 3 3 2 2" xfId="19190" xr:uid="{00000000-0005-0000-0000-00008A290000}"/>
    <cellStyle name="Normal 5 2 4 2 2 3 3 3" xfId="17247" xr:uid="{00000000-0005-0000-0000-00008B290000}"/>
    <cellStyle name="Normal 5 2 4 2 2 3 4" xfId="4417" xr:uid="{00000000-0005-0000-0000-00008C290000}"/>
    <cellStyle name="Normal 5 2 4 2 2 3 4 2" xfId="19187" xr:uid="{00000000-0005-0000-0000-00008D290000}"/>
    <cellStyle name="Normal 5 2 4 2 2 3 5" xfId="17244" xr:uid="{00000000-0005-0000-0000-00008E290000}"/>
    <cellStyle name="Normal 5 2 4 2 2 4" xfId="2472" xr:uid="{00000000-0005-0000-0000-00008F290000}"/>
    <cellStyle name="Normal 5 2 4 2 2 4 2" xfId="2473" xr:uid="{00000000-0005-0000-0000-000090290000}"/>
    <cellStyle name="Normal 5 2 4 2 2 4 2 2" xfId="4422" xr:uid="{00000000-0005-0000-0000-000091290000}"/>
    <cellStyle name="Normal 5 2 4 2 2 4 2 2 2" xfId="19192" xr:uid="{00000000-0005-0000-0000-000092290000}"/>
    <cellStyle name="Normal 5 2 4 2 2 4 2 3" xfId="17249" xr:uid="{00000000-0005-0000-0000-000093290000}"/>
    <cellStyle name="Normal 5 2 4 2 2 4 3" xfId="4421" xr:uid="{00000000-0005-0000-0000-000094290000}"/>
    <cellStyle name="Normal 5 2 4 2 2 4 3 2" xfId="19191" xr:uid="{00000000-0005-0000-0000-000095290000}"/>
    <cellStyle name="Normal 5 2 4 2 2 4 4" xfId="17248" xr:uid="{00000000-0005-0000-0000-000096290000}"/>
    <cellStyle name="Normal 5 2 4 2 2 5" xfId="2474" xr:uid="{00000000-0005-0000-0000-000097290000}"/>
    <cellStyle name="Normal 5 2 4 2 2 5 2" xfId="4423" xr:uid="{00000000-0005-0000-0000-000098290000}"/>
    <cellStyle name="Normal 5 2 4 2 2 5 2 2" xfId="19193" xr:uid="{00000000-0005-0000-0000-000099290000}"/>
    <cellStyle name="Normal 5 2 4 2 2 5 3" xfId="17250" xr:uid="{00000000-0005-0000-0000-00009A290000}"/>
    <cellStyle name="Normal 5 2 4 2 2 6" xfId="4408" xr:uid="{00000000-0005-0000-0000-00009B290000}"/>
    <cellStyle name="Normal 5 2 4 2 2 6 2" xfId="19178" xr:uid="{00000000-0005-0000-0000-00009C290000}"/>
    <cellStyle name="Normal 5 2 4 2 2 7" xfId="17235" xr:uid="{00000000-0005-0000-0000-00009D290000}"/>
    <cellStyle name="Normal 5 2 4 2 3" xfId="2475" xr:uid="{00000000-0005-0000-0000-00009E290000}"/>
    <cellStyle name="Normal 5 2 4 2 3 2" xfId="2476" xr:uid="{00000000-0005-0000-0000-00009F290000}"/>
    <cellStyle name="Normal 5 2 4 2 3 2 2" xfId="2477" xr:uid="{00000000-0005-0000-0000-0000A0290000}"/>
    <cellStyle name="Normal 5 2 4 2 3 2 2 2" xfId="2478" xr:uid="{00000000-0005-0000-0000-0000A1290000}"/>
    <cellStyle name="Normal 5 2 4 2 3 2 2 2 2" xfId="4427" xr:uid="{00000000-0005-0000-0000-0000A2290000}"/>
    <cellStyle name="Normal 5 2 4 2 3 2 2 2 2 2" xfId="19197" xr:uid="{00000000-0005-0000-0000-0000A3290000}"/>
    <cellStyle name="Normal 5 2 4 2 3 2 2 2 3" xfId="17254" xr:uid="{00000000-0005-0000-0000-0000A4290000}"/>
    <cellStyle name="Normal 5 2 4 2 3 2 2 3" xfId="4426" xr:uid="{00000000-0005-0000-0000-0000A5290000}"/>
    <cellStyle name="Normal 5 2 4 2 3 2 2 3 2" xfId="19196" xr:uid="{00000000-0005-0000-0000-0000A6290000}"/>
    <cellStyle name="Normal 5 2 4 2 3 2 2 4" xfId="17253" xr:uid="{00000000-0005-0000-0000-0000A7290000}"/>
    <cellStyle name="Normal 5 2 4 2 3 2 3" xfId="2479" xr:uid="{00000000-0005-0000-0000-0000A8290000}"/>
    <cellStyle name="Normal 5 2 4 2 3 2 3 2" xfId="4428" xr:uid="{00000000-0005-0000-0000-0000A9290000}"/>
    <cellStyle name="Normal 5 2 4 2 3 2 3 2 2" xfId="19198" xr:uid="{00000000-0005-0000-0000-0000AA290000}"/>
    <cellStyle name="Normal 5 2 4 2 3 2 3 3" xfId="17255" xr:uid="{00000000-0005-0000-0000-0000AB290000}"/>
    <cellStyle name="Normal 5 2 4 2 3 2 4" xfId="4425" xr:uid="{00000000-0005-0000-0000-0000AC290000}"/>
    <cellStyle name="Normal 5 2 4 2 3 2 4 2" xfId="19195" xr:uid="{00000000-0005-0000-0000-0000AD290000}"/>
    <cellStyle name="Normal 5 2 4 2 3 2 5" xfId="17252" xr:uid="{00000000-0005-0000-0000-0000AE290000}"/>
    <cellStyle name="Normal 5 2 4 2 3 3" xfId="2480" xr:uid="{00000000-0005-0000-0000-0000AF290000}"/>
    <cellStyle name="Normal 5 2 4 2 3 3 2" xfId="2481" xr:uid="{00000000-0005-0000-0000-0000B0290000}"/>
    <cellStyle name="Normal 5 2 4 2 3 3 2 2" xfId="4430" xr:uid="{00000000-0005-0000-0000-0000B1290000}"/>
    <cellStyle name="Normal 5 2 4 2 3 3 2 2 2" xfId="19200" xr:uid="{00000000-0005-0000-0000-0000B2290000}"/>
    <cellStyle name="Normal 5 2 4 2 3 3 2 3" xfId="17257" xr:uid="{00000000-0005-0000-0000-0000B3290000}"/>
    <cellStyle name="Normal 5 2 4 2 3 3 3" xfId="4429" xr:uid="{00000000-0005-0000-0000-0000B4290000}"/>
    <cellStyle name="Normal 5 2 4 2 3 3 3 2" xfId="19199" xr:uid="{00000000-0005-0000-0000-0000B5290000}"/>
    <cellStyle name="Normal 5 2 4 2 3 3 4" xfId="17256" xr:uid="{00000000-0005-0000-0000-0000B6290000}"/>
    <cellStyle name="Normal 5 2 4 2 3 4" xfId="2482" xr:uid="{00000000-0005-0000-0000-0000B7290000}"/>
    <cellStyle name="Normal 5 2 4 2 3 4 2" xfId="4431" xr:uid="{00000000-0005-0000-0000-0000B8290000}"/>
    <cellStyle name="Normal 5 2 4 2 3 4 2 2" xfId="19201" xr:uid="{00000000-0005-0000-0000-0000B9290000}"/>
    <cellStyle name="Normal 5 2 4 2 3 4 3" xfId="17258" xr:uid="{00000000-0005-0000-0000-0000BA290000}"/>
    <cellStyle name="Normal 5 2 4 2 3 5" xfId="4424" xr:uid="{00000000-0005-0000-0000-0000BB290000}"/>
    <cellStyle name="Normal 5 2 4 2 3 5 2" xfId="19194" xr:uid="{00000000-0005-0000-0000-0000BC290000}"/>
    <cellStyle name="Normal 5 2 4 2 3 6" xfId="17251" xr:uid="{00000000-0005-0000-0000-0000BD290000}"/>
    <cellStyle name="Normal 5 2 4 2 4" xfId="2483" xr:uid="{00000000-0005-0000-0000-0000BE290000}"/>
    <cellStyle name="Normal 5 2 4 2 4 2" xfId="2484" xr:uid="{00000000-0005-0000-0000-0000BF290000}"/>
    <cellStyle name="Normal 5 2 4 2 4 2 2" xfId="2485" xr:uid="{00000000-0005-0000-0000-0000C0290000}"/>
    <cellStyle name="Normal 5 2 4 2 4 2 2 2" xfId="4434" xr:uid="{00000000-0005-0000-0000-0000C1290000}"/>
    <cellStyle name="Normal 5 2 4 2 4 2 2 2 2" xfId="19204" xr:uid="{00000000-0005-0000-0000-0000C2290000}"/>
    <cellStyle name="Normal 5 2 4 2 4 2 2 3" xfId="17261" xr:uid="{00000000-0005-0000-0000-0000C3290000}"/>
    <cellStyle name="Normal 5 2 4 2 4 2 3" xfId="4433" xr:uid="{00000000-0005-0000-0000-0000C4290000}"/>
    <cellStyle name="Normal 5 2 4 2 4 2 3 2" xfId="19203" xr:uid="{00000000-0005-0000-0000-0000C5290000}"/>
    <cellStyle name="Normal 5 2 4 2 4 2 4" xfId="17260" xr:uid="{00000000-0005-0000-0000-0000C6290000}"/>
    <cellStyle name="Normal 5 2 4 2 4 3" xfId="2486" xr:uid="{00000000-0005-0000-0000-0000C7290000}"/>
    <cellStyle name="Normal 5 2 4 2 4 3 2" xfId="4435" xr:uid="{00000000-0005-0000-0000-0000C8290000}"/>
    <cellStyle name="Normal 5 2 4 2 4 3 2 2" xfId="19205" xr:uid="{00000000-0005-0000-0000-0000C9290000}"/>
    <cellStyle name="Normal 5 2 4 2 4 3 3" xfId="17262" xr:uid="{00000000-0005-0000-0000-0000CA290000}"/>
    <cellStyle name="Normal 5 2 4 2 4 4" xfId="4432" xr:uid="{00000000-0005-0000-0000-0000CB290000}"/>
    <cellStyle name="Normal 5 2 4 2 4 4 2" xfId="19202" xr:uid="{00000000-0005-0000-0000-0000CC290000}"/>
    <cellStyle name="Normal 5 2 4 2 4 5" xfId="17259" xr:uid="{00000000-0005-0000-0000-0000CD290000}"/>
    <cellStyle name="Normal 5 2 4 2 5" xfId="2487" xr:uid="{00000000-0005-0000-0000-0000CE290000}"/>
    <cellStyle name="Normal 5 2 4 2 5 2" xfId="2488" xr:uid="{00000000-0005-0000-0000-0000CF290000}"/>
    <cellStyle name="Normal 5 2 4 2 5 2 2" xfId="4437" xr:uid="{00000000-0005-0000-0000-0000D0290000}"/>
    <cellStyle name="Normal 5 2 4 2 5 2 2 2" xfId="19207" xr:uid="{00000000-0005-0000-0000-0000D1290000}"/>
    <cellStyle name="Normal 5 2 4 2 5 2 3" xfId="17264" xr:uid="{00000000-0005-0000-0000-0000D2290000}"/>
    <cellStyle name="Normal 5 2 4 2 5 3" xfId="4436" xr:uid="{00000000-0005-0000-0000-0000D3290000}"/>
    <cellStyle name="Normal 5 2 4 2 5 3 2" xfId="19206" xr:uid="{00000000-0005-0000-0000-0000D4290000}"/>
    <cellStyle name="Normal 5 2 4 2 5 4" xfId="17263" xr:uid="{00000000-0005-0000-0000-0000D5290000}"/>
    <cellStyle name="Normal 5 2 4 2 6" xfId="2489" xr:uid="{00000000-0005-0000-0000-0000D6290000}"/>
    <cellStyle name="Normal 5 2 4 2 6 2" xfId="4438" xr:uid="{00000000-0005-0000-0000-0000D7290000}"/>
    <cellStyle name="Normal 5 2 4 2 6 2 2" xfId="19208" xr:uid="{00000000-0005-0000-0000-0000D8290000}"/>
    <cellStyle name="Normal 5 2 4 2 6 3" xfId="17265" xr:uid="{00000000-0005-0000-0000-0000D9290000}"/>
    <cellStyle name="Normal 5 2 4 2 7" xfId="4407" xr:uid="{00000000-0005-0000-0000-0000DA290000}"/>
    <cellStyle name="Normal 5 2 4 2 7 2" xfId="19177" xr:uid="{00000000-0005-0000-0000-0000DB290000}"/>
    <cellStyle name="Normal 5 2 4 2 8" xfId="17234" xr:uid="{00000000-0005-0000-0000-0000DC290000}"/>
    <cellStyle name="Normal 5 2 4 3" xfId="2490" xr:uid="{00000000-0005-0000-0000-0000DD290000}"/>
    <cellStyle name="Normal 5 2 4 3 2" xfId="2491" xr:uid="{00000000-0005-0000-0000-0000DE290000}"/>
    <cellStyle name="Normal 5 2 4 3 2 2" xfId="2492" xr:uid="{00000000-0005-0000-0000-0000DF290000}"/>
    <cellStyle name="Normal 5 2 4 3 2 2 2" xfId="2493" xr:uid="{00000000-0005-0000-0000-0000E0290000}"/>
    <cellStyle name="Normal 5 2 4 3 2 2 2 2" xfId="2494" xr:uid="{00000000-0005-0000-0000-0000E1290000}"/>
    <cellStyle name="Normal 5 2 4 3 2 2 2 2 2" xfId="4443" xr:uid="{00000000-0005-0000-0000-0000E2290000}"/>
    <cellStyle name="Normal 5 2 4 3 2 2 2 2 2 2" xfId="19213" xr:uid="{00000000-0005-0000-0000-0000E3290000}"/>
    <cellStyle name="Normal 5 2 4 3 2 2 2 2 3" xfId="17270" xr:uid="{00000000-0005-0000-0000-0000E4290000}"/>
    <cellStyle name="Normal 5 2 4 3 2 2 2 3" xfId="4442" xr:uid="{00000000-0005-0000-0000-0000E5290000}"/>
    <cellStyle name="Normal 5 2 4 3 2 2 2 3 2" xfId="19212" xr:uid="{00000000-0005-0000-0000-0000E6290000}"/>
    <cellStyle name="Normal 5 2 4 3 2 2 2 4" xfId="17269" xr:uid="{00000000-0005-0000-0000-0000E7290000}"/>
    <cellStyle name="Normal 5 2 4 3 2 2 3" xfId="2495" xr:uid="{00000000-0005-0000-0000-0000E8290000}"/>
    <cellStyle name="Normal 5 2 4 3 2 2 3 2" xfId="4444" xr:uid="{00000000-0005-0000-0000-0000E9290000}"/>
    <cellStyle name="Normal 5 2 4 3 2 2 3 2 2" xfId="19214" xr:uid="{00000000-0005-0000-0000-0000EA290000}"/>
    <cellStyle name="Normal 5 2 4 3 2 2 3 3" xfId="17271" xr:uid="{00000000-0005-0000-0000-0000EB290000}"/>
    <cellStyle name="Normal 5 2 4 3 2 2 4" xfId="4441" xr:uid="{00000000-0005-0000-0000-0000EC290000}"/>
    <cellStyle name="Normal 5 2 4 3 2 2 4 2" xfId="19211" xr:uid="{00000000-0005-0000-0000-0000ED290000}"/>
    <cellStyle name="Normal 5 2 4 3 2 2 5" xfId="17268" xr:uid="{00000000-0005-0000-0000-0000EE290000}"/>
    <cellStyle name="Normal 5 2 4 3 2 3" xfId="2496" xr:uid="{00000000-0005-0000-0000-0000EF290000}"/>
    <cellStyle name="Normal 5 2 4 3 2 3 2" xfId="2497" xr:uid="{00000000-0005-0000-0000-0000F0290000}"/>
    <cellStyle name="Normal 5 2 4 3 2 3 2 2" xfId="4446" xr:uid="{00000000-0005-0000-0000-0000F1290000}"/>
    <cellStyle name="Normal 5 2 4 3 2 3 2 2 2" xfId="19216" xr:uid="{00000000-0005-0000-0000-0000F2290000}"/>
    <cellStyle name="Normal 5 2 4 3 2 3 2 3" xfId="17273" xr:uid="{00000000-0005-0000-0000-0000F3290000}"/>
    <cellStyle name="Normal 5 2 4 3 2 3 3" xfId="4445" xr:uid="{00000000-0005-0000-0000-0000F4290000}"/>
    <cellStyle name="Normal 5 2 4 3 2 3 3 2" xfId="19215" xr:uid="{00000000-0005-0000-0000-0000F5290000}"/>
    <cellStyle name="Normal 5 2 4 3 2 3 4" xfId="17272" xr:uid="{00000000-0005-0000-0000-0000F6290000}"/>
    <cellStyle name="Normal 5 2 4 3 2 4" xfId="2498" xr:uid="{00000000-0005-0000-0000-0000F7290000}"/>
    <cellStyle name="Normal 5 2 4 3 2 4 2" xfId="4447" xr:uid="{00000000-0005-0000-0000-0000F8290000}"/>
    <cellStyle name="Normal 5 2 4 3 2 4 2 2" xfId="19217" xr:uid="{00000000-0005-0000-0000-0000F9290000}"/>
    <cellStyle name="Normal 5 2 4 3 2 4 3" xfId="17274" xr:uid="{00000000-0005-0000-0000-0000FA290000}"/>
    <cellStyle name="Normal 5 2 4 3 2 5" xfId="4440" xr:uid="{00000000-0005-0000-0000-0000FB290000}"/>
    <cellStyle name="Normal 5 2 4 3 2 5 2" xfId="19210" xr:uid="{00000000-0005-0000-0000-0000FC290000}"/>
    <cellStyle name="Normal 5 2 4 3 2 6" xfId="17267" xr:uid="{00000000-0005-0000-0000-0000FD290000}"/>
    <cellStyle name="Normal 5 2 4 3 3" xfId="2499" xr:uid="{00000000-0005-0000-0000-0000FE290000}"/>
    <cellStyle name="Normal 5 2 4 3 3 2" xfId="2500" xr:uid="{00000000-0005-0000-0000-0000FF290000}"/>
    <cellStyle name="Normal 5 2 4 3 3 2 2" xfId="2501" xr:uid="{00000000-0005-0000-0000-0000002A0000}"/>
    <cellStyle name="Normal 5 2 4 3 3 2 2 2" xfId="4450" xr:uid="{00000000-0005-0000-0000-0000012A0000}"/>
    <cellStyle name="Normal 5 2 4 3 3 2 2 2 2" xfId="19220" xr:uid="{00000000-0005-0000-0000-0000022A0000}"/>
    <cellStyle name="Normal 5 2 4 3 3 2 2 3" xfId="17277" xr:uid="{00000000-0005-0000-0000-0000032A0000}"/>
    <cellStyle name="Normal 5 2 4 3 3 2 3" xfId="4449" xr:uid="{00000000-0005-0000-0000-0000042A0000}"/>
    <cellStyle name="Normal 5 2 4 3 3 2 3 2" xfId="19219" xr:uid="{00000000-0005-0000-0000-0000052A0000}"/>
    <cellStyle name="Normal 5 2 4 3 3 2 4" xfId="17276" xr:uid="{00000000-0005-0000-0000-0000062A0000}"/>
    <cellStyle name="Normal 5 2 4 3 3 3" xfId="2502" xr:uid="{00000000-0005-0000-0000-0000072A0000}"/>
    <cellStyle name="Normal 5 2 4 3 3 3 2" xfId="4451" xr:uid="{00000000-0005-0000-0000-0000082A0000}"/>
    <cellStyle name="Normal 5 2 4 3 3 3 2 2" xfId="19221" xr:uid="{00000000-0005-0000-0000-0000092A0000}"/>
    <cellStyle name="Normal 5 2 4 3 3 3 3" xfId="17278" xr:uid="{00000000-0005-0000-0000-00000A2A0000}"/>
    <cellStyle name="Normal 5 2 4 3 3 4" xfId="4448" xr:uid="{00000000-0005-0000-0000-00000B2A0000}"/>
    <cellStyle name="Normal 5 2 4 3 3 4 2" xfId="19218" xr:uid="{00000000-0005-0000-0000-00000C2A0000}"/>
    <cellStyle name="Normal 5 2 4 3 3 5" xfId="17275" xr:uid="{00000000-0005-0000-0000-00000D2A0000}"/>
    <cellStyle name="Normal 5 2 4 3 4" xfId="2503" xr:uid="{00000000-0005-0000-0000-00000E2A0000}"/>
    <cellStyle name="Normal 5 2 4 3 4 2" xfId="2504" xr:uid="{00000000-0005-0000-0000-00000F2A0000}"/>
    <cellStyle name="Normal 5 2 4 3 4 2 2" xfId="4453" xr:uid="{00000000-0005-0000-0000-0000102A0000}"/>
    <cellStyle name="Normal 5 2 4 3 4 2 2 2" xfId="19223" xr:uid="{00000000-0005-0000-0000-0000112A0000}"/>
    <cellStyle name="Normal 5 2 4 3 4 2 3" xfId="17280" xr:uid="{00000000-0005-0000-0000-0000122A0000}"/>
    <cellStyle name="Normal 5 2 4 3 4 3" xfId="4452" xr:uid="{00000000-0005-0000-0000-0000132A0000}"/>
    <cellStyle name="Normal 5 2 4 3 4 3 2" xfId="19222" xr:uid="{00000000-0005-0000-0000-0000142A0000}"/>
    <cellStyle name="Normal 5 2 4 3 4 4" xfId="17279" xr:uid="{00000000-0005-0000-0000-0000152A0000}"/>
    <cellStyle name="Normal 5 2 4 3 5" xfId="2505" xr:uid="{00000000-0005-0000-0000-0000162A0000}"/>
    <cellStyle name="Normal 5 2 4 3 5 2" xfId="4454" xr:uid="{00000000-0005-0000-0000-0000172A0000}"/>
    <cellStyle name="Normal 5 2 4 3 5 2 2" xfId="19224" xr:uid="{00000000-0005-0000-0000-0000182A0000}"/>
    <cellStyle name="Normal 5 2 4 3 5 3" xfId="17281" xr:uid="{00000000-0005-0000-0000-0000192A0000}"/>
    <cellStyle name="Normal 5 2 4 3 6" xfId="4439" xr:uid="{00000000-0005-0000-0000-00001A2A0000}"/>
    <cellStyle name="Normal 5 2 4 3 6 2" xfId="19209" xr:uid="{00000000-0005-0000-0000-00001B2A0000}"/>
    <cellStyle name="Normal 5 2 4 3 7" xfId="17266" xr:uid="{00000000-0005-0000-0000-00001C2A0000}"/>
    <cellStyle name="Normal 5 2 4 4" xfId="2506" xr:uid="{00000000-0005-0000-0000-00001D2A0000}"/>
    <cellStyle name="Normal 5 2 4 4 2" xfId="2507" xr:uid="{00000000-0005-0000-0000-00001E2A0000}"/>
    <cellStyle name="Normal 5 2 4 4 2 2" xfId="2508" xr:uid="{00000000-0005-0000-0000-00001F2A0000}"/>
    <cellStyle name="Normal 5 2 4 4 2 2 2" xfId="2509" xr:uid="{00000000-0005-0000-0000-0000202A0000}"/>
    <cellStyle name="Normal 5 2 4 4 2 2 2 2" xfId="4458" xr:uid="{00000000-0005-0000-0000-0000212A0000}"/>
    <cellStyle name="Normal 5 2 4 4 2 2 2 2 2" xfId="19228" xr:uid="{00000000-0005-0000-0000-0000222A0000}"/>
    <cellStyle name="Normal 5 2 4 4 2 2 2 3" xfId="17285" xr:uid="{00000000-0005-0000-0000-0000232A0000}"/>
    <cellStyle name="Normal 5 2 4 4 2 2 3" xfId="4457" xr:uid="{00000000-0005-0000-0000-0000242A0000}"/>
    <cellStyle name="Normal 5 2 4 4 2 2 3 2" xfId="19227" xr:uid="{00000000-0005-0000-0000-0000252A0000}"/>
    <cellStyle name="Normal 5 2 4 4 2 2 4" xfId="17284" xr:uid="{00000000-0005-0000-0000-0000262A0000}"/>
    <cellStyle name="Normal 5 2 4 4 2 3" xfId="2510" xr:uid="{00000000-0005-0000-0000-0000272A0000}"/>
    <cellStyle name="Normal 5 2 4 4 2 3 2" xfId="4459" xr:uid="{00000000-0005-0000-0000-0000282A0000}"/>
    <cellStyle name="Normal 5 2 4 4 2 3 2 2" xfId="19229" xr:uid="{00000000-0005-0000-0000-0000292A0000}"/>
    <cellStyle name="Normal 5 2 4 4 2 3 3" xfId="17286" xr:uid="{00000000-0005-0000-0000-00002A2A0000}"/>
    <cellStyle name="Normal 5 2 4 4 2 4" xfId="4456" xr:uid="{00000000-0005-0000-0000-00002B2A0000}"/>
    <cellStyle name="Normal 5 2 4 4 2 4 2" xfId="19226" xr:uid="{00000000-0005-0000-0000-00002C2A0000}"/>
    <cellStyle name="Normal 5 2 4 4 2 5" xfId="17283" xr:uid="{00000000-0005-0000-0000-00002D2A0000}"/>
    <cellStyle name="Normal 5 2 4 4 3" xfId="2511" xr:uid="{00000000-0005-0000-0000-00002E2A0000}"/>
    <cellStyle name="Normal 5 2 4 4 3 2" xfId="2512" xr:uid="{00000000-0005-0000-0000-00002F2A0000}"/>
    <cellStyle name="Normal 5 2 4 4 3 2 2" xfId="4461" xr:uid="{00000000-0005-0000-0000-0000302A0000}"/>
    <cellStyle name="Normal 5 2 4 4 3 2 2 2" xfId="19231" xr:uid="{00000000-0005-0000-0000-0000312A0000}"/>
    <cellStyle name="Normal 5 2 4 4 3 2 3" xfId="17288" xr:uid="{00000000-0005-0000-0000-0000322A0000}"/>
    <cellStyle name="Normal 5 2 4 4 3 3" xfId="4460" xr:uid="{00000000-0005-0000-0000-0000332A0000}"/>
    <cellStyle name="Normal 5 2 4 4 3 3 2" xfId="19230" xr:uid="{00000000-0005-0000-0000-0000342A0000}"/>
    <cellStyle name="Normal 5 2 4 4 3 4" xfId="17287" xr:uid="{00000000-0005-0000-0000-0000352A0000}"/>
    <cellStyle name="Normal 5 2 4 4 4" xfId="2513" xr:uid="{00000000-0005-0000-0000-0000362A0000}"/>
    <cellStyle name="Normal 5 2 4 4 4 2" xfId="4462" xr:uid="{00000000-0005-0000-0000-0000372A0000}"/>
    <cellStyle name="Normal 5 2 4 4 4 2 2" xfId="19232" xr:uid="{00000000-0005-0000-0000-0000382A0000}"/>
    <cellStyle name="Normal 5 2 4 4 4 3" xfId="17289" xr:uid="{00000000-0005-0000-0000-0000392A0000}"/>
    <cellStyle name="Normal 5 2 4 4 5" xfId="4455" xr:uid="{00000000-0005-0000-0000-00003A2A0000}"/>
    <cellStyle name="Normal 5 2 4 4 5 2" xfId="19225" xr:uid="{00000000-0005-0000-0000-00003B2A0000}"/>
    <cellStyle name="Normal 5 2 4 4 6" xfId="17282" xr:uid="{00000000-0005-0000-0000-00003C2A0000}"/>
    <cellStyle name="Normal 5 2 4 5" xfId="2514" xr:uid="{00000000-0005-0000-0000-00003D2A0000}"/>
    <cellStyle name="Normal 5 2 4 5 2" xfId="2515" xr:uid="{00000000-0005-0000-0000-00003E2A0000}"/>
    <cellStyle name="Normal 5 2 4 5 2 2" xfId="2516" xr:uid="{00000000-0005-0000-0000-00003F2A0000}"/>
    <cellStyle name="Normal 5 2 4 5 2 2 2" xfId="4465" xr:uid="{00000000-0005-0000-0000-0000402A0000}"/>
    <cellStyle name="Normal 5 2 4 5 2 2 2 2" xfId="19235" xr:uid="{00000000-0005-0000-0000-0000412A0000}"/>
    <cellStyle name="Normal 5 2 4 5 2 2 3" xfId="17292" xr:uid="{00000000-0005-0000-0000-0000422A0000}"/>
    <cellStyle name="Normal 5 2 4 5 2 3" xfId="4464" xr:uid="{00000000-0005-0000-0000-0000432A0000}"/>
    <cellStyle name="Normal 5 2 4 5 2 3 2" xfId="19234" xr:uid="{00000000-0005-0000-0000-0000442A0000}"/>
    <cellStyle name="Normal 5 2 4 5 2 4" xfId="17291" xr:uid="{00000000-0005-0000-0000-0000452A0000}"/>
    <cellStyle name="Normal 5 2 4 5 3" xfId="2517" xr:uid="{00000000-0005-0000-0000-0000462A0000}"/>
    <cellStyle name="Normal 5 2 4 5 3 2" xfId="4466" xr:uid="{00000000-0005-0000-0000-0000472A0000}"/>
    <cellStyle name="Normal 5 2 4 5 3 2 2" xfId="19236" xr:uid="{00000000-0005-0000-0000-0000482A0000}"/>
    <cellStyle name="Normal 5 2 4 5 3 3" xfId="17293" xr:uid="{00000000-0005-0000-0000-0000492A0000}"/>
    <cellStyle name="Normal 5 2 4 5 4" xfId="4463" xr:uid="{00000000-0005-0000-0000-00004A2A0000}"/>
    <cellStyle name="Normal 5 2 4 5 4 2" xfId="19233" xr:uid="{00000000-0005-0000-0000-00004B2A0000}"/>
    <cellStyle name="Normal 5 2 4 5 5" xfId="17290" xr:uid="{00000000-0005-0000-0000-00004C2A0000}"/>
    <cellStyle name="Normal 5 2 4 6" xfId="2518" xr:uid="{00000000-0005-0000-0000-00004D2A0000}"/>
    <cellStyle name="Normal 5 2 4 6 2" xfId="2519" xr:uid="{00000000-0005-0000-0000-00004E2A0000}"/>
    <cellStyle name="Normal 5 2 4 6 2 2" xfId="4468" xr:uid="{00000000-0005-0000-0000-00004F2A0000}"/>
    <cellStyle name="Normal 5 2 4 6 2 2 2" xfId="19238" xr:uid="{00000000-0005-0000-0000-0000502A0000}"/>
    <cellStyle name="Normal 5 2 4 6 2 3" xfId="17295" xr:uid="{00000000-0005-0000-0000-0000512A0000}"/>
    <cellStyle name="Normal 5 2 4 6 3" xfId="4467" xr:uid="{00000000-0005-0000-0000-0000522A0000}"/>
    <cellStyle name="Normal 5 2 4 6 3 2" xfId="19237" xr:uid="{00000000-0005-0000-0000-0000532A0000}"/>
    <cellStyle name="Normal 5 2 4 6 4" xfId="17294" xr:uid="{00000000-0005-0000-0000-0000542A0000}"/>
    <cellStyle name="Normal 5 2 4 7" xfId="2520" xr:uid="{00000000-0005-0000-0000-0000552A0000}"/>
    <cellStyle name="Normal 5 2 4 7 2" xfId="4469" xr:uid="{00000000-0005-0000-0000-0000562A0000}"/>
    <cellStyle name="Normal 5 2 4 7 2 2" xfId="19239" xr:uid="{00000000-0005-0000-0000-0000572A0000}"/>
    <cellStyle name="Normal 5 2 4 7 3" xfId="17296" xr:uid="{00000000-0005-0000-0000-0000582A0000}"/>
    <cellStyle name="Normal 5 2 4 8" xfId="4406" xr:uid="{00000000-0005-0000-0000-0000592A0000}"/>
    <cellStyle name="Normal 5 2 4 8 2" xfId="19176" xr:uid="{00000000-0005-0000-0000-00005A2A0000}"/>
    <cellStyle name="Normal 5 2 4 9" xfId="17233" xr:uid="{00000000-0005-0000-0000-00005B2A0000}"/>
    <cellStyle name="Normal 5 2 5" xfId="2521" xr:uid="{00000000-0005-0000-0000-00005C2A0000}"/>
    <cellStyle name="Normal 5 2 5 2" xfId="2522" xr:uid="{00000000-0005-0000-0000-00005D2A0000}"/>
    <cellStyle name="Normal 5 2 5 2 2" xfId="2523" xr:uid="{00000000-0005-0000-0000-00005E2A0000}"/>
    <cellStyle name="Normal 5 2 5 2 2 2" xfId="2524" xr:uid="{00000000-0005-0000-0000-00005F2A0000}"/>
    <cellStyle name="Normal 5 2 5 2 2 2 2" xfId="2525" xr:uid="{00000000-0005-0000-0000-0000602A0000}"/>
    <cellStyle name="Normal 5 2 5 2 2 2 2 2" xfId="2526" xr:uid="{00000000-0005-0000-0000-0000612A0000}"/>
    <cellStyle name="Normal 5 2 5 2 2 2 2 2 2" xfId="4475" xr:uid="{00000000-0005-0000-0000-0000622A0000}"/>
    <cellStyle name="Normal 5 2 5 2 2 2 2 2 2 2" xfId="19245" xr:uid="{00000000-0005-0000-0000-0000632A0000}"/>
    <cellStyle name="Normal 5 2 5 2 2 2 2 2 3" xfId="17302" xr:uid="{00000000-0005-0000-0000-0000642A0000}"/>
    <cellStyle name="Normal 5 2 5 2 2 2 2 3" xfId="4474" xr:uid="{00000000-0005-0000-0000-0000652A0000}"/>
    <cellStyle name="Normal 5 2 5 2 2 2 2 3 2" xfId="19244" xr:uid="{00000000-0005-0000-0000-0000662A0000}"/>
    <cellStyle name="Normal 5 2 5 2 2 2 2 4" xfId="17301" xr:uid="{00000000-0005-0000-0000-0000672A0000}"/>
    <cellStyle name="Normal 5 2 5 2 2 2 3" xfId="2527" xr:uid="{00000000-0005-0000-0000-0000682A0000}"/>
    <cellStyle name="Normal 5 2 5 2 2 2 3 2" xfId="4476" xr:uid="{00000000-0005-0000-0000-0000692A0000}"/>
    <cellStyle name="Normal 5 2 5 2 2 2 3 2 2" xfId="19246" xr:uid="{00000000-0005-0000-0000-00006A2A0000}"/>
    <cellStyle name="Normal 5 2 5 2 2 2 3 3" xfId="17303" xr:uid="{00000000-0005-0000-0000-00006B2A0000}"/>
    <cellStyle name="Normal 5 2 5 2 2 2 4" xfId="4473" xr:uid="{00000000-0005-0000-0000-00006C2A0000}"/>
    <cellStyle name="Normal 5 2 5 2 2 2 4 2" xfId="19243" xr:uid="{00000000-0005-0000-0000-00006D2A0000}"/>
    <cellStyle name="Normal 5 2 5 2 2 2 5" xfId="17300" xr:uid="{00000000-0005-0000-0000-00006E2A0000}"/>
    <cellStyle name="Normal 5 2 5 2 2 3" xfId="2528" xr:uid="{00000000-0005-0000-0000-00006F2A0000}"/>
    <cellStyle name="Normal 5 2 5 2 2 3 2" xfId="2529" xr:uid="{00000000-0005-0000-0000-0000702A0000}"/>
    <cellStyle name="Normal 5 2 5 2 2 3 2 2" xfId="4478" xr:uid="{00000000-0005-0000-0000-0000712A0000}"/>
    <cellStyle name="Normal 5 2 5 2 2 3 2 2 2" xfId="19248" xr:uid="{00000000-0005-0000-0000-0000722A0000}"/>
    <cellStyle name="Normal 5 2 5 2 2 3 2 3" xfId="17305" xr:uid="{00000000-0005-0000-0000-0000732A0000}"/>
    <cellStyle name="Normal 5 2 5 2 2 3 3" xfId="4477" xr:uid="{00000000-0005-0000-0000-0000742A0000}"/>
    <cellStyle name="Normal 5 2 5 2 2 3 3 2" xfId="19247" xr:uid="{00000000-0005-0000-0000-0000752A0000}"/>
    <cellStyle name="Normal 5 2 5 2 2 3 4" xfId="17304" xr:uid="{00000000-0005-0000-0000-0000762A0000}"/>
    <cellStyle name="Normal 5 2 5 2 2 4" xfId="2530" xr:uid="{00000000-0005-0000-0000-0000772A0000}"/>
    <cellStyle name="Normal 5 2 5 2 2 4 2" xfId="4479" xr:uid="{00000000-0005-0000-0000-0000782A0000}"/>
    <cellStyle name="Normal 5 2 5 2 2 4 2 2" xfId="19249" xr:uid="{00000000-0005-0000-0000-0000792A0000}"/>
    <cellStyle name="Normal 5 2 5 2 2 4 3" xfId="17306" xr:uid="{00000000-0005-0000-0000-00007A2A0000}"/>
    <cellStyle name="Normal 5 2 5 2 2 5" xfId="4472" xr:uid="{00000000-0005-0000-0000-00007B2A0000}"/>
    <cellStyle name="Normal 5 2 5 2 2 5 2" xfId="19242" xr:uid="{00000000-0005-0000-0000-00007C2A0000}"/>
    <cellStyle name="Normal 5 2 5 2 2 6" xfId="17299" xr:uid="{00000000-0005-0000-0000-00007D2A0000}"/>
    <cellStyle name="Normal 5 2 5 2 3" xfId="2531" xr:uid="{00000000-0005-0000-0000-00007E2A0000}"/>
    <cellStyle name="Normal 5 2 5 2 3 2" xfId="2532" xr:uid="{00000000-0005-0000-0000-00007F2A0000}"/>
    <cellStyle name="Normal 5 2 5 2 3 2 2" xfId="2533" xr:uid="{00000000-0005-0000-0000-0000802A0000}"/>
    <cellStyle name="Normal 5 2 5 2 3 2 2 2" xfId="4482" xr:uid="{00000000-0005-0000-0000-0000812A0000}"/>
    <cellStyle name="Normal 5 2 5 2 3 2 2 2 2" xfId="19252" xr:uid="{00000000-0005-0000-0000-0000822A0000}"/>
    <cellStyle name="Normal 5 2 5 2 3 2 2 3" xfId="17309" xr:uid="{00000000-0005-0000-0000-0000832A0000}"/>
    <cellStyle name="Normal 5 2 5 2 3 2 3" xfId="4481" xr:uid="{00000000-0005-0000-0000-0000842A0000}"/>
    <cellStyle name="Normal 5 2 5 2 3 2 3 2" xfId="19251" xr:uid="{00000000-0005-0000-0000-0000852A0000}"/>
    <cellStyle name="Normal 5 2 5 2 3 2 4" xfId="17308" xr:uid="{00000000-0005-0000-0000-0000862A0000}"/>
    <cellStyle name="Normal 5 2 5 2 3 3" xfId="2534" xr:uid="{00000000-0005-0000-0000-0000872A0000}"/>
    <cellStyle name="Normal 5 2 5 2 3 3 2" xfId="4483" xr:uid="{00000000-0005-0000-0000-0000882A0000}"/>
    <cellStyle name="Normal 5 2 5 2 3 3 2 2" xfId="19253" xr:uid="{00000000-0005-0000-0000-0000892A0000}"/>
    <cellStyle name="Normal 5 2 5 2 3 3 3" xfId="17310" xr:uid="{00000000-0005-0000-0000-00008A2A0000}"/>
    <cellStyle name="Normal 5 2 5 2 3 4" xfId="4480" xr:uid="{00000000-0005-0000-0000-00008B2A0000}"/>
    <cellStyle name="Normal 5 2 5 2 3 4 2" xfId="19250" xr:uid="{00000000-0005-0000-0000-00008C2A0000}"/>
    <cellStyle name="Normal 5 2 5 2 3 5" xfId="17307" xr:uid="{00000000-0005-0000-0000-00008D2A0000}"/>
    <cellStyle name="Normal 5 2 5 2 4" xfId="2535" xr:uid="{00000000-0005-0000-0000-00008E2A0000}"/>
    <cellStyle name="Normal 5 2 5 2 4 2" xfId="2536" xr:uid="{00000000-0005-0000-0000-00008F2A0000}"/>
    <cellStyle name="Normal 5 2 5 2 4 2 2" xfId="4485" xr:uid="{00000000-0005-0000-0000-0000902A0000}"/>
    <cellStyle name="Normal 5 2 5 2 4 2 2 2" xfId="19255" xr:uid="{00000000-0005-0000-0000-0000912A0000}"/>
    <cellStyle name="Normal 5 2 5 2 4 2 3" xfId="17312" xr:uid="{00000000-0005-0000-0000-0000922A0000}"/>
    <cellStyle name="Normal 5 2 5 2 4 3" xfId="4484" xr:uid="{00000000-0005-0000-0000-0000932A0000}"/>
    <cellStyle name="Normal 5 2 5 2 4 3 2" xfId="19254" xr:uid="{00000000-0005-0000-0000-0000942A0000}"/>
    <cellStyle name="Normal 5 2 5 2 4 4" xfId="17311" xr:uid="{00000000-0005-0000-0000-0000952A0000}"/>
    <cellStyle name="Normal 5 2 5 2 5" xfId="2537" xr:uid="{00000000-0005-0000-0000-0000962A0000}"/>
    <cellStyle name="Normal 5 2 5 2 5 2" xfId="4486" xr:uid="{00000000-0005-0000-0000-0000972A0000}"/>
    <cellStyle name="Normal 5 2 5 2 5 2 2" xfId="19256" xr:uid="{00000000-0005-0000-0000-0000982A0000}"/>
    <cellStyle name="Normal 5 2 5 2 5 3" xfId="17313" xr:uid="{00000000-0005-0000-0000-0000992A0000}"/>
    <cellStyle name="Normal 5 2 5 2 6" xfId="4471" xr:uid="{00000000-0005-0000-0000-00009A2A0000}"/>
    <cellStyle name="Normal 5 2 5 2 6 2" xfId="19241" xr:uid="{00000000-0005-0000-0000-00009B2A0000}"/>
    <cellStyle name="Normal 5 2 5 2 7" xfId="17298" xr:uid="{00000000-0005-0000-0000-00009C2A0000}"/>
    <cellStyle name="Normal 5 2 5 3" xfId="2538" xr:uid="{00000000-0005-0000-0000-00009D2A0000}"/>
    <cellStyle name="Normal 5 2 5 3 2" xfId="2539" xr:uid="{00000000-0005-0000-0000-00009E2A0000}"/>
    <cellStyle name="Normal 5 2 5 3 2 2" xfId="2540" xr:uid="{00000000-0005-0000-0000-00009F2A0000}"/>
    <cellStyle name="Normal 5 2 5 3 2 2 2" xfId="2541" xr:uid="{00000000-0005-0000-0000-0000A02A0000}"/>
    <cellStyle name="Normal 5 2 5 3 2 2 2 2" xfId="4490" xr:uid="{00000000-0005-0000-0000-0000A12A0000}"/>
    <cellStyle name="Normal 5 2 5 3 2 2 2 2 2" xfId="19260" xr:uid="{00000000-0005-0000-0000-0000A22A0000}"/>
    <cellStyle name="Normal 5 2 5 3 2 2 2 3" xfId="17317" xr:uid="{00000000-0005-0000-0000-0000A32A0000}"/>
    <cellStyle name="Normal 5 2 5 3 2 2 3" xfId="4489" xr:uid="{00000000-0005-0000-0000-0000A42A0000}"/>
    <cellStyle name="Normal 5 2 5 3 2 2 3 2" xfId="19259" xr:uid="{00000000-0005-0000-0000-0000A52A0000}"/>
    <cellStyle name="Normal 5 2 5 3 2 2 4" xfId="17316" xr:uid="{00000000-0005-0000-0000-0000A62A0000}"/>
    <cellStyle name="Normal 5 2 5 3 2 3" xfId="2542" xr:uid="{00000000-0005-0000-0000-0000A72A0000}"/>
    <cellStyle name="Normal 5 2 5 3 2 3 2" xfId="4491" xr:uid="{00000000-0005-0000-0000-0000A82A0000}"/>
    <cellStyle name="Normal 5 2 5 3 2 3 2 2" xfId="19261" xr:uid="{00000000-0005-0000-0000-0000A92A0000}"/>
    <cellStyle name="Normal 5 2 5 3 2 3 3" xfId="17318" xr:uid="{00000000-0005-0000-0000-0000AA2A0000}"/>
    <cellStyle name="Normal 5 2 5 3 2 4" xfId="4488" xr:uid="{00000000-0005-0000-0000-0000AB2A0000}"/>
    <cellStyle name="Normal 5 2 5 3 2 4 2" xfId="19258" xr:uid="{00000000-0005-0000-0000-0000AC2A0000}"/>
    <cellStyle name="Normal 5 2 5 3 2 5" xfId="17315" xr:uid="{00000000-0005-0000-0000-0000AD2A0000}"/>
    <cellStyle name="Normal 5 2 5 3 3" xfId="2543" xr:uid="{00000000-0005-0000-0000-0000AE2A0000}"/>
    <cellStyle name="Normal 5 2 5 3 3 2" xfId="2544" xr:uid="{00000000-0005-0000-0000-0000AF2A0000}"/>
    <cellStyle name="Normal 5 2 5 3 3 2 2" xfId="4493" xr:uid="{00000000-0005-0000-0000-0000B02A0000}"/>
    <cellStyle name="Normal 5 2 5 3 3 2 2 2" xfId="19263" xr:uid="{00000000-0005-0000-0000-0000B12A0000}"/>
    <cellStyle name="Normal 5 2 5 3 3 2 3" xfId="17320" xr:uid="{00000000-0005-0000-0000-0000B22A0000}"/>
    <cellStyle name="Normal 5 2 5 3 3 3" xfId="4492" xr:uid="{00000000-0005-0000-0000-0000B32A0000}"/>
    <cellStyle name="Normal 5 2 5 3 3 3 2" xfId="19262" xr:uid="{00000000-0005-0000-0000-0000B42A0000}"/>
    <cellStyle name="Normal 5 2 5 3 3 4" xfId="17319" xr:uid="{00000000-0005-0000-0000-0000B52A0000}"/>
    <cellStyle name="Normal 5 2 5 3 4" xfId="2545" xr:uid="{00000000-0005-0000-0000-0000B62A0000}"/>
    <cellStyle name="Normal 5 2 5 3 4 2" xfId="4494" xr:uid="{00000000-0005-0000-0000-0000B72A0000}"/>
    <cellStyle name="Normal 5 2 5 3 4 2 2" xfId="19264" xr:uid="{00000000-0005-0000-0000-0000B82A0000}"/>
    <cellStyle name="Normal 5 2 5 3 4 3" xfId="17321" xr:uid="{00000000-0005-0000-0000-0000B92A0000}"/>
    <cellStyle name="Normal 5 2 5 3 5" xfId="4487" xr:uid="{00000000-0005-0000-0000-0000BA2A0000}"/>
    <cellStyle name="Normal 5 2 5 3 5 2" xfId="19257" xr:uid="{00000000-0005-0000-0000-0000BB2A0000}"/>
    <cellStyle name="Normal 5 2 5 3 6" xfId="17314" xr:uid="{00000000-0005-0000-0000-0000BC2A0000}"/>
    <cellStyle name="Normal 5 2 5 4" xfId="2546" xr:uid="{00000000-0005-0000-0000-0000BD2A0000}"/>
    <cellStyle name="Normal 5 2 5 4 2" xfId="2547" xr:uid="{00000000-0005-0000-0000-0000BE2A0000}"/>
    <cellStyle name="Normal 5 2 5 4 2 2" xfId="2548" xr:uid="{00000000-0005-0000-0000-0000BF2A0000}"/>
    <cellStyle name="Normal 5 2 5 4 2 2 2" xfId="4497" xr:uid="{00000000-0005-0000-0000-0000C02A0000}"/>
    <cellStyle name="Normal 5 2 5 4 2 2 2 2" xfId="19267" xr:uid="{00000000-0005-0000-0000-0000C12A0000}"/>
    <cellStyle name="Normal 5 2 5 4 2 2 3" xfId="17324" xr:uid="{00000000-0005-0000-0000-0000C22A0000}"/>
    <cellStyle name="Normal 5 2 5 4 2 3" xfId="4496" xr:uid="{00000000-0005-0000-0000-0000C32A0000}"/>
    <cellStyle name="Normal 5 2 5 4 2 3 2" xfId="19266" xr:uid="{00000000-0005-0000-0000-0000C42A0000}"/>
    <cellStyle name="Normal 5 2 5 4 2 4" xfId="17323" xr:uid="{00000000-0005-0000-0000-0000C52A0000}"/>
    <cellStyle name="Normal 5 2 5 4 3" xfId="2549" xr:uid="{00000000-0005-0000-0000-0000C62A0000}"/>
    <cellStyle name="Normal 5 2 5 4 3 2" xfId="4498" xr:uid="{00000000-0005-0000-0000-0000C72A0000}"/>
    <cellStyle name="Normal 5 2 5 4 3 2 2" xfId="19268" xr:uid="{00000000-0005-0000-0000-0000C82A0000}"/>
    <cellStyle name="Normal 5 2 5 4 3 3" xfId="17325" xr:uid="{00000000-0005-0000-0000-0000C92A0000}"/>
    <cellStyle name="Normal 5 2 5 4 4" xfId="4495" xr:uid="{00000000-0005-0000-0000-0000CA2A0000}"/>
    <cellStyle name="Normal 5 2 5 4 4 2" xfId="19265" xr:uid="{00000000-0005-0000-0000-0000CB2A0000}"/>
    <cellStyle name="Normal 5 2 5 4 5" xfId="17322" xr:uid="{00000000-0005-0000-0000-0000CC2A0000}"/>
    <cellStyle name="Normal 5 2 5 5" xfId="2550" xr:uid="{00000000-0005-0000-0000-0000CD2A0000}"/>
    <cellStyle name="Normal 5 2 5 5 2" xfId="2551" xr:uid="{00000000-0005-0000-0000-0000CE2A0000}"/>
    <cellStyle name="Normal 5 2 5 5 2 2" xfId="4500" xr:uid="{00000000-0005-0000-0000-0000CF2A0000}"/>
    <cellStyle name="Normal 5 2 5 5 2 2 2" xfId="19270" xr:uid="{00000000-0005-0000-0000-0000D02A0000}"/>
    <cellStyle name="Normal 5 2 5 5 2 3" xfId="17327" xr:uid="{00000000-0005-0000-0000-0000D12A0000}"/>
    <cellStyle name="Normal 5 2 5 5 3" xfId="4499" xr:uid="{00000000-0005-0000-0000-0000D22A0000}"/>
    <cellStyle name="Normal 5 2 5 5 3 2" xfId="19269" xr:uid="{00000000-0005-0000-0000-0000D32A0000}"/>
    <cellStyle name="Normal 5 2 5 5 4" xfId="17326" xr:uid="{00000000-0005-0000-0000-0000D42A0000}"/>
    <cellStyle name="Normal 5 2 5 6" xfId="2552" xr:uid="{00000000-0005-0000-0000-0000D52A0000}"/>
    <cellStyle name="Normal 5 2 5 6 2" xfId="4501" xr:uid="{00000000-0005-0000-0000-0000D62A0000}"/>
    <cellStyle name="Normal 5 2 5 6 2 2" xfId="19271" xr:uid="{00000000-0005-0000-0000-0000D72A0000}"/>
    <cellStyle name="Normal 5 2 5 6 3" xfId="17328" xr:uid="{00000000-0005-0000-0000-0000D82A0000}"/>
    <cellStyle name="Normal 5 2 5 7" xfId="4470" xr:uid="{00000000-0005-0000-0000-0000D92A0000}"/>
    <cellStyle name="Normal 5 2 5 7 2" xfId="19240" xr:uid="{00000000-0005-0000-0000-0000DA2A0000}"/>
    <cellStyle name="Normal 5 2 5 8" xfId="17297" xr:uid="{00000000-0005-0000-0000-0000DB2A0000}"/>
    <cellStyle name="Normal 5 2 6" xfId="2553" xr:uid="{00000000-0005-0000-0000-0000DC2A0000}"/>
    <cellStyle name="Normal 5 2 6 2" xfId="2554" xr:uid="{00000000-0005-0000-0000-0000DD2A0000}"/>
    <cellStyle name="Normal 5 2 6 2 2" xfId="2555" xr:uid="{00000000-0005-0000-0000-0000DE2A0000}"/>
    <cellStyle name="Normal 5 2 6 2 2 2" xfId="2556" xr:uid="{00000000-0005-0000-0000-0000DF2A0000}"/>
    <cellStyle name="Normal 5 2 6 2 2 2 2" xfId="2557" xr:uid="{00000000-0005-0000-0000-0000E02A0000}"/>
    <cellStyle name="Normal 5 2 6 2 2 2 2 2" xfId="4506" xr:uid="{00000000-0005-0000-0000-0000E12A0000}"/>
    <cellStyle name="Normal 5 2 6 2 2 2 2 2 2" xfId="19276" xr:uid="{00000000-0005-0000-0000-0000E22A0000}"/>
    <cellStyle name="Normal 5 2 6 2 2 2 2 3" xfId="17333" xr:uid="{00000000-0005-0000-0000-0000E32A0000}"/>
    <cellStyle name="Normal 5 2 6 2 2 2 3" xfId="4505" xr:uid="{00000000-0005-0000-0000-0000E42A0000}"/>
    <cellStyle name="Normal 5 2 6 2 2 2 3 2" xfId="19275" xr:uid="{00000000-0005-0000-0000-0000E52A0000}"/>
    <cellStyle name="Normal 5 2 6 2 2 2 4" xfId="17332" xr:uid="{00000000-0005-0000-0000-0000E62A0000}"/>
    <cellStyle name="Normal 5 2 6 2 2 3" xfId="2558" xr:uid="{00000000-0005-0000-0000-0000E72A0000}"/>
    <cellStyle name="Normal 5 2 6 2 2 3 2" xfId="4507" xr:uid="{00000000-0005-0000-0000-0000E82A0000}"/>
    <cellStyle name="Normal 5 2 6 2 2 3 2 2" xfId="19277" xr:uid="{00000000-0005-0000-0000-0000E92A0000}"/>
    <cellStyle name="Normal 5 2 6 2 2 3 3" xfId="17334" xr:uid="{00000000-0005-0000-0000-0000EA2A0000}"/>
    <cellStyle name="Normal 5 2 6 2 2 4" xfId="4504" xr:uid="{00000000-0005-0000-0000-0000EB2A0000}"/>
    <cellStyle name="Normal 5 2 6 2 2 4 2" xfId="19274" xr:uid="{00000000-0005-0000-0000-0000EC2A0000}"/>
    <cellStyle name="Normal 5 2 6 2 2 5" xfId="17331" xr:uid="{00000000-0005-0000-0000-0000ED2A0000}"/>
    <cellStyle name="Normal 5 2 6 2 3" xfId="2559" xr:uid="{00000000-0005-0000-0000-0000EE2A0000}"/>
    <cellStyle name="Normal 5 2 6 2 3 2" xfId="2560" xr:uid="{00000000-0005-0000-0000-0000EF2A0000}"/>
    <cellStyle name="Normal 5 2 6 2 3 2 2" xfId="4509" xr:uid="{00000000-0005-0000-0000-0000F02A0000}"/>
    <cellStyle name="Normal 5 2 6 2 3 2 2 2" xfId="19279" xr:uid="{00000000-0005-0000-0000-0000F12A0000}"/>
    <cellStyle name="Normal 5 2 6 2 3 2 3" xfId="17336" xr:uid="{00000000-0005-0000-0000-0000F22A0000}"/>
    <cellStyle name="Normal 5 2 6 2 3 3" xfId="4508" xr:uid="{00000000-0005-0000-0000-0000F32A0000}"/>
    <cellStyle name="Normal 5 2 6 2 3 3 2" xfId="19278" xr:uid="{00000000-0005-0000-0000-0000F42A0000}"/>
    <cellStyle name="Normal 5 2 6 2 3 4" xfId="17335" xr:uid="{00000000-0005-0000-0000-0000F52A0000}"/>
    <cellStyle name="Normal 5 2 6 2 4" xfId="2561" xr:uid="{00000000-0005-0000-0000-0000F62A0000}"/>
    <cellStyle name="Normal 5 2 6 2 4 2" xfId="4510" xr:uid="{00000000-0005-0000-0000-0000F72A0000}"/>
    <cellStyle name="Normal 5 2 6 2 4 2 2" xfId="19280" xr:uid="{00000000-0005-0000-0000-0000F82A0000}"/>
    <cellStyle name="Normal 5 2 6 2 4 3" xfId="17337" xr:uid="{00000000-0005-0000-0000-0000F92A0000}"/>
    <cellStyle name="Normal 5 2 6 2 5" xfId="4503" xr:uid="{00000000-0005-0000-0000-0000FA2A0000}"/>
    <cellStyle name="Normal 5 2 6 2 5 2" xfId="19273" xr:uid="{00000000-0005-0000-0000-0000FB2A0000}"/>
    <cellStyle name="Normal 5 2 6 2 6" xfId="17330" xr:uid="{00000000-0005-0000-0000-0000FC2A0000}"/>
    <cellStyle name="Normal 5 2 6 3" xfId="2562" xr:uid="{00000000-0005-0000-0000-0000FD2A0000}"/>
    <cellStyle name="Normal 5 2 6 3 2" xfId="2563" xr:uid="{00000000-0005-0000-0000-0000FE2A0000}"/>
    <cellStyle name="Normal 5 2 6 3 2 2" xfId="2564" xr:uid="{00000000-0005-0000-0000-0000FF2A0000}"/>
    <cellStyle name="Normal 5 2 6 3 2 2 2" xfId="4513" xr:uid="{00000000-0005-0000-0000-0000002B0000}"/>
    <cellStyle name="Normal 5 2 6 3 2 2 2 2" xfId="19283" xr:uid="{00000000-0005-0000-0000-0000012B0000}"/>
    <cellStyle name="Normal 5 2 6 3 2 2 3" xfId="17340" xr:uid="{00000000-0005-0000-0000-0000022B0000}"/>
    <cellStyle name="Normal 5 2 6 3 2 3" xfId="4512" xr:uid="{00000000-0005-0000-0000-0000032B0000}"/>
    <cellStyle name="Normal 5 2 6 3 2 3 2" xfId="19282" xr:uid="{00000000-0005-0000-0000-0000042B0000}"/>
    <cellStyle name="Normal 5 2 6 3 2 4" xfId="17339" xr:uid="{00000000-0005-0000-0000-0000052B0000}"/>
    <cellStyle name="Normal 5 2 6 3 3" xfId="2565" xr:uid="{00000000-0005-0000-0000-0000062B0000}"/>
    <cellStyle name="Normal 5 2 6 3 3 2" xfId="4514" xr:uid="{00000000-0005-0000-0000-0000072B0000}"/>
    <cellStyle name="Normal 5 2 6 3 3 2 2" xfId="19284" xr:uid="{00000000-0005-0000-0000-0000082B0000}"/>
    <cellStyle name="Normal 5 2 6 3 3 3" xfId="17341" xr:uid="{00000000-0005-0000-0000-0000092B0000}"/>
    <cellStyle name="Normal 5 2 6 3 4" xfId="4511" xr:uid="{00000000-0005-0000-0000-00000A2B0000}"/>
    <cellStyle name="Normal 5 2 6 3 4 2" xfId="19281" xr:uid="{00000000-0005-0000-0000-00000B2B0000}"/>
    <cellStyle name="Normal 5 2 6 3 5" xfId="17338" xr:uid="{00000000-0005-0000-0000-00000C2B0000}"/>
    <cellStyle name="Normal 5 2 6 4" xfId="2566" xr:uid="{00000000-0005-0000-0000-00000D2B0000}"/>
    <cellStyle name="Normal 5 2 6 4 2" xfId="2567" xr:uid="{00000000-0005-0000-0000-00000E2B0000}"/>
    <cellStyle name="Normal 5 2 6 4 2 2" xfId="4516" xr:uid="{00000000-0005-0000-0000-00000F2B0000}"/>
    <cellStyle name="Normal 5 2 6 4 2 2 2" xfId="19286" xr:uid="{00000000-0005-0000-0000-0000102B0000}"/>
    <cellStyle name="Normal 5 2 6 4 2 3" xfId="17343" xr:uid="{00000000-0005-0000-0000-0000112B0000}"/>
    <cellStyle name="Normal 5 2 6 4 3" xfId="4515" xr:uid="{00000000-0005-0000-0000-0000122B0000}"/>
    <cellStyle name="Normal 5 2 6 4 3 2" xfId="19285" xr:uid="{00000000-0005-0000-0000-0000132B0000}"/>
    <cellStyle name="Normal 5 2 6 4 4" xfId="17342" xr:uid="{00000000-0005-0000-0000-0000142B0000}"/>
    <cellStyle name="Normal 5 2 6 5" xfId="2568" xr:uid="{00000000-0005-0000-0000-0000152B0000}"/>
    <cellStyle name="Normal 5 2 6 5 2" xfId="4517" xr:uid="{00000000-0005-0000-0000-0000162B0000}"/>
    <cellStyle name="Normal 5 2 6 5 2 2" xfId="19287" xr:uid="{00000000-0005-0000-0000-0000172B0000}"/>
    <cellStyle name="Normal 5 2 6 5 3" xfId="17344" xr:uid="{00000000-0005-0000-0000-0000182B0000}"/>
    <cellStyle name="Normal 5 2 6 6" xfId="4502" xr:uid="{00000000-0005-0000-0000-0000192B0000}"/>
    <cellStyle name="Normal 5 2 6 6 2" xfId="19272" xr:uid="{00000000-0005-0000-0000-00001A2B0000}"/>
    <cellStyle name="Normal 5 2 6 7" xfId="17329" xr:uid="{00000000-0005-0000-0000-00001B2B0000}"/>
    <cellStyle name="Normal 5 2 7" xfId="2569" xr:uid="{00000000-0005-0000-0000-00001C2B0000}"/>
    <cellStyle name="Normal 5 2 7 2" xfId="2570" xr:uid="{00000000-0005-0000-0000-00001D2B0000}"/>
    <cellStyle name="Normal 5 2 7 2 2" xfId="2571" xr:uid="{00000000-0005-0000-0000-00001E2B0000}"/>
    <cellStyle name="Normal 5 2 7 2 2 2" xfId="2572" xr:uid="{00000000-0005-0000-0000-00001F2B0000}"/>
    <cellStyle name="Normal 5 2 7 2 2 2 2" xfId="4521" xr:uid="{00000000-0005-0000-0000-0000202B0000}"/>
    <cellStyle name="Normal 5 2 7 2 2 2 2 2" xfId="19291" xr:uid="{00000000-0005-0000-0000-0000212B0000}"/>
    <cellStyle name="Normal 5 2 7 2 2 2 3" xfId="17348" xr:uid="{00000000-0005-0000-0000-0000222B0000}"/>
    <cellStyle name="Normal 5 2 7 2 2 3" xfId="4520" xr:uid="{00000000-0005-0000-0000-0000232B0000}"/>
    <cellStyle name="Normal 5 2 7 2 2 3 2" xfId="19290" xr:uid="{00000000-0005-0000-0000-0000242B0000}"/>
    <cellStyle name="Normal 5 2 7 2 2 4" xfId="17347" xr:uid="{00000000-0005-0000-0000-0000252B0000}"/>
    <cellStyle name="Normal 5 2 7 2 3" xfId="2573" xr:uid="{00000000-0005-0000-0000-0000262B0000}"/>
    <cellStyle name="Normal 5 2 7 2 3 2" xfId="4522" xr:uid="{00000000-0005-0000-0000-0000272B0000}"/>
    <cellStyle name="Normal 5 2 7 2 3 2 2" xfId="19292" xr:uid="{00000000-0005-0000-0000-0000282B0000}"/>
    <cellStyle name="Normal 5 2 7 2 3 3" xfId="17349" xr:uid="{00000000-0005-0000-0000-0000292B0000}"/>
    <cellStyle name="Normal 5 2 7 2 4" xfId="4519" xr:uid="{00000000-0005-0000-0000-00002A2B0000}"/>
    <cellStyle name="Normal 5 2 7 2 4 2" xfId="19289" xr:uid="{00000000-0005-0000-0000-00002B2B0000}"/>
    <cellStyle name="Normal 5 2 7 2 5" xfId="17346" xr:uid="{00000000-0005-0000-0000-00002C2B0000}"/>
    <cellStyle name="Normal 5 2 7 3" xfId="2574" xr:uid="{00000000-0005-0000-0000-00002D2B0000}"/>
    <cellStyle name="Normal 5 2 7 3 2" xfId="2575" xr:uid="{00000000-0005-0000-0000-00002E2B0000}"/>
    <cellStyle name="Normal 5 2 7 3 2 2" xfId="4524" xr:uid="{00000000-0005-0000-0000-00002F2B0000}"/>
    <cellStyle name="Normal 5 2 7 3 2 2 2" xfId="19294" xr:uid="{00000000-0005-0000-0000-0000302B0000}"/>
    <cellStyle name="Normal 5 2 7 3 2 3" xfId="17351" xr:uid="{00000000-0005-0000-0000-0000312B0000}"/>
    <cellStyle name="Normal 5 2 7 3 3" xfId="4523" xr:uid="{00000000-0005-0000-0000-0000322B0000}"/>
    <cellStyle name="Normal 5 2 7 3 3 2" xfId="19293" xr:uid="{00000000-0005-0000-0000-0000332B0000}"/>
    <cellStyle name="Normal 5 2 7 3 4" xfId="17350" xr:uid="{00000000-0005-0000-0000-0000342B0000}"/>
    <cellStyle name="Normal 5 2 7 4" xfId="2576" xr:uid="{00000000-0005-0000-0000-0000352B0000}"/>
    <cellStyle name="Normal 5 2 7 4 2" xfId="4525" xr:uid="{00000000-0005-0000-0000-0000362B0000}"/>
    <cellStyle name="Normal 5 2 7 4 2 2" xfId="19295" xr:uid="{00000000-0005-0000-0000-0000372B0000}"/>
    <cellStyle name="Normal 5 2 7 4 3" xfId="17352" xr:uid="{00000000-0005-0000-0000-0000382B0000}"/>
    <cellStyle name="Normal 5 2 7 5" xfId="4518" xr:uid="{00000000-0005-0000-0000-0000392B0000}"/>
    <cellStyle name="Normal 5 2 7 5 2" xfId="19288" xr:uid="{00000000-0005-0000-0000-00003A2B0000}"/>
    <cellStyle name="Normal 5 2 7 6" xfId="17345" xr:uid="{00000000-0005-0000-0000-00003B2B0000}"/>
    <cellStyle name="Normal 5 2 8" xfId="2577" xr:uid="{00000000-0005-0000-0000-00003C2B0000}"/>
    <cellStyle name="Normal 5 2 8 2" xfId="2578" xr:uid="{00000000-0005-0000-0000-00003D2B0000}"/>
    <cellStyle name="Normal 5 2 8 2 2" xfId="2579" xr:uid="{00000000-0005-0000-0000-00003E2B0000}"/>
    <cellStyle name="Normal 5 2 8 2 2 2" xfId="4528" xr:uid="{00000000-0005-0000-0000-00003F2B0000}"/>
    <cellStyle name="Normal 5 2 8 2 2 2 2" xfId="19298" xr:uid="{00000000-0005-0000-0000-0000402B0000}"/>
    <cellStyle name="Normal 5 2 8 2 2 3" xfId="17355" xr:uid="{00000000-0005-0000-0000-0000412B0000}"/>
    <cellStyle name="Normal 5 2 8 2 3" xfId="4527" xr:uid="{00000000-0005-0000-0000-0000422B0000}"/>
    <cellStyle name="Normal 5 2 8 2 3 2" xfId="19297" xr:uid="{00000000-0005-0000-0000-0000432B0000}"/>
    <cellStyle name="Normal 5 2 8 2 4" xfId="17354" xr:uid="{00000000-0005-0000-0000-0000442B0000}"/>
    <cellStyle name="Normal 5 2 8 3" xfId="2580" xr:uid="{00000000-0005-0000-0000-0000452B0000}"/>
    <cellStyle name="Normal 5 2 8 3 2" xfId="4529" xr:uid="{00000000-0005-0000-0000-0000462B0000}"/>
    <cellStyle name="Normal 5 2 8 3 2 2" xfId="19299" xr:uid="{00000000-0005-0000-0000-0000472B0000}"/>
    <cellStyle name="Normal 5 2 8 3 3" xfId="17356" xr:uid="{00000000-0005-0000-0000-0000482B0000}"/>
    <cellStyle name="Normal 5 2 8 4" xfId="4526" xr:uid="{00000000-0005-0000-0000-0000492B0000}"/>
    <cellStyle name="Normal 5 2 8 4 2" xfId="19296" xr:uid="{00000000-0005-0000-0000-00004A2B0000}"/>
    <cellStyle name="Normal 5 2 8 5" xfId="17353" xr:uid="{00000000-0005-0000-0000-00004B2B0000}"/>
    <cellStyle name="Normal 5 2 9" xfId="2581" xr:uid="{00000000-0005-0000-0000-00004C2B0000}"/>
    <cellStyle name="Normal 5 2 9 2" xfId="2582" xr:uid="{00000000-0005-0000-0000-00004D2B0000}"/>
    <cellStyle name="Normal 5 2 9 2 2" xfId="4531" xr:uid="{00000000-0005-0000-0000-00004E2B0000}"/>
    <cellStyle name="Normal 5 2 9 2 2 2" xfId="19301" xr:uid="{00000000-0005-0000-0000-00004F2B0000}"/>
    <cellStyle name="Normal 5 2 9 2 3" xfId="17358" xr:uid="{00000000-0005-0000-0000-0000502B0000}"/>
    <cellStyle name="Normal 5 2 9 3" xfId="4530" xr:uid="{00000000-0005-0000-0000-0000512B0000}"/>
    <cellStyle name="Normal 5 2 9 3 2" xfId="19300" xr:uid="{00000000-0005-0000-0000-0000522B0000}"/>
    <cellStyle name="Normal 5 2 9 4" xfId="17357" xr:uid="{00000000-0005-0000-0000-0000532B0000}"/>
    <cellStyle name="Normal 5 3" xfId="2583" xr:uid="{00000000-0005-0000-0000-0000542B0000}"/>
    <cellStyle name="Normal 5 3 10" xfId="2584" xr:uid="{00000000-0005-0000-0000-0000552B0000}"/>
    <cellStyle name="Normal 5 3 10 2" xfId="4533" xr:uid="{00000000-0005-0000-0000-0000562B0000}"/>
    <cellStyle name="Normal 5 3 10 2 2" xfId="19303" xr:uid="{00000000-0005-0000-0000-0000572B0000}"/>
    <cellStyle name="Normal 5 3 10 3" xfId="17360" xr:uid="{00000000-0005-0000-0000-0000582B0000}"/>
    <cellStyle name="Normal 5 3 11" xfId="4532" xr:uid="{00000000-0005-0000-0000-0000592B0000}"/>
    <cellStyle name="Normal 5 3 11 2" xfId="19302" xr:uid="{00000000-0005-0000-0000-00005A2B0000}"/>
    <cellStyle name="Normal 5 3 12" xfId="15756" xr:uid="{00000000-0005-0000-0000-00005B2B0000}"/>
    <cellStyle name="Normal 5 3 13" xfId="7156" xr:uid="{00000000-0005-0000-0000-00005C2B0000}"/>
    <cellStyle name="Normal 5 3 14" xfId="17359" xr:uid="{00000000-0005-0000-0000-00005D2B0000}"/>
    <cellStyle name="Normal 5 3 2" xfId="2585" xr:uid="{00000000-0005-0000-0000-00005E2B0000}"/>
    <cellStyle name="Normal 5 3 2 10" xfId="4534" xr:uid="{00000000-0005-0000-0000-00005F2B0000}"/>
    <cellStyle name="Normal 5 3 2 10 2" xfId="19304" xr:uid="{00000000-0005-0000-0000-0000602B0000}"/>
    <cellStyle name="Normal 5 3 2 11" xfId="17361" xr:uid="{00000000-0005-0000-0000-0000612B0000}"/>
    <cellStyle name="Normal 5 3 2 2" xfId="2586" xr:uid="{00000000-0005-0000-0000-0000622B0000}"/>
    <cellStyle name="Normal 5 3 2 2 2" xfId="2587" xr:uid="{00000000-0005-0000-0000-0000632B0000}"/>
    <cellStyle name="Normal 5 3 2 2 2 2" xfId="2588" xr:uid="{00000000-0005-0000-0000-0000642B0000}"/>
    <cellStyle name="Normal 5 3 2 2 2 2 2" xfId="2589" xr:uid="{00000000-0005-0000-0000-0000652B0000}"/>
    <cellStyle name="Normal 5 3 2 2 2 2 2 2" xfId="2590" xr:uid="{00000000-0005-0000-0000-0000662B0000}"/>
    <cellStyle name="Normal 5 3 2 2 2 2 2 2 2" xfId="2591" xr:uid="{00000000-0005-0000-0000-0000672B0000}"/>
    <cellStyle name="Normal 5 3 2 2 2 2 2 2 2 2" xfId="2592" xr:uid="{00000000-0005-0000-0000-0000682B0000}"/>
    <cellStyle name="Normal 5 3 2 2 2 2 2 2 2 2 2" xfId="4541" xr:uid="{00000000-0005-0000-0000-0000692B0000}"/>
    <cellStyle name="Normal 5 3 2 2 2 2 2 2 2 2 2 2" xfId="19311" xr:uid="{00000000-0005-0000-0000-00006A2B0000}"/>
    <cellStyle name="Normal 5 3 2 2 2 2 2 2 2 2 3" xfId="17368" xr:uid="{00000000-0005-0000-0000-00006B2B0000}"/>
    <cellStyle name="Normal 5 3 2 2 2 2 2 2 2 3" xfId="4540" xr:uid="{00000000-0005-0000-0000-00006C2B0000}"/>
    <cellStyle name="Normal 5 3 2 2 2 2 2 2 2 3 2" xfId="19310" xr:uid="{00000000-0005-0000-0000-00006D2B0000}"/>
    <cellStyle name="Normal 5 3 2 2 2 2 2 2 2 4" xfId="17367" xr:uid="{00000000-0005-0000-0000-00006E2B0000}"/>
    <cellStyle name="Normal 5 3 2 2 2 2 2 2 3" xfId="2593" xr:uid="{00000000-0005-0000-0000-00006F2B0000}"/>
    <cellStyle name="Normal 5 3 2 2 2 2 2 2 3 2" xfId="4542" xr:uid="{00000000-0005-0000-0000-0000702B0000}"/>
    <cellStyle name="Normal 5 3 2 2 2 2 2 2 3 2 2" xfId="19312" xr:uid="{00000000-0005-0000-0000-0000712B0000}"/>
    <cellStyle name="Normal 5 3 2 2 2 2 2 2 3 3" xfId="17369" xr:uid="{00000000-0005-0000-0000-0000722B0000}"/>
    <cellStyle name="Normal 5 3 2 2 2 2 2 2 4" xfId="4539" xr:uid="{00000000-0005-0000-0000-0000732B0000}"/>
    <cellStyle name="Normal 5 3 2 2 2 2 2 2 4 2" xfId="19309" xr:uid="{00000000-0005-0000-0000-0000742B0000}"/>
    <cellStyle name="Normal 5 3 2 2 2 2 2 2 5" xfId="17366" xr:uid="{00000000-0005-0000-0000-0000752B0000}"/>
    <cellStyle name="Normal 5 3 2 2 2 2 2 3" xfId="2594" xr:uid="{00000000-0005-0000-0000-0000762B0000}"/>
    <cellStyle name="Normal 5 3 2 2 2 2 2 3 2" xfId="2595" xr:uid="{00000000-0005-0000-0000-0000772B0000}"/>
    <cellStyle name="Normal 5 3 2 2 2 2 2 3 2 2" xfId="4544" xr:uid="{00000000-0005-0000-0000-0000782B0000}"/>
    <cellStyle name="Normal 5 3 2 2 2 2 2 3 2 2 2" xfId="19314" xr:uid="{00000000-0005-0000-0000-0000792B0000}"/>
    <cellStyle name="Normal 5 3 2 2 2 2 2 3 2 3" xfId="17371" xr:uid="{00000000-0005-0000-0000-00007A2B0000}"/>
    <cellStyle name="Normal 5 3 2 2 2 2 2 3 3" xfId="4543" xr:uid="{00000000-0005-0000-0000-00007B2B0000}"/>
    <cellStyle name="Normal 5 3 2 2 2 2 2 3 3 2" xfId="19313" xr:uid="{00000000-0005-0000-0000-00007C2B0000}"/>
    <cellStyle name="Normal 5 3 2 2 2 2 2 3 4" xfId="17370" xr:uid="{00000000-0005-0000-0000-00007D2B0000}"/>
    <cellStyle name="Normal 5 3 2 2 2 2 2 4" xfId="2596" xr:uid="{00000000-0005-0000-0000-00007E2B0000}"/>
    <cellStyle name="Normal 5 3 2 2 2 2 2 4 2" xfId="4545" xr:uid="{00000000-0005-0000-0000-00007F2B0000}"/>
    <cellStyle name="Normal 5 3 2 2 2 2 2 4 2 2" xfId="19315" xr:uid="{00000000-0005-0000-0000-0000802B0000}"/>
    <cellStyle name="Normal 5 3 2 2 2 2 2 4 3" xfId="17372" xr:uid="{00000000-0005-0000-0000-0000812B0000}"/>
    <cellStyle name="Normal 5 3 2 2 2 2 2 5" xfId="4538" xr:uid="{00000000-0005-0000-0000-0000822B0000}"/>
    <cellStyle name="Normal 5 3 2 2 2 2 2 5 2" xfId="19308" xr:uid="{00000000-0005-0000-0000-0000832B0000}"/>
    <cellStyle name="Normal 5 3 2 2 2 2 2 6" xfId="17365" xr:uid="{00000000-0005-0000-0000-0000842B0000}"/>
    <cellStyle name="Normal 5 3 2 2 2 2 3" xfId="2597" xr:uid="{00000000-0005-0000-0000-0000852B0000}"/>
    <cellStyle name="Normal 5 3 2 2 2 2 3 2" xfId="2598" xr:uid="{00000000-0005-0000-0000-0000862B0000}"/>
    <cellStyle name="Normal 5 3 2 2 2 2 3 2 2" xfId="2599" xr:uid="{00000000-0005-0000-0000-0000872B0000}"/>
    <cellStyle name="Normal 5 3 2 2 2 2 3 2 2 2" xfId="4548" xr:uid="{00000000-0005-0000-0000-0000882B0000}"/>
    <cellStyle name="Normal 5 3 2 2 2 2 3 2 2 2 2" xfId="19318" xr:uid="{00000000-0005-0000-0000-0000892B0000}"/>
    <cellStyle name="Normal 5 3 2 2 2 2 3 2 2 3" xfId="17375" xr:uid="{00000000-0005-0000-0000-00008A2B0000}"/>
    <cellStyle name="Normal 5 3 2 2 2 2 3 2 3" xfId="4547" xr:uid="{00000000-0005-0000-0000-00008B2B0000}"/>
    <cellStyle name="Normal 5 3 2 2 2 2 3 2 3 2" xfId="19317" xr:uid="{00000000-0005-0000-0000-00008C2B0000}"/>
    <cellStyle name="Normal 5 3 2 2 2 2 3 2 4" xfId="17374" xr:uid="{00000000-0005-0000-0000-00008D2B0000}"/>
    <cellStyle name="Normal 5 3 2 2 2 2 3 3" xfId="2600" xr:uid="{00000000-0005-0000-0000-00008E2B0000}"/>
    <cellStyle name="Normal 5 3 2 2 2 2 3 3 2" xfId="4549" xr:uid="{00000000-0005-0000-0000-00008F2B0000}"/>
    <cellStyle name="Normal 5 3 2 2 2 2 3 3 2 2" xfId="19319" xr:uid="{00000000-0005-0000-0000-0000902B0000}"/>
    <cellStyle name="Normal 5 3 2 2 2 2 3 3 3" xfId="17376" xr:uid="{00000000-0005-0000-0000-0000912B0000}"/>
    <cellStyle name="Normal 5 3 2 2 2 2 3 4" xfId="4546" xr:uid="{00000000-0005-0000-0000-0000922B0000}"/>
    <cellStyle name="Normal 5 3 2 2 2 2 3 4 2" xfId="19316" xr:uid="{00000000-0005-0000-0000-0000932B0000}"/>
    <cellStyle name="Normal 5 3 2 2 2 2 3 5" xfId="17373" xr:uid="{00000000-0005-0000-0000-0000942B0000}"/>
    <cellStyle name="Normal 5 3 2 2 2 2 4" xfId="2601" xr:uid="{00000000-0005-0000-0000-0000952B0000}"/>
    <cellStyle name="Normal 5 3 2 2 2 2 4 2" xfId="2602" xr:uid="{00000000-0005-0000-0000-0000962B0000}"/>
    <cellStyle name="Normal 5 3 2 2 2 2 4 2 2" xfId="4551" xr:uid="{00000000-0005-0000-0000-0000972B0000}"/>
    <cellStyle name="Normal 5 3 2 2 2 2 4 2 2 2" xfId="19321" xr:uid="{00000000-0005-0000-0000-0000982B0000}"/>
    <cellStyle name="Normal 5 3 2 2 2 2 4 2 3" xfId="17378" xr:uid="{00000000-0005-0000-0000-0000992B0000}"/>
    <cellStyle name="Normal 5 3 2 2 2 2 4 3" xfId="4550" xr:uid="{00000000-0005-0000-0000-00009A2B0000}"/>
    <cellStyle name="Normal 5 3 2 2 2 2 4 3 2" xfId="19320" xr:uid="{00000000-0005-0000-0000-00009B2B0000}"/>
    <cellStyle name="Normal 5 3 2 2 2 2 4 4" xfId="17377" xr:uid="{00000000-0005-0000-0000-00009C2B0000}"/>
    <cellStyle name="Normal 5 3 2 2 2 2 5" xfId="2603" xr:uid="{00000000-0005-0000-0000-00009D2B0000}"/>
    <cellStyle name="Normal 5 3 2 2 2 2 5 2" xfId="4552" xr:uid="{00000000-0005-0000-0000-00009E2B0000}"/>
    <cellStyle name="Normal 5 3 2 2 2 2 5 2 2" xfId="19322" xr:uid="{00000000-0005-0000-0000-00009F2B0000}"/>
    <cellStyle name="Normal 5 3 2 2 2 2 5 3" xfId="17379" xr:uid="{00000000-0005-0000-0000-0000A02B0000}"/>
    <cellStyle name="Normal 5 3 2 2 2 2 6" xfId="4537" xr:uid="{00000000-0005-0000-0000-0000A12B0000}"/>
    <cellStyle name="Normal 5 3 2 2 2 2 6 2" xfId="19307" xr:uid="{00000000-0005-0000-0000-0000A22B0000}"/>
    <cellStyle name="Normal 5 3 2 2 2 2 7" xfId="17364" xr:uid="{00000000-0005-0000-0000-0000A32B0000}"/>
    <cellStyle name="Normal 5 3 2 2 2 3" xfId="2604" xr:uid="{00000000-0005-0000-0000-0000A42B0000}"/>
    <cellStyle name="Normal 5 3 2 2 2 3 2" xfId="2605" xr:uid="{00000000-0005-0000-0000-0000A52B0000}"/>
    <cellStyle name="Normal 5 3 2 2 2 3 2 2" xfId="2606" xr:uid="{00000000-0005-0000-0000-0000A62B0000}"/>
    <cellStyle name="Normal 5 3 2 2 2 3 2 2 2" xfId="2607" xr:uid="{00000000-0005-0000-0000-0000A72B0000}"/>
    <cellStyle name="Normal 5 3 2 2 2 3 2 2 2 2" xfId="4556" xr:uid="{00000000-0005-0000-0000-0000A82B0000}"/>
    <cellStyle name="Normal 5 3 2 2 2 3 2 2 2 2 2" xfId="19326" xr:uid="{00000000-0005-0000-0000-0000A92B0000}"/>
    <cellStyle name="Normal 5 3 2 2 2 3 2 2 2 3" xfId="17383" xr:uid="{00000000-0005-0000-0000-0000AA2B0000}"/>
    <cellStyle name="Normal 5 3 2 2 2 3 2 2 3" xfId="4555" xr:uid="{00000000-0005-0000-0000-0000AB2B0000}"/>
    <cellStyle name="Normal 5 3 2 2 2 3 2 2 3 2" xfId="19325" xr:uid="{00000000-0005-0000-0000-0000AC2B0000}"/>
    <cellStyle name="Normal 5 3 2 2 2 3 2 2 4" xfId="17382" xr:uid="{00000000-0005-0000-0000-0000AD2B0000}"/>
    <cellStyle name="Normal 5 3 2 2 2 3 2 3" xfId="2608" xr:uid="{00000000-0005-0000-0000-0000AE2B0000}"/>
    <cellStyle name="Normal 5 3 2 2 2 3 2 3 2" xfId="4557" xr:uid="{00000000-0005-0000-0000-0000AF2B0000}"/>
    <cellStyle name="Normal 5 3 2 2 2 3 2 3 2 2" xfId="19327" xr:uid="{00000000-0005-0000-0000-0000B02B0000}"/>
    <cellStyle name="Normal 5 3 2 2 2 3 2 3 3" xfId="17384" xr:uid="{00000000-0005-0000-0000-0000B12B0000}"/>
    <cellStyle name="Normal 5 3 2 2 2 3 2 4" xfId="4554" xr:uid="{00000000-0005-0000-0000-0000B22B0000}"/>
    <cellStyle name="Normal 5 3 2 2 2 3 2 4 2" xfId="19324" xr:uid="{00000000-0005-0000-0000-0000B32B0000}"/>
    <cellStyle name="Normal 5 3 2 2 2 3 2 5" xfId="17381" xr:uid="{00000000-0005-0000-0000-0000B42B0000}"/>
    <cellStyle name="Normal 5 3 2 2 2 3 3" xfId="2609" xr:uid="{00000000-0005-0000-0000-0000B52B0000}"/>
    <cellStyle name="Normal 5 3 2 2 2 3 3 2" xfId="2610" xr:uid="{00000000-0005-0000-0000-0000B62B0000}"/>
    <cellStyle name="Normal 5 3 2 2 2 3 3 2 2" xfId="4559" xr:uid="{00000000-0005-0000-0000-0000B72B0000}"/>
    <cellStyle name="Normal 5 3 2 2 2 3 3 2 2 2" xfId="19329" xr:uid="{00000000-0005-0000-0000-0000B82B0000}"/>
    <cellStyle name="Normal 5 3 2 2 2 3 3 2 3" xfId="17386" xr:uid="{00000000-0005-0000-0000-0000B92B0000}"/>
    <cellStyle name="Normal 5 3 2 2 2 3 3 3" xfId="4558" xr:uid="{00000000-0005-0000-0000-0000BA2B0000}"/>
    <cellStyle name="Normal 5 3 2 2 2 3 3 3 2" xfId="19328" xr:uid="{00000000-0005-0000-0000-0000BB2B0000}"/>
    <cellStyle name="Normal 5 3 2 2 2 3 3 4" xfId="17385" xr:uid="{00000000-0005-0000-0000-0000BC2B0000}"/>
    <cellStyle name="Normal 5 3 2 2 2 3 4" xfId="2611" xr:uid="{00000000-0005-0000-0000-0000BD2B0000}"/>
    <cellStyle name="Normal 5 3 2 2 2 3 4 2" xfId="4560" xr:uid="{00000000-0005-0000-0000-0000BE2B0000}"/>
    <cellStyle name="Normal 5 3 2 2 2 3 4 2 2" xfId="19330" xr:uid="{00000000-0005-0000-0000-0000BF2B0000}"/>
    <cellStyle name="Normal 5 3 2 2 2 3 4 3" xfId="17387" xr:uid="{00000000-0005-0000-0000-0000C02B0000}"/>
    <cellStyle name="Normal 5 3 2 2 2 3 5" xfId="4553" xr:uid="{00000000-0005-0000-0000-0000C12B0000}"/>
    <cellStyle name="Normal 5 3 2 2 2 3 5 2" xfId="19323" xr:uid="{00000000-0005-0000-0000-0000C22B0000}"/>
    <cellStyle name="Normal 5 3 2 2 2 3 6" xfId="17380" xr:uid="{00000000-0005-0000-0000-0000C32B0000}"/>
    <cellStyle name="Normal 5 3 2 2 2 4" xfId="2612" xr:uid="{00000000-0005-0000-0000-0000C42B0000}"/>
    <cellStyle name="Normal 5 3 2 2 2 4 2" xfId="2613" xr:uid="{00000000-0005-0000-0000-0000C52B0000}"/>
    <cellStyle name="Normal 5 3 2 2 2 4 2 2" xfId="2614" xr:uid="{00000000-0005-0000-0000-0000C62B0000}"/>
    <cellStyle name="Normal 5 3 2 2 2 4 2 2 2" xfId="4563" xr:uid="{00000000-0005-0000-0000-0000C72B0000}"/>
    <cellStyle name="Normal 5 3 2 2 2 4 2 2 2 2" xfId="19333" xr:uid="{00000000-0005-0000-0000-0000C82B0000}"/>
    <cellStyle name="Normal 5 3 2 2 2 4 2 2 3" xfId="17390" xr:uid="{00000000-0005-0000-0000-0000C92B0000}"/>
    <cellStyle name="Normal 5 3 2 2 2 4 2 3" xfId="4562" xr:uid="{00000000-0005-0000-0000-0000CA2B0000}"/>
    <cellStyle name="Normal 5 3 2 2 2 4 2 3 2" xfId="19332" xr:uid="{00000000-0005-0000-0000-0000CB2B0000}"/>
    <cellStyle name="Normal 5 3 2 2 2 4 2 4" xfId="17389" xr:uid="{00000000-0005-0000-0000-0000CC2B0000}"/>
    <cellStyle name="Normal 5 3 2 2 2 4 3" xfId="2615" xr:uid="{00000000-0005-0000-0000-0000CD2B0000}"/>
    <cellStyle name="Normal 5 3 2 2 2 4 3 2" xfId="4564" xr:uid="{00000000-0005-0000-0000-0000CE2B0000}"/>
    <cellStyle name="Normal 5 3 2 2 2 4 3 2 2" xfId="19334" xr:uid="{00000000-0005-0000-0000-0000CF2B0000}"/>
    <cellStyle name="Normal 5 3 2 2 2 4 3 3" xfId="17391" xr:uid="{00000000-0005-0000-0000-0000D02B0000}"/>
    <cellStyle name="Normal 5 3 2 2 2 4 4" xfId="4561" xr:uid="{00000000-0005-0000-0000-0000D12B0000}"/>
    <cellStyle name="Normal 5 3 2 2 2 4 4 2" xfId="19331" xr:uid="{00000000-0005-0000-0000-0000D22B0000}"/>
    <cellStyle name="Normal 5 3 2 2 2 4 5" xfId="17388" xr:uid="{00000000-0005-0000-0000-0000D32B0000}"/>
    <cellStyle name="Normal 5 3 2 2 2 5" xfId="2616" xr:uid="{00000000-0005-0000-0000-0000D42B0000}"/>
    <cellStyle name="Normal 5 3 2 2 2 5 2" xfId="2617" xr:uid="{00000000-0005-0000-0000-0000D52B0000}"/>
    <cellStyle name="Normal 5 3 2 2 2 5 2 2" xfId="4566" xr:uid="{00000000-0005-0000-0000-0000D62B0000}"/>
    <cellStyle name="Normal 5 3 2 2 2 5 2 2 2" xfId="19336" xr:uid="{00000000-0005-0000-0000-0000D72B0000}"/>
    <cellStyle name="Normal 5 3 2 2 2 5 2 3" xfId="17393" xr:uid="{00000000-0005-0000-0000-0000D82B0000}"/>
    <cellStyle name="Normal 5 3 2 2 2 5 3" xfId="4565" xr:uid="{00000000-0005-0000-0000-0000D92B0000}"/>
    <cellStyle name="Normal 5 3 2 2 2 5 3 2" xfId="19335" xr:uid="{00000000-0005-0000-0000-0000DA2B0000}"/>
    <cellStyle name="Normal 5 3 2 2 2 5 4" xfId="17392" xr:uid="{00000000-0005-0000-0000-0000DB2B0000}"/>
    <cellStyle name="Normal 5 3 2 2 2 6" xfId="2618" xr:uid="{00000000-0005-0000-0000-0000DC2B0000}"/>
    <cellStyle name="Normal 5 3 2 2 2 6 2" xfId="4567" xr:uid="{00000000-0005-0000-0000-0000DD2B0000}"/>
    <cellStyle name="Normal 5 3 2 2 2 6 2 2" xfId="19337" xr:uid="{00000000-0005-0000-0000-0000DE2B0000}"/>
    <cellStyle name="Normal 5 3 2 2 2 6 3" xfId="17394" xr:uid="{00000000-0005-0000-0000-0000DF2B0000}"/>
    <cellStyle name="Normal 5 3 2 2 2 7" xfId="4536" xr:uid="{00000000-0005-0000-0000-0000E02B0000}"/>
    <cellStyle name="Normal 5 3 2 2 2 7 2" xfId="19306" xr:uid="{00000000-0005-0000-0000-0000E12B0000}"/>
    <cellStyle name="Normal 5 3 2 2 2 8" xfId="17363" xr:uid="{00000000-0005-0000-0000-0000E22B0000}"/>
    <cellStyle name="Normal 5 3 2 2 3" xfId="2619" xr:uid="{00000000-0005-0000-0000-0000E32B0000}"/>
    <cellStyle name="Normal 5 3 2 2 3 2" xfId="2620" xr:uid="{00000000-0005-0000-0000-0000E42B0000}"/>
    <cellStyle name="Normal 5 3 2 2 3 2 2" xfId="2621" xr:uid="{00000000-0005-0000-0000-0000E52B0000}"/>
    <cellStyle name="Normal 5 3 2 2 3 2 2 2" xfId="2622" xr:uid="{00000000-0005-0000-0000-0000E62B0000}"/>
    <cellStyle name="Normal 5 3 2 2 3 2 2 2 2" xfId="2623" xr:uid="{00000000-0005-0000-0000-0000E72B0000}"/>
    <cellStyle name="Normal 5 3 2 2 3 2 2 2 2 2" xfId="4572" xr:uid="{00000000-0005-0000-0000-0000E82B0000}"/>
    <cellStyle name="Normal 5 3 2 2 3 2 2 2 2 2 2" xfId="19342" xr:uid="{00000000-0005-0000-0000-0000E92B0000}"/>
    <cellStyle name="Normal 5 3 2 2 3 2 2 2 2 3" xfId="17399" xr:uid="{00000000-0005-0000-0000-0000EA2B0000}"/>
    <cellStyle name="Normal 5 3 2 2 3 2 2 2 3" xfId="4571" xr:uid="{00000000-0005-0000-0000-0000EB2B0000}"/>
    <cellStyle name="Normal 5 3 2 2 3 2 2 2 3 2" xfId="19341" xr:uid="{00000000-0005-0000-0000-0000EC2B0000}"/>
    <cellStyle name="Normal 5 3 2 2 3 2 2 2 4" xfId="17398" xr:uid="{00000000-0005-0000-0000-0000ED2B0000}"/>
    <cellStyle name="Normal 5 3 2 2 3 2 2 3" xfId="2624" xr:uid="{00000000-0005-0000-0000-0000EE2B0000}"/>
    <cellStyle name="Normal 5 3 2 2 3 2 2 3 2" xfId="4573" xr:uid="{00000000-0005-0000-0000-0000EF2B0000}"/>
    <cellStyle name="Normal 5 3 2 2 3 2 2 3 2 2" xfId="19343" xr:uid="{00000000-0005-0000-0000-0000F02B0000}"/>
    <cellStyle name="Normal 5 3 2 2 3 2 2 3 3" xfId="17400" xr:uid="{00000000-0005-0000-0000-0000F12B0000}"/>
    <cellStyle name="Normal 5 3 2 2 3 2 2 4" xfId="4570" xr:uid="{00000000-0005-0000-0000-0000F22B0000}"/>
    <cellStyle name="Normal 5 3 2 2 3 2 2 4 2" xfId="19340" xr:uid="{00000000-0005-0000-0000-0000F32B0000}"/>
    <cellStyle name="Normal 5 3 2 2 3 2 2 5" xfId="17397" xr:uid="{00000000-0005-0000-0000-0000F42B0000}"/>
    <cellStyle name="Normal 5 3 2 2 3 2 3" xfId="2625" xr:uid="{00000000-0005-0000-0000-0000F52B0000}"/>
    <cellStyle name="Normal 5 3 2 2 3 2 3 2" xfId="2626" xr:uid="{00000000-0005-0000-0000-0000F62B0000}"/>
    <cellStyle name="Normal 5 3 2 2 3 2 3 2 2" xfId="4575" xr:uid="{00000000-0005-0000-0000-0000F72B0000}"/>
    <cellStyle name="Normal 5 3 2 2 3 2 3 2 2 2" xfId="19345" xr:uid="{00000000-0005-0000-0000-0000F82B0000}"/>
    <cellStyle name="Normal 5 3 2 2 3 2 3 2 3" xfId="17402" xr:uid="{00000000-0005-0000-0000-0000F92B0000}"/>
    <cellStyle name="Normal 5 3 2 2 3 2 3 3" xfId="4574" xr:uid="{00000000-0005-0000-0000-0000FA2B0000}"/>
    <cellStyle name="Normal 5 3 2 2 3 2 3 3 2" xfId="19344" xr:uid="{00000000-0005-0000-0000-0000FB2B0000}"/>
    <cellStyle name="Normal 5 3 2 2 3 2 3 4" xfId="17401" xr:uid="{00000000-0005-0000-0000-0000FC2B0000}"/>
    <cellStyle name="Normal 5 3 2 2 3 2 4" xfId="2627" xr:uid="{00000000-0005-0000-0000-0000FD2B0000}"/>
    <cellStyle name="Normal 5 3 2 2 3 2 4 2" xfId="4576" xr:uid="{00000000-0005-0000-0000-0000FE2B0000}"/>
    <cellStyle name="Normal 5 3 2 2 3 2 4 2 2" xfId="19346" xr:uid="{00000000-0005-0000-0000-0000FF2B0000}"/>
    <cellStyle name="Normal 5 3 2 2 3 2 4 3" xfId="17403" xr:uid="{00000000-0005-0000-0000-0000002C0000}"/>
    <cellStyle name="Normal 5 3 2 2 3 2 5" xfId="4569" xr:uid="{00000000-0005-0000-0000-0000012C0000}"/>
    <cellStyle name="Normal 5 3 2 2 3 2 5 2" xfId="19339" xr:uid="{00000000-0005-0000-0000-0000022C0000}"/>
    <cellStyle name="Normal 5 3 2 2 3 2 6" xfId="17396" xr:uid="{00000000-0005-0000-0000-0000032C0000}"/>
    <cellStyle name="Normal 5 3 2 2 3 3" xfId="2628" xr:uid="{00000000-0005-0000-0000-0000042C0000}"/>
    <cellStyle name="Normal 5 3 2 2 3 3 2" xfId="2629" xr:uid="{00000000-0005-0000-0000-0000052C0000}"/>
    <cellStyle name="Normal 5 3 2 2 3 3 2 2" xfId="2630" xr:uid="{00000000-0005-0000-0000-0000062C0000}"/>
    <cellStyle name="Normal 5 3 2 2 3 3 2 2 2" xfId="4579" xr:uid="{00000000-0005-0000-0000-0000072C0000}"/>
    <cellStyle name="Normal 5 3 2 2 3 3 2 2 2 2" xfId="19349" xr:uid="{00000000-0005-0000-0000-0000082C0000}"/>
    <cellStyle name="Normal 5 3 2 2 3 3 2 2 3" xfId="17406" xr:uid="{00000000-0005-0000-0000-0000092C0000}"/>
    <cellStyle name="Normal 5 3 2 2 3 3 2 3" xfId="4578" xr:uid="{00000000-0005-0000-0000-00000A2C0000}"/>
    <cellStyle name="Normal 5 3 2 2 3 3 2 3 2" xfId="19348" xr:uid="{00000000-0005-0000-0000-00000B2C0000}"/>
    <cellStyle name="Normal 5 3 2 2 3 3 2 4" xfId="17405" xr:uid="{00000000-0005-0000-0000-00000C2C0000}"/>
    <cellStyle name="Normal 5 3 2 2 3 3 3" xfId="2631" xr:uid="{00000000-0005-0000-0000-00000D2C0000}"/>
    <cellStyle name="Normal 5 3 2 2 3 3 3 2" xfId="4580" xr:uid="{00000000-0005-0000-0000-00000E2C0000}"/>
    <cellStyle name="Normal 5 3 2 2 3 3 3 2 2" xfId="19350" xr:uid="{00000000-0005-0000-0000-00000F2C0000}"/>
    <cellStyle name="Normal 5 3 2 2 3 3 3 3" xfId="17407" xr:uid="{00000000-0005-0000-0000-0000102C0000}"/>
    <cellStyle name="Normal 5 3 2 2 3 3 4" xfId="4577" xr:uid="{00000000-0005-0000-0000-0000112C0000}"/>
    <cellStyle name="Normal 5 3 2 2 3 3 4 2" xfId="19347" xr:uid="{00000000-0005-0000-0000-0000122C0000}"/>
    <cellStyle name="Normal 5 3 2 2 3 3 5" xfId="17404" xr:uid="{00000000-0005-0000-0000-0000132C0000}"/>
    <cellStyle name="Normal 5 3 2 2 3 4" xfId="2632" xr:uid="{00000000-0005-0000-0000-0000142C0000}"/>
    <cellStyle name="Normal 5 3 2 2 3 4 2" xfId="2633" xr:uid="{00000000-0005-0000-0000-0000152C0000}"/>
    <cellStyle name="Normal 5 3 2 2 3 4 2 2" xfId="4582" xr:uid="{00000000-0005-0000-0000-0000162C0000}"/>
    <cellStyle name="Normal 5 3 2 2 3 4 2 2 2" xfId="19352" xr:uid="{00000000-0005-0000-0000-0000172C0000}"/>
    <cellStyle name="Normal 5 3 2 2 3 4 2 3" xfId="17409" xr:uid="{00000000-0005-0000-0000-0000182C0000}"/>
    <cellStyle name="Normal 5 3 2 2 3 4 3" xfId="4581" xr:uid="{00000000-0005-0000-0000-0000192C0000}"/>
    <cellStyle name="Normal 5 3 2 2 3 4 3 2" xfId="19351" xr:uid="{00000000-0005-0000-0000-00001A2C0000}"/>
    <cellStyle name="Normal 5 3 2 2 3 4 4" xfId="17408" xr:uid="{00000000-0005-0000-0000-00001B2C0000}"/>
    <cellStyle name="Normal 5 3 2 2 3 5" xfId="2634" xr:uid="{00000000-0005-0000-0000-00001C2C0000}"/>
    <cellStyle name="Normal 5 3 2 2 3 5 2" xfId="4583" xr:uid="{00000000-0005-0000-0000-00001D2C0000}"/>
    <cellStyle name="Normal 5 3 2 2 3 5 2 2" xfId="19353" xr:uid="{00000000-0005-0000-0000-00001E2C0000}"/>
    <cellStyle name="Normal 5 3 2 2 3 5 3" xfId="17410" xr:uid="{00000000-0005-0000-0000-00001F2C0000}"/>
    <cellStyle name="Normal 5 3 2 2 3 6" xfId="4568" xr:uid="{00000000-0005-0000-0000-0000202C0000}"/>
    <cellStyle name="Normal 5 3 2 2 3 6 2" xfId="19338" xr:uid="{00000000-0005-0000-0000-0000212C0000}"/>
    <cellStyle name="Normal 5 3 2 2 3 7" xfId="17395" xr:uid="{00000000-0005-0000-0000-0000222C0000}"/>
    <cellStyle name="Normal 5 3 2 2 4" xfId="2635" xr:uid="{00000000-0005-0000-0000-0000232C0000}"/>
    <cellStyle name="Normal 5 3 2 2 4 2" xfId="2636" xr:uid="{00000000-0005-0000-0000-0000242C0000}"/>
    <cellStyle name="Normal 5 3 2 2 4 2 2" xfId="2637" xr:uid="{00000000-0005-0000-0000-0000252C0000}"/>
    <cellStyle name="Normal 5 3 2 2 4 2 2 2" xfId="2638" xr:uid="{00000000-0005-0000-0000-0000262C0000}"/>
    <cellStyle name="Normal 5 3 2 2 4 2 2 2 2" xfId="4587" xr:uid="{00000000-0005-0000-0000-0000272C0000}"/>
    <cellStyle name="Normal 5 3 2 2 4 2 2 2 2 2" xfId="19357" xr:uid="{00000000-0005-0000-0000-0000282C0000}"/>
    <cellStyle name="Normal 5 3 2 2 4 2 2 2 3" xfId="17414" xr:uid="{00000000-0005-0000-0000-0000292C0000}"/>
    <cellStyle name="Normal 5 3 2 2 4 2 2 3" xfId="4586" xr:uid="{00000000-0005-0000-0000-00002A2C0000}"/>
    <cellStyle name="Normal 5 3 2 2 4 2 2 3 2" xfId="19356" xr:uid="{00000000-0005-0000-0000-00002B2C0000}"/>
    <cellStyle name="Normal 5 3 2 2 4 2 2 4" xfId="17413" xr:uid="{00000000-0005-0000-0000-00002C2C0000}"/>
    <cellStyle name="Normal 5 3 2 2 4 2 3" xfId="2639" xr:uid="{00000000-0005-0000-0000-00002D2C0000}"/>
    <cellStyle name="Normal 5 3 2 2 4 2 3 2" xfId="4588" xr:uid="{00000000-0005-0000-0000-00002E2C0000}"/>
    <cellStyle name="Normal 5 3 2 2 4 2 3 2 2" xfId="19358" xr:uid="{00000000-0005-0000-0000-00002F2C0000}"/>
    <cellStyle name="Normal 5 3 2 2 4 2 3 3" xfId="17415" xr:uid="{00000000-0005-0000-0000-0000302C0000}"/>
    <cellStyle name="Normal 5 3 2 2 4 2 4" xfId="4585" xr:uid="{00000000-0005-0000-0000-0000312C0000}"/>
    <cellStyle name="Normal 5 3 2 2 4 2 4 2" xfId="19355" xr:uid="{00000000-0005-0000-0000-0000322C0000}"/>
    <cellStyle name="Normal 5 3 2 2 4 2 5" xfId="17412" xr:uid="{00000000-0005-0000-0000-0000332C0000}"/>
    <cellStyle name="Normal 5 3 2 2 4 3" xfId="2640" xr:uid="{00000000-0005-0000-0000-0000342C0000}"/>
    <cellStyle name="Normal 5 3 2 2 4 3 2" xfId="2641" xr:uid="{00000000-0005-0000-0000-0000352C0000}"/>
    <cellStyle name="Normal 5 3 2 2 4 3 2 2" xfId="4590" xr:uid="{00000000-0005-0000-0000-0000362C0000}"/>
    <cellStyle name="Normal 5 3 2 2 4 3 2 2 2" xfId="19360" xr:uid="{00000000-0005-0000-0000-0000372C0000}"/>
    <cellStyle name="Normal 5 3 2 2 4 3 2 3" xfId="17417" xr:uid="{00000000-0005-0000-0000-0000382C0000}"/>
    <cellStyle name="Normal 5 3 2 2 4 3 3" xfId="4589" xr:uid="{00000000-0005-0000-0000-0000392C0000}"/>
    <cellStyle name="Normal 5 3 2 2 4 3 3 2" xfId="19359" xr:uid="{00000000-0005-0000-0000-00003A2C0000}"/>
    <cellStyle name="Normal 5 3 2 2 4 3 4" xfId="17416" xr:uid="{00000000-0005-0000-0000-00003B2C0000}"/>
    <cellStyle name="Normal 5 3 2 2 4 4" xfId="2642" xr:uid="{00000000-0005-0000-0000-00003C2C0000}"/>
    <cellStyle name="Normal 5 3 2 2 4 4 2" xfId="4591" xr:uid="{00000000-0005-0000-0000-00003D2C0000}"/>
    <cellStyle name="Normal 5 3 2 2 4 4 2 2" xfId="19361" xr:uid="{00000000-0005-0000-0000-00003E2C0000}"/>
    <cellStyle name="Normal 5 3 2 2 4 4 3" xfId="17418" xr:uid="{00000000-0005-0000-0000-00003F2C0000}"/>
    <cellStyle name="Normal 5 3 2 2 4 5" xfId="4584" xr:uid="{00000000-0005-0000-0000-0000402C0000}"/>
    <cellStyle name="Normal 5 3 2 2 4 5 2" xfId="19354" xr:uid="{00000000-0005-0000-0000-0000412C0000}"/>
    <cellStyle name="Normal 5 3 2 2 4 6" xfId="17411" xr:uid="{00000000-0005-0000-0000-0000422C0000}"/>
    <cellStyle name="Normal 5 3 2 2 5" xfId="2643" xr:uid="{00000000-0005-0000-0000-0000432C0000}"/>
    <cellStyle name="Normal 5 3 2 2 5 2" xfId="2644" xr:uid="{00000000-0005-0000-0000-0000442C0000}"/>
    <cellStyle name="Normal 5 3 2 2 5 2 2" xfId="2645" xr:uid="{00000000-0005-0000-0000-0000452C0000}"/>
    <cellStyle name="Normal 5 3 2 2 5 2 2 2" xfId="4594" xr:uid="{00000000-0005-0000-0000-0000462C0000}"/>
    <cellStyle name="Normal 5 3 2 2 5 2 2 2 2" xfId="19364" xr:uid="{00000000-0005-0000-0000-0000472C0000}"/>
    <cellStyle name="Normal 5 3 2 2 5 2 2 3" xfId="17421" xr:uid="{00000000-0005-0000-0000-0000482C0000}"/>
    <cellStyle name="Normal 5 3 2 2 5 2 3" xfId="4593" xr:uid="{00000000-0005-0000-0000-0000492C0000}"/>
    <cellStyle name="Normal 5 3 2 2 5 2 3 2" xfId="19363" xr:uid="{00000000-0005-0000-0000-00004A2C0000}"/>
    <cellStyle name="Normal 5 3 2 2 5 2 4" xfId="17420" xr:uid="{00000000-0005-0000-0000-00004B2C0000}"/>
    <cellStyle name="Normal 5 3 2 2 5 3" xfId="2646" xr:uid="{00000000-0005-0000-0000-00004C2C0000}"/>
    <cellStyle name="Normal 5 3 2 2 5 3 2" xfId="4595" xr:uid="{00000000-0005-0000-0000-00004D2C0000}"/>
    <cellStyle name="Normal 5 3 2 2 5 3 2 2" xfId="19365" xr:uid="{00000000-0005-0000-0000-00004E2C0000}"/>
    <cellStyle name="Normal 5 3 2 2 5 3 3" xfId="17422" xr:uid="{00000000-0005-0000-0000-00004F2C0000}"/>
    <cellStyle name="Normal 5 3 2 2 5 4" xfId="4592" xr:uid="{00000000-0005-0000-0000-0000502C0000}"/>
    <cellStyle name="Normal 5 3 2 2 5 4 2" xfId="19362" xr:uid="{00000000-0005-0000-0000-0000512C0000}"/>
    <cellStyle name="Normal 5 3 2 2 5 5" xfId="17419" xr:uid="{00000000-0005-0000-0000-0000522C0000}"/>
    <cellStyle name="Normal 5 3 2 2 6" xfId="2647" xr:uid="{00000000-0005-0000-0000-0000532C0000}"/>
    <cellStyle name="Normal 5 3 2 2 6 2" xfId="2648" xr:uid="{00000000-0005-0000-0000-0000542C0000}"/>
    <cellStyle name="Normal 5 3 2 2 6 2 2" xfId="4597" xr:uid="{00000000-0005-0000-0000-0000552C0000}"/>
    <cellStyle name="Normal 5 3 2 2 6 2 2 2" xfId="19367" xr:uid="{00000000-0005-0000-0000-0000562C0000}"/>
    <cellStyle name="Normal 5 3 2 2 6 2 3" xfId="17424" xr:uid="{00000000-0005-0000-0000-0000572C0000}"/>
    <cellStyle name="Normal 5 3 2 2 6 3" xfId="4596" xr:uid="{00000000-0005-0000-0000-0000582C0000}"/>
    <cellStyle name="Normal 5 3 2 2 6 3 2" xfId="19366" xr:uid="{00000000-0005-0000-0000-0000592C0000}"/>
    <cellStyle name="Normal 5 3 2 2 6 4" xfId="17423" xr:uid="{00000000-0005-0000-0000-00005A2C0000}"/>
    <cellStyle name="Normal 5 3 2 2 7" xfId="2649" xr:uid="{00000000-0005-0000-0000-00005B2C0000}"/>
    <cellStyle name="Normal 5 3 2 2 7 2" xfId="4598" xr:uid="{00000000-0005-0000-0000-00005C2C0000}"/>
    <cellStyle name="Normal 5 3 2 2 7 2 2" xfId="19368" xr:uid="{00000000-0005-0000-0000-00005D2C0000}"/>
    <cellStyle name="Normal 5 3 2 2 7 3" xfId="17425" xr:uid="{00000000-0005-0000-0000-00005E2C0000}"/>
    <cellStyle name="Normal 5 3 2 2 8" xfId="4535" xr:uid="{00000000-0005-0000-0000-00005F2C0000}"/>
    <cellStyle name="Normal 5 3 2 2 8 2" xfId="19305" xr:uid="{00000000-0005-0000-0000-0000602C0000}"/>
    <cellStyle name="Normal 5 3 2 2 9" xfId="17362" xr:uid="{00000000-0005-0000-0000-0000612C0000}"/>
    <cellStyle name="Normal 5 3 2 3" xfId="2650" xr:uid="{00000000-0005-0000-0000-0000622C0000}"/>
    <cellStyle name="Normal 5 3 2 3 2" xfId="2651" xr:uid="{00000000-0005-0000-0000-0000632C0000}"/>
    <cellStyle name="Normal 5 3 2 3 2 2" xfId="2652" xr:uid="{00000000-0005-0000-0000-0000642C0000}"/>
    <cellStyle name="Normal 5 3 2 3 2 2 2" xfId="2653" xr:uid="{00000000-0005-0000-0000-0000652C0000}"/>
    <cellStyle name="Normal 5 3 2 3 2 2 2 2" xfId="2654" xr:uid="{00000000-0005-0000-0000-0000662C0000}"/>
    <cellStyle name="Normal 5 3 2 3 2 2 2 2 2" xfId="2655" xr:uid="{00000000-0005-0000-0000-0000672C0000}"/>
    <cellStyle name="Normal 5 3 2 3 2 2 2 2 2 2" xfId="2656" xr:uid="{00000000-0005-0000-0000-0000682C0000}"/>
    <cellStyle name="Normal 5 3 2 3 2 2 2 2 2 2 2" xfId="4605" xr:uid="{00000000-0005-0000-0000-0000692C0000}"/>
    <cellStyle name="Normal 5 3 2 3 2 2 2 2 2 2 2 2" xfId="19375" xr:uid="{00000000-0005-0000-0000-00006A2C0000}"/>
    <cellStyle name="Normal 5 3 2 3 2 2 2 2 2 2 3" xfId="17432" xr:uid="{00000000-0005-0000-0000-00006B2C0000}"/>
    <cellStyle name="Normal 5 3 2 3 2 2 2 2 2 3" xfId="4604" xr:uid="{00000000-0005-0000-0000-00006C2C0000}"/>
    <cellStyle name="Normal 5 3 2 3 2 2 2 2 2 3 2" xfId="19374" xr:uid="{00000000-0005-0000-0000-00006D2C0000}"/>
    <cellStyle name="Normal 5 3 2 3 2 2 2 2 2 4" xfId="17431" xr:uid="{00000000-0005-0000-0000-00006E2C0000}"/>
    <cellStyle name="Normal 5 3 2 3 2 2 2 2 3" xfId="2657" xr:uid="{00000000-0005-0000-0000-00006F2C0000}"/>
    <cellStyle name="Normal 5 3 2 3 2 2 2 2 3 2" xfId="4606" xr:uid="{00000000-0005-0000-0000-0000702C0000}"/>
    <cellStyle name="Normal 5 3 2 3 2 2 2 2 3 2 2" xfId="19376" xr:uid="{00000000-0005-0000-0000-0000712C0000}"/>
    <cellStyle name="Normal 5 3 2 3 2 2 2 2 3 3" xfId="17433" xr:uid="{00000000-0005-0000-0000-0000722C0000}"/>
    <cellStyle name="Normal 5 3 2 3 2 2 2 2 4" xfId="4603" xr:uid="{00000000-0005-0000-0000-0000732C0000}"/>
    <cellStyle name="Normal 5 3 2 3 2 2 2 2 4 2" xfId="19373" xr:uid="{00000000-0005-0000-0000-0000742C0000}"/>
    <cellStyle name="Normal 5 3 2 3 2 2 2 2 5" xfId="17430" xr:uid="{00000000-0005-0000-0000-0000752C0000}"/>
    <cellStyle name="Normal 5 3 2 3 2 2 2 3" xfId="2658" xr:uid="{00000000-0005-0000-0000-0000762C0000}"/>
    <cellStyle name="Normal 5 3 2 3 2 2 2 3 2" xfId="2659" xr:uid="{00000000-0005-0000-0000-0000772C0000}"/>
    <cellStyle name="Normal 5 3 2 3 2 2 2 3 2 2" xfId="4608" xr:uid="{00000000-0005-0000-0000-0000782C0000}"/>
    <cellStyle name="Normal 5 3 2 3 2 2 2 3 2 2 2" xfId="19378" xr:uid="{00000000-0005-0000-0000-0000792C0000}"/>
    <cellStyle name="Normal 5 3 2 3 2 2 2 3 2 3" xfId="17435" xr:uid="{00000000-0005-0000-0000-00007A2C0000}"/>
    <cellStyle name="Normal 5 3 2 3 2 2 2 3 3" xfId="4607" xr:uid="{00000000-0005-0000-0000-00007B2C0000}"/>
    <cellStyle name="Normal 5 3 2 3 2 2 2 3 3 2" xfId="19377" xr:uid="{00000000-0005-0000-0000-00007C2C0000}"/>
    <cellStyle name="Normal 5 3 2 3 2 2 2 3 4" xfId="17434" xr:uid="{00000000-0005-0000-0000-00007D2C0000}"/>
    <cellStyle name="Normal 5 3 2 3 2 2 2 4" xfId="2660" xr:uid="{00000000-0005-0000-0000-00007E2C0000}"/>
    <cellStyle name="Normal 5 3 2 3 2 2 2 4 2" xfId="4609" xr:uid="{00000000-0005-0000-0000-00007F2C0000}"/>
    <cellStyle name="Normal 5 3 2 3 2 2 2 4 2 2" xfId="19379" xr:uid="{00000000-0005-0000-0000-0000802C0000}"/>
    <cellStyle name="Normal 5 3 2 3 2 2 2 4 3" xfId="17436" xr:uid="{00000000-0005-0000-0000-0000812C0000}"/>
    <cellStyle name="Normal 5 3 2 3 2 2 2 5" xfId="4602" xr:uid="{00000000-0005-0000-0000-0000822C0000}"/>
    <cellStyle name="Normal 5 3 2 3 2 2 2 5 2" xfId="19372" xr:uid="{00000000-0005-0000-0000-0000832C0000}"/>
    <cellStyle name="Normal 5 3 2 3 2 2 2 6" xfId="17429" xr:uid="{00000000-0005-0000-0000-0000842C0000}"/>
    <cellStyle name="Normal 5 3 2 3 2 2 3" xfId="2661" xr:uid="{00000000-0005-0000-0000-0000852C0000}"/>
    <cellStyle name="Normal 5 3 2 3 2 2 3 2" xfId="2662" xr:uid="{00000000-0005-0000-0000-0000862C0000}"/>
    <cellStyle name="Normal 5 3 2 3 2 2 3 2 2" xfId="2663" xr:uid="{00000000-0005-0000-0000-0000872C0000}"/>
    <cellStyle name="Normal 5 3 2 3 2 2 3 2 2 2" xfId="4612" xr:uid="{00000000-0005-0000-0000-0000882C0000}"/>
    <cellStyle name="Normal 5 3 2 3 2 2 3 2 2 2 2" xfId="19382" xr:uid="{00000000-0005-0000-0000-0000892C0000}"/>
    <cellStyle name="Normal 5 3 2 3 2 2 3 2 2 3" xfId="17439" xr:uid="{00000000-0005-0000-0000-00008A2C0000}"/>
    <cellStyle name="Normal 5 3 2 3 2 2 3 2 3" xfId="4611" xr:uid="{00000000-0005-0000-0000-00008B2C0000}"/>
    <cellStyle name="Normal 5 3 2 3 2 2 3 2 3 2" xfId="19381" xr:uid="{00000000-0005-0000-0000-00008C2C0000}"/>
    <cellStyle name="Normal 5 3 2 3 2 2 3 2 4" xfId="17438" xr:uid="{00000000-0005-0000-0000-00008D2C0000}"/>
    <cellStyle name="Normal 5 3 2 3 2 2 3 3" xfId="2664" xr:uid="{00000000-0005-0000-0000-00008E2C0000}"/>
    <cellStyle name="Normal 5 3 2 3 2 2 3 3 2" xfId="4613" xr:uid="{00000000-0005-0000-0000-00008F2C0000}"/>
    <cellStyle name="Normal 5 3 2 3 2 2 3 3 2 2" xfId="19383" xr:uid="{00000000-0005-0000-0000-0000902C0000}"/>
    <cellStyle name="Normal 5 3 2 3 2 2 3 3 3" xfId="17440" xr:uid="{00000000-0005-0000-0000-0000912C0000}"/>
    <cellStyle name="Normal 5 3 2 3 2 2 3 4" xfId="4610" xr:uid="{00000000-0005-0000-0000-0000922C0000}"/>
    <cellStyle name="Normal 5 3 2 3 2 2 3 4 2" xfId="19380" xr:uid="{00000000-0005-0000-0000-0000932C0000}"/>
    <cellStyle name="Normal 5 3 2 3 2 2 3 5" xfId="17437" xr:uid="{00000000-0005-0000-0000-0000942C0000}"/>
    <cellStyle name="Normal 5 3 2 3 2 2 4" xfId="2665" xr:uid="{00000000-0005-0000-0000-0000952C0000}"/>
    <cellStyle name="Normal 5 3 2 3 2 2 4 2" xfId="2666" xr:uid="{00000000-0005-0000-0000-0000962C0000}"/>
    <cellStyle name="Normal 5 3 2 3 2 2 4 2 2" xfId="4615" xr:uid="{00000000-0005-0000-0000-0000972C0000}"/>
    <cellStyle name="Normal 5 3 2 3 2 2 4 2 2 2" xfId="19385" xr:uid="{00000000-0005-0000-0000-0000982C0000}"/>
    <cellStyle name="Normal 5 3 2 3 2 2 4 2 3" xfId="17442" xr:uid="{00000000-0005-0000-0000-0000992C0000}"/>
    <cellStyle name="Normal 5 3 2 3 2 2 4 3" xfId="4614" xr:uid="{00000000-0005-0000-0000-00009A2C0000}"/>
    <cellStyle name="Normal 5 3 2 3 2 2 4 3 2" xfId="19384" xr:uid="{00000000-0005-0000-0000-00009B2C0000}"/>
    <cellStyle name="Normal 5 3 2 3 2 2 4 4" xfId="17441" xr:uid="{00000000-0005-0000-0000-00009C2C0000}"/>
    <cellStyle name="Normal 5 3 2 3 2 2 5" xfId="2667" xr:uid="{00000000-0005-0000-0000-00009D2C0000}"/>
    <cellStyle name="Normal 5 3 2 3 2 2 5 2" xfId="4616" xr:uid="{00000000-0005-0000-0000-00009E2C0000}"/>
    <cellStyle name="Normal 5 3 2 3 2 2 5 2 2" xfId="19386" xr:uid="{00000000-0005-0000-0000-00009F2C0000}"/>
    <cellStyle name="Normal 5 3 2 3 2 2 5 3" xfId="17443" xr:uid="{00000000-0005-0000-0000-0000A02C0000}"/>
    <cellStyle name="Normal 5 3 2 3 2 2 6" xfId="4601" xr:uid="{00000000-0005-0000-0000-0000A12C0000}"/>
    <cellStyle name="Normal 5 3 2 3 2 2 6 2" xfId="19371" xr:uid="{00000000-0005-0000-0000-0000A22C0000}"/>
    <cellStyle name="Normal 5 3 2 3 2 2 7" xfId="17428" xr:uid="{00000000-0005-0000-0000-0000A32C0000}"/>
    <cellStyle name="Normal 5 3 2 3 2 3" xfId="2668" xr:uid="{00000000-0005-0000-0000-0000A42C0000}"/>
    <cellStyle name="Normal 5 3 2 3 2 3 2" xfId="2669" xr:uid="{00000000-0005-0000-0000-0000A52C0000}"/>
    <cellStyle name="Normal 5 3 2 3 2 3 2 2" xfId="2670" xr:uid="{00000000-0005-0000-0000-0000A62C0000}"/>
    <cellStyle name="Normal 5 3 2 3 2 3 2 2 2" xfId="2671" xr:uid="{00000000-0005-0000-0000-0000A72C0000}"/>
    <cellStyle name="Normal 5 3 2 3 2 3 2 2 2 2" xfId="4620" xr:uid="{00000000-0005-0000-0000-0000A82C0000}"/>
    <cellStyle name="Normal 5 3 2 3 2 3 2 2 2 2 2" xfId="19390" xr:uid="{00000000-0005-0000-0000-0000A92C0000}"/>
    <cellStyle name="Normal 5 3 2 3 2 3 2 2 2 3" xfId="17447" xr:uid="{00000000-0005-0000-0000-0000AA2C0000}"/>
    <cellStyle name="Normal 5 3 2 3 2 3 2 2 3" xfId="4619" xr:uid="{00000000-0005-0000-0000-0000AB2C0000}"/>
    <cellStyle name="Normal 5 3 2 3 2 3 2 2 3 2" xfId="19389" xr:uid="{00000000-0005-0000-0000-0000AC2C0000}"/>
    <cellStyle name="Normal 5 3 2 3 2 3 2 2 4" xfId="17446" xr:uid="{00000000-0005-0000-0000-0000AD2C0000}"/>
    <cellStyle name="Normal 5 3 2 3 2 3 2 3" xfId="2672" xr:uid="{00000000-0005-0000-0000-0000AE2C0000}"/>
    <cellStyle name="Normal 5 3 2 3 2 3 2 3 2" xfId="4621" xr:uid="{00000000-0005-0000-0000-0000AF2C0000}"/>
    <cellStyle name="Normal 5 3 2 3 2 3 2 3 2 2" xfId="19391" xr:uid="{00000000-0005-0000-0000-0000B02C0000}"/>
    <cellStyle name="Normal 5 3 2 3 2 3 2 3 3" xfId="17448" xr:uid="{00000000-0005-0000-0000-0000B12C0000}"/>
    <cellStyle name="Normal 5 3 2 3 2 3 2 4" xfId="4618" xr:uid="{00000000-0005-0000-0000-0000B22C0000}"/>
    <cellStyle name="Normal 5 3 2 3 2 3 2 4 2" xfId="19388" xr:uid="{00000000-0005-0000-0000-0000B32C0000}"/>
    <cellStyle name="Normal 5 3 2 3 2 3 2 5" xfId="17445" xr:uid="{00000000-0005-0000-0000-0000B42C0000}"/>
    <cellStyle name="Normal 5 3 2 3 2 3 3" xfId="2673" xr:uid="{00000000-0005-0000-0000-0000B52C0000}"/>
    <cellStyle name="Normal 5 3 2 3 2 3 3 2" xfId="2674" xr:uid="{00000000-0005-0000-0000-0000B62C0000}"/>
    <cellStyle name="Normal 5 3 2 3 2 3 3 2 2" xfId="4623" xr:uid="{00000000-0005-0000-0000-0000B72C0000}"/>
    <cellStyle name="Normal 5 3 2 3 2 3 3 2 2 2" xfId="19393" xr:uid="{00000000-0005-0000-0000-0000B82C0000}"/>
    <cellStyle name="Normal 5 3 2 3 2 3 3 2 3" xfId="17450" xr:uid="{00000000-0005-0000-0000-0000B92C0000}"/>
    <cellStyle name="Normal 5 3 2 3 2 3 3 3" xfId="4622" xr:uid="{00000000-0005-0000-0000-0000BA2C0000}"/>
    <cellStyle name="Normal 5 3 2 3 2 3 3 3 2" xfId="19392" xr:uid="{00000000-0005-0000-0000-0000BB2C0000}"/>
    <cellStyle name="Normal 5 3 2 3 2 3 3 4" xfId="17449" xr:uid="{00000000-0005-0000-0000-0000BC2C0000}"/>
    <cellStyle name="Normal 5 3 2 3 2 3 4" xfId="2675" xr:uid="{00000000-0005-0000-0000-0000BD2C0000}"/>
    <cellStyle name="Normal 5 3 2 3 2 3 4 2" xfId="4624" xr:uid="{00000000-0005-0000-0000-0000BE2C0000}"/>
    <cellStyle name="Normal 5 3 2 3 2 3 4 2 2" xfId="19394" xr:uid="{00000000-0005-0000-0000-0000BF2C0000}"/>
    <cellStyle name="Normal 5 3 2 3 2 3 4 3" xfId="17451" xr:uid="{00000000-0005-0000-0000-0000C02C0000}"/>
    <cellStyle name="Normal 5 3 2 3 2 3 5" xfId="4617" xr:uid="{00000000-0005-0000-0000-0000C12C0000}"/>
    <cellStyle name="Normal 5 3 2 3 2 3 5 2" xfId="19387" xr:uid="{00000000-0005-0000-0000-0000C22C0000}"/>
    <cellStyle name="Normal 5 3 2 3 2 3 6" xfId="17444" xr:uid="{00000000-0005-0000-0000-0000C32C0000}"/>
    <cellStyle name="Normal 5 3 2 3 2 4" xfId="2676" xr:uid="{00000000-0005-0000-0000-0000C42C0000}"/>
    <cellStyle name="Normal 5 3 2 3 2 4 2" xfId="2677" xr:uid="{00000000-0005-0000-0000-0000C52C0000}"/>
    <cellStyle name="Normal 5 3 2 3 2 4 2 2" xfId="2678" xr:uid="{00000000-0005-0000-0000-0000C62C0000}"/>
    <cellStyle name="Normal 5 3 2 3 2 4 2 2 2" xfId="4627" xr:uid="{00000000-0005-0000-0000-0000C72C0000}"/>
    <cellStyle name="Normal 5 3 2 3 2 4 2 2 2 2" xfId="19397" xr:uid="{00000000-0005-0000-0000-0000C82C0000}"/>
    <cellStyle name="Normal 5 3 2 3 2 4 2 2 3" xfId="17454" xr:uid="{00000000-0005-0000-0000-0000C92C0000}"/>
    <cellStyle name="Normal 5 3 2 3 2 4 2 3" xfId="4626" xr:uid="{00000000-0005-0000-0000-0000CA2C0000}"/>
    <cellStyle name="Normal 5 3 2 3 2 4 2 3 2" xfId="19396" xr:uid="{00000000-0005-0000-0000-0000CB2C0000}"/>
    <cellStyle name="Normal 5 3 2 3 2 4 2 4" xfId="17453" xr:uid="{00000000-0005-0000-0000-0000CC2C0000}"/>
    <cellStyle name="Normal 5 3 2 3 2 4 3" xfId="2679" xr:uid="{00000000-0005-0000-0000-0000CD2C0000}"/>
    <cellStyle name="Normal 5 3 2 3 2 4 3 2" xfId="4628" xr:uid="{00000000-0005-0000-0000-0000CE2C0000}"/>
    <cellStyle name="Normal 5 3 2 3 2 4 3 2 2" xfId="19398" xr:uid="{00000000-0005-0000-0000-0000CF2C0000}"/>
    <cellStyle name="Normal 5 3 2 3 2 4 3 3" xfId="17455" xr:uid="{00000000-0005-0000-0000-0000D02C0000}"/>
    <cellStyle name="Normal 5 3 2 3 2 4 4" xfId="4625" xr:uid="{00000000-0005-0000-0000-0000D12C0000}"/>
    <cellStyle name="Normal 5 3 2 3 2 4 4 2" xfId="19395" xr:uid="{00000000-0005-0000-0000-0000D22C0000}"/>
    <cellStyle name="Normal 5 3 2 3 2 4 5" xfId="17452" xr:uid="{00000000-0005-0000-0000-0000D32C0000}"/>
    <cellStyle name="Normal 5 3 2 3 2 5" xfId="2680" xr:uid="{00000000-0005-0000-0000-0000D42C0000}"/>
    <cellStyle name="Normal 5 3 2 3 2 5 2" xfId="2681" xr:uid="{00000000-0005-0000-0000-0000D52C0000}"/>
    <cellStyle name="Normal 5 3 2 3 2 5 2 2" xfId="4630" xr:uid="{00000000-0005-0000-0000-0000D62C0000}"/>
    <cellStyle name="Normal 5 3 2 3 2 5 2 2 2" xfId="19400" xr:uid="{00000000-0005-0000-0000-0000D72C0000}"/>
    <cellStyle name="Normal 5 3 2 3 2 5 2 3" xfId="17457" xr:uid="{00000000-0005-0000-0000-0000D82C0000}"/>
    <cellStyle name="Normal 5 3 2 3 2 5 3" xfId="4629" xr:uid="{00000000-0005-0000-0000-0000D92C0000}"/>
    <cellStyle name="Normal 5 3 2 3 2 5 3 2" xfId="19399" xr:uid="{00000000-0005-0000-0000-0000DA2C0000}"/>
    <cellStyle name="Normal 5 3 2 3 2 5 4" xfId="17456" xr:uid="{00000000-0005-0000-0000-0000DB2C0000}"/>
    <cellStyle name="Normal 5 3 2 3 2 6" xfId="2682" xr:uid="{00000000-0005-0000-0000-0000DC2C0000}"/>
    <cellStyle name="Normal 5 3 2 3 2 6 2" xfId="4631" xr:uid="{00000000-0005-0000-0000-0000DD2C0000}"/>
    <cellStyle name="Normal 5 3 2 3 2 6 2 2" xfId="19401" xr:uid="{00000000-0005-0000-0000-0000DE2C0000}"/>
    <cellStyle name="Normal 5 3 2 3 2 6 3" xfId="17458" xr:uid="{00000000-0005-0000-0000-0000DF2C0000}"/>
    <cellStyle name="Normal 5 3 2 3 2 7" xfId="4600" xr:uid="{00000000-0005-0000-0000-0000E02C0000}"/>
    <cellStyle name="Normal 5 3 2 3 2 7 2" xfId="19370" xr:uid="{00000000-0005-0000-0000-0000E12C0000}"/>
    <cellStyle name="Normal 5 3 2 3 2 8" xfId="17427" xr:uid="{00000000-0005-0000-0000-0000E22C0000}"/>
    <cellStyle name="Normal 5 3 2 3 3" xfId="2683" xr:uid="{00000000-0005-0000-0000-0000E32C0000}"/>
    <cellStyle name="Normal 5 3 2 3 3 2" xfId="2684" xr:uid="{00000000-0005-0000-0000-0000E42C0000}"/>
    <cellStyle name="Normal 5 3 2 3 3 2 2" xfId="2685" xr:uid="{00000000-0005-0000-0000-0000E52C0000}"/>
    <cellStyle name="Normal 5 3 2 3 3 2 2 2" xfId="2686" xr:uid="{00000000-0005-0000-0000-0000E62C0000}"/>
    <cellStyle name="Normal 5 3 2 3 3 2 2 2 2" xfId="2687" xr:uid="{00000000-0005-0000-0000-0000E72C0000}"/>
    <cellStyle name="Normal 5 3 2 3 3 2 2 2 2 2" xfId="4636" xr:uid="{00000000-0005-0000-0000-0000E82C0000}"/>
    <cellStyle name="Normal 5 3 2 3 3 2 2 2 2 2 2" xfId="19406" xr:uid="{00000000-0005-0000-0000-0000E92C0000}"/>
    <cellStyle name="Normal 5 3 2 3 3 2 2 2 2 3" xfId="17463" xr:uid="{00000000-0005-0000-0000-0000EA2C0000}"/>
    <cellStyle name="Normal 5 3 2 3 3 2 2 2 3" xfId="4635" xr:uid="{00000000-0005-0000-0000-0000EB2C0000}"/>
    <cellStyle name="Normal 5 3 2 3 3 2 2 2 3 2" xfId="19405" xr:uid="{00000000-0005-0000-0000-0000EC2C0000}"/>
    <cellStyle name="Normal 5 3 2 3 3 2 2 2 4" xfId="17462" xr:uid="{00000000-0005-0000-0000-0000ED2C0000}"/>
    <cellStyle name="Normal 5 3 2 3 3 2 2 3" xfId="2688" xr:uid="{00000000-0005-0000-0000-0000EE2C0000}"/>
    <cellStyle name="Normal 5 3 2 3 3 2 2 3 2" xfId="4637" xr:uid="{00000000-0005-0000-0000-0000EF2C0000}"/>
    <cellStyle name="Normal 5 3 2 3 3 2 2 3 2 2" xfId="19407" xr:uid="{00000000-0005-0000-0000-0000F02C0000}"/>
    <cellStyle name="Normal 5 3 2 3 3 2 2 3 3" xfId="17464" xr:uid="{00000000-0005-0000-0000-0000F12C0000}"/>
    <cellStyle name="Normal 5 3 2 3 3 2 2 4" xfId="4634" xr:uid="{00000000-0005-0000-0000-0000F22C0000}"/>
    <cellStyle name="Normal 5 3 2 3 3 2 2 4 2" xfId="19404" xr:uid="{00000000-0005-0000-0000-0000F32C0000}"/>
    <cellStyle name="Normal 5 3 2 3 3 2 2 5" xfId="17461" xr:uid="{00000000-0005-0000-0000-0000F42C0000}"/>
    <cellStyle name="Normal 5 3 2 3 3 2 3" xfId="2689" xr:uid="{00000000-0005-0000-0000-0000F52C0000}"/>
    <cellStyle name="Normal 5 3 2 3 3 2 3 2" xfId="2690" xr:uid="{00000000-0005-0000-0000-0000F62C0000}"/>
    <cellStyle name="Normal 5 3 2 3 3 2 3 2 2" xfId="4639" xr:uid="{00000000-0005-0000-0000-0000F72C0000}"/>
    <cellStyle name="Normal 5 3 2 3 3 2 3 2 2 2" xfId="19409" xr:uid="{00000000-0005-0000-0000-0000F82C0000}"/>
    <cellStyle name="Normal 5 3 2 3 3 2 3 2 3" xfId="17466" xr:uid="{00000000-0005-0000-0000-0000F92C0000}"/>
    <cellStyle name="Normal 5 3 2 3 3 2 3 3" xfId="4638" xr:uid="{00000000-0005-0000-0000-0000FA2C0000}"/>
    <cellStyle name="Normal 5 3 2 3 3 2 3 3 2" xfId="19408" xr:uid="{00000000-0005-0000-0000-0000FB2C0000}"/>
    <cellStyle name="Normal 5 3 2 3 3 2 3 4" xfId="17465" xr:uid="{00000000-0005-0000-0000-0000FC2C0000}"/>
    <cellStyle name="Normal 5 3 2 3 3 2 4" xfId="2691" xr:uid="{00000000-0005-0000-0000-0000FD2C0000}"/>
    <cellStyle name="Normal 5 3 2 3 3 2 4 2" xfId="4640" xr:uid="{00000000-0005-0000-0000-0000FE2C0000}"/>
    <cellStyle name="Normal 5 3 2 3 3 2 4 2 2" xfId="19410" xr:uid="{00000000-0005-0000-0000-0000FF2C0000}"/>
    <cellStyle name="Normal 5 3 2 3 3 2 4 3" xfId="17467" xr:uid="{00000000-0005-0000-0000-0000002D0000}"/>
    <cellStyle name="Normal 5 3 2 3 3 2 5" xfId="4633" xr:uid="{00000000-0005-0000-0000-0000012D0000}"/>
    <cellStyle name="Normal 5 3 2 3 3 2 5 2" xfId="19403" xr:uid="{00000000-0005-0000-0000-0000022D0000}"/>
    <cellStyle name="Normal 5 3 2 3 3 2 6" xfId="17460" xr:uid="{00000000-0005-0000-0000-0000032D0000}"/>
    <cellStyle name="Normal 5 3 2 3 3 3" xfId="2692" xr:uid="{00000000-0005-0000-0000-0000042D0000}"/>
    <cellStyle name="Normal 5 3 2 3 3 3 2" xfId="2693" xr:uid="{00000000-0005-0000-0000-0000052D0000}"/>
    <cellStyle name="Normal 5 3 2 3 3 3 2 2" xfId="2694" xr:uid="{00000000-0005-0000-0000-0000062D0000}"/>
    <cellStyle name="Normal 5 3 2 3 3 3 2 2 2" xfId="4643" xr:uid="{00000000-0005-0000-0000-0000072D0000}"/>
    <cellStyle name="Normal 5 3 2 3 3 3 2 2 2 2" xfId="19413" xr:uid="{00000000-0005-0000-0000-0000082D0000}"/>
    <cellStyle name="Normal 5 3 2 3 3 3 2 2 3" xfId="17470" xr:uid="{00000000-0005-0000-0000-0000092D0000}"/>
    <cellStyle name="Normal 5 3 2 3 3 3 2 3" xfId="4642" xr:uid="{00000000-0005-0000-0000-00000A2D0000}"/>
    <cellStyle name="Normal 5 3 2 3 3 3 2 3 2" xfId="19412" xr:uid="{00000000-0005-0000-0000-00000B2D0000}"/>
    <cellStyle name="Normal 5 3 2 3 3 3 2 4" xfId="17469" xr:uid="{00000000-0005-0000-0000-00000C2D0000}"/>
    <cellStyle name="Normal 5 3 2 3 3 3 3" xfId="2695" xr:uid="{00000000-0005-0000-0000-00000D2D0000}"/>
    <cellStyle name="Normal 5 3 2 3 3 3 3 2" xfId="4644" xr:uid="{00000000-0005-0000-0000-00000E2D0000}"/>
    <cellStyle name="Normal 5 3 2 3 3 3 3 2 2" xfId="19414" xr:uid="{00000000-0005-0000-0000-00000F2D0000}"/>
    <cellStyle name="Normal 5 3 2 3 3 3 3 3" xfId="17471" xr:uid="{00000000-0005-0000-0000-0000102D0000}"/>
    <cellStyle name="Normal 5 3 2 3 3 3 4" xfId="4641" xr:uid="{00000000-0005-0000-0000-0000112D0000}"/>
    <cellStyle name="Normal 5 3 2 3 3 3 4 2" xfId="19411" xr:uid="{00000000-0005-0000-0000-0000122D0000}"/>
    <cellStyle name="Normal 5 3 2 3 3 3 5" xfId="17468" xr:uid="{00000000-0005-0000-0000-0000132D0000}"/>
    <cellStyle name="Normal 5 3 2 3 3 4" xfId="2696" xr:uid="{00000000-0005-0000-0000-0000142D0000}"/>
    <cellStyle name="Normal 5 3 2 3 3 4 2" xfId="2697" xr:uid="{00000000-0005-0000-0000-0000152D0000}"/>
    <cellStyle name="Normal 5 3 2 3 3 4 2 2" xfId="4646" xr:uid="{00000000-0005-0000-0000-0000162D0000}"/>
    <cellStyle name="Normal 5 3 2 3 3 4 2 2 2" xfId="19416" xr:uid="{00000000-0005-0000-0000-0000172D0000}"/>
    <cellStyle name="Normal 5 3 2 3 3 4 2 3" xfId="17473" xr:uid="{00000000-0005-0000-0000-0000182D0000}"/>
    <cellStyle name="Normal 5 3 2 3 3 4 3" xfId="4645" xr:uid="{00000000-0005-0000-0000-0000192D0000}"/>
    <cellStyle name="Normal 5 3 2 3 3 4 3 2" xfId="19415" xr:uid="{00000000-0005-0000-0000-00001A2D0000}"/>
    <cellStyle name="Normal 5 3 2 3 3 4 4" xfId="17472" xr:uid="{00000000-0005-0000-0000-00001B2D0000}"/>
    <cellStyle name="Normal 5 3 2 3 3 5" xfId="2698" xr:uid="{00000000-0005-0000-0000-00001C2D0000}"/>
    <cellStyle name="Normal 5 3 2 3 3 5 2" xfId="4647" xr:uid="{00000000-0005-0000-0000-00001D2D0000}"/>
    <cellStyle name="Normal 5 3 2 3 3 5 2 2" xfId="19417" xr:uid="{00000000-0005-0000-0000-00001E2D0000}"/>
    <cellStyle name="Normal 5 3 2 3 3 5 3" xfId="17474" xr:uid="{00000000-0005-0000-0000-00001F2D0000}"/>
    <cellStyle name="Normal 5 3 2 3 3 6" xfId="4632" xr:uid="{00000000-0005-0000-0000-0000202D0000}"/>
    <cellStyle name="Normal 5 3 2 3 3 6 2" xfId="19402" xr:uid="{00000000-0005-0000-0000-0000212D0000}"/>
    <cellStyle name="Normal 5 3 2 3 3 7" xfId="17459" xr:uid="{00000000-0005-0000-0000-0000222D0000}"/>
    <cellStyle name="Normal 5 3 2 3 4" xfId="2699" xr:uid="{00000000-0005-0000-0000-0000232D0000}"/>
    <cellStyle name="Normal 5 3 2 3 4 2" xfId="2700" xr:uid="{00000000-0005-0000-0000-0000242D0000}"/>
    <cellStyle name="Normal 5 3 2 3 4 2 2" xfId="2701" xr:uid="{00000000-0005-0000-0000-0000252D0000}"/>
    <cellStyle name="Normal 5 3 2 3 4 2 2 2" xfId="2702" xr:uid="{00000000-0005-0000-0000-0000262D0000}"/>
    <cellStyle name="Normal 5 3 2 3 4 2 2 2 2" xfId="4651" xr:uid="{00000000-0005-0000-0000-0000272D0000}"/>
    <cellStyle name="Normal 5 3 2 3 4 2 2 2 2 2" xfId="19421" xr:uid="{00000000-0005-0000-0000-0000282D0000}"/>
    <cellStyle name="Normal 5 3 2 3 4 2 2 2 3" xfId="17478" xr:uid="{00000000-0005-0000-0000-0000292D0000}"/>
    <cellStyle name="Normal 5 3 2 3 4 2 2 3" xfId="4650" xr:uid="{00000000-0005-0000-0000-00002A2D0000}"/>
    <cellStyle name="Normal 5 3 2 3 4 2 2 3 2" xfId="19420" xr:uid="{00000000-0005-0000-0000-00002B2D0000}"/>
    <cellStyle name="Normal 5 3 2 3 4 2 2 4" xfId="17477" xr:uid="{00000000-0005-0000-0000-00002C2D0000}"/>
    <cellStyle name="Normal 5 3 2 3 4 2 3" xfId="2703" xr:uid="{00000000-0005-0000-0000-00002D2D0000}"/>
    <cellStyle name="Normal 5 3 2 3 4 2 3 2" xfId="4652" xr:uid="{00000000-0005-0000-0000-00002E2D0000}"/>
    <cellStyle name="Normal 5 3 2 3 4 2 3 2 2" xfId="19422" xr:uid="{00000000-0005-0000-0000-00002F2D0000}"/>
    <cellStyle name="Normal 5 3 2 3 4 2 3 3" xfId="17479" xr:uid="{00000000-0005-0000-0000-0000302D0000}"/>
    <cellStyle name="Normal 5 3 2 3 4 2 4" xfId="4649" xr:uid="{00000000-0005-0000-0000-0000312D0000}"/>
    <cellStyle name="Normal 5 3 2 3 4 2 4 2" xfId="19419" xr:uid="{00000000-0005-0000-0000-0000322D0000}"/>
    <cellStyle name="Normal 5 3 2 3 4 2 5" xfId="17476" xr:uid="{00000000-0005-0000-0000-0000332D0000}"/>
    <cellStyle name="Normal 5 3 2 3 4 3" xfId="2704" xr:uid="{00000000-0005-0000-0000-0000342D0000}"/>
    <cellStyle name="Normal 5 3 2 3 4 3 2" xfId="2705" xr:uid="{00000000-0005-0000-0000-0000352D0000}"/>
    <cellStyle name="Normal 5 3 2 3 4 3 2 2" xfId="4654" xr:uid="{00000000-0005-0000-0000-0000362D0000}"/>
    <cellStyle name="Normal 5 3 2 3 4 3 2 2 2" xfId="19424" xr:uid="{00000000-0005-0000-0000-0000372D0000}"/>
    <cellStyle name="Normal 5 3 2 3 4 3 2 3" xfId="17481" xr:uid="{00000000-0005-0000-0000-0000382D0000}"/>
    <cellStyle name="Normal 5 3 2 3 4 3 3" xfId="4653" xr:uid="{00000000-0005-0000-0000-0000392D0000}"/>
    <cellStyle name="Normal 5 3 2 3 4 3 3 2" xfId="19423" xr:uid="{00000000-0005-0000-0000-00003A2D0000}"/>
    <cellStyle name="Normal 5 3 2 3 4 3 4" xfId="17480" xr:uid="{00000000-0005-0000-0000-00003B2D0000}"/>
    <cellStyle name="Normal 5 3 2 3 4 4" xfId="2706" xr:uid="{00000000-0005-0000-0000-00003C2D0000}"/>
    <cellStyle name="Normal 5 3 2 3 4 4 2" xfId="4655" xr:uid="{00000000-0005-0000-0000-00003D2D0000}"/>
    <cellStyle name="Normal 5 3 2 3 4 4 2 2" xfId="19425" xr:uid="{00000000-0005-0000-0000-00003E2D0000}"/>
    <cellStyle name="Normal 5 3 2 3 4 4 3" xfId="17482" xr:uid="{00000000-0005-0000-0000-00003F2D0000}"/>
    <cellStyle name="Normal 5 3 2 3 4 5" xfId="4648" xr:uid="{00000000-0005-0000-0000-0000402D0000}"/>
    <cellStyle name="Normal 5 3 2 3 4 5 2" xfId="19418" xr:uid="{00000000-0005-0000-0000-0000412D0000}"/>
    <cellStyle name="Normal 5 3 2 3 4 6" xfId="17475" xr:uid="{00000000-0005-0000-0000-0000422D0000}"/>
    <cellStyle name="Normal 5 3 2 3 5" xfId="2707" xr:uid="{00000000-0005-0000-0000-0000432D0000}"/>
    <cellStyle name="Normal 5 3 2 3 5 2" xfId="2708" xr:uid="{00000000-0005-0000-0000-0000442D0000}"/>
    <cellStyle name="Normal 5 3 2 3 5 2 2" xfId="2709" xr:uid="{00000000-0005-0000-0000-0000452D0000}"/>
    <cellStyle name="Normal 5 3 2 3 5 2 2 2" xfId="4658" xr:uid="{00000000-0005-0000-0000-0000462D0000}"/>
    <cellStyle name="Normal 5 3 2 3 5 2 2 2 2" xfId="19428" xr:uid="{00000000-0005-0000-0000-0000472D0000}"/>
    <cellStyle name="Normal 5 3 2 3 5 2 2 3" xfId="17485" xr:uid="{00000000-0005-0000-0000-0000482D0000}"/>
    <cellStyle name="Normal 5 3 2 3 5 2 3" xfId="4657" xr:uid="{00000000-0005-0000-0000-0000492D0000}"/>
    <cellStyle name="Normal 5 3 2 3 5 2 3 2" xfId="19427" xr:uid="{00000000-0005-0000-0000-00004A2D0000}"/>
    <cellStyle name="Normal 5 3 2 3 5 2 4" xfId="17484" xr:uid="{00000000-0005-0000-0000-00004B2D0000}"/>
    <cellStyle name="Normal 5 3 2 3 5 3" xfId="2710" xr:uid="{00000000-0005-0000-0000-00004C2D0000}"/>
    <cellStyle name="Normal 5 3 2 3 5 3 2" xfId="4659" xr:uid="{00000000-0005-0000-0000-00004D2D0000}"/>
    <cellStyle name="Normal 5 3 2 3 5 3 2 2" xfId="19429" xr:uid="{00000000-0005-0000-0000-00004E2D0000}"/>
    <cellStyle name="Normal 5 3 2 3 5 3 3" xfId="17486" xr:uid="{00000000-0005-0000-0000-00004F2D0000}"/>
    <cellStyle name="Normal 5 3 2 3 5 4" xfId="4656" xr:uid="{00000000-0005-0000-0000-0000502D0000}"/>
    <cellStyle name="Normal 5 3 2 3 5 4 2" xfId="19426" xr:uid="{00000000-0005-0000-0000-0000512D0000}"/>
    <cellStyle name="Normal 5 3 2 3 5 5" xfId="17483" xr:uid="{00000000-0005-0000-0000-0000522D0000}"/>
    <cellStyle name="Normal 5 3 2 3 6" xfId="2711" xr:uid="{00000000-0005-0000-0000-0000532D0000}"/>
    <cellStyle name="Normal 5 3 2 3 6 2" xfId="2712" xr:uid="{00000000-0005-0000-0000-0000542D0000}"/>
    <cellStyle name="Normal 5 3 2 3 6 2 2" xfId="4661" xr:uid="{00000000-0005-0000-0000-0000552D0000}"/>
    <cellStyle name="Normal 5 3 2 3 6 2 2 2" xfId="19431" xr:uid="{00000000-0005-0000-0000-0000562D0000}"/>
    <cellStyle name="Normal 5 3 2 3 6 2 3" xfId="17488" xr:uid="{00000000-0005-0000-0000-0000572D0000}"/>
    <cellStyle name="Normal 5 3 2 3 6 3" xfId="4660" xr:uid="{00000000-0005-0000-0000-0000582D0000}"/>
    <cellStyle name="Normal 5 3 2 3 6 3 2" xfId="19430" xr:uid="{00000000-0005-0000-0000-0000592D0000}"/>
    <cellStyle name="Normal 5 3 2 3 6 4" xfId="17487" xr:uid="{00000000-0005-0000-0000-00005A2D0000}"/>
    <cellStyle name="Normal 5 3 2 3 7" xfId="2713" xr:uid="{00000000-0005-0000-0000-00005B2D0000}"/>
    <cellStyle name="Normal 5 3 2 3 7 2" xfId="4662" xr:uid="{00000000-0005-0000-0000-00005C2D0000}"/>
    <cellStyle name="Normal 5 3 2 3 7 2 2" xfId="19432" xr:uid="{00000000-0005-0000-0000-00005D2D0000}"/>
    <cellStyle name="Normal 5 3 2 3 7 3" xfId="17489" xr:uid="{00000000-0005-0000-0000-00005E2D0000}"/>
    <cellStyle name="Normal 5 3 2 3 8" xfId="4599" xr:uid="{00000000-0005-0000-0000-00005F2D0000}"/>
    <cellStyle name="Normal 5 3 2 3 8 2" xfId="19369" xr:uid="{00000000-0005-0000-0000-0000602D0000}"/>
    <cellStyle name="Normal 5 3 2 3 9" xfId="17426" xr:uid="{00000000-0005-0000-0000-0000612D0000}"/>
    <cellStyle name="Normal 5 3 2 4" xfId="2714" xr:uid="{00000000-0005-0000-0000-0000622D0000}"/>
    <cellStyle name="Normal 5 3 2 4 2" xfId="2715" xr:uid="{00000000-0005-0000-0000-0000632D0000}"/>
    <cellStyle name="Normal 5 3 2 4 2 2" xfId="2716" xr:uid="{00000000-0005-0000-0000-0000642D0000}"/>
    <cellStyle name="Normal 5 3 2 4 2 2 2" xfId="2717" xr:uid="{00000000-0005-0000-0000-0000652D0000}"/>
    <cellStyle name="Normal 5 3 2 4 2 2 2 2" xfId="2718" xr:uid="{00000000-0005-0000-0000-0000662D0000}"/>
    <cellStyle name="Normal 5 3 2 4 2 2 2 2 2" xfId="2719" xr:uid="{00000000-0005-0000-0000-0000672D0000}"/>
    <cellStyle name="Normal 5 3 2 4 2 2 2 2 2 2" xfId="4668" xr:uid="{00000000-0005-0000-0000-0000682D0000}"/>
    <cellStyle name="Normal 5 3 2 4 2 2 2 2 2 2 2" xfId="19438" xr:uid="{00000000-0005-0000-0000-0000692D0000}"/>
    <cellStyle name="Normal 5 3 2 4 2 2 2 2 2 3" xfId="17495" xr:uid="{00000000-0005-0000-0000-00006A2D0000}"/>
    <cellStyle name="Normal 5 3 2 4 2 2 2 2 3" xfId="4667" xr:uid="{00000000-0005-0000-0000-00006B2D0000}"/>
    <cellStyle name="Normal 5 3 2 4 2 2 2 2 3 2" xfId="19437" xr:uid="{00000000-0005-0000-0000-00006C2D0000}"/>
    <cellStyle name="Normal 5 3 2 4 2 2 2 2 4" xfId="17494" xr:uid="{00000000-0005-0000-0000-00006D2D0000}"/>
    <cellStyle name="Normal 5 3 2 4 2 2 2 3" xfId="2720" xr:uid="{00000000-0005-0000-0000-00006E2D0000}"/>
    <cellStyle name="Normal 5 3 2 4 2 2 2 3 2" xfId="4669" xr:uid="{00000000-0005-0000-0000-00006F2D0000}"/>
    <cellStyle name="Normal 5 3 2 4 2 2 2 3 2 2" xfId="19439" xr:uid="{00000000-0005-0000-0000-0000702D0000}"/>
    <cellStyle name="Normal 5 3 2 4 2 2 2 3 3" xfId="17496" xr:uid="{00000000-0005-0000-0000-0000712D0000}"/>
    <cellStyle name="Normal 5 3 2 4 2 2 2 4" xfId="4666" xr:uid="{00000000-0005-0000-0000-0000722D0000}"/>
    <cellStyle name="Normal 5 3 2 4 2 2 2 4 2" xfId="19436" xr:uid="{00000000-0005-0000-0000-0000732D0000}"/>
    <cellStyle name="Normal 5 3 2 4 2 2 2 5" xfId="17493" xr:uid="{00000000-0005-0000-0000-0000742D0000}"/>
    <cellStyle name="Normal 5 3 2 4 2 2 3" xfId="2721" xr:uid="{00000000-0005-0000-0000-0000752D0000}"/>
    <cellStyle name="Normal 5 3 2 4 2 2 3 2" xfId="2722" xr:uid="{00000000-0005-0000-0000-0000762D0000}"/>
    <cellStyle name="Normal 5 3 2 4 2 2 3 2 2" xfId="4671" xr:uid="{00000000-0005-0000-0000-0000772D0000}"/>
    <cellStyle name="Normal 5 3 2 4 2 2 3 2 2 2" xfId="19441" xr:uid="{00000000-0005-0000-0000-0000782D0000}"/>
    <cellStyle name="Normal 5 3 2 4 2 2 3 2 3" xfId="17498" xr:uid="{00000000-0005-0000-0000-0000792D0000}"/>
    <cellStyle name="Normal 5 3 2 4 2 2 3 3" xfId="4670" xr:uid="{00000000-0005-0000-0000-00007A2D0000}"/>
    <cellStyle name="Normal 5 3 2 4 2 2 3 3 2" xfId="19440" xr:uid="{00000000-0005-0000-0000-00007B2D0000}"/>
    <cellStyle name="Normal 5 3 2 4 2 2 3 4" xfId="17497" xr:uid="{00000000-0005-0000-0000-00007C2D0000}"/>
    <cellStyle name="Normal 5 3 2 4 2 2 4" xfId="2723" xr:uid="{00000000-0005-0000-0000-00007D2D0000}"/>
    <cellStyle name="Normal 5 3 2 4 2 2 4 2" xfId="4672" xr:uid="{00000000-0005-0000-0000-00007E2D0000}"/>
    <cellStyle name="Normal 5 3 2 4 2 2 4 2 2" xfId="19442" xr:uid="{00000000-0005-0000-0000-00007F2D0000}"/>
    <cellStyle name="Normal 5 3 2 4 2 2 4 3" xfId="17499" xr:uid="{00000000-0005-0000-0000-0000802D0000}"/>
    <cellStyle name="Normal 5 3 2 4 2 2 5" xfId="4665" xr:uid="{00000000-0005-0000-0000-0000812D0000}"/>
    <cellStyle name="Normal 5 3 2 4 2 2 5 2" xfId="19435" xr:uid="{00000000-0005-0000-0000-0000822D0000}"/>
    <cellStyle name="Normal 5 3 2 4 2 2 6" xfId="17492" xr:uid="{00000000-0005-0000-0000-0000832D0000}"/>
    <cellStyle name="Normal 5 3 2 4 2 3" xfId="2724" xr:uid="{00000000-0005-0000-0000-0000842D0000}"/>
    <cellStyle name="Normal 5 3 2 4 2 3 2" xfId="2725" xr:uid="{00000000-0005-0000-0000-0000852D0000}"/>
    <cellStyle name="Normal 5 3 2 4 2 3 2 2" xfId="2726" xr:uid="{00000000-0005-0000-0000-0000862D0000}"/>
    <cellStyle name="Normal 5 3 2 4 2 3 2 2 2" xfId="4675" xr:uid="{00000000-0005-0000-0000-0000872D0000}"/>
    <cellStyle name="Normal 5 3 2 4 2 3 2 2 2 2" xfId="19445" xr:uid="{00000000-0005-0000-0000-0000882D0000}"/>
    <cellStyle name="Normal 5 3 2 4 2 3 2 2 3" xfId="17502" xr:uid="{00000000-0005-0000-0000-0000892D0000}"/>
    <cellStyle name="Normal 5 3 2 4 2 3 2 3" xfId="4674" xr:uid="{00000000-0005-0000-0000-00008A2D0000}"/>
    <cellStyle name="Normal 5 3 2 4 2 3 2 3 2" xfId="19444" xr:uid="{00000000-0005-0000-0000-00008B2D0000}"/>
    <cellStyle name="Normal 5 3 2 4 2 3 2 4" xfId="17501" xr:uid="{00000000-0005-0000-0000-00008C2D0000}"/>
    <cellStyle name="Normal 5 3 2 4 2 3 3" xfId="2727" xr:uid="{00000000-0005-0000-0000-00008D2D0000}"/>
    <cellStyle name="Normal 5 3 2 4 2 3 3 2" xfId="4676" xr:uid="{00000000-0005-0000-0000-00008E2D0000}"/>
    <cellStyle name="Normal 5 3 2 4 2 3 3 2 2" xfId="19446" xr:uid="{00000000-0005-0000-0000-00008F2D0000}"/>
    <cellStyle name="Normal 5 3 2 4 2 3 3 3" xfId="17503" xr:uid="{00000000-0005-0000-0000-0000902D0000}"/>
    <cellStyle name="Normal 5 3 2 4 2 3 4" xfId="4673" xr:uid="{00000000-0005-0000-0000-0000912D0000}"/>
    <cellStyle name="Normal 5 3 2 4 2 3 4 2" xfId="19443" xr:uid="{00000000-0005-0000-0000-0000922D0000}"/>
    <cellStyle name="Normal 5 3 2 4 2 3 5" xfId="17500" xr:uid="{00000000-0005-0000-0000-0000932D0000}"/>
    <cellStyle name="Normal 5 3 2 4 2 4" xfId="2728" xr:uid="{00000000-0005-0000-0000-0000942D0000}"/>
    <cellStyle name="Normal 5 3 2 4 2 4 2" xfId="2729" xr:uid="{00000000-0005-0000-0000-0000952D0000}"/>
    <cellStyle name="Normal 5 3 2 4 2 4 2 2" xfId="4678" xr:uid="{00000000-0005-0000-0000-0000962D0000}"/>
    <cellStyle name="Normal 5 3 2 4 2 4 2 2 2" xfId="19448" xr:uid="{00000000-0005-0000-0000-0000972D0000}"/>
    <cellStyle name="Normal 5 3 2 4 2 4 2 3" xfId="17505" xr:uid="{00000000-0005-0000-0000-0000982D0000}"/>
    <cellStyle name="Normal 5 3 2 4 2 4 3" xfId="4677" xr:uid="{00000000-0005-0000-0000-0000992D0000}"/>
    <cellStyle name="Normal 5 3 2 4 2 4 3 2" xfId="19447" xr:uid="{00000000-0005-0000-0000-00009A2D0000}"/>
    <cellStyle name="Normal 5 3 2 4 2 4 4" xfId="17504" xr:uid="{00000000-0005-0000-0000-00009B2D0000}"/>
    <cellStyle name="Normal 5 3 2 4 2 5" xfId="2730" xr:uid="{00000000-0005-0000-0000-00009C2D0000}"/>
    <cellStyle name="Normal 5 3 2 4 2 5 2" xfId="4679" xr:uid="{00000000-0005-0000-0000-00009D2D0000}"/>
    <cellStyle name="Normal 5 3 2 4 2 5 2 2" xfId="19449" xr:uid="{00000000-0005-0000-0000-00009E2D0000}"/>
    <cellStyle name="Normal 5 3 2 4 2 5 3" xfId="17506" xr:uid="{00000000-0005-0000-0000-00009F2D0000}"/>
    <cellStyle name="Normal 5 3 2 4 2 6" xfId="4664" xr:uid="{00000000-0005-0000-0000-0000A02D0000}"/>
    <cellStyle name="Normal 5 3 2 4 2 6 2" xfId="19434" xr:uid="{00000000-0005-0000-0000-0000A12D0000}"/>
    <cellStyle name="Normal 5 3 2 4 2 7" xfId="17491" xr:uid="{00000000-0005-0000-0000-0000A22D0000}"/>
    <cellStyle name="Normal 5 3 2 4 3" xfId="2731" xr:uid="{00000000-0005-0000-0000-0000A32D0000}"/>
    <cellStyle name="Normal 5 3 2 4 3 2" xfId="2732" xr:uid="{00000000-0005-0000-0000-0000A42D0000}"/>
    <cellStyle name="Normal 5 3 2 4 3 2 2" xfId="2733" xr:uid="{00000000-0005-0000-0000-0000A52D0000}"/>
    <cellStyle name="Normal 5 3 2 4 3 2 2 2" xfId="2734" xr:uid="{00000000-0005-0000-0000-0000A62D0000}"/>
    <cellStyle name="Normal 5 3 2 4 3 2 2 2 2" xfId="4683" xr:uid="{00000000-0005-0000-0000-0000A72D0000}"/>
    <cellStyle name="Normal 5 3 2 4 3 2 2 2 2 2" xfId="19453" xr:uid="{00000000-0005-0000-0000-0000A82D0000}"/>
    <cellStyle name="Normal 5 3 2 4 3 2 2 2 3" xfId="17510" xr:uid="{00000000-0005-0000-0000-0000A92D0000}"/>
    <cellStyle name="Normal 5 3 2 4 3 2 2 3" xfId="4682" xr:uid="{00000000-0005-0000-0000-0000AA2D0000}"/>
    <cellStyle name="Normal 5 3 2 4 3 2 2 3 2" xfId="19452" xr:uid="{00000000-0005-0000-0000-0000AB2D0000}"/>
    <cellStyle name="Normal 5 3 2 4 3 2 2 4" xfId="17509" xr:uid="{00000000-0005-0000-0000-0000AC2D0000}"/>
    <cellStyle name="Normal 5 3 2 4 3 2 3" xfId="2735" xr:uid="{00000000-0005-0000-0000-0000AD2D0000}"/>
    <cellStyle name="Normal 5 3 2 4 3 2 3 2" xfId="4684" xr:uid="{00000000-0005-0000-0000-0000AE2D0000}"/>
    <cellStyle name="Normal 5 3 2 4 3 2 3 2 2" xfId="19454" xr:uid="{00000000-0005-0000-0000-0000AF2D0000}"/>
    <cellStyle name="Normal 5 3 2 4 3 2 3 3" xfId="17511" xr:uid="{00000000-0005-0000-0000-0000B02D0000}"/>
    <cellStyle name="Normal 5 3 2 4 3 2 4" xfId="4681" xr:uid="{00000000-0005-0000-0000-0000B12D0000}"/>
    <cellStyle name="Normal 5 3 2 4 3 2 4 2" xfId="19451" xr:uid="{00000000-0005-0000-0000-0000B22D0000}"/>
    <cellStyle name="Normal 5 3 2 4 3 2 5" xfId="17508" xr:uid="{00000000-0005-0000-0000-0000B32D0000}"/>
    <cellStyle name="Normal 5 3 2 4 3 3" xfId="2736" xr:uid="{00000000-0005-0000-0000-0000B42D0000}"/>
    <cellStyle name="Normal 5 3 2 4 3 3 2" xfId="2737" xr:uid="{00000000-0005-0000-0000-0000B52D0000}"/>
    <cellStyle name="Normal 5 3 2 4 3 3 2 2" xfId="4686" xr:uid="{00000000-0005-0000-0000-0000B62D0000}"/>
    <cellStyle name="Normal 5 3 2 4 3 3 2 2 2" xfId="19456" xr:uid="{00000000-0005-0000-0000-0000B72D0000}"/>
    <cellStyle name="Normal 5 3 2 4 3 3 2 3" xfId="17513" xr:uid="{00000000-0005-0000-0000-0000B82D0000}"/>
    <cellStyle name="Normal 5 3 2 4 3 3 3" xfId="4685" xr:uid="{00000000-0005-0000-0000-0000B92D0000}"/>
    <cellStyle name="Normal 5 3 2 4 3 3 3 2" xfId="19455" xr:uid="{00000000-0005-0000-0000-0000BA2D0000}"/>
    <cellStyle name="Normal 5 3 2 4 3 3 4" xfId="17512" xr:uid="{00000000-0005-0000-0000-0000BB2D0000}"/>
    <cellStyle name="Normal 5 3 2 4 3 4" xfId="2738" xr:uid="{00000000-0005-0000-0000-0000BC2D0000}"/>
    <cellStyle name="Normal 5 3 2 4 3 4 2" xfId="4687" xr:uid="{00000000-0005-0000-0000-0000BD2D0000}"/>
    <cellStyle name="Normal 5 3 2 4 3 4 2 2" xfId="19457" xr:uid="{00000000-0005-0000-0000-0000BE2D0000}"/>
    <cellStyle name="Normal 5 3 2 4 3 4 3" xfId="17514" xr:uid="{00000000-0005-0000-0000-0000BF2D0000}"/>
    <cellStyle name="Normal 5 3 2 4 3 5" xfId="4680" xr:uid="{00000000-0005-0000-0000-0000C02D0000}"/>
    <cellStyle name="Normal 5 3 2 4 3 5 2" xfId="19450" xr:uid="{00000000-0005-0000-0000-0000C12D0000}"/>
    <cellStyle name="Normal 5 3 2 4 3 6" xfId="17507" xr:uid="{00000000-0005-0000-0000-0000C22D0000}"/>
    <cellStyle name="Normal 5 3 2 4 4" xfId="2739" xr:uid="{00000000-0005-0000-0000-0000C32D0000}"/>
    <cellStyle name="Normal 5 3 2 4 4 2" xfId="2740" xr:uid="{00000000-0005-0000-0000-0000C42D0000}"/>
    <cellStyle name="Normal 5 3 2 4 4 2 2" xfId="2741" xr:uid="{00000000-0005-0000-0000-0000C52D0000}"/>
    <cellStyle name="Normal 5 3 2 4 4 2 2 2" xfId="4690" xr:uid="{00000000-0005-0000-0000-0000C62D0000}"/>
    <cellStyle name="Normal 5 3 2 4 4 2 2 2 2" xfId="19460" xr:uid="{00000000-0005-0000-0000-0000C72D0000}"/>
    <cellStyle name="Normal 5 3 2 4 4 2 2 3" xfId="17517" xr:uid="{00000000-0005-0000-0000-0000C82D0000}"/>
    <cellStyle name="Normal 5 3 2 4 4 2 3" xfId="4689" xr:uid="{00000000-0005-0000-0000-0000C92D0000}"/>
    <cellStyle name="Normal 5 3 2 4 4 2 3 2" xfId="19459" xr:uid="{00000000-0005-0000-0000-0000CA2D0000}"/>
    <cellStyle name="Normal 5 3 2 4 4 2 4" xfId="17516" xr:uid="{00000000-0005-0000-0000-0000CB2D0000}"/>
    <cellStyle name="Normal 5 3 2 4 4 3" xfId="2742" xr:uid="{00000000-0005-0000-0000-0000CC2D0000}"/>
    <cellStyle name="Normal 5 3 2 4 4 3 2" xfId="4691" xr:uid="{00000000-0005-0000-0000-0000CD2D0000}"/>
    <cellStyle name="Normal 5 3 2 4 4 3 2 2" xfId="19461" xr:uid="{00000000-0005-0000-0000-0000CE2D0000}"/>
    <cellStyle name="Normal 5 3 2 4 4 3 3" xfId="17518" xr:uid="{00000000-0005-0000-0000-0000CF2D0000}"/>
    <cellStyle name="Normal 5 3 2 4 4 4" xfId="4688" xr:uid="{00000000-0005-0000-0000-0000D02D0000}"/>
    <cellStyle name="Normal 5 3 2 4 4 4 2" xfId="19458" xr:uid="{00000000-0005-0000-0000-0000D12D0000}"/>
    <cellStyle name="Normal 5 3 2 4 4 5" xfId="17515" xr:uid="{00000000-0005-0000-0000-0000D22D0000}"/>
    <cellStyle name="Normal 5 3 2 4 5" xfId="2743" xr:uid="{00000000-0005-0000-0000-0000D32D0000}"/>
    <cellStyle name="Normal 5 3 2 4 5 2" xfId="2744" xr:uid="{00000000-0005-0000-0000-0000D42D0000}"/>
    <cellStyle name="Normal 5 3 2 4 5 2 2" xfId="4693" xr:uid="{00000000-0005-0000-0000-0000D52D0000}"/>
    <cellStyle name="Normal 5 3 2 4 5 2 2 2" xfId="19463" xr:uid="{00000000-0005-0000-0000-0000D62D0000}"/>
    <cellStyle name="Normal 5 3 2 4 5 2 3" xfId="17520" xr:uid="{00000000-0005-0000-0000-0000D72D0000}"/>
    <cellStyle name="Normal 5 3 2 4 5 3" xfId="4692" xr:uid="{00000000-0005-0000-0000-0000D82D0000}"/>
    <cellStyle name="Normal 5 3 2 4 5 3 2" xfId="19462" xr:uid="{00000000-0005-0000-0000-0000D92D0000}"/>
    <cellStyle name="Normal 5 3 2 4 5 4" xfId="17519" xr:uid="{00000000-0005-0000-0000-0000DA2D0000}"/>
    <cellStyle name="Normal 5 3 2 4 6" xfId="2745" xr:uid="{00000000-0005-0000-0000-0000DB2D0000}"/>
    <cellStyle name="Normal 5 3 2 4 6 2" xfId="4694" xr:uid="{00000000-0005-0000-0000-0000DC2D0000}"/>
    <cellStyle name="Normal 5 3 2 4 6 2 2" xfId="19464" xr:uid="{00000000-0005-0000-0000-0000DD2D0000}"/>
    <cellStyle name="Normal 5 3 2 4 6 3" xfId="17521" xr:uid="{00000000-0005-0000-0000-0000DE2D0000}"/>
    <cellStyle name="Normal 5 3 2 4 7" xfId="4663" xr:uid="{00000000-0005-0000-0000-0000DF2D0000}"/>
    <cellStyle name="Normal 5 3 2 4 7 2" xfId="19433" xr:uid="{00000000-0005-0000-0000-0000E02D0000}"/>
    <cellStyle name="Normal 5 3 2 4 8" xfId="17490" xr:uid="{00000000-0005-0000-0000-0000E12D0000}"/>
    <cellStyle name="Normal 5 3 2 5" xfId="2746" xr:uid="{00000000-0005-0000-0000-0000E22D0000}"/>
    <cellStyle name="Normal 5 3 2 5 2" xfId="2747" xr:uid="{00000000-0005-0000-0000-0000E32D0000}"/>
    <cellStyle name="Normal 5 3 2 5 2 2" xfId="2748" xr:uid="{00000000-0005-0000-0000-0000E42D0000}"/>
    <cellStyle name="Normal 5 3 2 5 2 2 2" xfId="2749" xr:uid="{00000000-0005-0000-0000-0000E52D0000}"/>
    <cellStyle name="Normal 5 3 2 5 2 2 2 2" xfId="2750" xr:uid="{00000000-0005-0000-0000-0000E62D0000}"/>
    <cellStyle name="Normal 5 3 2 5 2 2 2 2 2" xfId="4699" xr:uid="{00000000-0005-0000-0000-0000E72D0000}"/>
    <cellStyle name="Normal 5 3 2 5 2 2 2 2 2 2" xfId="19469" xr:uid="{00000000-0005-0000-0000-0000E82D0000}"/>
    <cellStyle name="Normal 5 3 2 5 2 2 2 2 3" xfId="17526" xr:uid="{00000000-0005-0000-0000-0000E92D0000}"/>
    <cellStyle name="Normal 5 3 2 5 2 2 2 3" xfId="4698" xr:uid="{00000000-0005-0000-0000-0000EA2D0000}"/>
    <cellStyle name="Normal 5 3 2 5 2 2 2 3 2" xfId="19468" xr:uid="{00000000-0005-0000-0000-0000EB2D0000}"/>
    <cellStyle name="Normal 5 3 2 5 2 2 2 4" xfId="17525" xr:uid="{00000000-0005-0000-0000-0000EC2D0000}"/>
    <cellStyle name="Normal 5 3 2 5 2 2 3" xfId="2751" xr:uid="{00000000-0005-0000-0000-0000ED2D0000}"/>
    <cellStyle name="Normal 5 3 2 5 2 2 3 2" xfId="4700" xr:uid="{00000000-0005-0000-0000-0000EE2D0000}"/>
    <cellStyle name="Normal 5 3 2 5 2 2 3 2 2" xfId="19470" xr:uid="{00000000-0005-0000-0000-0000EF2D0000}"/>
    <cellStyle name="Normal 5 3 2 5 2 2 3 3" xfId="17527" xr:uid="{00000000-0005-0000-0000-0000F02D0000}"/>
    <cellStyle name="Normal 5 3 2 5 2 2 4" xfId="4697" xr:uid="{00000000-0005-0000-0000-0000F12D0000}"/>
    <cellStyle name="Normal 5 3 2 5 2 2 4 2" xfId="19467" xr:uid="{00000000-0005-0000-0000-0000F22D0000}"/>
    <cellStyle name="Normal 5 3 2 5 2 2 5" xfId="17524" xr:uid="{00000000-0005-0000-0000-0000F32D0000}"/>
    <cellStyle name="Normal 5 3 2 5 2 3" xfId="2752" xr:uid="{00000000-0005-0000-0000-0000F42D0000}"/>
    <cellStyle name="Normal 5 3 2 5 2 3 2" xfId="2753" xr:uid="{00000000-0005-0000-0000-0000F52D0000}"/>
    <cellStyle name="Normal 5 3 2 5 2 3 2 2" xfId="4702" xr:uid="{00000000-0005-0000-0000-0000F62D0000}"/>
    <cellStyle name="Normal 5 3 2 5 2 3 2 2 2" xfId="19472" xr:uid="{00000000-0005-0000-0000-0000F72D0000}"/>
    <cellStyle name="Normal 5 3 2 5 2 3 2 3" xfId="17529" xr:uid="{00000000-0005-0000-0000-0000F82D0000}"/>
    <cellStyle name="Normal 5 3 2 5 2 3 3" xfId="4701" xr:uid="{00000000-0005-0000-0000-0000F92D0000}"/>
    <cellStyle name="Normal 5 3 2 5 2 3 3 2" xfId="19471" xr:uid="{00000000-0005-0000-0000-0000FA2D0000}"/>
    <cellStyle name="Normal 5 3 2 5 2 3 4" xfId="17528" xr:uid="{00000000-0005-0000-0000-0000FB2D0000}"/>
    <cellStyle name="Normal 5 3 2 5 2 4" xfId="2754" xr:uid="{00000000-0005-0000-0000-0000FC2D0000}"/>
    <cellStyle name="Normal 5 3 2 5 2 4 2" xfId="4703" xr:uid="{00000000-0005-0000-0000-0000FD2D0000}"/>
    <cellStyle name="Normal 5 3 2 5 2 4 2 2" xfId="19473" xr:uid="{00000000-0005-0000-0000-0000FE2D0000}"/>
    <cellStyle name="Normal 5 3 2 5 2 4 3" xfId="17530" xr:uid="{00000000-0005-0000-0000-0000FF2D0000}"/>
    <cellStyle name="Normal 5 3 2 5 2 5" xfId="4696" xr:uid="{00000000-0005-0000-0000-0000002E0000}"/>
    <cellStyle name="Normal 5 3 2 5 2 5 2" xfId="19466" xr:uid="{00000000-0005-0000-0000-0000012E0000}"/>
    <cellStyle name="Normal 5 3 2 5 2 6" xfId="17523" xr:uid="{00000000-0005-0000-0000-0000022E0000}"/>
    <cellStyle name="Normal 5 3 2 5 3" xfId="2755" xr:uid="{00000000-0005-0000-0000-0000032E0000}"/>
    <cellStyle name="Normal 5 3 2 5 3 2" xfId="2756" xr:uid="{00000000-0005-0000-0000-0000042E0000}"/>
    <cellStyle name="Normal 5 3 2 5 3 2 2" xfId="2757" xr:uid="{00000000-0005-0000-0000-0000052E0000}"/>
    <cellStyle name="Normal 5 3 2 5 3 2 2 2" xfId="4706" xr:uid="{00000000-0005-0000-0000-0000062E0000}"/>
    <cellStyle name="Normal 5 3 2 5 3 2 2 2 2" xfId="19476" xr:uid="{00000000-0005-0000-0000-0000072E0000}"/>
    <cellStyle name="Normal 5 3 2 5 3 2 2 3" xfId="17533" xr:uid="{00000000-0005-0000-0000-0000082E0000}"/>
    <cellStyle name="Normal 5 3 2 5 3 2 3" xfId="4705" xr:uid="{00000000-0005-0000-0000-0000092E0000}"/>
    <cellStyle name="Normal 5 3 2 5 3 2 3 2" xfId="19475" xr:uid="{00000000-0005-0000-0000-00000A2E0000}"/>
    <cellStyle name="Normal 5 3 2 5 3 2 4" xfId="17532" xr:uid="{00000000-0005-0000-0000-00000B2E0000}"/>
    <cellStyle name="Normal 5 3 2 5 3 3" xfId="2758" xr:uid="{00000000-0005-0000-0000-00000C2E0000}"/>
    <cellStyle name="Normal 5 3 2 5 3 3 2" xfId="4707" xr:uid="{00000000-0005-0000-0000-00000D2E0000}"/>
    <cellStyle name="Normal 5 3 2 5 3 3 2 2" xfId="19477" xr:uid="{00000000-0005-0000-0000-00000E2E0000}"/>
    <cellStyle name="Normal 5 3 2 5 3 3 3" xfId="17534" xr:uid="{00000000-0005-0000-0000-00000F2E0000}"/>
    <cellStyle name="Normal 5 3 2 5 3 4" xfId="4704" xr:uid="{00000000-0005-0000-0000-0000102E0000}"/>
    <cellStyle name="Normal 5 3 2 5 3 4 2" xfId="19474" xr:uid="{00000000-0005-0000-0000-0000112E0000}"/>
    <cellStyle name="Normal 5 3 2 5 3 5" xfId="17531" xr:uid="{00000000-0005-0000-0000-0000122E0000}"/>
    <cellStyle name="Normal 5 3 2 5 4" xfId="2759" xr:uid="{00000000-0005-0000-0000-0000132E0000}"/>
    <cellStyle name="Normal 5 3 2 5 4 2" xfId="2760" xr:uid="{00000000-0005-0000-0000-0000142E0000}"/>
    <cellStyle name="Normal 5 3 2 5 4 2 2" xfId="4709" xr:uid="{00000000-0005-0000-0000-0000152E0000}"/>
    <cellStyle name="Normal 5 3 2 5 4 2 2 2" xfId="19479" xr:uid="{00000000-0005-0000-0000-0000162E0000}"/>
    <cellStyle name="Normal 5 3 2 5 4 2 3" xfId="17536" xr:uid="{00000000-0005-0000-0000-0000172E0000}"/>
    <cellStyle name="Normal 5 3 2 5 4 3" xfId="4708" xr:uid="{00000000-0005-0000-0000-0000182E0000}"/>
    <cellStyle name="Normal 5 3 2 5 4 3 2" xfId="19478" xr:uid="{00000000-0005-0000-0000-0000192E0000}"/>
    <cellStyle name="Normal 5 3 2 5 4 4" xfId="17535" xr:uid="{00000000-0005-0000-0000-00001A2E0000}"/>
    <cellStyle name="Normal 5 3 2 5 5" xfId="2761" xr:uid="{00000000-0005-0000-0000-00001B2E0000}"/>
    <cellStyle name="Normal 5 3 2 5 5 2" xfId="4710" xr:uid="{00000000-0005-0000-0000-00001C2E0000}"/>
    <cellStyle name="Normal 5 3 2 5 5 2 2" xfId="19480" xr:uid="{00000000-0005-0000-0000-00001D2E0000}"/>
    <cellStyle name="Normal 5 3 2 5 5 3" xfId="17537" xr:uid="{00000000-0005-0000-0000-00001E2E0000}"/>
    <cellStyle name="Normal 5 3 2 5 6" xfId="4695" xr:uid="{00000000-0005-0000-0000-00001F2E0000}"/>
    <cellStyle name="Normal 5 3 2 5 6 2" xfId="19465" xr:uid="{00000000-0005-0000-0000-0000202E0000}"/>
    <cellStyle name="Normal 5 3 2 5 7" xfId="17522" xr:uid="{00000000-0005-0000-0000-0000212E0000}"/>
    <cellStyle name="Normal 5 3 2 6" xfId="2762" xr:uid="{00000000-0005-0000-0000-0000222E0000}"/>
    <cellStyle name="Normal 5 3 2 6 2" xfId="2763" xr:uid="{00000000-0005-0000-0000-0000232E0000}"/>
    <cellStyle name="Normal 5 3 2 6 2 2" xfId="2764" xr:uid="{00000000-0005-0000-0000-0000242E0000}"/>
    <cellStyle name="Normal 5 3 2 6 2 2 2" xfId="2765" xr:uid="{00000000-0005-0000-0000-0000252E0000}"/>
    <cellStyle name="Normal 5 3 2 6 2 2 2 2" xfId="4714" xr:uid="{00000000-0005-0000-0000-0000262E0000}"/>
    <cellStyle name="Normal 5 3 2 6 2 2 2 2 2" xfId="19484" xr:uid="{00000000-0005-0000-0000-0000272E0000}"/>
    <cellStyle name="Normal 5 3 2 6 2 2 2 3" xfId="17541" xr:uid="{00000000-0005-0000-0000-0000282E0000}"/>
    <cellStyle name="Normal 5 3 2 6 2 2 3" xfId="4713" xr:uid="{00000000-0005-0000-0000-0000292E0000}"/>
    <cellStyle name="Normal 5 3 2 6 2 2 3 2" xfId="19483" xr:uid="{00000000-0005-0000-0000-00002A2E0000}"/>
    <cellStyle name="Normal 5 3 2 6 2 2 4" xfId="17540" xr:uid="{00000000-0005-0000-0000-00002B2E0000}"/>
    <cellStyle name="Normal 5 3 2 6 2 3" xfId="2766" xr:uid="{00000000-0005-0000-0000-00002C2E0000}"/>
    <cellStyle name="Normal 5 3 2 6 2 3 2" xfId="4715" xr:uid="{00000000-0005-0000-0000-00002D2E0000}"/>
    <cellStyle name="Normal 5 3 2 6 2 3 2 2" xfId="19485" xr:uid="{00000000-0005-0000-0000-00002E2E0000}"/>
    <cellStyle name="Normal 5 3 2 6 2 3 3" xfId="17542" xr:uid="{00000000-0005-0000-0000-00002F2E0000}"/>
    <cellStyle name="Normal 5 3 2 6 2 4" xfId="4712" xr:uid="{00000000-0005-0000-0000-0000302E0000}"/>
    <cellStyle name="Normal 5 3 2 6 2 4 2" xfId="19482" xr:uid="{00000000-0005-0000-0000-0000312E0000}"/>
    <cellStyle name="Normal 5 3 2 6 2 5" xfId="17539" xr:uid="{00000000-0005-0000-0000-0000322E0000}"/>
    <cellStyle name="Normal 5 3 2 6 3" xfId="2767" xr:uid="{00000000-0005-0000-0000-0000332E0000}"/>
    <cellStyle name="Normal 5 3 2 6 3 2" xfId="2768" xr:uid="{00000000-0005-0000-0000-0000342E0000}"/>
    <cellStyle name="Normal 5 3 2 6 3 2 2" xfId="4717" xr:uid="{00000000-0005-0000-0000-0000352E0000}"/>
    <cellStyle name="Normal 5 3 2 6 3 2 2 2" xfId="19487" xr:uid="{00000000-0005-0000-0000-0000362E0000}"/>
    <cellStyle name="Normal 5 3 2 6 3 2 3" xfId="17544" xr:uid="{00000000-0005-0000-0000-0000372E0000}"/>
    <cellStyle name="Normal 5 3 2 6 3 3" xfId="4716" xr:uid="{00000000-0005-0000-0000-0000382E0000}"/>
    <cellStyle name="Normal 5 3 2 6 3 3 2" xfId="19486" xr:uid="{00000000-0005-0000-0000-0000392E0000}"/>
    <cellStyle name="Normal 5 3 2 6 3 4" xfId="17543" xr:uid="{00000000-0005-0000-0000-00003A2E0000}"/>
    <cellStyle name="Normal 5 3 2 6 4" xfId="2769" xr:uid="{00000000-0005-0000-0000-00003B2E0000}"/>
    <cellStyle name="Normal 5 3 2 6 4 2" xfId="4718" xr:uid="{00000000-0005-0000-0000-00003C2E0000}"/>
    <cellStyle name="Normal 5 3 2 6 4 2 2" xfId="19488" xr:uid="{00000000-0005-0000-0000-00003D2E0000}"/>
    <cellStyle name="Normal 5 3 2 6 4 3" xfId="17545" xr:uid="{00000000-0005-0000-0000-00003E2E0000}"/>
    <cellStyle name="Normal 5 3 2 6 5" xfId="4711" xr:uid="{00000000-0005-0000-0000-00003F2E0000}"/>
    <cellStyle name="Normal 5 3 2 6 5 2" xfId="19481" xr:uid="{00000000-0005-0000-0000-0000402E0000}"/>
    <cellStyle name="Normal 5 3 2 6 6" xfId="17538" xr:uid="{00000000-0005-0000-0000-0000412E0000}"/>
    <cellStyle name="Normal 5 3 2 7" xfId="2770" xr:uid="{00000000-0005-0000-0000-0000422E0000}"/>
    <cellStyle name="Normal 5 3 2 7 2" xfId="2771" xr:uid="{00000000-0005-0000-0000-0000432E0000}"/>
    <cellStyle name="Normal 5 3 2 7 2 2" xfId="2772" xr:uid="{00000000-0005-0000-0000-0000442E0000}"/>
    <cellStyle name="Normal 5 3 2 7 2 2 2" xfId="4721" xr:uid="{00000000-0005-0000-0000-0000452E0000}"/>
    <cellStyle name="Normal 5 3 2 7 2 2 2 2" xfId="19491" xr:uid="{00000000-0005-0000-0000-0000462E0000}"/>
    <cellStyle name="Normal 5 3 2 7 2 2 3" xfId="17548" xr:uid="{00000000-0005-0000-0000-0000472E0000}"/>
    <cellStyle name="Normal 5 3 2 7 2 3" xfId="4720" xr:uid="{00000000-0005-0000-0000-0000482E0000}"/>
    <cellStyle name="Normal 5 3 2 7 2 3 2" xfId="19490" xr:uid="{00000000-0005-0000-0000-0000492E0000}"/>
    <cellStyle name="Normal 5 3 2 7 2 4" xfId="17547" xr:uid="{00000000-0005-0000-0000-00004A2E0000}"/>
    <cellStyle name="Normal 5 3 2 7 3" xfId="2773" xr:uid="{00000000-0005-0000-0000-00004B2E0000}"/>
    <cellStyle name="Normal 5 3 2 7 3 2" xfId="4722" xr:uid="{00000000-0005-0000-0000-00004C2E0000}"/>
    <cellStyle name="Normal 5 3 2 7 3 2 2" xfId="19492" xr:uid="{00000000-0005-0000-0000-00004D2E0000}"/>
    <cellStyle name="Normal 5 3 2 7 3 3" xfId="17549" xr:uid="{00000000-0005-0000-0000-00004E2E0000}"/>
    <cellStyle name="Normal 5 3 2 7 4" xfId="4719" xr:uid="{00000000-0005-0000-0000-00004F2E0000}"/>
    <cellStyle name="Normal 5 3 2 7 4 2" xfId="19489" xr:uid="{00000000-0005-0000-0000-0000502E0000}"/>
    <cellStyle name="Normal 5 3 2 7 5" xfId="17546" xr:uid="{00000000-0005-0000-0000-0000512E0000}"/>
    <cellStyle name="Normal 5 3 2 8" xfId="2774" xr:uid="{00000000-0005-0000-0000-0000522E0000}"/>
    <cellStyle name="Normal 5 3 2 8 2" xfId="2775" xr:uid="{00000000-0005-0000-0000-0000532E0000}"/>
    <cellStyle name="Normal 5 3 2 8 2 2" xfId="4724" xr:uid="{00000000-0005-0000-0000-0000542E0000}"/>
    <cellStyle name="Normal 5 3 2 8 2 2 2" xfId="19494" xr:uid="{00000000-0005-0000-0000-0000552E0000}"/>
    <cellStyle name="Normal 5 3 2 8 2 3" xfId="17551" xr:uid="{00000000-0005-0000-0000-0000562E0000}"/>
    <cellStyle name="Normal 5 3 2 8 3" xfId="4723" xr:uid="{00000000-0005-0000-0000-0000572E0000}"/>
    <cellStyle name="Normal 5 3 2 8 3 2" xfId="19493" xr:uid="{00000000-0005-0000-0000-0000582E0000}"/>
    <cellStyle name="Normal 5 3 2 8 4" xfId="17550" xr:uid="{00000000-0005-0000-0000-0000592E0000}"/>
    <cellStyle name="Normal 5 3 2 9" xfId="2776" xr:uid="{00000000-0005-0000-0000-00005A2E0000}"/>
    <cellStyle name="Normal 5 3 2 9 2" xfId="4725" xr:uid="{00000000-0005-0000-0000-00005B2E0000}"/>
    <cellStyle name="Normal 5 3 2 9 2 2" xfId="19495" xr:uid="{00000000-0005-0000-0000-00005C2E0000}"/>
    <cellStyle name="Normal 5 3 2 9 3" xfId="17552" xr:uid="{00000000-0005-0000-0000-00005D2E0000}"/>
    <cellStyle name="Normal 5 3 3" xfId="2777" xr:uid="{00000000-0005-0000-0000-00005E2E0000}"/>
    <cellStyle name="Normal 5 3 3 2" xfId="2778" xr:uid="{00000000-0005-0000-0000-00005F2E0000}"/>
    <cellStyle name="Normal 5 3 3 2 2" xfId="2779" xr:uid="{00000000-0005-0000-0000-0000602E0000}"/>
    <cellStyle name="Normal 5 3 3 2 2 2" xfId="2780" xr:uid="{00000000-0005-0000-0000-0000612E0000}"/>
    <cellStyle name="Normal 5 3 3 2 2 2 2" xfId="2781" xr:uid="{00000000-0005-0000-0000-0000622E0000}"/>
    <cellStyle name="Normal 5 3 3 2 2 2 2 2" xfId="2782" xr:uid="{00000000-0005-0000-0000-0000632E0000}"/>
    <cellStyle name="Normal 5 3 3 2 2 2 2 2 2" xfId="2783" xr:uid="{00000000-0005-0000-0000-0000642E0000}"/>
    <cellStyle name="Normal 5 3 3 2 2 2 2 2 2 2" xfId="4732" xr:uid="{00000000-0005-0000-0000-0000652E0000}"/>
    <cellStyle name="Normal 5 3 3 2 2 2 2 2 2 2 2" xfId="19502" xr:uid="{00000000-0005-0000-0000-0000662E0000}"/>
    <cellStyle name="Normal 5 3 3 2 2 2 2 2 2 3" xfId="17559" xr:uid="{00000000-0005-0000-0000-0000672E0000}"/>
    <cellStyle name="Normal 5 3 3 2 2 2 2 2 3" xfId="4731" xr:uid="{00000000-0005-0000-0000-0000682E0000}"/>
    <cellStyle name="Normal 5 3 3 2 2 2 2 2 3 2" xfId="19501" xr:uid="{00000000-0005-0000-0000-0000692E0000}"/>
    <cellStyle name="Normal 5 3 3 2 2 2 2 2 4" xfId="17558" xr:uid="{00000000-0005-0000-0000-00006A2E0000}"/>
    <cellStyle name="Normal 5 3 3 2 2 2 2 3" xfId="2784" xr:uid="{00000000-0005-0000-0000-00006B2E0000}"/>
    <cellStyle name="Normal 5 3 3 2 2 2 2 3 2" xfId="4733" xr:uid="{00000000-0005-0000-0000-00006C2E0000}"/>
    <cellStyle name="Normal 5 3 3 2 2 2 2 3 2 2" xfId="19503" xr:uid="{00000000-0005-0000-0000-00006D2E0000}"/>
    <cellStyle name="Normal 5 3 3 2 2 2 2 3 3" xfId="17560" xr:uid="{00000000-0005-0000-0000-00006E2E0000}"/>
    <cellStyle name="Normal 5 3 3 2 2 2 2 4" xfId="4730" xr:uid="{00000000-0005-0000-0000-00006F2E0000}"/>
    <cellStyle name="Normal 5 3 3 2 2 2 2 4 2" xfId="19500" xr:uid="{00000000-0005-0000-0000-0000702E0000}"/>
    <cellStyle name="Normal 5 3 3 2 2 2 2 5" xfId="17557" xr:uid="{00000000-0005-0000-0000-0000712E0000}"/>
    <cellStyle name="Normal 5 3 3 2 2 2 3" xfId="2785" xr:uid="{00000000-0005-0000-0000-0000722E0000}"/>
    <cellStyle name="Normal 5 3 3 2 2 2 3 2" xfId="2786" xr:uid="{00000000-0005-0000-0000-0000732E0000}"/>
    <cellStyle name="Normal 5 3 3 2 2 2 3 2 2" xfId="4735" xr:uid="{00000000-0005-0000-0000-0000742E0000}"/>
    <cellStyle name="Normal 5 3 3 2 2 2 3 2 2 2" xfId="19505" xr:uid="{00000000-0005-0000-0000-0000752E0000}"/>
    <cellStyle name="Normal 5 3 3 2 2 2 3 2 3" xfId="17562" xr:uid="{00000000-0005-0000-0000-0000762E0000}"/>
    <cellStyle name="Normal 5 3 3 2 2 2 3 3" xfId="4734" xr:uid="{00000000-0005-0000-0000-0000772E0000}"/>
    <cellStyle name="Normal 5 3 3 2 2 2 3 3 2" xfId="19504" xr:uid="{00000000-0005-0000-0000-0000782E0000}"/>
    <cellStyle name="Normal 5 3 3 2 2 2 3 4" xfId="17561" xr:uid="{00000000-0005-0000-0000-0000792E0000}"/>
    <cellStyle name="Normal 5 3 3 2 2 2 4" xfId="2787" xr:uid="{00000000-0005-0000-0000-00007A2E0000}"/>
    <cellStyle name="Normal 5 3 3 2 2 2 4 2" xfId="4736" xr:uid="{00000000-0005-0000-0000-00007B2E0000}"/>
    <cellStyle name="Normal 5 3 3 2 2 2 4 2 2" xfId="19506" xr:uid="{00000000-0005-0000-0000-00007C2E0000}"/>
    <cellStyle name="Normal 5 3 3 2 2 2 4 3" xfId="17563" xr:uid="{00000000-0005-0000-0000-00007D2E0000}"/>
    <cellStyle name="Normal 5 3 3 2 2 2 5" xfId="4729" xr:uid="{00000000-0005-0000-0000-00007E2E0000}"/>
    <cellStyle name="Normal 5 3 3 2 2 2 5 2" xfId="19499" xr:uid="{00000000-0005-0000-0000-00007F2E0000}"/>
    <cellStyle name="Normal 5 3 3 2 2 2 6" xfId="17556" xr:uid="{00000000-0005-0000-0000-0000802E0000}"/>
    <cellStyle name="Normal 5 3 3 2 2 3" xfId="2788" xr:uid="{00000000-0005-0000-0000-0000812E0000}"/>
    <cellStyle name="Normal 5 3 3 2 2 3 2" xfId="2789" xr:uid="{00000000-0005-0000-0000-0000822E0000}"/>
    <cellStyle name="Normal 5 3 3 2 2 3 2 2" xfId="2790" xr:uid="{00000000-0005-0000-0000-0000832E0000}"/>
    <cellStyle name="Normal 5 3 3 2 2 3 2 2 2" xfId="4739" xr:uid="{00000000-0005-0000-0000-0000842E0000}"/>
    <cellStyle name="Normal 5 3 3 2 2 3 2 2 2 2" xfId="19509" xr:uid="{00000000-0005-0000-0000-0000852E0000}"/>
    <cellStyle name="Normal 5 3 3 2 2 3 2 2 3" xfId="17566" xr:uid="{00000000-0005-0000-0000-0000862E0000}"/>
    <cellStyle name="Normal 5 3 3 2 2 3 2 3" xfId="4738" xr:uid="{00000000-0005-0000-0000-0000872E0000}"/>
    <cellStyle name="Normal 5 3 3 2 2 3 2 3 2" xfId="19508" xr:uid="{00000000-0005-0000-0000-0000882E0000}"/>
    <cellStyle name="Normal 5 3 3 2 2 3 2 4" xfId="17565" xr:uid="{00000000-0005-0000-0000-0000892E0000}"/>
    <cellStyle name="Normal 5 3 3 2 2 3 3" xfId="2791" xr:uid="{00000000-0005-0000-0000-00008A2E0000}"/>
    <cellStyle name="Normal 5 3 3 2 2 3 3 2" xfId="4740" xr:uid="{00000000-0005-0000-0000-00008B2E0000}"/>
    <cellStyle name="Normal 5 3 3 2 2 3 3 2 2" xfId="19510" xr:uid="{00000000-0005-0000-0000-00008C2E0000}"/>
    <cellStyle name="Normal 5 3 3 2 2 3 3 3" xfId="17567" xr:uid="{00000000-0005-0000-0000-00008D2E0000}"/>
    <cellStyle name="Normal 5 3 3 2 2 3 4" xfId="4737" xr:uid="{00000000-0005-0000-0000-00008E2E0000}"/>
    <cellStyle name="Normal 5 3 3 2 2 3 4 2" xfId="19507" xr:uid="{00000000-0005-0000-0000-00008F2E0000}"/>
    <cellStyle name="Normal 5 3 3 2 2 3 5" xfId="17564" xr:uid="{00000000-0005-0000-0000-0000902E0000}"/>
    <cellStyle name="Normal 5 3 3 2 2 4" xfId="2792" xr:uid="{00000000-0005-0000-0000-0000912E0000}"/>
    <cellStyle name="Normal 5 3 3 2 2 4 2" xfId="2793" xr:uid="{00000000-0005-0000-0000-0000922E0000}"/>
    <cellStyle name="Normal 5 3 3 2 2 4 2 2" xfId="4742" xr:uid="{00000000-0005-0000-0000-0000932E0000}"/>
    <cellStyle name="Normal 5 3 3 2 2 4 2 2 2" xfId="19512" xr:uid="{00000000-0005-0000-0000-0000942E0000}"/>
    <cellStyle name="Normal 5 3 3 2 2 4 2 3" xfId="17569" xr:uid="{00000000-0005-0000-0000-0000952E0000}"/>
    <cellStyle name="Normal 5 3 3 2 2 4 3" xfId="4741" xr:uid="{00000000-0005-0000-0000-0000962E0000}"/>
    <cellStyle name="Normal 5 3 3 2 2 4 3 2" xfId="19511" xr:uid="{00000000-0005-0000-0000-0000972E0000}"/>
    <cellStyle name="Normal 5 3 3 2 2 4 4" xfId="17568" xr:uid="{00000000-0005-0000-0000-0000982E0000}"/>
    <cellStyle name="Normal 5 3 3 2 2 5" xfId="2794" xr:uid="{00000000-0005-0000-0000-0000992E0000}"/>
    <cellStyle name="Normal 5 3 3 2 2 5 2" xfId="4743" xr:uid="{00000000-0005-0000-0000-00009A2E0000}"/>
    <cellStyle name="Normal 5 3 3 2 2 5 2 2" xfId="19513" xr:uid="{00000000-0005-0000-0000-00009B2E0000}"/>
    <cellStyle name="Normal 5 3 3 2 2 5 3" xfId="17570" xr:uid="{00000000-0005-0000-0000-00009C2E0000}"/>
    <cellStyle name="Normal 5 3 3 2 2 6" xfId="4728" xr:uid="{00000000-0005-0000-0000-00009D2E0000}"/>
    <cellStyle name="Normal 5 3 3 2 2 6 2" xfId="19498" xr:uid="{00000000-0005-0000-0000-00009E2E0000}"/>
    <cellStyle name="Normal 5 3 3 2 2 7" xfId="17555" xr:uid="{00000000-0005-0000-0000-00009F2E0000}"/>
    <cellStyle name="Normal 5 3 3 2 3" xfId="2795" xr:uid="{00000000-0005-0000-0000-0000A02E0000}"/>
    <cellStyle name="Normal 5 3 3 2 3 2" xfId="2796" xr:uid="{00000000-0005-0000-0000-0000A12E0000}"/>
    <cellStyle name="Normal 5 3 3 2 3 2 2" xfId="2797" xr:uid="{00000000-0005-0000-0000-0000A22E0000}"/>
    <cellStyle name="Normal 5 3 3 2 3 2 2 2" xfId="2798" xr:uid="{00000000-0005-0000-0000-0000A32E0000}"/>
    <cellStyle name="Normal 5 3 3 2 3 2 2 2 2" xfId="4747" xr:uid="{00000000-0005-0000-0000-0000A42E0000}"/>
    <cellStyle name="Normal 5 3 3 2 3 2 2 2 2 2" xfId="19517" xr:uid="{00000000-0005-0000-0000-0000A52E0000}"/>
    <cellStyle name="Normal 5 3 3 2 3 2 2 2 3" xfId="17574" xr:uid="{00000000-0005-0000-0000-0000A62E0000}"/>
    <cellStyle name="Normal 5 3 3 2 3 2 2 3" xfId="4746" xr:uid="{00000000-0005-0000-0000-0000A72E0000}"/>
    <cellStyle name="Normal 5 3 3 2 3 2 2 3 2" xfId="19516" xr:uid="{00000000-0005-0000-0000-0000A82E0000}"/>
    <cellStyle name="Normal 5 3 3 2 3 2 2 4" xfId="17573" xr:uid="{00000000-0005-0000-0000-0000A92E0000}"/>
    <cellStyle name="Normal 5 3 3 2 3 2 3" xfId="2799" xr:uid="{00000000-0005-0000-0000-0000AA2E0000}"/>
    <cellStyle name="Normal 5 3 3 2 3 2 3 2" xfId="4748" xr:uid="{00000000-0005-0000-0000-0000AB2E0000}"/>
    <cellStyle name="Normal 5 3 3 2 3 2 3 2 2" xfId="19518" xr:uid="{00000000-0005-0000-0000-0000AC2E0000}"/>
    <cellStyle name="Normal 5 3 3 2 3 2 3 3" xfId="17575" xr:uid="{00000000-0005-0000-0000-0000AD2E0000}"/>
    <cellStyle name="Normal 5 3 3 2 3 2 4" xfId="4745" xr:uid="{00000000-0005-0000-0000-0000AE2E0000}"/>
    <cellStyle name="Normal 5 3 3 2 3 2 4 2" xfId="19515" xr:uid="{00000000-0005-0000-0000-0000AF2E0000}"/>
    <cellStyle name="Normal 5 3 3 2 3 2 5" xfId="17572" xr:uid="{00000000-0005-0000-0000-0000B02E0000}"/>
    <cellStyle name="Normal 5 3 3 2 3 3" xfId="2800" xr:uid="{00000000-0005-0000-0000-0000B12E0000}"/>
    <cellStyle name="Normal 5 3 3 2 3 3 2" xfId="2801" xr:uid="{00000000-0005-0000-0000-0000B22E0000}"/>
    <cellStyle name="Normal 5 3 3 2 3 3 2 2" xfId="4750" xr:uid="{00000000-0005-0000-0000-0000B32E0000}"/>
    <cellStyle name="Normal 5 3 3 2 3 3 2 2 2" xfId="19520" xr:uid="{00000000-0005-0000-0000-0000B42E0000}"/>
    <cellStyle name="Normal 5 3 3 2 3 3 2 3" xfId="17577" xr:uid="{00000000-0005-0000-0000-0000B52E0000}"/>
    <cellStyle name="Normal 5 3 3 2 3 3 3" xfId="4749" xr:uid="{00000000-0005-0000-0000-0000B62E0000}"/>
    <cellStyle name="Normal 5 3 3 2 3 3 3 2" xfId="19519" xr:uid="{00000000-0005-0000-0000-0000B72E0000}"/>
    <cellStyle name="Normal 5 3 3 2 3 3 4" xfId="17576" xr:uid="{00000000-0005-0000-0000-0000B82E0000}"/>
    <cellStyle name="Normal 5 3 3 2 3 4" xfId="2802" xr:uid="{00000000-0005-0000-0000-0000B92E0000}"/>
    <cellStyle name="Normal 5 3 3 2 3 4 2" xfId="4751" xr:uid="{00000000-0005-0000-0000-0000BA2E0000}"/>
    <cellStyle name="Normal 5 3 3 2 3 4 2 2" xfId="19521" xr:uid="{00000000-0005-0000-0000-0000BB2E0000}"/>
    <cellStyle name="Normal 5 3 3 2 3 4 3" xfId="17578" xr:uid="{00000000-0005-0000-0000-0000BC2E0000}"/>
    <cellStyle name="Normal 5 3 3 2 3 5" xfId="4744" xr:uid="{00000000-0005-0000-0000-0000BD2E0000}"/>
    <cellStyle name="Normal 5 3 3 2 3 5 2" xfId="19514" xr:uid="{00000000-0005-0000-0000-0000BE2E0000}"/>
    <cellStyle name="Normal 5 3 3 2 3 6" xfId="17571" xr:uid="{00000000-0005-0000-0000-0000BF2E0000}"/>
    <cellStyle name="Normal 5 3 3 2 4" xfId="2803" xr:uid="{00000000-0005-0000-0000-0000C02E0000}"/>
    <cellStyle name="Normal 5 3 3 2 4 2" xfId="2804" xr:uid="{00000000-0005-0000-0000-0000C12E0000}"/>
    <cellStyle name="Normal 5 3 3 2 4 2 2" xfId="2805" xr:uid="{00000000-0005-0000-0000-0000C22E0000}"/>
    <cellStyle name="Normal 5 3 3 2 4 2 2 2" xfId="4754" xr:uid="{00000000-0005-0000-0000-0000C32E0000}"/>
    <cellStyle name="Normal 5 3 3 2 4 2 2 2 2" xfId="19524" xr:uid="{00000000-0005-0000-0000-0000C42E0000}"/>
    <cellStyle name="Normal 5 3 3 2 4 2 2 3" xfId="17581" xr:uid="{00000000-0005-0000-0000-0000C52E0000}"/>
    <cellStyle name="Normal 5 3 3 2 4 2 3" xfId="4753" xr:uid="{00000000-0005-0000-0000-0000C62E0000}"/>
    <cellStyle name="Normal 5 3 3 2 4 2 3 2" xfId="19523" xr:uid="{00000000-0005-0000-0000-0000C72E0000}"/>
    <cellStyle name="Normal 5 3 3 2 4 2 4" xfId="17580" xr:uid="{00000000-0005-0000-0000-0000C82E0000}"/>
    <cellStyle name="Normal 5 3 3 2 4 3" xfId="2806" xr:uid="{00000000-0005-0000-0000-0000C92E0000}"/>
    <cellStyle name="Normal 5 3 3 2 4 3 2" xfId="4755" xr:uid="{00000000-0005-0000-0000-0000CA2E0000}"/>
    <cellStyle name="Normal 5 3 3 2 4 3 2 2" xfId="19525" xr:uid="{00000000-0005-0000-0000-0000CB2E0000}"/>
    <cellStyle name="Normal 5 3 3 2 4 3 3" xfId="17582" xr:uid="{00000000-0005-0000-0000-0000CC2E0000}"/>
    <cellStyle name="Normal 5 3 3 2 4 4" xfId="4752" xr:uid="{00000000-0005-0000-0000-0000CD2E0000}"/>
    <cellStyle name="Normal 5 3 3 2 4 4 2" xfId="19522" xr:uid="{00000000-0005-0000-0000-0000CE2E0000}"/>
    <cellStyle name="Normal 5 3 3 2 4 5" xfId="17579" xr:uid="{00000000-0005-0000-0000-0000CF2E0000}"/>
    <cellStyle name="Normal 5 3 3 2 5" xfId="2807" xr:uid="{00000000-0005-0000-0000-0000D02E0000}"/>
    <cellStyle name="Normal 5 3 3 2 5 2" xfId="2808" xr:uid="{00000000-0005-0000-0000-0000D12E0000}"/>
    <cellStyle name="Normal 5 3 3 2 5 2 2" xfId="4757" xr:uid="{00000000-0005-0000-0000-0000D22E0000}"/>
    <cellStyle name="Normal 5 3 3 2 5 2 2 2" xfId="19527" xr:uid="{00000000-0005-0000-0000-0000D32E0000}"/>
    <cellStyle name="Normal 5 3 3 2 5 2 3" xfId="17584" xr:uid="{00000000-0005-0000-0000-0000D42E0000}"/>
    <cellStyle name="Normal 5 3 3 2 5 3" xfId="4756" xr:uid="{00000000-0005-0000-0000-0000D52E0000}"/>
    <cellStyle name="Normal 5 3 3 2 5 3 2" xfId="19526" xr:uid="{00000000-0005-0000-0000-0000D62E0000}"/>
    <cellStyle name="Normal 5 3 3 2 5 4" xfId="17583" xr:uid="{00000000-0005-0000-0000-0000D72E0000}"/>
    <cellStyle name="Normal 5 3 3 2 6" xfId="2809" xr:uid="{00000000-0005-0000-0000-0000D82E0000}"/>
    <cellStyle name="Normal 5 3 3 2 6 2" xfId="4758" xr:uid="{00000000-0005-0000-0000-0000D92E0000}"/>
    <cellStyle name="Normal 5 3 3 2 6 2 2" xfId="19528" xr:uid="{00000000-0005-0000-0000-0000DA2E0000}"/>
    <cellStyle name="Normal 5 3 3 2 6 3" xfId="17585" xr:uid="{00000000-0005-0000-0000-0000DB2E0000}"/>
    <cellStyle name="Normal 5 3 3 2 7" xfId="4727" xr:uid="{00000000-0005-0000-0000-0000DC2E0000}"/>
    <cellStyle name="Normal 5 3 3 2 7 2" xfId="19497" xr:uid="{00000000-0005-0000-0000-0000DD2E0000}"/>
    <cellStyle name="Normal 5 3 3 2 8" xfId="17554" xr:uid="{00000000-0005-0000-0000-0000DE2E0000}"/>
    <cellStyle name="Normal 5 3 3 3" xfId="2810" xr:uid="{00000000-0005-0000-0000-0000DF2E0000}"/>
    <cellStyle name="Normal 5 3 3 3 2" xfId="2811" xr:uid="{00000000-0005-0000-0000-0000E02E0000}"/>
    <cellStyle name="Normal 5 3 3 3 2 2" xfId="2812" xr:uid="{00000000-0005-0000-0000-0000E12E0000}"/>
    <cellStyle name="Normal 5 3 3 3 2 2 2" xfId="2813" xr:uid="{00000000-0005-0000-0000-0000E22E0000}"/>
    <cellStyle name="Normal 5 3 3 3 2 2 2 2" xfId="2814" xr:uid="{00000000-0005-0000-0000-0000E32E0000}"/>
    <cellStyle name="Normal 5 3 3 3 2 2 2 2 2" xfId="4763" xr:uid="{00000000-0005-0000-0000-0000E42E0000}"/>
    <cellStyle name="Normal 5 3 3 3 2 2 2 2 2 2" xfId="19533" xr:uid="{00000000-0005-0000-0000-0000E52E0000}"/>
    <cellStyle name="Normal 5 3 3 3 2 2 2 2 3" xfId="17590" xr:uid="{00000000-0005-0000-0000-0000E62E0000}"/>
    <cellStyle name="Normal 5 3 3 3 2 2 2 3" xfId="4762" xr:uid="{00000000-0005-0000-0000-0000E72E0000}"/>
    <cellStyle name="Normal 5 3 3 3 2 2 2 3 2" xfId="19532" xr:uid="{00000000-0005-0000-0000-0000E82E0000}"/>
    <cellStyle name="Normal 5 3 3 3 2 2 2 4" xfId="17589" xr:uid="{00000000-0005-0000-0000-0000E92E0000}"/>
    <cellStyle name="Normal 5 3 3 3 2 2 3" xfId="2815" xr:uid="{00000000-0005-0000-0000-0000EA2E0000}"/>
    <cellStyle name="Normal 5 3 3 3 2 2 3 2" xfId="4764" xr:uid="{00000000-0005-0000-0000-0000EB2E0000}"/>
    <cellStyle name="Normal 5 3 3 3 2 2 3 2 2" xfId="19534" xr:uid="{00000000-0005-0000-0000-0000EC2E0000}"/>
    <cellStyle name="Normal 5 3 3 3 2 2 3 3" xfId="17591" xr:uid="{00000000-0005-0000-0000-0000ED2E0000}"/>
    <cellStyle name="Normal 5 3 3 3 2 2 4" xfId="4761" xr:uid="{00000000-0005-0000-0000-0000EE2E0000}"/>
    <cellStyle name="Normal 5 3 3 3 2 2 4 2" xfId="19531" xr:uid="{00000000-0005-0000-0000-0000EF2E0000}"/>
    <cellStyle name="Normal 5 3 3 3 2 2 5" xfId="17588" xr:uid="{00000000-0005-0000-0000-0000F02E0000}"/>
    <cellStyle name="Normal 5 3 3 3 2 3" xfId="2816" xr:uid="{00000000-0005-0000-0000-0000F12E0000}"/>
    <cellStyle name="Normal 5 3 3 3 2 3 2" xfId="2817" xr:uid="{00000000-0005-0000-0000-0000F22E0000}"/>
    <cellStyle name="Normal 5 3 3 3 2 3 2 2" xfId="4766" xr:uid="{00000000-0005-0000-0000-0000F32E0000}"/>
    <cellStyle name="Normal 5 3 3 3 2 3 2 2 2" xfId="19536" xr:uid="{00000000-0005-0000-0000-0000F42E0000}"/>
    <cellStyle name="Normal 5 3 3 3 2 3 2 3" xfId="17593" xr:uid="{00000000-0005-0000-0000-0000F52E0000}"/>
    <cellStyle name="Normal 5 3 3 3 2 3 3" xfId="4765" xr:uid="{00000000-0005-0000-0000-0000F62E0000}"/>
    <cellStyle name="Normal 5 3 3 3 2 3 3 2" xfId="19535" xr:uid="{00000000-0005-0000-0000-0000F72E0000}"/>
    <cellStyle name="Normal 5 3 3 3 2 3 4" xfId="17592" xr:uid="{00000000-0005-0000-0000-0000F82E0000}"/>
    <cellStyle name="Normal 5 3 3 3 2 4" xfId="2818" xr:uid="{00000000-0005-0000-0000-0000F92E0000}"/>
    <cellStyle name="Normal 5 3 3 3 2 4 2" xfId="4767" xr:uid="{00000000-0005-0000-0000-0000FA2E0000}"/>
    <cellStyle name="Normal 5 3 3 3 2 4 2 2" xfId="19537" xr:uid="{00000000-0005-0000-0000-0000FB2E0000}"/>
    <cellStyle name="Normal 5 3 3 3 2 4 3" xfId="17594" xr:uid="{00000000-0005-0000-0000-0000FC2E0000}"/>
    <cellStyle name="Normal 5 3 3 3 2 5" xfId="4760" xr:uid="{00000000-0005-0000-0000-0000FD2E0000}"/>
    <cellStyle name="Normal 5 3 3 3 2 5 2" xfId="19530" xr:uid="{00000000-0005-0000-0000-0000FE2E0000}"/>
    <cellStyle name="Normal 5 3 3 3 2 6" xfId="17587" xr:uid="{00000000-0005-0000-0000-0000FF2E0000}"/>
    <cellStyle name="Normal 5 3 3 3 3" xfId="2819" xr:uid="{00000000-0005-0000-0000-0000002F0000}"/>
    <cellStyle name="Normal 5 3 3 3 3 2" xfId="2820" xr:uid="{00000000-0005-0000-0000-0000012F0000}"/>
    <cellStyle name="Normal 5 3 3 3 3 2 2" xfId="2821" xr:uid="{00000000-0005-0000-0000-0000022F0000}"/>
    <cellStyle name="Normal 5 3 3 3 3 2 2 2" xfId="4770" xr:uid="{00000000-0005-0000-0000-0000032F0000}"/>
    <cellStyle name="Normal 5 3 3 3 3 2 2 2 2" xfId="19540" xr:uid="{00000000-0005-0000-0000-0000042F0000}"/>
    <cellStyle name="Normal 5 3 3 3 3 2 2 3" xfId="17597" xr:uid="{00000000-0005-0000-0000-0000052F0000}"/>
    <cellStyle name="Normal 5 3 3 3 3 2 3" xfId="4769" xr:uid="{00000000-0005-0000-0000-0000062F0000}"/>
    <cellStyle name="Normal 5 3 3 3 3 2 3 2" xfId="19539" xr:uid="{00000000-0005-0000-0000-0000072F0000}"/>
    <cellStyle name="Normal 5 3 3 3 3 2 4" xfId="17596" xr:uid="{00000000-0005-0000-0000-0000082F0000}"/>
    <cellStyle name="Normal 5 3 3 3 3 3" xfId="2822" xr:uid="{00000000-0005-0000-0000-0000092F0000}"/>
    <cellStyle name="Normal 5 3 3 3 3 3 2" xfId="4771" xr:uid="{00000000-0005-0000-0000-00000A2F0000}"/>
    <cellStyle name="Normal 5 3 3 3 3 3 2 2" xfId="19541" xr:uid="{00000000-0005-0000-0000-00000B2F0000}"/>
    <cellStyle name="Normal 5 3 3 3 3 3 3" xfId="17598" xr:uid="{00000000-0005-0000-0000-00000C2F0000}"/>
    <cellStyle name="Normal 5 3 3 3 3 4" xfId="4768" xr:uid="{00000000-0005-0000-0000-00000D2F0000}"/>
    <cellStyle name="Normal 5 3 3 3 3 4 2" xfId="19538" xr:uid="{00000000-0005-0000-0000-00000E2F0000}"/>
    <cellStyle name="Normal 5 3 3 3 3 5" xfId="17595" xr:uid="{00000000-0005-0000-0000-00000F2F0000}"/>
    <cellStyle name="Normal 5 3 3 3 4" xfId="2823" xr:uid="{00000000-0005-0000-0000-0000102F0000}"/>
    <cellStyle name="Normal 5 3 3 3 4 2" xfId="2824" xr:uid="{00000000-0005-0000-0000-0000112F0000}"/>
    <cellStyle name="Normal 5 3 3 3 4 2 2" xfId="4773" xr:uid="{00000000-0005-0000-0000-0000122F0000}"/>
    <cellStyle name="Normal 5 3 3 3 4 2 2 2" xfId="19543" xr:uid="{00000000-0005-0000-0000-0000132F0000}"/>
    <cellStyle name="Normal 5 3 3 3 4 2 3" xfId="17600" xr:uid="{00000000-0005-0000-0000-0000142F0000}"/>
    <cellStyle name="Normal 5 3 3 3 4 3" xfId="4772" xr:uid="{00000000-0005-0000-0000-0000152F0000}"/>
    <cellStyle name="Normal 5 3 3 3 4 3 2" xfId="19542" xr:uid="{00000000-0005-0000-0000-0000162F0000}"/>
    <cellStyle name="Normal 5 3 3 3 4 4" xfId="17599" xr:uid="{00000000-0005-0000-0000-0000172F0000}"/>
    <cellStyle name="Normal 5 3 3 3 5" xfId="2825" xr:uid="{00000000-0005-0000-0000-0000182F0000}"/>
    <cellStyle name="Normal 5 3 3 3 5 2" xfId="4774" xr:uid="{00000000-0005-0000-0000-0000192F0000}"/>
    <cellStyle name="Normal 5 3 3 3 5 2 2" xfId="19544" xr:uid="{00000000-0005-0000-0000-00001A2F0000}"/>
    <cellStyle name="Normal 5 3 3 3 5 3" xfId="17601" xr:uid="{00000000-0005-0000-0000-00001B2F0000}"/>
    <cellStyle name="Normal 5 3 3 3 6" xfId="4759" xr:uid="{00000000-0005-0000-0000-00001C2F0000}"/>
    <cellStyle name="Normal 5 3 3 3 6 2" xfId="19529" xr:uid="{00000000-0005-0000-0000-00001D2F0000}"/>
    <cellStyle name="Normal 5 3 3 3 7" xfId="17586" xr:uid="{00000000-0005-0000-0000-00001E2F0000}"/>
    <cellStyle name="Normal 5 3 3 4" xfId="2826" xr:uid="{00000000-0005-0000-0000-00001F2F0000}"/>
    <cellStyle name="Normal 5 3 3 4 2" xfId="2827" xr:uid="{00000000-0005-0000-0000-0000202F0000}"/>
    <cellStyle name="Normal 5 3 3 4 2 2" xfId="2828" xr:uid="{00000000-0005-0000-0000-0000212F0000}"/>
    <cellStyle name="Normal 5 3 3 4 2 2 2" xfId="2829" xr:uid="{00000000-0005-0000-0000-0000222F0000}"/>
    <cellStyle name="Normal 5 3 3 4 2 2 2 2" xfId="4778" xr:uid="{00000000-0005-0000-0000-0000232F0000}"/>
    <cellStyle name="Normal 5 3 3 4 2 2 2 2 2" xfId="19548" xr:uid="{00000000-0005-0000-0000-0000242F0000}"/>
    <cellStyle name="Normal 5 3 3 4 2 2 2 3" xfId="17605" xr:uid="{00000000-0005-0000-0000-0000252F0000}"/>
    <cellStyle name="Normal 5 3 3 4 2 2 3" xfId="4777" xr:uid="{00000000-0005-0000-0000-0000262F0000}"/>
    <cellStyle name="Normal 5 3 3 4 2 2 3 2" xfId="19547" xr:uid="{00000000-0005-0000-0000-0000272F0000}"/>
    <cellStyle name="Normal 5 3 3 4 2 2 4" xfId="17604" xr:uid="{00000000-0005-0000-0000-0000282F0000}"/>
    <cellStyle name="Normal 5 3 3 4 2 3" xfId="2830" xr:uid="{00000000-0005-0000-0000-0000292F0000}"/>
    <cellStyle name="Normal 5 3 3 4 2 3 2" xfId="4779" xr:uid="{00000000-0005-0000-0000-00002A2F0000}"/>
    <cellStyle name="Normal 5 3 3 4 2 3 2 2" xfId="19549" xr:uid="{00000000-0005-0000-0000-00002B2F0000}"/>
    <cellStyle name="Normal 5 3 3 4 2 3 3" xfId="17606" xr:uid="{00000000-0005-0000-0000-00002C2F0000}"/>
    <cellStyle name="Normal 5 3 3 4 2 4" xfId="4776" xr:uid="{00000000-0005-0000-0000-00002D2F0000}"/>
    <cellStyle name="Normal 5 3 3 4 2 4 2" xfId="19546" xr:uid="{00000000-0005-0000-0000-00002E2F0000}"/>
    <cellStyle name="Normal 5 3 3 4 2 5" xfId="17603" xr:uid="{00000000-0005-0000-0000-00002F2F0000}"/>
    <cellStyle name="Normal 5 3 3 4 3" xfId="2831" xr:uid="{00000000-0005-0000-0000-0000302F0000}"/>
    <cellStyle name="Normal 5 3 3 4 3 2" xfId="2832" xr:uid="{00000000-0005-0000-0000-0000312F0000}"/>
    <cellStyle name="Normal 5 3 3 4 3 2 2" xfId="4781" xr:uid="{00000000-0005-0000-0000-0000322F0000}"/>
    <cellStyle name="Normal 5 3 3 4 3 2 2 2" xfId="19551" xr:uid="{00000000-0005-0000-0000-0000332F0000}"/>
    <cellStyle name="Normal 5 3 3 4 3 2 3" xfId="17608" xr:uid="{00000000-0005-0000-0000-0000342F0000}"/>
    <cellStyle name="Normal 5 3 3 4 3 3" xfId="4780" xr:uid="{00000000-0005-0000-0000-0000352F0000}"/>
    <cellStyle name="Normal 5 3 3 4 3 3 2" xfId="19550" xr:uid="{00000000-0005-0000-0000-0000362F0000}"/>
    <cellStyle name="Normal 5 3 3 4 3 4" xfId="17607" xr:uid="{00000000-0005-0000-0000-0000372F0000}"/>
    <cellStyle name="Normal 5 3 3 4 4" xfId="2833" xr:uid="{00000000-0005-0000-0000-0000382F0000}"/>
    <cellStyle name="Normal 5 3 3 4 4 2" xfId="4782" xr:uid="{00000000-0005-0000-0000-0000392F0000}"/>
    <cellStyle name="Normal 5 3 3 4 4 2 2" xfId="19552" xr:uid="{00000000-0005-0000-0000-00003A2F0000}"/>
    <cellStyle name="Normal 5 3 3 4 4 3" xfId="17609" xr:uid="{00000000-0005-0000-0000-00003B2F0000}"/>
    <cellStyle name="Normal 5 3 3 4 5" xfId="4775" xr:uid="{00000000-0005-0000-0000-00003C2F0000}"/>
    <cellStyle name="Normal 5 3 3 4 5 2" xfId="19545" xr:uid="{00000000-0005-0000-0000-00003D2F0000}"/>
    <cellStyle name="Normal 5 3 3 4 6" xfId="17602" xr:uid="{00000000-0005-0000-0000-00003E2F0000}"/>
    <cellStyle name="Normal 5 3 3 5" xfId="2834" xr:uid="{00000000-0005-0000-0000-00003F2F0000}"/>
    <cellStyle name="Normal 5 3 3 5 2" xfId="2835" xr:uid="{00000000-0005-0000-0000-0000402F0000}"/>
    <cellStyle name="Normal 5 3 3 5 2 2" xfId="2836" xr:uid="{00000000-0005-0000-0000-0000412F0000}"/>
    <cellStyle name="Normal 5 3 3 5 2 2 2" xfId="4785" xr:uid="{00000000-0005-0000-0000-0000422F0000}"/>
    <cellStyle name="Normal 5 3 3 5 2 2 2 2" xfId="19555" xr:uid="{00000000-0005-0000-0000-0000432F0000}"/>
    <cellStyle name="Normal 5 3 3 5 2 2 3" xfId="17612" xr:uid="{00000000-0005-0000-0000-0000442F0000}"/>
    <cellStyle name="Normal 5 3 3 5 2 3" xfId="4784" xr:uid="{00000000-0005-0000-0000-0000452F0000}"/>
    <cellStyle name="Normal 5 3 3 5 2 3 2" xfId="19554" xr:uid="{00000000-0005-0000-0000-0000462F0000}"/>
    <cellStyle name="Normal 5 3 3 5 2 4" xfId="17611" xr:uid="{00000000-0005-0000-0000-0000472F0000}"/>
    <cellStyle name="Normal 5 3 3 5 3" xfId="2837" xr:uid="{00000000-0005-0000-0000-0000482F0000}"/>
    <cellStyle name="Normal 5 3 3 5 3 2" xfId="4786" xr:uid="{00000000-0005-0000-0000-0000492F0000}"/>
    <cellStyle name="Normal 5 3 3 5 3 2 2" xfId="19556" xr:uid="{00000000-0005-0000-0000-00004A2F0000}"/>
    <cellStyle name="Normal 5 3 3 5 3 3" xfId="17613" xr:uid="{00000000-0005-0000-0000-00004B2F0000}"/>
    <cellStyle name="Normal 5 3 3 5 4" xfId="4783" xr:uid="{00000000-0005-0000-0000-00004C2F0000}"/>
    <cellStyle name="Normal 5 3 3 5 4 2" xfId="19553" xr:uid="{00000000-0005-0000-0000-00004D2F0000}"/>
    <cellStyle name="Normal 5 3 3 5 5" xfId="17610" xr:uid="{00000000-0005-0000-0000-00004E2F0000}"/>
    <cellStyle name="Normal 5 3 3 6" xfId="2838" xr:uid="{00000000-0005-0000-0000-00004F2F0000}"/>
    <cellStyle name="Normal 5 3 3 6 2" xfId="2839" xr:uid="{00000000-0005-0000-0000-0000502F0000}"/>
    <cellStyle name="Normal 5 3 3 6 2 2" xfId="4788" xr:uid="{00000000-0005-0000-0000-0000512F0000}"/>
    <cellStyle name="Normal 5 3 3 6 2 2 2" xfId="19558" xr:uid="{00000000-0005-0000-0000-0000522F0000}"/>
    <cellStyle name="Normal 5 3 3 6 2 3" xfId="17615" xr:uid="{00000000-0005-0000-0000-0000532F0000}"/>
    <cellStyle name="Normal 5 3 3 6 3" xfId="4787" xr:uid="{00000000-0005-0000-0000-0000542F0000}"/>
    <cellStyle name="Normal 5 3 3 6 3 2" xfId="19557" xr:uid="{00000000-0005-0000-0000-0000552F0000}"/>
    <cellStyle name="Normal 5 3 3 6 4" xfId="17614" xr:uid="{00000000-0005-0000-0000-0000562F0000}"/>
    <cellStyle name="Normal 5 3 3 7" xfId="2840" xr:uid="{00000000-0005-0000-0000-0000572F0000}"/>
    <cellStyle name="Normal 5 3 3 7 2" xfId="4789" xr:uid="{00000000-0005-0000-0000-0000582F0000}"/>
    <cellStyle name="Normal 5 3 3 7 2 2" xfId="19559" xr:uid="{00000000-0005-0000-0000-0000592F0000}"/>
    <cellStyle name="Normal 5 3 3 7 3" xfId="17616" xr:uid="{00000000-0005-0000-0000-00005A2F0000}"/>
    <cellStyle name="Normal 5 3 3 8" xfId="4726" xr:uid="{00000000-0005-0000-0000-00005B2F0000}"/>
    <cellStyle name="Normal 5 3 3 8 2" xfId="19496" xr:uid="{00000000-0005-0000-0000-00005C2F0000}"/>
    <cellStyle name="Normal 5 3 3 9" xfId="17553" xr:uid="{00000000-0005-0000-0000-00005D2F0000}"/>
    <cellStyle name="Normal 5 3 4" xfId="2841" xr:uid="{00000000-0005-0000-0000-00005E2F0000}"/>
    <cellStyle name="Normal 5 3 4 2" xfId="2842" xr:uid="{00000000-0005-0000-0000-00005F2F0000}"/>
    <cellStyle name="Normal 5 3 4 2 2" xfId="2843" xr:uid="{00000000-0005-0000-0000-0000602F0000}"/>
    <cellStyle name="Normal 5 3 4 2 2 2" xfId="2844" xr:uid="{00000000-0005-0000-0000-0000612F0000}"/>
    <cellStyle name="Normal 5 3 4 2 2 2 2" xfId="2845" xr:uid="{00000000-0005-0000-0000-0000622F0000}"/>
    <cellStyle name="Normal 5 3 4 2 2 2 2 2" xfId="2846" xr:uid="{00000000-0005-0000-0000-0000632F0000}"/>
    <cellStyle name="Normal 5 3 4 2 2 2 2 2 2" xfId="2847" xr:uid="{00000000-0005-0000-0000-0000642F0000}"/>
    <cellStyle name="Normal 5 3 4 2 2 2 2 2 2 2" xfId="4796" xr:uid="{00000000-0005-0000-0000-0000652F0000}"/>
    <cellStyle name="Normal 5 3 4 2 2 2 2 2 2 2 2" xfId="19566" xr:uid="{00000000-0005-0000-0000-0000662F0000}"/>
    <cellStyle name="Normal 5 3 4 2 2 2 2 2 2 3" xfId="17623" xr:uid="{00000000-0005-0000-0000-0000672F0000}"/>
    <cellStyle name="Normal 5 3 4 2 2 2 2 2 3" xfId="4795" xr:uid="{00000000-0005-0000-0000-0000682F0000}"/>
    <cellStyle name="Normal 5 3 4 2 2 2 2 2 3 2" xfId="19565" xr:uid="{00000000-0005-0000-0000-0000692F0000}"/>
    <cellStyle name="Normal 5 3 4 2 2 2 2 2 4" xfId="17622" xr:uid="{00000000-0005-0000-0000-00006A2F0000}"/>
    <cellStyle name="Normal 5 3 4 2 2 2 2 3" xfId="2848" xr:uid="{00000000-0005-0000-0000-00006B2F0000}"/>
    <cellStyle name="Normal 5 3 4 2 2 2 2 3 2" xfId="4797" xr:uid="{00000000-0005-0000-0000-00006C2F0000}"/>
    <cellStyle name="Normal 5 3 4 2 2 2 2 3 2 2" xfId="19567" xr:uid="{00000000-0005-0000-0000-00006D2F0000}"/>
    <cellStyle name="Normal 5 3 4 2 2 2 2 3 3" xfId="17624" xr:uid="{00000000-0005-0000-0000-00006E2F0000}"/>
    <cellStyle name="Normal 5 3 4 2 2 2 2 4" xfId="4794" xr:uid="{00000000-0005-0000-0000-00006F2F0000}"/>
    <cellStyle name="Normal 5 3 4 2 2 2 2 4 2" xfId="19564" xr:uid="{00000000-0005-0000-0000-0000702F0000}"/>
    <cellStyle name="Normal 5 3 4 2 2 2 2 5" xfId="17621" xr:uid="{00000000-0005-0000-0000-0000712F0000}"/>
    <cellStyle name="Normal 5 3 4 2 2 2 3" xfId="2849" xr:uid="{00000000-0005-0000-0000-0000722F0000}"/>
    <cellStyle name="Normal 5 3 4 2 2 2 3 2" xfId="2850" xr:uid="{00000000-0005-0000-0000-0000732F0000}"/>
    <cellStyle name="Normal 5 3 4 2 2 2 3 2 2" xfId="4799" xr:uid="{00000000-0005-0000-0000-0000742F0000}"/>
    <cellStyle name="Normal 5 3 4 2 2 2 3 2 2 2" xfId="19569" xr:uid="{00000000-0005-0000-0000-0000752F0000}"/>
    <cellStyle name="Normal 5 3 4 2 2 2 3 2 3" xfId="17626" xr:uid="{00000000-0005-0000-0000-0000762F0000}"/>
    <cellStyle name="Normal 5 3 4 2 2 2 3 3" xfId="4798" xr:uid="{00000000-0005-0000-0000-0000772F0000}"/>
    <cellStyle name="Normal 5 3 4 2 2 2 3 3 2" xfId="19568" xr:uid="{00000000-0005-0000-0000-0000782F0000}"/>
    <cellStyle name="Normal 5 3 4 2 2 2 3 4" xfId="17625" xr:uid="{00000000-0005-0000-0000-0000792F0000}"/>
    <cellStyle name="Normal 5 3 4 2 2 2 4" xfId="2851" xr:uid="{00000000-0005-0000-0000-00007A2F0000}"/>
    <cellStyle name="Normal 5 3 4 2 2 2 4 2" xfId="4800" xr:uid="{00000000-0005-0000-0000-00007B2F0000}"/>
    <cellStyle name="Normal 5 3 4 2 2 2 4 2 2" xfId="19570" xr:uid="{00000000-0005-0000-0000-00007C2F0000}"/>
    <cellStyle name="Normal 5 3 4 2 2 2 4 3" xfId="17627" xr:uid="{00000000-0005-0000-0000-00007D2F0000}"/>
    <cellStyle name="Normal 5 3 4 2 2 2 5" xfId="4793" xr:uid="{00000000-0005-0000-0000-00007E2F0000}"/>
    <cellStyle name="Normal 5 3 4 2 2 2 5 2" xfId="19563" xr:uid="{00000000-0005-0000-0000-00007F2F0000}"/>
    <cellStyle name="Normal 5 3 4 2 2 2 6" xfId="17620" xr:uid="{00000000-0005-0000-0000-0000802F0000}"/>
    <cellStyle name="Normal 5 3 4 2 2 3" xfId="2852" xr:uid="{00000000-0005-0000-0000-0000812F0000}"/>
    <cellStyle name="Normal 5 3 4 2 2 3 2" xfId="2853" xr:uid="{00000000-0005-0000-0000-0000822F0000}"/>
    <cellStyle name="Normal 5 3 4 2 2 3 2 2" xfId="2854" xr:uid="{00000000-0005-0000-0000-0000832F0000}"/>
    <cellStyle name="Normal 5 3 4 2 2 3 2 2 2" xfId="4803" xr:uid="{00000000-0005-0000-0000-0000842F0000}"/>
    <cellStyle name="Normal 5 3 4 2 2 3 2 2 2 2" xfId="19573" xr:uid="{00000000-0005-0000-0000-0000852F0000}"/>
    <cellStyle name="Normal 5 3 4 2 2 3 2 2 3" xfId="17630" xr:uid="{00000000-0005-0000-0000-0000862F0000}"/>
    <cellStyle name="Normal 5 3 4 2 2 3 2 3" xfId="4802" xr:uid="{00000000-0005-0000-0000-0000872F0000}"/>
    <cellStyle name="Normal 5 3 4 2 2 3 2 3 2" xfId="19572" xr:uid="{00000000-0005-0000-0000-0000882F0000}"/>
    <cellStyle name="Normal 5 3 4 2 2 3 2 4" xfId="17629" xr:uid="{00000000-0005-0000-0000-0000892F0000}"/>
    <cellStyle name="Normal 5 3 4 2 2 3 3" xfId="2855" xr:uid="{00000000-0005-0000-0000-00008A2F0000}"/>
    <cellStyle name="Normal 5 3 4 2 2 3 3 2" xfId="4804" xr:uid="{00000000-0005-0000-0000-00008B2F0000}"/>
    <cellStyle name="Normal 5 3 4 2 2 3 3 2 2" xfId="19574" xr:uid="{00000000-0005-0000-0000-00008C2F0000}"/>
    <cellStyle name="Normal 5 3 4 2 2 3 3 3" xfId="17631" xr:uid="{00000000-0005-0000-0000-00008D2F0000}"/>
    <cellStyle name="Normal 5 3 4 2 2 3 4" xfId="4801" xr:uid="{00000000-0005-0000-0000-00008E2F0000}"/>
    <cellStyle name="Normal 5 3 4 2 2 3 4 2" xfId="19571" xr:uid="{00000000-0005-0000-0000-00008F2F0000}"/>
    <cellStyle name="Normal 5 3 4 2 2 3 5" xfId="17628" xr:uid="{00000000-0005-0000-0000-0000902F0000}"/>
    <cellStyle name="Normal 5 3 4 2 2 4" xfId="2856" xr:uid="{00000000-0005-0000-0000-0000912F0000}"/>
    <cellStyle name="Normal 5 3 4 2 2 4 2" xfId="2857" xr:uid="{00000000-0005-0000-0000-0000922F0000}"/>
    <cellStyle name="Normal 5 3 4 2 2 4 2 2" xfId="4806" xr:uid="{00000000-0005-0000-0000-0000932F0000}"/>
    <cellStyle name="Normal 5 3 4 2 2 4 2 2 2" xfId="19576" xr:uid="{00000000-0005-0000-0000-0000942F0000}"/>
    <cellStyle name="Normal 5 3 4 2 2 4 2 3" xfId="17633" xr:uid="{00000000-0005-0000-0000-0000952F0000}"/>
    <cellStyle name="Normal 5 3 4 2 2 4 3" xfId="4805" xr:uid="{00000000-0005-0000-0000-0000962F0000}"/>
    <cellStyle name="Normal 5 3 4 2 2 4 3 2" xfId="19575" xr:uid="{00000000-0005-0000-0000-0000972F0000}"/>
    <cellStyle name="Normal 5 3 4 2 2 4 4" xfId="17632" xr:uid="{00000000-0005-0000-0000-0000982F0000}"/>
    <cellStyle name="Normal 5 3 4 2 2 5" xfId="2858" xr:uid="{00000000-0005-0000-0000-0000992F0000}"/>
    <cellStyle name="Normal 5 3 4 2 2 5 2" xfId="4807" xr:uid="{00000000-0005-0000-0000-00009A2F0000}"/>
    <cellStyle name="Normal 5 3 4 2 2 5 2 2" xfId="19577" xr:uid="{00000000-0005-0000-0000-00009B2F0000}"/>
    <cellStyle name="Normal 5 3 4 2 2 5 3" xfId="17634" xr:uid="{00000000-0005-0000-0000-00009C2F0000}"/>
    <cellStyle name="Normal 5 3 4 2 2 6" xfId="4792" xr:uid="{00000000-0005-0000-0000-00009D2F0000}"/>
    <cellStyle name="Normal 5 3 4 2 2 6 2" xfId="19562" xr:uid="{00000000-0005-0000-0000-00009E2F0000}"/>
    <cellStyle name="Normal 5 3 4 2 2 7" xfId="17619" xr:uid="{00000000-0005-0000-0000-00009F2F0000}"/>
    <cellStyle name="Normal 5 3 4 2 3" xfId="2859" xr:uid="{00000000-0005-0000-0000-0000A02F0000}"/>
    <cellStyle name="Normal 5 3 4 2 3 2" xfId="2860" xr:uid="{00000000-0005-0000-0000-0000A12F0000}"/>
    <cellStyle name="Normal 5 3 4 2 3 2 2" xfId="2861" xr:uid="{00000000-0005-0000-0000-0000A22F0000}"/>
    <cellStyle name="Normal 5 3 4 2 3 2 2 2" xfId="2862" xr:uid="{00000000-0005-0000-0000-0000A32F0000}"/>
    <cellStyle name="Normal 5 3 4 2 3 2 2 2 2" xfId="4811" xr:uid="{00000000-0005-0000-0000-0000A42F0000}"/>
    <cellStyle name="Normal 5 3 4 2 3 2 2 2 2 2" xfId="19581" xr:uid="{00000000-0005-0000-0000-0000A52F0000}"/>
    <cellStyle name="Normal 5 3 4 2 3 2 2 2 3" xfId="17638" xr:uid="{00000000-0005-0000-0000-0000A62F0000}"/>
    <cellStyle name="Normal 5 3 4 2 3 2 2 3" xfId="4810" xr:uid="{00000000-0005-0000-0000-0000A72F0000}"/>
    <cellStyle name="Normal 5 3 4 2 3 2 2 3 2" xfId="19580" xr:uid="{00000000-0005-0000-0000-0000A82F0000}"/>
    <cellStyle name="Normal 5 3 4 2 3 2 2 4" xfId="17637" xr:uid="{00000000-0005-0000-0000-0000A92F0000}"/>
    <cellStyle name="Normal 5 3 4 2 3 2 3" xfId="2863" xr:uid="{00000000-0005-0000-0000-0000AA2F0000}"/>
    <cellStyle name="Normal 5 3 4 2 3 2 3 2" xfId="4812" xr:uid="{00000000-0005-0000-0000-0000AB2F0000}"/>
    <cellStyle name="Normal 5 3 4 2 3 2 3 2 2" xfId="19582" xr:uid="{00000000-0005-0000-0000-0000AC2F0000}"/>
    <cellStyle name="Normal 5 3 4 2 3 2 3 3" xfId="17639" xr:uid="{00000000-0005-0000-0000-0000AD2F0000}"/>
    <cellStyle name="Normal 5 3 4 2 3 2 4" xfId="4809" xr:uid="{00000000-0005-0000-0000-0000AE2F0000}"/>
    <cellStyle name="Normal 5 3 4 2 3 2 4 2" xfId="19579" xr:uid="{00000000-0005-0000-0000-0000AF2F0000}"/>
    <cellStyle name="Normal 5 3 4 2 3 2 5" xfId="17636" xr:uid="{00000000-0005-0000-0000-0000B02F0000}"/>
    <cellStyle name="Normal 5 3 4 2 3 3" xfId="2864" xr:uid="{00000000-0005-0000-0000-0000B12F0000}"/>
    <cellStyle name="Normal 5 3 4 2 3 3 2" xfId="2865" xr:uid="{00000000-0005-0000-0000-0000B22F0000}"/>
    <cellStyle name="Normal 5 3 4 2 3 3 2 2" xfId="4814" xr:uid="{00000000-0005-0000-0000-0000B32F0000}"/>
    <cellStyle name="Normal 5 3 4 2 3 3 2 2 2" xfId="19584" xr:uid="{00000000-0005-0000-0000-0000B42F0000}"/>
    <cellStyle name="Normal 5 3 4 2 3 3 2 3" xfId="17641" xr:uid="{00000000-0005-0000-0000-0000B52F0000}"/>
    <cellStyle name="Normal 5 3 4 2 3 3 3" xfId="4813" xr:uid="{00000000-0005-0000-0000-0000B62F0000}"/>
    <cellStyle name="Normal 5 3 4 2 3 3 3 2" xfId="19583" xr:uid="{00000000-0005-0000-0000-0000B72F0000}"/>
    <cellStyle name="Normal 5 3 4 2 3 3 4" xfId="17640" xr:uid="{00000000-0005-0000-0000-0000B82F0000}"/>
    <cellStyle name="Normal 5 3 4 2 3 4" xfId="2866" xr:uid="{00000000-0005-0000-0000-0000B92F0000}"/>
    <cellStyle name="Normal 5 3 4 2 3 4 2" xfId="4815" xr:uid="{00000000-0005-0000-0000-0000BA2F0000}"/>
    <cellStyle name="Normal 5 3 4 2 3 4 2 2" xfId="19585" xr:uid="{00000000-0005-0000-0000-0000BB2F0000}"/>
    <cellStyle name="Normal 5 3 4 2 3 4 3" xfId="17642" xr:uid="{00000000-0005-0000-0000-0000BC2F0000}"/>
    <cellStyle name="Normal 5 3 4 2 3 5" xfId="4808" xr:uid="{00000000-0005-0000-0000-0000BD2F0000}"/>
    <cellStyle name="Normal 5 3 4 2 3 5 2" xfId="19578" xr:uid="{00000000-0005-0000-0000-0000BE2F0000}"/>
    <cellStyle name="Normal 5 3 4 2 3 6" xfId="17635" xr:uid="{00000000-0005-0000-0000-0000BF2F0000}"/>
    <cellStyle name="Normal 5 3 4 2 4" xfId="2867" xr:uid="{00000000-0005-0000-0000-0000C02F0000}"/>
    <cellStyle name="Normal 5 3 4 2 4 2" xfId="2868" xr:uid="{00000000-0005-0000-0000-0000C12F0000}"/>
    <cellStyle name="Normal 5 3 4 2 4 2 2" xfId="2869" xr:uid="{00000000-0005-0000-0000-0000C22F0000}"/>
    <cellStyle name="Normal 5 3 4 2 4 2 2 2" xfId="4818" xr:uid="{00000000-0005-0000-0000-0000C32F0000}"/>
    <cellStyle name="Normal 5 3 4 2 4 2 2 2 2" xfId="19588" xr:uid="{00000000-0005-0000-0000-0000C42F0000}"/>
    <cellStyle name="Normal 5 3 4 2 4 2 2 3" xfId="17645" xr:uid="{00000000-0005-0000-0000-0000C52F0000}"/>
    <cellStyle name="Normal 5 3 4 2 4 2 3" xfId="4817" xr:uid="{00000000-0005-0000-0000-0000C62F0000}"/>
    <cellStyle name="Normal 5 3 4 2 4 2 3 2" xfId="19587" xr:uid="{00000000-0005-0000-0000-0000C72F0000}"/>
    <cellStyle name="Normal 5 3 4 2 4 2 4" xfId="17644" xr:uid="{00000000-0005-0000-0000-0000C82F0000}"/>
    <cellStyle name="Normal 5 3 4 2 4 3" xfId="2870" xr:uid="{00000000-0005-0000-0000-0000C92F0000}"/>
    <cellStyle name="Normal 5 3 4 2 4 3 2" xfId="4819" xr:uid="{00000000-0005-0000-0000-0000CA2F0000}"/>
    <cellStyle name="Normal 5 3 4 2 4 3 2 2" xfId="19589" xr:uid="{00000000-0005-0000-0000-0000CB2F0000}"/>
    <cellStyle name="Normal 5 3 4 2 4 3 3" xfId="17646" xr:uid="{00000000-0005-0000-0000-0000CC2F0000}"/>
    <cellStyle name="Normal 5 3 4 2 4 4" xfId="4816" xr:uid="{00000000-0005-0000-0000-0000CD2F0000}"/>
    <cellStyle name="Normal 5 3 4 2 4 4 2" xfId="19586" xr:uid="{00000000-0005-0000-0000-0000CE2F0000}"/>
    <cellStyle name="Normal 5 3 4 2 4 5" xfId="17643" xr:uid="{00000000-0005-0000-0000-0000CF2F0000}"/>
    <cellStyle name="Normal 5 3 4 2 5" xfId="2871" xr:uid="{00000000-0005-0000-0000-0000D02F0000}"/>
    <cellStyle name="Normal 5 3 4 2 5 2" xfId="2872" xr:uid="{00000000-0005-0000-0000-0000D12F0000}"/>
    <cellStyle name="Normal 5 3 4 2 5 2 2" xfId="4821" xr:uid="{00000000-0005-0000-0000-0000D22F0000}"/>
    <cellStyle name="Normal 5 3 4 2 5 2 2 2" xfId="19591" xr:uid="{00000000-0005-0000-0000-0000D32F0000}"/>
    <cellStyle name="Normal 5 3 4 2 5 2 3" xfId="17648" xr:uid="{00000000-0005-0000-0000-0000D42F0000}"/>
    <cellStyle name="Normal 5 3 4 2 5 3" xfId="4820" xr:uid="{00000000-0005-0000-0000-0000D52F0000}"/>
    <cellStyle name="Normal 5 3 4 2 5 3 2" xfId="19590" xr:uid="{00000000-0005-0000-0000-0000D62F0000}"/>
    <cellStyle name="Normal 5 3 4 2 5 4" xfId="17647" xr:uid="{00000000-0005-0000-0000-0000D72F0000}"/>
    <cellStyle name="Normal 5 3 4 2 6" xfId="2873" xr:uid="{00000000-0005-0000-0000-0000D82F0000}"/>
    <cellStyle name="Normal 5 3 4 2 6 2" xfId="4822" xr:uid="{00000000-0005-0000-0000-0000D92F0000}"/>
    <cellStyle name="Normal 5 3 4 2 6 2 2" xfId="19592" xr:uid="{00000000-0005-0000-0000-0000DA2F0000}"/>
    <cellStyle name="Normal 5 3 4 2 6 3" xfId="17649" xr:uid="{00000000-0005-0000-0000-0000DB2F0000}"/>
    <cellStyle name="Normal 5 3 4 2 7" xfId="4791" xr:uid="{00000000-0005-0000-0000-0000DC2F0000}"/>
    <cellStyle name="Normal 5 3 4 2 7 2" xfId="19561" xr:uid="{00000000-0005-0000-0000-0000DD2F0000}"/>
    <cellStyle name="Normal 5 3 4 2 8" xfId="17618" xr:uid="{00000000-0005-0000-0000-0000DE2F0000}"/>
    <cellStyle name="Normal 5 3 4 3" xfId="2874" xr:uid="{00000000-0005-0000-0000-0000DF2F0000}"/>
    <cellStyle name="Normal 5 3 4 3 2" xfId="2875" xr:uid="{00000000-0005-0000-0000-0000E02F0000}"/>
    <cellStyle name="Normal 5 3 4 3 2 2" xfId="2876" xr:uid="{00000000-0005-0000-0000-0000E12F0000}"/>
    <cellStyle name="Normal 5 3 4 3 2 2 2" xfId="2877" xr:uid="{00000000-0005-0000-0000-0000E22F0000}"/>
    <cellStyle name="Normal 5 3 4 3 2 2 2 2" xfId="2878" xr:uid="{00000000-0005-0000-0000-0000E32F0000}"/>
    <cellStyle name="Normal 5 3 4 3 2 2 2 2 2" xfId="4827" xr:uid="{00000000-0005-0000-0000-0000E42F0000}"/>
    <cellStyle name="Normal 5 3 4 3 2 2 2 2 2 2" xfId="19597" xr:uid="{00000000-0005-0000-0000-0000E52F0000}"/>
    <cellStyle name="Normal 5 3 4 3 2 2 2 2 3" xfId="17654" xr:uid="{00000000-0005-0000-0000-0000E62F0000}"/>
    <cellStyle name="Normal 5 3 4 3 2 2 2 3" xfId="4826" xr:uid="{00000000-0005-0000-0000-0000E72F0000}"/>
    <cellStyle name="Normal 5 3 4 3 2 2 2 3 2" xfId="19596" xr:uid="{00000000-0005-0000-0000-0000E82F0000}"/>
    <cellStyle name="Normal 5 3 4 3 2 2 2 4" xfId="17653" xr:uid="{00000000-0005-0000-0000-0000E92F0000}"/>
    <cellStyle name="Normal 5 3 4 3 2 2 3" xfId="2879" xr:uid="{00000000-0005-0000-0000-0000EA2F0000}"/>
    <cellStyle name="Normal 5 3 4 3 2 2 3 2" xfId="4828" xr:uid="{00000000-0005-0000-0000-0000EB2F0000}"/>
    <cellStyle name="Normal 5 3 4 3 2 2 3 2 2" xfId="19598" xr:uid="{00000000-0005-0000-0000-0000EC2F0000}"/>
    <cellStyle name="Normal 5 3 4 3 2 2 3 3" xfId="17655" xr:uid="{00000000-0005-0000-0000-0000ED2F0000}"/>
    <cellStyle name="Normal 5 3 4 3 2 2 4" xfId="4825" xr:uid="{00000000-0005-0000-0000-0000EE2F0000}"/>
    <cellStyle name="Normal 5 3 4 3 2 2 4 2" xfId="19595" xr:uid="{00000000-0005-0000-0000-0000EF2F0000}"/>
    <cellStyle name="Normal 5 3 4 3 2 2 5" xfId="17652" xr:uid="{00000000-0005-0000-0000-0000F02F0000}"/>
    <cellStyle name="Normal 5 3 4 3 2 3" xfId="2880" xr:uid="{00000000-0005-0000-0000-0000F12F0000}"/>
    <cellStyle name="Normal 5 3 4 3 2 3 2" xfId="2881" xr:uid="{00000000-0005-0000-0000-0000F22F0000}"/>
    <cellStyle name="Normal 5 3 4 3 2 3 2 2" xfId="4830" xr:uid="{00000000-0005-0000-0000-0000F32F0000}"/>
    <cellStyle name="Normal 5 3 4 3 2 3 2 2 2" xfId="19600" xr:uid="{00000000-0005-0000-0000-0000F42F0000}"/>
    <cellStyle name="Normal 5 3 4 3 2 3 2 3" xfId="17657" xr:uid="{00000000-0005-0000-0000-0000F52F0000}"/>
    <cellStyle name="Normal 5 3 4 3 2 3 3" xfId="4829" xr:uid="{00000000-0005-0000-0000-0000F62F0000}"/>
    <cellStyle name="Normal 5 3 4 3 2 3 3 2" xfId="19599" xr:uid="{00000000-0005-0000-0000-0000F72F0000}"/>
    <cellStyle name="Normal 5 3 4 3 2 3 4" xfId="17656" xr:uid="{00000000-0005-0000-0000-0000F82F0000}"/>
    <cellStyle name="Normal 5 3 4 3 2 4" xfId="2882" xr:uid="{00000000-0005-0000-0000-0000F92F0000}"/>
    <cellStyle name="Normal 5 3 4 3 2 4 2" xfId="4831" xr:uid="{00000000-0005-0000-0000-0000FA2F0000}"/>
    <cellStyle name="Normal 5 3 4 3 2 4 2 2" xfId="19601" xr:uid="{00000000-0005-0000-0000-0000FB2F0000}"/>
    <cellStyle name="Normal 5 3 4 3 2 4 3" xfId="17658" xr:uid="{00000000-0005-0000-0000-0000FC2F0000}"/>
    <cellStyle name="Normal 5 3 4 3 2 5" xfId="4824" xr:uid="{00000000-0005-0000-0000-0000FD2F0000}"/>
    <cellStyle name="Normal 5 3 4 3 2 5 2" xfId="19594" xr:uid="{00000000-0005-0000-0000-0000FE2F0000}"/>
    <cellStyle name="Normal 5 3 4 3 2 6" xfId="17651" xr:uid="{00000000-0005-0000-0000-0000FF2F0000}"/>
    <cellStyle name="Normal 5 3 4 3 3" xfId="2883" xr:uid="{00000000-0005-0000-0000-000000300000}"/>
    <cellStyle name="Normal 5 3 4 3 3 2" xfId="2884" xr:uid="{00000000-0005-0000-0000-000001300000}"/>
    <cellStyle name="Normal 5 3 4 3 3 2 2" xfId="2885" xr:uid="{00000000-0005-0000-0000-000002300000}"/>
    <cellStyle name="Normal 5 3 4 3 3 2 2 2" xfId="4834" xr:uid="{00000000-0005-0000-0000-000003300000}"/>
    <cellStyle name="Normal 5 3 4 3 3 2 2 2 2" xfId="19604" xr:uid="{00000000-0005-0000-0000-000004300000}"/>
    <cellStyle name="Normal 5 3 4 3 3 2 2 3" xfId="17661" xr:uid="{00000000-0005-0000-0000-000005300000}"/>
    <cellStyle name="Normal 5 3 4 3 3 2 3" xfId="4833" xr:uid="{00000000-0005-0000-0000-000006300000}"/>
    <cellStyle name="Normal 5 3 4 3 3 2 3 2" xfId="19603" xr:uid="{00000000-0005-0000-0000-000007300000}"/>
    <cellStyle name="Normal 5 3 4 3 3 2 4" xfId="17660" xr:uid="{00000000-0005-0000-0000-000008300000}"/>
    <cellStyle name="Normal 5 3 4 3 3 3" xfId="2886" xr:uid="{00000000-0005-0000-0000-000009300000}"/>
    <cellStyle name="Normal 5 3 4 3 3 3 2" xfId="4835" xr:uid="{00000000-0005-0000-0000-00000A300000}"/>
    <cellStyle name="Normal 5 3 4 3 3 3 2 2" xfId="19605" xr:uid="{00000000-0005-0000-0000-00000B300000}"/>
    <cellStyle name="Normal 5 3 4 3 3 3 3" xfId="17662" xr:uid="{00000000-0005-0000-0000-00000C300000}"/>
    <cellStyle name="Normal 5 3 4 3 3 4" xfId="4832" xr:uid="{00000000-0005-0000-0000-00000D300000}"/>
    <cellStyle name="Normal 5 3 4 3 3 4 2" xfId="19602" xr:uid="{00000000-0005-0000-0000-00000E300000}"/>
    <cellStyle name="Normal 5 3 4 3 3 5" xfId="17659" xr:uid="{00000000-0005-0000-0000-00000F300000}"/>
    <cellStyle name="Normal 5 3 4 3 4" xfId="2887" xr:uid="{00000000-0005-0000-0000-000010300000}"/>
    <cellStyle name="Normal 5 3 4 3 4 2" xfId="2888" xr:uid="{00000000-0005-0000-0000-000011300000}"/>
    <cellStyle name="Normal 5 3 4 3 4 2 2" xfId="4837" xr:uid="{00000000-0005-0000-0000-000012300000}"/>
    <cellStyle name="Normal 5 3 4 3 4 2 2 2" xfId="19607" xr:uid="{00000000-0005-0000-0000-000013300000}"/>
    <cellStyle name="Normal 5 3 4 3 4 2 3" xfId="17664" xr:uid="{00000000-0005-0000-0000-000014300000}"/>
    <cellStyle name="Normal 5 3 4 3 4 3" xfId="4836" xr:uid="{00000000-0005-0000-0000-000015300000}"/>
    <cellStyle name="Normal 5 3 4 3 4 3 2" xfId="19606" xr:uid="{00000000-0005-0000-0000-000016300000}"/>
    <cellStyle name="Normal 5 3 4 3 4 4" xfId="17663" xr:uid="{00000000-0005-0000-0000-000017300000}"/>
    <cellStyle name="Normal 5 3 4 3 5" xfId="2889" xr:uid="{00000000-0005-0000-0000-000018300000}"/>
    <cellStyle name="Normal 5 3 4 3 5 2" xfId="4838" xr:uid="{00000000-0005-0000-0000-000019300000}"/>
    <cellStyle name="Normal 5 3 4 3 5 2 2" xfId="19608" xr:uid="{00000000-0005-0000-0000-00001A300000}"/>
    <cellStyle name="Normal 5 3 4 3 5 3" xfId="17665" xr:uid="{00000000-0005-0000-0000-00001B300000}"/>
    <cellStyle name="Normal 5 3 4 3 6" xfId="4823" xr:uid="{00000000-0005-0000-0000-00001C300000}"/>
    <cellStyle name="Normal 5 3 4 3 6 2" xfId="19593" xr:uid="{00000000-0005-0000-0000-00001D300000}"/>
    <cellStyle name="Normal 5 3 4 3 7" xfId="17650" xr:uid="{00000000-0005-0000-0000-00001E300000}"/>
    <cellStyle name="Normal 5 3 4 4" xfId="2890" xr:uid="{00000000-0005-0000-0000-00001F300000}"/>
    <cellStyle name="Normal 5 3 4 4 2" xfId="2891" xr:uid="{00000000-0005-0000-0000-000020300000}"/>
    <cellStyle name="Normal 5 3 4 4 2 2" xfId="2892" xr:uid="{00000000-0005-0000-0000-000021300000}"/>
    <cellStyle name="Normal 5 3 4 4 2 2 2" xfId="2893" xr:uid="{00000000-0005-0000-0000-000022300000}"/>
    <cellStyle name="Normal 5 3 4 4 2 2 2 2" xfId="4842" xr:uid="{00000000-0005-0000-0000-000023300000}"/>
    <cellStyle name="Normal 5 3 4 4 2 2 2 2 2" xfId="19612" xr:uid="{00000000-0005-0000-0000-000024300000}"/>
    <cellStyle name="Normal 5 3 4 4 2 2 2 3" xfId="17669" xr:uid="{00000000-0005-0000-0000-000025300000}"/>
    <cellStyle name="Normal 5 3 4 4 2 2 3" xfId="4841" xr:uid="{00000000-0005-0000-0000-000026300000}"/>
    <cellStyle name="Normal 5 3 4 4 2 2 3 2" xfId="19611" xr:uid="{00000000-0005-0000-0000-000027300000}"/>
    <cellStyle name="Normal 5 3 4 4 2 2 4" xfId="17668" xr:uid="{00000000-0005-0000-0000-000028300000}"/>
    <cellStyle name="Normal 5 3 4 4 2 3" xfId="2894" xr:uid="{00000000-0005-0000-0000-000029300000}"/>
    <cellStyle name="Normal 5 3 4 4 2 3 2" xfId="4843" xr:uid="{00000000-0005-0000-0000-00002A300000}"/>
    <cellStyle name="Normal 5 3 4 4 2 3 2 2" xfId="19613" xr:uid="{00000000-0005-0000-0000-00002B300000}"/>
    <cellStyle name="Normal 5 3 4 4 2 3 3" xfId="17670" xr:uid="{00000000-0005-0000-0000-00002C300000}"/>
    <cellStyle name="Normal 5 3 4 4 2 4" xfId="4840" xr:uid="{00000000-0005-0000-0000-00002D300000}"/>
    <cellStyle name="Normal 5 3 4 4 2 4 2" xfId="19610" xr:uid="{00000000-0005-0000-0000-00002E300000}"/>
    <cellStyle name="Normal 5 3 4 4 2 5" xfId="17667" xr:uid="{00000000-0005-0000-0000-00002F300000}"/>
    <cellStyle name="Normal 5 3 4 4 3" xfId="2895" xr:uid="{00000000-0005-0000-0000-000030300000}"/>
    <cellStyle name="Normal 5 3 4 4 3 2" xfId="2896" xr:uid="{00000000-0005-0000-0000-000031300000}"/>
    <cellStyle name="Normal 5 3 4 4 3 2 2" xfId="4845" xr:uid="{00000000-0005-0000-0000-000032300000}"/>
    <cellStyle name="Normal 5 3 4 4 3 2 2 2" xfId="19615" xr:uid="{00000000-0005-0000-0000-000033300000}"/>
    <cellStyle name="Normal 5 3 4 4 3 2 3" xfId="17672" xr:uid="{00000000-0005-0000-0000-000034300000}"/>
    <cellStyle name="Normal 5 3 4 4 3 3" xfId="4844" xr:uid="{00000000-0005-0000-0000-000035300000}"/>
    <cellStyle name="Normal 5 3 4 4 3 3 2" xfId="19614" xr:uid="{00000000-0005-0000-0000-000036300000}"/>
    <cellStyle name="Normal 5 3 4 4 3 4" xfId="17671" xr:uid="{00000000-0005-0000-0000-000037300000}"/>
    <cellStyle name="Normal 5 3 4 4 4" xfId="2897" xr:uid="{00000000-0005-0000-0000-000038300000}"/>
    <cellStyle name="Normal 5 3 4 4 4 2" xfId="4846" xr:uid="{00000000-0005-0000-0000-000039300000}"/>
    <cellStyle name="Normal 5 3 4 4 4 2 2" xfId="19616" xr:uid="{00000000-0005-0000-0000-00003A300000}"/>
    <cellStyle name="Normal 5 3 4 4 4 3" xfId="17673" xr:uid="{00000000-0005-0000-0000-00003B300000}"/>
    <cellStyle name="Normal 5 3 4 4 5" xfId="4839" xr:uid="{00000000-0005-0000-0000-00003C300000}"/>
    <cellStyle name="Normal 5 3 4 4 5 2" xfId="19609" xr:uid="{00000000-0005-0000-0000-00003D300000}"/>
    <cellStyle name="Normal 5 3 4 4 6" xfId="17666" xr:uid="{00000000-0005-0000-0000-00003E300000}"/>
    <cellStyle name="Normal 5 3 4 5" xfId="2898" xr:uid="{00000000-0005-0000-0000-00003F300000}"/>
    <cellStyle name="Normal 5 3 4 5 2" xfId="2899" xr:uid="{00000000-0005-0000-0000-000040300000}"/>
    <cellStyle name="Normal 5 3 4 5 2 2" xfId="2900" xr:uid="{00000000-0005-0000-0000-000041300000}"/>
    <cellStyle name="Normal 5 3 4 5 2 2 2" xfId="4849" xr:uid="{00000000-0005-0000-0000-000042300000}"/>
    <cellStyle name="Normal 5 3 4 5 2 2 2 2" xfId="19619" xr:uid="{00000000-0005-0000-0000-000043300000}"/>
    <cellStyle name="Normal 5 3 4 5 2 2 3" xfId="17676" xr:uid="{00000000-0005-0000-0000-000044300000}"/>
    <cellStyle name="Normal 5 3 4 5 2 3" xfId="4848" xr:uid="{00000000-0005-0000-0000-000045300000}"/>
    <cellStyle name="Normal 5 3 4 5 2 3 2" xfId="19618" xr:uid="{00000000-0005-0000-0000-000046300000}"/>
    <cellStyle name="Normal 5 3 4 5 2 4" xfId="17675" xr:uid="{00000000-0005-0000-0000-000047300000}"/>
    <cellStyle name="Normal 5 3 4 5 3" xfId="2901" xr:uid="{00000000-0005-0000-0000-000048300000}"/>
    <cellStyle name="Normal 5 3 4 5 3 2" xfId="4850" xr:uid="{00000000-0005-0000-0000-000049300000}"/>
    <cellStyle name="Normal 5 3 4 5 3 2 2" xfId="19620" xr:uid="{00000000-0005-0000-0000-00004A300000}"/>
    <cellStyle name="Normal 5 3 4 5 3 3" xfId="17677" xr:uid="{00000000-0005-0000-0000-00004B300000}"/>
    <cellStyle name="Normal 5 3 4 5 4" xfId="4847" xr:uid="{00000000-0005-0000-0000-00004C300000}"/>
    <cellStyle name="Normal 5 3 4 5 4 2" xfId="19617" xr:uid="{00000000-0005-0000-0000-00004D300000}"/>
    <cellStyle name="Normal 5 3 4 5 5" xfId="17674" xr:uid="{00000000-0005-0000-0000-00004E300000}"/>
    <cellStyle name="Normal 5 3 4 6" xfId="2902" xr:uid="{00000000-0005-0000-0000-00004F300000}"/>
    <cellStyle name="Normal 5 3 4 6 2" xfId="2903" xr:uid="{00000000-0005-0000-0000-000050300000}"/>
    <cellStyle name="Normal 5 3 4 6 2 2" xfId="4852" xr:uid="{00000000-0005-0000-0000-000051300000}"/>
    <cellStyle name="Normal 5 3 4 6 2 2 2" xfId="19622" xr:uid="{00000000-0005-0000-0000-000052300000}"/>
    <cellStyle name="Normal 5 3 4 6 2 3" xfId="17679" xr:uid="{00000000-0005-0000-0000-000053300000}"/>
    <cellStyle name="Normal 5 3 4 6 3" xfId="4851" xr:uid="{00000000-0005-0000-0000-000054300000}"/>
    <cellStyle name="Normal 5 3 4 6 3 2" xfId="19621" xr:uid="{00000000-0005-0000-0000-000055300000}"/>
    <cellStyle name="Normal 5 3 4 6 4" xfId="17678" xr:uid="{00000000-0005-0000-0000-000056300000}"/>
    <cellStyle name="Normal 5 3 4 7" xfId="2904" xr:uid="{00000000-0005-0000-0000-000057300000}"/>
    <cellStyle name="Normal 5 3 4 7 2" xfId="4853" xr:uid="{00000000-0005-0000-0000-000058300000}"/>
    <cellStyle name="Normal 5 3 4 7 2 2" xfId="19623" xr:uid="{00000000-0005-0000-0000-000059300000}"/>
    <cellStyle name="Normal 5 3 4 7 3" xfId="17680" xr:uid="{00000000-0005-0000-0000-00005A300000}"/>
    <cellStyle name="Normal 5 3 4 8" xfId="4790" xr:uid="{00000000-0005-0000-0000-00005B300000}"/>
    <cellStyle name="Normal 5 3 4 8 2" xfId="19560" xr:uid="{00000000-0005-0000-0000-00005C300000}"/>
    <cellStyle name="Normal 5 3 4 9" xfId="17617" xr:uid="{00000000-0005-0000-0000-00005D300000}"/>
    <cellStyle name="Normal 5 3 5" xfId="2905" xr:uid="{00000000-0005-0000-0000-00005E300000}"/>
    <cellStyle name="Normal 5 3 5 2" xfId="2906" xr:uid="{00000000-0005-0000-0000-00005F300000}"/>
    <cellStyle name="Normal 5 3 5 2 2" xfId="2907" xr:uid="{00000000-0005-0000-0000-000060300000}"/>
    <cellStyle name="Normal 5 3 5 2 2 2" xfId="2908" xr:uid="{00000000-0005-0000-0000-000061300000}"/>
    <cellStyle name="Normal 5 3 5 2 2 2 2" xfId="2909" xr:uid="{00000000-0005-0000-0000-000062300000}"/>
    <cellStyle name="Normal 5 3 5 2 2 2 2 2" xfId="2910" xr:uid="{00000000-0005-0000-0000-000063300000}"/>
    <cellStyle name="Normal 5 3 5 2 2 2 2 2 2" xfId="4859" xr:uid="{00000000-0005-0000-0000-000064300000}"/>
    <cellStyle name="Normal 5 3 5 2 2 2 2 2 2 2" xfId="19629" xr:uid="{00000000-0005-0000-0000-000065300000}"/>
    <cellStyle name="Normal 5 3 5 2 2 2 2 2 3" xfId="17686" xr:uid="{00000000-0005-0000-0000-000066300000}"/>
    <cellStyle name="Normal 5 3 5 2 2 2 2 3" xfId="4858" xr:uid="{00000000-0005-0000-0000-000067300000}"/>
    <cellStyle name="Normal 5 3 5 2 2 2 2 3 2" xfId="19628" xr:uid="{00000000-0005-0000-0000-000068300000}"/>
    <cellStyle name="Normal 5 3 5 2 2 2 2 4" xfId="17685" xr:uid="{00000000-0005-0000-0000-000069300000}"/>
    <cellStyle name="Normal 5 3 5 2 2 2 3" xfId="2911" xr:uid="{00000000-0005-0000-0000-00006A300000}"/>
    <cellStyle name="Normal 5 3 5 2 2 2 3 2" xfId="4860" xr:uid="{00000000-0005-0000-0000-00006B300000}"/>
    <cellStyle name="Normal 5 3 5 2 2 2 3 2 2" xfId="19630" xr:uid="{00000000-0005-0000-0000-00006C300000}"/>
    <cellStyle name="Normal 5 3 5 2 2 2 3 3" xfId="17687" xr:uid="{00000000-0005-0000-0000-00006D300000}"/>
    <cellStyle name="Normal 5 3 5 2 2 2 4" xfId="4857" xr:uid="{00000000-0005-0000-0000-00006E300000}"/>
    <cellStyle name="Normal 5 3 5 2 2 2 4 2" xfId="19627" xr:uid="{00000000-0005-0000-0000-00006F300000}"/>
    <cellStyle name="Normal 5 3 5 2 2 2 5" xfId="17684" xr:uid="{00000000-0005-0000-0000-000070300000}"/>
    <cellStyle name="Normal 5 3 5 2 2 3" xfId="2912" xr:uid="{00000000-0005-0000-0000-000071300000}"/>
    <cellStyle name="Normal 5 3 5 2 2 3 2" xfId="2913" xr:uid="{00000000-0005-0000-0000-000072300000}"/>
    <cellStyle name="Normal 5 3 5 2 2 3 2 2" xfId="4862" xr:uid="{00000000-0005-0000-0000-000073300000}"/>
    <cellStyle name="Normal 5 3 5 2 2 3 2 2 2" xfId="19632" xr:uid="{00000000-0005-0000-0000-000074300000}"/>
    <cellStyle name="Normal 5 3 5 2 2 3 2 3" xfId="17689" xr:uid="{00000000-0005-0000-0000-000075300000}"/>
    <cellStyle name="Normal 5 3 5 2 2 3 3" xfId="4861" xr:uid="{00000000-0005-0000-0000-000076300000}"/>
    <cellStyle name="Normal 5 3 5 2 2 3 3 2" xfId="19631" xr:uid="{00000000-0005-0000-0000-000077300000}"/>
    <cellStyle name="Normal 5 3 5 2 2 3 4" xfId="17688" xr:uid="{00000000-0005-0000-0000-000078300000}"/>
    <cellStyle name="Normal 5 3 5 2 2 4" xfId="2914" xr:uid="{00000000-0005-0000-0000-000079300000}"/>
    <cellStyle name="Normal 5 3 5 2 2 4 2" xfId="4863" xr:uid="{00000000-0005-0000-0000-00007A300000}"/>
    <cellStyle name="Normal 5 3 5 2 2 4 2 2" xfId="19633" xr:uid="{00000000-0005-0000-0000-00007B300000}"/>
    <cellStyle name="Normal 5 3 5 2 2 4 3" xfId="17690" xr:uid="{00000000-0005-0000-0000-00007C300000}"/>
    <cellStyle name="Normal 5 3 5 2 2 5" xfId="4856" xr:uid="{00000000-0005-0000-0000-00007D300000}"/>
    <cellStyle name="Normal 5 3 5 2 2 5 2" xfId="19626" xr:uid="{00000000-0005-0000-0000-00007E300000}"/>
    <cellStyle name="Normal 5 3 5 2 2 6" xfId="17683" xr:uid="{00000000-0005-0000-0000-00007F300000}"/>
    <cellStyle name="Normal 5 3 5 2 3" xfId="2915" xr:uid="{00000000-0005-0000-0000-000080300000}"/>
    <cellStyle name="Normal 5 3 5 2 3 2" xfId="2916" xr:uid="{00000000-0005-0000-0000-000081300000}"/>
    <cellStyle name="Normal 5 3 5 2 3 2 2" xfId="2917" xr:uid="{00000000-0005-0000-0000-000082300000}"/>
    <cellStyle name="Normal 5 3 5 2 3 2 2 2" xfId="4866" xr:uid="{00000000-0005-0000-0000-000083300000}"/>
    <cellStyle name="Normal 5 3 5 2 3 2 2 2 2" xfId="19636" xr:uid="{00000000-0005-0000-0000-000084300000}"/>
    <cellStyle name="Normal 5 3 5 2 3 2 2 3" xfId="17693" xr:uid="{00000000-0005-0000-0000-000085300000}"/>
    <cellStyle name="Normal 5 3 5 2 3 2 3" xfId="4865" xr:uid="{00000000-0005-0000-0000-000086300000}"/>
    <cellStyle name="Normal 5 3 5 2 3 2 3 2" xfId="19635" xr:uid="{00000000-0005-0000-0000-000087300000}"/>
    <cellStyle name="Normal 5 3 5 2 3 2 4" xfId="17692" xr:uid="{00000000-0005-0000-0000-000088300000}"/>
    <cellStyle name="Normal 5 3 5 2 3 3" xfId="2918" xr:uid="{00000000-0005-0000-0000-000089300000}"/>
    <cellStyle name="Normal 5 3 5 2 3 3 2" xfId="4867" xr:uid="{00000000-0005-0000-0000-00008A300000}"/>
    <cellStyle name="Normal 5 3 5 2 3 3 2 2" xfId="19637" xr:uid="{00000000-0005-0000-0000-00008B300000}"/>
    <cellStyle name="Normal 5 3 5 2 3 3 3" xfId="17694" xr:uid="{00000000-0005-0000-0000-00008C300000}"/>
    <cellStyle name="Normal 5 3 5 2 3 4" xfId="4864" xr:uid="{00000000-0005-0000-0000-00008D300000}"/>
    <cellStyle name="Normal 5 3 5 2 3 4 2" xfId="19634" xr:uid="{00000000-0005-0000-0000-00008E300000}"/>
    <cellStyle name="Normal 5 3 5 2 3 5" xfId="17691" xr:uid="{00000000-0005-0000-0000-00008F300000}"/>
    <cellStyle name="Normal 5 3 5 2 4" xfId="2919" xr:uid="{00000000-0005-0000-0000-000090300000}"/>
    <cellStyle name="Normal 5 3 5 2 4 2" xfId="2920" xr:uid="{00000000-0005-0000-0000-000091300000}"/>
    <cellStyle name="Normal 5 3 5 2 4 2 2" xfId="4869" xr:uid="{00000000-0005-0000-0000-000092300000}"/>
    <cellStyle name="Normal 5 3 5 2 4 2 2 2" xfId="19639" xr:uid="{00000000-0005-0000-0000-000093300000}"/>
    <cellStyle name="Normal 5 3 5 2 4 2 3" xfId="17696" xr:uid="{00000000-0005-0000-0000-000094300000}"/>
    <cellStyle name="Normal 5 3 5 2 4 3" xfId="4868" xr:uid="{00000000-0005-0000-0000-000095300000}"/>
    <cellStyle name="Normal 5 3 5 2 4 3 2" xfId="19638" xr:uid="{00000000-0005-0000-0000-000096300000}"/>
    <cellStyle name="Normal 5 3 5 2 4 4" xfId="17695" xr:uid="{00000000-0005-0000-0000-000097300000}"/>
    <cellStyle name="Normal 5 3 5 2 5" xfId="2921" xr:uid="{00000000-0005-0000-0000-000098300000}"/>
    <cellStyle name="Normal 5 3 5 2 5 2" xfId="4870" xr:uid="{00000000-0005-0000-0000-000099300000}"/>
    <cellStyle name="Normal 5 3 5 2 5 2 2" xfId="19640" xr:uid="{00000000-0005-0000-0000-00009A300000}"/>
    <cellStyle name="Normal 5 3 5 2 5 3" xfId="17697" xr:uid="{00000000-0005-0000-0000-00009B300000}"/>
    <cellStyle name="Normal 5 3 5 2 6" xfId="4855" xr:uid="{00000000-0005-0000-0000-00009C300000}"/>
    <cellStyle name="Normal 5 3 5 2 6 2" xfId="19625" xr:uid="{00000000-0005-0000-0000-00009D300000}"/>
    <cellStyle name="Normal 5 3 5 2 7" xfId="17682" xr:uid="{00000000-0005-0000-0000-00009E300000}"/>
    <cellStyle name="Normal 5 3 5 3" xfId="2922" xr:uid="{00000000-0005-0000-0000-00009F300000}"/>
    <cellStyle name="Normal 5 3 5 3 2" xfId="2923" xr:uid="{00000000-0005-0000-0000-0000A0300000}"/>
    <cellStyle name="Normal 5 3 5 3 2 2" xfId="2924" xr:uid="{00000000-0005-0000-0000-0000A1300000}"/>
    <cellStyle name="Normal 5 3 5 3 2 2 2" xfId="2925" xr:uid="{00000000-0005-0000-0000-0000A2300000}"/>
    <cellStyle name="Normal 5 3 5 3 2 2 2 2" xfId="4874" xr:uid="{00000000-0005-0000-0000-0000A3300000}"/>
    <cellStyle name="Normal 5 3 5 3 2 2 2 2 2" xfId="19644" xr:uid="{00000000-0005-0000-0000-0000A4300000}"/>
    <cellStyle name="Normal 5 3 5 3 2 2 2 3" xfId="17701" xr:uid="{00000000-0005-0000-0000-0000A5300000}"/>
    <cellStyle name="Normal 5 3 5 3 2 2 3" xfId="4873" xr:uid="{00000000-0005-0000-0000-0000A6300000}"/>
    <cellStyle name="Normal 5 3 5 3 2 2 3 2" xfId="19643" xr:uid="{00000000-0005-0000-0000-0000A7300000}"/>
    <cellStyle name="Normal 5 3 5 3 2 2 4" xfId="17700" xr:uid="{00000000-0005-0000-0000-0000A8300000}"/>
    <cellStyle name="Normal 5 3 5 3 2 3" xfId="2926" xr:uid="{00000000-0005-0000-0000-0000A9300000}"/>
    <cellStyle name="Normal 5 3 5 3 2 3 2" xfId="4875" xr:uid="{00000000-0005-0000-0000-0000AA300000}"/>
    <cellStyle name="Normal 5 3 5 3 2 3 2 2" xfId="19645" xr:uid="{00000000-0005-0000-0000-0000AB300000}"/>
    <cellStyle name="Normal 5 3 5 3 2 3 3" xfId="17702" xr:uid="{00000000-0005-0000-0000-0000AC300000}"/>
    <cellStyle name="Normal 5 3 5 3 2 4" xfId="4872" xr:uid="{00000000-0005-0000-0000-0000AD300000}"/>
    <cellStyle name="Normal 5 3 5 3 2 4 2" xfId="19642" xr:uid="{00000000-0005-0000-0000-0000AE300000}"/>
    <cellStyle name="Normal 5 3 5 3 2 5" xfId="17699" xr:uid="{00000000-0005-0000-0000-0000AF300000}"/>
    <cellStyle name="Normal 5 3 5 3 3" xfId="2927" xr:uid="{00000000-0005-0000-0000-0000B0300000}"/>
    <cellStyle name="Normal 5 3 5 3 3 2" xfId="2928" xr:uid="{00000000-0005-0000-0000-0000B1300000}"/>
    <cellStyle name="Normal 5 3 5 3 3 2 2" xfId="4877" xr:uid="{00000000-0005-0000-0000-0000B2300000}"/>
    <cellStyle name="Normal 5 3 5 3 3 2 2 2" xfId="19647" xr:uid="{00000000-0005-0000-0000-0000B3300000}"/>
    <cellStyle name="Normal 5 3 5 3 3 2 3" xfId="17704" xr:uid="{00000000-0005-0000-0000-0000B4300000}"/>
    <cellStyle name="Normal 5 3 5 3 3 3" xfId="4876" xr:uid="{00000000-0005-0000-0000-0000B5300000}"/>
    <cellStyle name="Normal 5 3 5 3 3 3 2" xfId="19646" xr:uid="{00000000-0005-0000-0000-0000B6300000}"/>
    <cellStyle name="Normal 5 3 5 3 3 4" xfId="17703" xr:uid="{00000000-0005-0000-0000-0000B7300000}"/>
    <cellStyle name="Normal 5 3 5 3 4" xfId="2929" xr:uid="{00000000-0005-0000-0000-0000B8300000}"/>
    <cellStyle name="Normal 5 3 5 3 4 2" xfId="4878" xr:uid="{00000000-0005-0000-0000-0000B9300000}"/>
    <cellStyle name="Normal 5 3 5 3 4 2 2" xfId="19648" xr:uid="{00000000-0005-0000-0000-0000BA300000}"/>
    <cellStyle name="Normal 5 3 5 3 4 3" xfId="17705" xr:uid="{00000000-0005-0000-0000-0000BB300000}"/>
    <cellStyle name="Normal 5 3 5 3 5" xfId="4871" xr:uid="{00000000-0005-0000-0000-0000BC300000}"/>
    <cellStyle name="Normal 5 3 5 3 5 2" xfId="19641" xr:uid="{00000000-0005-0000-0000-0000BD300000}"/>
    <cellStyle name="Normal 5 3 5 3 6" xfId="17698" xr:uid="{00000000-0005-0000-0000-0000BE300000}"/>
    <cellStyle name="Normal 5 3 5 4" xfId="2930" xr:uid="{00000000-0005-0000-0000-0000BF300000}"/>
    <cellStyle name="Normal 5 3 5 4 2" xfId="2931" xr:uid="{00000000-0005-0000-0000-0000C0300000}"/>
    <cellStyle name="Normal 5 3 5 4 2 2" xfId="2932" xr:uid="{00000000-0005-0000-0000-0000C1300000}"/>
    <cellStyle name="Normal 5 3 5 4 2 2 2" xfId="4881" xr:uid="{00000000-0005-0000-0000-0000C2300000}"/>
    <cellStyle name="Normal 5 3 5 4 2 2 2 2" xfId="19651" xr:uid="{00000000-0005-0000-0000-0000C3300000}"/>
    <cellStyle name="Normal 5 3 5 4 2 2 3" xfId="17708" xr:uid="{00000000-0005-0000-0000-0000C4300000}"/>
    <cellStyle name="Normal 5 3 5 4 2 3" xfId="4880" xr:uid="{00000000-0005-0000-0000-0000C5300000}"/>
    <cellStyle name="Normal 5 3 5 4 2 3 2" xfId="19650" xr:uid="{00000000-0005-0000-0000-0000C6300000}"/>
    <cellStyle name="Normal 5 3 5 4 2 4" xfId="17707" xr:uid="{00000000-0005-0000-0000-0000C7300000}"/>
    <cellStyle name="Normal 5 3 5 4 3" xfId="2933" xr:uid="{00000000-0005-0000-0000-0000C8300000}"/>
    <cellStyle name="Normal 5 3 5 4 3 2" xfId="4882" xr:uid="{00000000-0005-0000-0000-0000C9300000}"/>
    <cellStyle name="Normal 5 3 5 4 3 2 2" xfId="19652" xr:uid="{00000000-0005-0000-0000-0000CA300000}"/>
    <cellStyle name="Normal 5 3 5 4 3 3" xfId="17709" xr:uid="{00000000-0005-0000-0000-0000CB300000}"/>
    <cellStyle name="Normal 5 3 5 4 4" xfId="4879" xr:uid="{00000000-0005-0000-0000-0000CC300000}"/>
    <cellStyle name="Normal 5 3 5 4 4 2" xfId="19649" xr:uid="{00000000-0005-0000-0000-0000CD300000}"/>
    <cellStyle name="Normal 5 3 5 4 5" xfId="17706" xr:uid="{00000000-0005-0000-0000-0000CE300000}"/>
    <cellStyle name="Normal 5 3 5 5" xfId="2934" xr:uid="{00000000-0005-0000-0000-0000CF300000}"/>
    <cellStyle name="Normal 5 3 5 5 2" xfId="2935" xr:uid="{00000000-0005-0000-0000-0000D0300000}"/>
    <cellStyle name="Normal 5 3 5 5 2 2" xfId="4884" xr:uid="{00000000-0005-0000-0000-0000D1300000}"/>
    <cellStyle name="Normal 5 3 5 5 2 2 2" xfId="19654" xr:uid="{00000000-0005-0000-0000-0000D2300000}"/>
    <cellStyle name="Normal 5 3 5 5 2 3" xfId="17711" xr:uid="{00000000-0005-0000-0000-0000D3300000}"/>
    <cellStyle name="Normal 5 3 5 5 3" xfId="4883" xr:uid="{00000000-0005-0000-0000-0000D4300000}"/>
    <cellStyle name="Normal 5 3 5 5 3 2" xfId="19653" xr:uid="{00000000-0005-0000-0000-0000D5300000}"/>
    <cellStyle name="Normal 5 3 5 5 4" xfId="17710" xr:uid="{00000000-0005-0000-0000-0000D6300000}"/>
    <cellStyle name="Normal 5 3 5 6" xfId="2936" xr:uid="{00000000-0005-0000-0000-0000D7300000}"/>
    <cellStyle name="Normal 5 3 5 6 2" xfId="4885" xr:uid="{00000000-0005-0000-0000-0000D8300000}"/>
    <cellStyle name="Normal 5 3 5 6 2 2" xfId="19655" xr:uid="{00000000-0005-0000-0000-0000D9300000}"/>
    <cellStyle name="Normal 5 3 5 6 3" xfId="17712" xr:uid="{00000000-0005-0000-0000-0000DA300000}"/>
    <cellStyle name="Normal 5 3 5 7" xfId="4854" xr:uid="{00000000-0005-0000-0000-0000DB300000}"/>
    <cellStyle name="Normal 5 3 5 7 2" xfId="19624" xr:uid="{00000000-0005-0000-0000-0000DC300000}"/>
    <cellStyle name="Normal 5 3 5 8" xfId="17681" xr:uid="{00000000-0005-0000-0000-0000DD300000}"/>
    <cellStyle name="Normal 5 3 6" xfId="2937" xr:uid="{00000000-0005-0000-0000-0000DE300000}"/>
    <cellStyle name="Normal 5 3 6 2" xfId="2938" xr:uid="{00000000-0005-0000-0000-0000DF300000}"/>
    <cellStyle name="Normal 5 3 6 2 2" xfId="2939" xr:uid="{00000000-0005-0000-0000-0000E0300000}"/>
    <cellStyle name="Normal 5 3 6 2 2 2" xfId="2940" xr:uid="{00000000-0005-0000-0000-0000E1300000}"/>
    <cellStyle name="Normal 5 3 6 2 2 2 2" xfId="2941" xr:uid="{00000000-0005-0000-0000-0000E2300000}"/>
    <cellStyle name="Normal 5 3 6 2 2 2 2 2" xfId="4890" xr:uid="{00000000-0005-0000-0000-0000E3300000}"/>
    <cellStyle name="Normal 5 3 6 2 2 2 2 2 2" xfId="19660" xr:uid="{00000000-0005-0000-0000-0000E4300000}"/>
    <cellStyle name="Normal 5 3 6 2 2 2 2 3" xfId="17717" xr:uid="{00000000-0005-0000-0000-0000E5300000}"/>
    <cellStyle name="Normal 5 3 6 2 2 2 3" xfId="4889" xr:uid="{00000000-0005-0000-0000-0000E6300000}"/>
    <cellStyle name="Normal 5 3 6 2 2 2 3 2" xfId="19659" xr:uid="{00000000-0005-0000-0000-0000E7300000}"/>
    <cellStyle name="Normal 5 3 6 2 2 2 4" xfId="17716" xr:uid="{00000000-0005-0000-0000-0000E8300000}"/>
    <cellStyle name="Normal 5 3 6 2 2 3" xfId="2942" xr:uid="{00000000-0005-0000-0000-0000E9300000}"/>
    <cellStyle name="Normal 5 3 6 2 2 3 2" xfId="4891" xr:uid="{00000000-0005-0000-0000-0000EA300000}"/>
    <cellStyle name="Normal 5 3 6 2 2 3 2 2" xfId="19661" xr:uid="{00000000-0005-0000-0000-0000EB300000}"/>
    <cellStyle name="Normal 5 3 6 2 2 3 3" xfId="17718" xr:uid="{00000000-0005-0000-0000-0000EC300000}"/>
    <cellStyle name="Normal 5 3 6 2 2 4" xfId="4888" xr:uid="{00000000-0005-0000-0000-0000ED300000}"/>
    <cellStyle name="Normal 5 3 6 2 2 4 2" xfId="19658" xr:uid="{00000000-0005-0000-0000-0000EE300000}"/>
    <cellStyle name="Normal 5 3 6 2 2 5" xfId="17715" xr:uid="{00000000-0005-0000-0000-0000EF300000}"/>
    <cellStyle name="Normal 5 3 6 2 3" xfId="2943" xr:uid="{00000000-0005-0000-0000-0000F0300000}"/>
    <cellStyle name="Normal 5 3 6 2 3 2" xfId="2944" xr:uid="{00000000-0005-0000-0000-0000F1300000}"/>
    <cellStyle name="Normal 5 3 6 2 3 2 2" xfId="4893" xr:uid="{00000000-0005-0000-0000-0000F2300000}"/>
    <cellStyle name="Normal 5 3 6 2 3 2 2 2" xfId="19663" xr:uid="{00000000-0005-0000-0000-0000F3300000}"/>
    <cellStyle name="Normal 5 3 6 2 3 2 3" xfId="17720" xr:uid="{00000000-0005-0000-0000-0000F4300000}"/>
    <cellStyle name="Normal 5 3 6 2 3 3" xfId="4892" xr:uid="{00000000-0005-0000-0000-0000F5300000}"/>
    <cellStyle name="Normal 5 3 6 2 3 3 2" xfId="19662" xr:uid="{00000000-0005-0000-0000-0000F6300000}"/>
    <cellStyle name="Normal 5 3 6 2 3 4" xfId="17719" xr:uid="{00000000-0005-0000-0000-0000F7300000}"/>
    <cellStyle name="Normal 5 3 6 2 4" xfId="2945" xr:uid="{00000000-0005-0000-0000-0000F8300000}"/>
    <cellStyle name="Normal 5 3 6 2 4 2" xfId="4894" xr:uid="{00000000-0005-0000-0000-0000F9300000}"/>
    <cellStyle name="Normal 5 3 6 2 4 2 2" xfId="19664" xr:uid="{00000000-0005-0000-0000-0000FA300000}"/>
    <cellStyle name="Normal 5 3 6 2 4 3" xfId="17721" xr:uid="{00000000-0005-0000-0000-0000FB300000}"/>
    <cellStyle name="Normal 5 3 6 2 5" xfId="4887" xr:uid="{00000000-0005-0000-0000-0000FC300000}"/>
    <cellStyle name="Normal 5 3 6 2 5 2" xfId="19657" xr:uid="{00000000-0005-0000-0000-0000FD300000}"/>
    <cellStyle name="Normal 5 3 6 2 6" xfId="17714" xr:uid="{00000000-0005-0000-0000-0000FE300000}"/>
    <cellStyle name="Normal 5 3 6 3" xfId="2946" xr:uid="{00000000-0005-0000-0000-0000FF300000}"/>
    <cellStyle name="Normal 5 3 6 3 2" xfId="2947" xr:uid="{00000000-0005-0000-0000-000000310000}"/>
    <cellStyle name="Normal 5 3 6 3 2 2" xfId="2948" xr:uid="{00000000-0005-0000-0000-000001310000}"/>
    <cellStyle name="Normal 5 3 6 3 2 2 2" xfId="4897" xr:uid="{00000000-0005-0000-0000-000002310000}"/>
    <cellStyle name="Normal 5 3 6 3 2 2 2 2" xfId="19667" xr:uid="{00000000-0005-0000-0000-000003310000}"/>
    <cellStyle name="Normal 5 3 6 3 2 2 3" xfId="17724" xr:uid="{00000000-0005-0000-0000-000004310000}"/>
    <cellStyle name="Normal 5 3 6 3 2 3" xfId="4896" xr:uid="{00000000-0005-0000-0000-000005310000}"/>
    <cellStyle name="Normal 5 3 6 3 2 3 2" xfId="19666" xr:uid="{00000000-0005-0000-0000-000006310000}"/>
    <cellStyle name="Normal 5 3 6 3 2 4" xfId="17723" xr:uid="{00000000-0005-0000-0000-000007310000}"/>
    <cellStyle name="Normal 5 3 6 3 3" xfId="2949" xr:uid="{00000000-0005-0000-0000-000008310000}"/>
    <cellStyle name="Normal 5 3 6 3 3 2" xfId="4898" xr:uid="{00000000-0005-0000-0000-000009310000}"/>
    <cellStyle name="Normal 5 3 6 3 3 2 2" xfId="19668" xr:uid="{00000000-0005-0000-0000-00000A310000}"/>
    <cellStyle name="Normal 5 3 6 3 3 3" xfId="17725" xr:uid="{00000000-0005-0000-0000-00000B310000}"/>
    <cellStyle name="Normal 5 3 6 3 4" xfId="4895" xr:uid="{00000000-0005-0000-0000-00000C310000}"/>
    <cellStyle name="Normal 5 3 6 3 4 2" xfId="19665" xr:uid="{00000000-0005-0000-0000-00000D310000}"/>
    <cellStyle name="Normal 5 3 6 3 5" xfId="17722" xr:uid="{00000000-0005-0000-0000-00000E310000}"/>
    <cellStyle name="Normal 5 3 6 4" xfId="2950" xr:uid="{00000000-0005-0000-0000-00000F310000}"/>
    <cellStyle name="Normal 5 3 6 4 2" xfId="2951" xr:uid="{00000000-0005-0000-0000-000010310000}"/>
    <cellStyle name="Normal 5 3 6 4 2 2" xfId="4900" xr:uid="{00000000-0005-0000-0000-000011310000}"/>
    <cellStyle name="Normal 5 3 6 4 2 2 2" xfId="19670" xr:uid="{00000000-0005-0000-0000-000012310000}"/>
    <cellStyle name="Normal 5 3 6 4 2 3" xfId="17727" xr:uid="{00000000-0005-0000-0000-000013310000}"/>
    <cellStyle name="Normal 5 3 6 4 3" xfId="4899" xr:uid="{00000000-0005-0000-0000-000014310000}"/>
    <cellStyle name="Normal 5 3 6 4 3 2" xfId="19669" xr:uid="{00000000-0005-0000-0000-000015310000}"/>
    <cellStyle name="Normal 5 3 6 4 4" xfId="17726" xr:uid="{00000000-0005-0000-0000-000016310000}"/>
    <cellStyle name="Normal 5 3 6 5" xfId="2952" xr:uid="{00000000-0005-0000-0000-000017310000}"/>
    <cellStyle name="Normal 5 3 6 5 2" xfId="4901" xr:uid="{00000000-0005-0000-0000-000018310000}"/>
    <cellStyle name="Normal 5 3 6 5 2 2" xfId="19671" xr:uid="{00000000-0005-0000-0000-000019310000}"/>
    <cellStyle name="Normal 5 3 6 5 3" xfId="17728" xr:uid="{00000000-0005-0000-0000-00001A310000}"/>
    <cellStyle name="Normal 5 3 6 6" xfId="4886" xr:uid="{00000000-0005-0000-0000-00001B310000}"/>
    <cellStyle name="Normal 5 3 6 6 2" xfId="19656" xr:uid="{00000000-0005-0000-0000-00001C310000}"/>
    <cellStyle name="Normal 5 3 6 7" xfId="17713" xr:uid="{00000000-0005-0000-0000-00001D310000}"/>
    <cellStyle name="Normal 5 3 7" xfId="2953" xr:uid="{00000000-0005-0000-0000-00001E310000}"/>
    <cellStyle name="Normal 5 3 7 2" xfId="2954" xr:uid="{00000000-0005-0000-0000-00001F310000}"/>
    <cellStyle name="Normal 5 3 7 2 2" xfId="2955" xr:uid="{00000000-0005-0000-0000-000020310000}"/>
    <cellStyle name="Normal 5 3 7 2 2 2" xfId="2956" xr:uid="{00000000-0005-0000-0000-000021310000}"/>
    <cellStyle name="Normal 5 3 7 2 2 2 2" xfId="4905" xr:uid="{00000000-0005-0000-0000-000022310000}"/>
    <cellStyle name="Normal 5 3 7 2 2 2 2 2" xfId="19675" xr:uid="{00000000-0005-0000-0000-000023310000}"/>
    <cellStyle name="Normal 5 3 7 2 2 2 3" xfId="17732" xr:uid="{00000000-0005-0000-0000-000024310000}"/>
    <cellStyle name="Normal 5 3 7 2 2 3" xfId="4904" xr:uid="{00000000-0005-0000-0000-000025310000}"/>
    <cellStyle name="Normal 5 3 7 2 2 3 2" xfId="19674" xr:uid="{00000000-0005-0000-0000-000026310000}"/>
    <cellStyle name="Normal 5 3 7 2 2 4" xfId="17731" xr:uid="{00000000-0005-0000-0000-000027310000}"/>
    <cellStyle name="Normal 5 3 7 2 3" xfId="2957" xr:uid="{00000000-0005-0000-0000-000028310000}"/>
    <cellStyle name="Normal 5 3 7 2 3 2" xfId="4906" xr:uid="{00000000-0005-0000-0000-000029310000}"/>
    <cellStyle name="Normal 5 3 7 2 3 2 2" xfId="19676" xr:uid="{00000000-0005-0000-0000-00002A310000}"/>
    <cellStyle name="Normal 5 3 7 2 3 3" xfId="17733" xr:uid="{00000000-0005-0000-0000-00002B310000}"/>
    <cellStyle name="Normal 5 3 7 2 4" xfId="4903" xr:uid="{00000000-0005-0000-0000-00002C310000}"/>
    <cellStyle name="Normal 5 3 7 2 4 2" xfId="19673" xr:uid="{00000000-0005-0000-0000-00002D310000}"/>
    <cellStyle name="Normal 5 3 7 2 5" xfId="17730" xr:uid="{00000000-0005-0000-0000-00002E310000}"/>
    <cellStyle name="Normal 5 3 7 3" xfId="2958" xr:uid="{00000000-0005-0000-0000-00002F310000}"/>
    <cellStyle name="Normal 5 3 7 3 2" xfId="2959" xr:uid="{00000000-0005-0000-0000-000030310000}"/>
    <cellStyle name="Normal 5 3 7 3 2 2" xfId="4908" xr:uid="{00000000-0005-0000-0000-000031310000}"/>
    <cellStyle name="Normal 5 3 7 3 2 2 2" xfId="19678" xr:uid="{00000000-0005-0000-0000-000032310000}"/>
    <cellStyle name="Normal 5 3 7 3 2 3" xfId="17735" xr:uid="{00000000-0005-0000-0000-000033310000}"/>
    <cellStyle name="Normal 5 3 7 3 3" xfId="4907" xr:uid="{00000000-0005-0000-0000-000034310000}"/>
    <cellStyle name="Normal 5 3 7 3 3 2" xfId="19677" xr:uid="{00000000-0005-0000-0000-000035310000}"/>
    <cellStyle name="Normal 5 3 7 3 4" xfId="17734" xr:uid="{00000000-0005-0000-0000-000036310000}"/>
    <cellStyle name="Normal 5 3 7 4" xfId="2960" xr:uid="{00000000-0005-0000-0000-000037310000}"/>
    <cellStyle name="Normal 5 3 7 4 2" xfId="4909" xr:uid="{00000000-0005-0000-0000-000038310000}"/>
    <cellStyle name="Normal 5 3 7 4 2 2" xfId="19679" xr:uid="{00000000-0005-0000-0000-000039310000}"/>
    <cellStyle name="Normal 5 3 7 4 3" xfId="17736" xr:uid="{00000000-0005-0000-0000-00003A310000}"/>
    <cellStyle name="Normal 5 3 7 5" xfId="4902" xr:uid="{00000000-0005-0000-0000-00003B310000}"/>
    <cellStyle name="Normal 5 3 7 5 2" xfId="19672" xr:uid="{00000000-0005-0000-0000-00003C310000}"/>
    <cellStyle name="Normal 5 3 7 6" xfId="17729" xr:uid="{00000000-0005-0000-0000-00003D310000}"/>
    <cellStyle name="Normal 5 3 8" xfId="2961" xr:uid="{00000000-0005-0000-0000-00003E310000}"/>
    <cellStyle name="Normal 5 3 8 2" xfId="2962" xr:uid="{00000000-0005-0000-0000-00003F310000}"/>
    <cellStyle name="Normal 5 3 8 2 2" xfId="2963" xr:uid="{00000000-0005-0000-0000-000040310000}"/>
    <cellStyle name="Normal 5 3 8 2 2 2" xfId="4912" xr:uid="{00000000-0005-0000-0000-000041310000}"/>
    <cellStyle name="Normal 5 3 8 2 2 2 2" xfId="19682" xr:uid="{00000000-0005-0000-0000-000042310000}"/>
    <cellStyle name="Normal 5 3 8 2 2 3" xfId="17739" xr:uid="{00000000-0005-0000-0000-000043310000}"/>
    <cellStyle name="Normal 5 3 8 2 3" xfId="4911" xr:uid="{00000000-0005-0000-0000-000044310000}"/>
    <cellStyle name="Normal 5 3 8 2 3 2" xfId="19681" xr:uid="{00000000-0005-0000-0000-000045310000}"/>
    <cellStyle name="Normal 5 3 8 2 4" xfId="17738" xr:uid="{00000000-0005-0000-0000-000046310000}"/>
    <cellStyle name="Normal 5 3 8 3" xfId="2964" xr:uid="{00000000-0005-0000-0000-000047310000}"/>
    <cellStyle name="Normal 5 3 8 3 2" xfId="4913" xr:uid="{00000000-0005-0000-0000-000048310000}"/>
    <cellStyle name="Normal 5 3 8 3 2 2" xfId="19683" xr:uid="{00000000-0005-0000-0000-000049310000}"/>
    <cellStyle name="Normal 5 3 8 3 3" xfId="17740" xr:uid="{00000000-0005-0000-0000-00004A310000}"/>
    <cellStyle name="Normal 5 3 8 4" xfId="4910" xr:uid="{00000000-0005-0000-0000-00004B310000}"/>
    <cellStyle name="Normal 5 3 8 4 2" xfId="19680" xr:uid="{00000000-0005-0000-0000-00004C310000}"/>
    <cellStyle name="Normal 5 3 8 5" xfId="17737" xr:uid="{00000000-0005-0000-0000-00004D310000}"/>
    <cellStyle name="Normal 5 3 9" xfId="2965" xr:uid="{00000000-0005-0000-0000-00004E310000}"/>
    <cellStyle name="Normal 5 3 9 2" xfId="2966" xr:uid="{00000000-0005-0000-0000-00004F310000}"/>
    <cellStyle name="Normal 5 3 9 2 2" xfId="4915" xr:uid="{00000000-0005-0000-0000-000050310000}"/>
    <cellStyle name="Normal 5 3 9 2 2 2" xfId="19685" xr:uid="{00000000-0005-0000-0000-000051310000}"/>
    <cellStyle name="Normal 5 3 9 2 3" xfId="17742" xr:uid="{00000000-0005-0000-0000-000052310000}"/>
    <cellStyle name="Normal 5 3 9 3" xfId="4914" xr:uid="{00000000-0005-0000-0000-000053310000}"/>
    <cellStyle name="Normal 5 3 9 3 2" xfId="19684" xr:uid="{00000000-0005-0000-0000-000054310000}"/>
    <cellStyle name="Normal 5 3 9 4" xfId="17741" xr:uid="{00000000-0005-0000-0000-000055310000}"/>
    <cellStyle name="Normal 5 4" xfId="2967" xr:uid="{00000000-0005-0000-0000-000056310000}"/>
    <cellStyle name="Normal 5 4 10" xfId="4916" xr:uid="{00000000-0005-0000-0000-000057310000}"/>
    <cellStyle name="Normal 5 4 10 2" xfId="19686" xr:uid="{00000000-0005-0000-0000-000058310000}"/>
    <cellStyle name="Normal 5 4 11" xfId="12059" xr:uid="{00000000-0005-0000-0000-000059310000}"/>
    <cellStyle name="Normal 5 4 12" xfId="9882" xr:uid="{00000000-0005-0000-0000-00005A310000}"/>
    <cellStyle name="Normal 5 4 13" xfId="17743" xr:uid="{00000000-0005-0000-0000-00005B310000}"/>
    <cellStyle name="Normal 5 4 2" xfId="2968" xr:uid="{00000000-0005-0000-0000-00005C310000}"/>
    <cellStyle name="Normal 5 4 2 10" xfId="7492" xr:uid="{00000000-0005-0000-0000-00005D310000}"/>
    <cellStyle name="Normal 5 4 2 11" xfId="17744" xr:uid="{00000000-0005-0000-0000-00005E310000}"/>
    <cellStyle name="Normal 5 4 2 2" xfId="2969" xr:uid="{00000000-0005-0000-0000-00005F310000}"/>
    <cellStyle name="Normal 5 4 2 2 2" xfId="2970" xr:uid="{00000000-0005-0000-0000-000060310000}"/>
    <cellStyle name="Normal 5 4 2 2 2 2" xfId="2971" xr:uid="{00000000-0005-0000-0000-000061310000}"/>
    <cellStyle name="Normal 5 4 2 2 2 2 2" xfId="2972" xr:uid="{00000000-0005-0000-0000-000062310000}"/>
    <cellStyle name="Normal 5 4 2 2 2 2 2 2" xfId="2973" xr:uid="{00000000-0005-0000-0000-000063310000}"/>
    <cellStyle name="Normal 5 4 2 2 2 2 2 2 2" xfId="2974" xr:uid="{00000000-0005-0000-0000-000064310000}"/>
    <cellStyle name="Normal 5 4 2 2 2 2 2 2 2 2" xfId="4923" xr:uid="{00000000-0005-0000-0000-000065310000}"/>
    <cellStyle name="Normal 5 4 2 2 2 2 2 2 2 2 2" xfId="19693" xr:uid="{00000000-0005-0000-0000-000066310000}"/>
    <cellStyle name="Normal 5 4 2 2 2 2 2 2 2 3" xfId="17750" xr:uid="{00000000-0005-0000-0000-000067310000}"/>
    <cellStyle name="Normal 5 4 2 2 2 2 2 2 3" xfId="4922" xr:uid="{00000000-0005-0000-0000-000068310000}"/>
    <cellStyle name="Normal 5 4 2 2 2 2 2 2 3 2" xfId="19692" xr:uid="{00000000-0005-0000-0000-000069310000}"/>
    <cellStyle name="Normal 5 4 2 2 2 2 2 2 4" xfId="17749" xr:uid="{00000000-0005-0000-0000-00006A310000}"/>
    <cellStyle name="Normal 5 4 2 2 2 2 2 3" xfId="2975" xr:uid="{00000000-0005-0000-0000-00006B310000}"/>
    <cellStyle name="Normal 5 4 2 2 2 2 2 3 2" xfId="4924" xr:uid="{00000000-0005-0000-0000-00006C310000}"/>
    <cellStyle name="Normal 5 4 2 2 2 2 2 3 2 2" xfId="19694" xr:uid="{00000000-0005-0000-0000-00006D310000}"/>
    <cellStyle name="Normal 5 4 2 2 2 2 2 3 3" xfId="17751" xr:uid="{00000000-0005-0000-0000-00006E310000}"/>
    <cellStyle name="Normal 5 4 2 2 2 2 2 4" xfId="4921" xr:uid="{00000000-0005-0000-0000-00006F310000}"/>
    <cellStyle name="Normal 5 4 2 2 2 2 2 4 2" xfId="19691" xr:uid="{00000000-0005-0000-0000-000070310000}"/>
    <cellStyle name="Normal 5 4 2 2 2 2 2 5" xfId="17748" xr:uid="{00000000-0005-0000-0000-000071310000}"/>
    <cellStyle name="Normal 5 4 2 2 2 2 3" xfId="2976" xr:uid="{00000000-0005-0000-0000-000072310000}"/>
    <cellStyle name="Normal 5 4 2 2 2 2 3 2" xfId="2977" xr:uid="{00000000-0005-0000-0000-000073310000}"/>
    <cellStyle name="Normal 5 4 2 2 2 2 3 2 2" xfId="4926" xr:uid="{00000000-0005-0000-0000-000074310000}"/>
    <cellStyle name="Normal 5 4 2 2 2 2 3 2 2 2" xfId="19696" xr:uid="{00000000-0005-0000-0000-000075310000}"/>
    <cellStyle name="Normal 5 4 2 2 2 2 3 2 3" xfId="17753" xr:uid="{00000000-0005-0000-0000-000076310000}"/>
    <cellStyle name="Normal 5 4 2 2 2 2 3 3" xfId="4925" xr:uid="{00000000-0005-0000-0000-000077310000}"/>
    <cellStyle name="Normal 5 4 2 2 2 2 3 3 2" xfId="19695" xr:uid="{00000000-0005-0000-0000-000078310000}"/>
    <cellStyle name="Normal 5 4 2 2 2 2 3 4" xfId="17752" xr:uid="{00000000-0005-0000-0000-000079310000}"/>
    <cellStyle name="Normal 5 4 2 2 2 2 4" xfId="2978" xr:uid="{00000000-0005-0000-0000-00007A310000}"/>
    <cellStyle name="Normal 5 4 2 2 2 2 4 2" xfId="4927" xr:uid="{00000000-0005-0000-0000-00007B310000}"/>
    <cellStyle name="Normal 5 4 2 2 2 2 4 2 2" xfId="19697" xr:uid="{00000000-0005-0000-0000-00007C310000}"/>
    <cellStyle name="Normal 5 4 2 2 2 2 4 3" xfId="17754" xr:uid="{00000000-0005-0000-0000-00007D310000}"/>
    <cellStyle name="Normal 5 4 2 2 2 2 5" xfId="4920" xr:uid="{00000000-0005-0000-0000-00007E310000}"/>
    <cellStyle name="Normal 5 4 2 2 2 2 5 2" xfId="19690" xr:uid="{00000000-0005-0000-0000-00007F310000}"/>
    <cellStyle name="Normal 5 4 2 2 2 2 6" xfId="17747" xr:uid="{00000000-0005-0000-0000-000080310000}"/>
    <cellStyle name="Normal 5 4 2 2 2 3" xfId="2979" xr:uid="{00000000-0005-0000-0000-000081310000}"/>
    <cellStyle name="Normal 5 4 2 2 2 3 2" xfId="2980" xr:uid="{00000000-0005-0000-0000-000082310000}"/>
    <cellStyle name="Normal 5 4 2 2 2 3 2 2" xfId="2981" xr:uid="{00000000-0005-0000-0000-000083310000}"/>
    <cellStyle name="Normal 5 4 2 2 2 3 2 2 2" xfId="4930" xr:uid="{00000000-0005-0000-0000-000084310000}"/>
    <cellStyle name="Normal 5 4 2 2 2 3 2 2 2 2" xfId="19700" xr:uid="{00000000-0005-0000-0000-000085310000}"/>
    <cellStyle name="Normal 5 4 2 2 2 3 2 2 3" xfId="17757" xr:uid="{00000000-0005-0000-0000-000086310000}"/>
    <cellStyle name="Normal 5 4 2 2 2 3 2 3" xfId="4929" xr:uid="{00000000-0005-0000-0000-000087310000}"/>
    <cellStyle name="Normal 5 4 2 2 2 3 2 3 2" xfId="19699" xr:uid="{00000000-0005-0000-0000-000088310000}"/>
    <cellStyle name="Normal 5 4 2 2 2 3 2 4" xfId="17756" xr:uid="{00000000-0005-0000-0000-000089310000}"/>
    <cellStyle name="Normal 5 4 2 2 2 3 3" xfId="2982" xr:uid="{00000000-0005-0000-0000-00008A310000}"/>
    <cellStyle name="Normal 5 4 2 2 2 3 3 2" xfId="4931" xr:uid="{00000000-0005-0000-0000-00008B310000}"/>
    <cellStyle name="Normal 5 4 2 2 2 3 3 2 2" xfId="19701" xr:uid="{00000000-0005-0000-0000-00008C310000}"/>
    <cellStyle name="Normal 5 4 2 2 2 3 3 3" xfId="17758" xr:uid="{00000000-0005-0000-0000-00008D310000}"/>
    <cellStyle name="Normal 5 4 2 2 2 3 4" xfId="4928" xr:uid="{00000000-0005-0000-0000-00008E310000}"/>
    <cellStyle name="Normal 5 4 2 2 2 3 4 2" xfId="19698" xr:uid="{00000000-0005-0000-0000-00008F310000}"/>
    <cellStyle name="Normal 5 4 2 2 2 3 5" xfId="17755" xr:uid="{00000000-0005-0000-0000-000090310000}"/>
    <cellStyle name="Normal 5 4 2 2 2 4" xfId="2983" xr:uid="{00000000-0005-0000-0000-000091310000}"/>
    <cellStyle name="Normal 5 4 2 2 2 4 2" xfId="2984" xr:uid="{00000000-0005-0000-0000-000092310000}"/>
    <cellStyle name="Normal 5 4 2 2 2 4 2 2" xfId="4933" xr:uid="{00000000-0005-0000-0000-000093310000}"/>
    <cellStyle name="Normal 5 4 2 2 2 4 2 2 2" xfId="19703" xr:uid="{00000000-0005-0000-0000-000094310000}"/>
    <cellStyle name="Normal 5 4 2 2 2 4 2 3" xfId="17760" xr:uid="{00000000-0005-0000-0000-000095310000}"/>
    <cellStyle name="Normal 5 4 2 2 2 4 3" xfId="4932" xr:uid="{00000000-0005-0000-0000-000096310000}"/>
    <cellStyle name="Normal 5 4 2 2 2 4 3 2" xfId="19702" xr:uid="{00000000-0005-0000-0000-000097310000}"/>
    <cellStyle name="Normal 5 4 2 2 2 4 4" xfId="17759" xr:uid="{00000000-0005-0000-0000-000098310000}"/>
    <cellStyle name="Normal 5 4 2 2 2 5" xfId="2985" xr:uid="{00000000-0005-0000-0000-000099310000}"/>
    <cellStyle name="Normal 5 4 2 2 2 5 2" xfId="4934" xr:uid="{00000000-0005-0000-0000-00009A310000}"/>
    <cellStyle name="Normal 5 4 2 2 2 5 2 2" xfId="19704" xr:uid="{00000000-0005-0000-0000-00009B310000}"/>
    <cellStyle name="Normal 5 4 2 2 2 5 3" xfId="17761" xr:uid="{00000000-0005-0000-0000-00009C310000}"/>
    <cellStyle name="Normal 5 4 2 2 2 6" xfId="4919" xr:uid="{00000000-0005-0000-0000-00009D310000}"/>
    <cellStyle name="Normal 5 4 2 2 2 6 2" xfId="19689" xr:uid="{00000000-0005-0000-0000-00009E310000}"/>
    <cellStyle name="Normal 5 4 2 2 2 7" xfId="17746" xr:uid="{00000000-0005-0000-0000-00009F310000}"/>
    <cellStyle name="Normal 5 4 2 2 3" xfId="2986" xr:uid="{00000000-0005-0000-0000-0000A0310000}"/>
    <cellStyle name="Normal 5 4 2 2 3 2" xfId="2987" xr:uid="{00000000-0005-0000-0000-0000A1310000}"/>
    <cellStyle name="Normal 5 4 2 2 3 2 2" xfId="2988" xr:uid="{00000000-0005-0000-0000-0000A2310000}"/>
    <cellStyle name="Normal 5 4 2 2 3 2 2 2" xfId="2989" xr:uid="{00000000-0005-0000-0000-0000A3310000}"/>
    <cellStyle name="Normal 5 4 2 2 3 2 2 2 2" xfId="4938" xr:uid="{00000000-0005-0000-0000-0000A4310000}"/>
    <cellStyle name="Normal 5 4 2 2 3 2 2 2 2 2" xfId="19708" xr:uid="{00000000-0005-0000-0000-0000A5310000}"/>
    <cellStyle name="Normal 5 4 2 2 3 2 2 2 3" xfId="17765" xr:uid="{00000000-0005-0000-0000-0000A6310000}"/>
    <cellStyle name="Normal 5 4 2 2 3 2 2 3" xfId="4937" xr:uid="{00000000-0005-0000-0000-0000A7310000}"/>
    <cellStyle name="Normal 5 4 2 2 3 2 2 3 2" xfId="19707" xr:uid="{00000000-0005-0000-0000-0000A8310000}"/>
    <cellStyle name="Normal 5 4 2 2 3 2 2 4" xfId="17764" xr:uid="{00000000-0005-0000-0000-0000A9310000}"/>
    <cellStyle name="Normal 5 4 2 2 3 2 3" xfId="2990" xr:uid="{00000000-0005-0000-0000-0000AA310000}"/>
    <cellStyle name="Normal 5 4 2 2 3 2 3 2" xfId="4939" xr:uid="{00000000-0005-0000-0000-0000AB310000}"/>
    <cellStyle name="Normal 5 4 2 2 3 2 3 2 2" xfId="19709" xr:uid="{00000000-0005-0000-0000-0000AC310000}"/>
    <cellStyle name="Normal 5 4 2 2 3 2 3 3" xfId="17766" xr:uid="{00000000-0005-0000-0000-0000AD310000}"/>
    <cellStyle name="Normal 5 4 2 2 3 2 4" xfId="4936" xr:uid="{00000000-0005-0000-0000-0000AE310000}"/>
    <cellStyle name="Normal 5 4 2 2 3 2 4 2" xfId="19706" xr:uid="{00000000-0005-0000-0000-0000AF310000}"/>
    <cellStyle name="Normal 5 4 2 2 3 2 5" xfId="17763" xr:uid="{00000000-0005-0000-0000-0000B0310000}"/>
    <cellStyle name="Normal 5 4 2 2 3 3" xfId="2991" xr:uid="{00000000-0005-0000-0000-0000B1310000}"/>
    <cellStyle name="Normal 5 4 2 2 3 3 2" xfId="2992" xr:uid="{00000000-0005-0000-0000-0000B2310000}"/>
    <cellStyle name="Normal 5 4 2 2 3 3 2 2" xfId="4941" xr:uid="{00000000-0005-0000-0000-0000B3310000}"/>
    <cellStyle name="Normal 5 4 2 2 3 3 2 2 2" xfId="19711" xr:uid="{00000000-0005-0000-0000-0000B4310000}"/>
    <cellStyle name="Normal 5 4 2 2 3 3 2 3" xfId="17768" xr:uid="{00000000-0005-0000-0000-0000B5310000}"/>
    <cellStyle name="Normal 5 4 2 2 3 3 3" xfId="4940" xr:uid="{00000000-0005-0000-0000-0000B6310000}"/>
    <cellStyle name="Normal 5 4 2 2 3 3 3 2" xfId="19710" xr:uid="{00000000-0005-0000-0000-0000B7310000}"/>
    <cellStyle name="Normal 5 4 2 2 3 3 4" xfId="17767" xr:uid="{00000000-0005-0000-0000-0000B8310000}"/>
    <cellStyle name="Normal 5 4 2 2 3 4" xfId="2993" xr:uid="{00000000-0005-0000-0000-0000B9310000}"/>
    <cellStyle name="Normal 5 4 2 2 3 4 2" xfId="4942" xr:uid="{00000000-0005-0000-0000-0000BA310000}"/>
    <cellStyle name="Normal 5 4 2 2 3 4 2 2" xfId="19712" xr:uid="{00000000-0005-0000-0000-0000BB310000}"/>
    <cellStyle name="Normal 5 4 2 2 3 4 3" xfId="17769" xr:uid="{00000000-0005-0000-0000-0000BC310000}"/>
    <cellStyle name="Normal 5 4 2 2 3 5" xfId="4935" xr:uid="{00000000-0005-0000-0000-0000BD310000}"/>
    <cellStyle name="Normal 5 4 2 2 3 5 2" xfId="19705" xr:uid="{00000000-0005-0000-0000-0000BE310000}"/>
    <cellStyle name="Normal 5 4 2 2 3 6" xfId="17762" xr:uid="{00000000-0005-0000-0000-0000BF310000}"/>
    <cellStyle name="Normal 5 4 2 2 4" xfId="2994" xr:uid="{00000000-0005-0000-0000-0000C0310000}"/>
    <cellStyle name="Normal 5 4 2 2 4 2" xfId="2995" xr:uid="{00000000-0005-0000-0000-0000C1310000}"/>
    <cellStyle name="Normal 5 4 2 2 4 2 2" xfId="2996" xr:uid="{00000000-0005-0000-0000-0000C2310000}"/>
    <cellStyle name="Normal 5 4 2 2 4 2 2 2" xfId="4945" xr:uid="{00000000-0005-0000-0000-0000C3310000}"/>
    <cellStyle name="Normal 5 4 2 2 4 2 2 2 2" xfId="19715" xr:uid="{00000000-0005-0000-0000-0000C4310000}"/>
    <cellStyle name="Normal 5 4 2 2 4 2 2 3" xfId="17772" xr:uid="{00000000-0005-0000-0000-0000C5310000}"/>
    <cellStyle name="Normal 5 4 2 2 4 2 3" xfId="4944" xr:uid="{00000000-0005-0000-0000-0000C6310000}"/>
    <cellStyle name="Normal 5 4 2 2 4 2 3 2" xfId="19714" xr:uid="{00000000-0005-0000-0000-0000C7310000}"/>
    <cellStyle name="Normal 5 4 2 2 4 2 4" xfId="17771" xr:uid="{00000000-0005-0000-0000-0000C8310000}"/>
    <cellStyle name="Normal 5 4 2 2 4 3" xfId="2997" xr:uid="{00000000-0005-0000-0000-0000C9310000}"/>
    <cellStyle name="Normal 5 4 2 2 4 3 2" xfId="4946" xr:uid="{00000000-0005-0000-0000-0000CA310000}"/>
    <cellStyle name="Normal 5 4 2 2 4 3 2 2" xfId="19716" xr:uid="{00000000-0005-0000-0000-0000CB310000}"/>
    <cellStyle name="Normal 5 4 2 2 4 3 3" xfId="17773" xr:uid="{00000000-0005-0000-0000-0000CC310000}"/>
    <cellStyle name="Normal 5 4 2 2 4 4" xfId="4943" xr:uid="{00000000-0005-0000-0000-0000CD310000}"/>
    <cellStyle name="Normal 5 4 2 2 4 4 2" xfId="19713" xr:uid="{00000000-0005-0000-0000-0000CE310000}"/>
    <cellStyle name="Normal 5 4 2 2 4 5" xfId="17770" xr:uid="{00000000-0005-0000-0000-0000CF310000}"/>
    <cellStyle name="Normal 5 4 2 2 5" xfId="2998" xr:uid="{00000000-0005-0000-0000-0000D0310000}"/>
    <cellStyle name="Normal 5 4 2 2 5 2" xfId="2999" xr:uid="{00000000-0005-0000-0000-0000D1310000}"/>
    <cellStyle name="Normal 5 4 2 2 5 2 2" xfId="4948" xr:uid="{00000000-0005-0000-0000-0000D2310000}"/>
    <cellStyle name="Normal 5 4 2 2 5 2 2 2" xfId="19718" xr:uid="{00000000-0005-0000-0000-0000D3310000}"/>
    <cellStyle name="Normal 5 4 2 2 5 2 3" xfId="17775" xr:uid="{00000000-0005-0000-0000-0000D4310000}"/>
    <cellStyle name="Normal 5 4 2 2 5 3" xfId="4947" xr:uid="{00000000-0005-0000-0000-0000D5310000}"/>
    <cellStyle name="Normal 5 4 2 2 5 3 2" xfId="19717" xr:uid="{00000000-0005-0000-0000-0000D6310000}"/>
    <cellStyle name="Normal 5 4 2 2 5 4" xfId="17774" xr:uid="{00000000-0005-0000-0000-0000D7310000}"/>
    <cellStyle name="Normal 5 4 2 2 6" xfId="3000" xr:uid="{00000000-0005-0000-0000-0000D8310000}"/>
    <cellStyle name="Normal 5 4 2 2 6 2" xfId="4949" xr:uid="{00000000-0005-0000-0000-0000D9310000}"/>
    <cellStyle name="Normal 5 4 2 2 6 2 2" xfId="19719" xr:uid="{00000000-0005-0000-0000-0000DA310000}"/>
    <cellStyle name="Normal 5 4 2 2 6 3" xfId="17776" xr:uid="{00000000-0005-0000-0000-0000DB310000}"/>
    <cellStyle name="Normal 5 4 2 2 7" xfId="4918" xr:uid="{00000000-0005-0000-0000-0000DC310000}"/>
    <cellStyle name="Normal 5 4 2 2 7 2" xfId="19688" xr:uid="{00000000-0005-0000-0000-0000DD310000}"/>
    <cellStyle name="Normal 5 4 2 2 8" xfId="17745" xr:uid="{00000000-0005-0000-0000-0000DE310000}"/>
    <cellStyle name="Normal 5 4 2 3" xfId="3001" xr:uid="{00000000-0005-0000-0000-0000DF310000}"/>
    <cellStyle name="Normal 5 4 2 3 2" xfId="3002" xr:uid="{00000000-0005-0000-0000-0000E0310000}"/>
    <cellStyle name="Normal 5 4 2 3 2 2" xfId="3003" xr:uid="{00000000-0005-0000-0000-0000E1310000}"/>
    <cellStyle name="Normal 5 4 2 3 2 2 2" xfId="3004" xr:uid="{00000000-0005-0000-0000-0000E2310000}"/>
    <cellStyle name="Normal 5 4 2 3 2 2 2 2" xfId="3005" xr:uid="{00000000-0005-0000-0000-0000E3310000}"/>
    <cellStyle name="Normal 5 4 2 3 2 2 2 2 2" xfId="4954" xr:uid="{00000000-0005-0000-0000-0000E4310000}"/>
    <cellStyle name="Normal 5 4 2 3 2 2 2 2 2 2" xfId="19724" xr:uid="{00000000-0005-0000-0000-0000E5310000}"/>
    <cellStyle name="Normal 5 4 2 3 2 2 2 2 3" xfId="17781" xr:uid="{00000000-0005-0000-0000-0000E6310000}"/>
    <cellStyle name="Normal 5 4 2 3 2 2 2 3" xfId="4953" xr:uid="{00000000-0005-0000-0000-0000E7310000}"/>
    <cellStyle name="Normal 5 4 2 3 2 2 2 3 2" xfId="19723" xr:uid="{00000000-0005-0000-0000-0000E8310000}"/>
    <cellStyle name="Normal 5 4 2 3 2 2 2 4" xfId="17780" xr:uid="{00000000-0005-0000-0000-0000E9310000}"/>
    <cellStyle name="Normal 5 4 2 3 2 2 3" xfId="3006" xr:uid="{00000000-0005-0000-0000-0000EA310000}"/>
    <cellStyle name="Normal 5 4 2 3 2 2 3 2" xfId="4955" xr:uid="{00000000-0005-0000-0000-0000EB310000}"/>
    <cellStyle name="Normal 5 4 2 3 2 2 3 2 2" xfId="19725" xr:uid="{00000000-0005-0000-0000-0000EC310000}"/>
    <cellStyle name="Normal 5 4 2 3 2 2 3 3" xfId="17782" xr:uid="{00000000-0005-0000-0000-0000ED310000}"/>
    <cellStyle name="Normal 5 4 2 3 2 2 4" xfId="4952" xr:uid="{00000000-0005-0000-0000-0000EE310000}"/>
    <cellStyle name="Normal 5 4 2 3 2 2 4 2" xfId="19722" xr:uid="{00000000-0005-0000-0000-0000EF310000}"/>
    <cellStyle name="Normal 5 4 2 3 2 2 5" xfId="17779" xr:uid="{00000000-0005-0000-0000-0000F0310000}"/>
    <cellStyle name="Normal 5 4 2 3 2 3" xfId="3007" xr:uid="{00000000-0005-0000-0000-0000F1310000}"/>
    <cellStyle name="Normal 5 4 2 3 2 3 2" xfId="3008" xr:uid="{00000000-0005-0000-0000-0000F2310000}"/>
    <cellStyle name="Normal 5 4 2 3 2 3 2 2" xfId="4957" xr:uid="{00000000-0005-0000-0000-0000F3310000}"/>
    <cellStyle name="Normal 5 4 2 3 2 3 2 2 2" xfId="19727" xr:uid="{00000000-0005-0000-0000-0000F4310000}"/>
    <cellStyle name="Normal 5 4 2 3 2 3 2 3" xfId="17784" xr:uid="{00000000-0005-0000-0000-0000F5310000}"/>
    <cellStyle name="Normal 5 4 2 3 2 3 3" xfId="4956" xr:uid="{00000000-0005-0000-0000-0000F6310000}"/>
    <cellStyle name="Normal 5 4 2 3 2 3 3 2" xfId="19726" xr:uid="{00000000-0005-0000-0000-0000F7310000}"/>
    <cellStyle name="Normal 5 4 2 3 2 3 4" xfId="17783" xr:uid="{00000000-0005-0000-0000-0000F8310000}"/>
    <cellStyle name="Normal 5 4 2 3 2 4" xfId="3009" xr:uid="{00000000-0005-0000-0000-0000F9310000}"/>
    <cellStyle name="Normal 5 4 2 3 2 4 2" xfId="4958" xr:uid="{00000000-0005-0000-0000-0000FA310000}"/>
    <cellStyle name="Normal 5 4 2 3 2 4 2 2" xfId="19728" xr:uid="{00000000-0005-0000-0000-0000FB310000}"/>
    <cellStyle name="Normal 5 4 2 3 2 4 3" xfId="17785" xr:uid="{00000000-0005-0000-0000-0000FC310000}"/>
    <cellStyle name="Normal 5 4 2 3 2 5" xfId="4951" xr:uid="{00000000-0005-0000-0000-0000FD310000}"/>
    <cellStyle name="Normal 5 4 2 3 2 5 2" xfId="19721" xr:uid="{00000000-0005-0000-0000-0000FE310000}"/>
    <cellStyle name="Normal 5 4 2 3 2 6" xfId="17778" xr:uid="{00000000-0005-0000-0000-0000FF310000}"/>
    <cellStyle name="Normal 5 4 2 3 3" xfId="3010" xr:uid="{00000000-0005-0000-0000-000000320000}"/>
    <cellStyle name="Normal 5 4 2 3 3 2" xfId="3011" xr:uid="{00000000-0005-0000-0000-000001320000}"/>
    <cellStyle name="Normal 5 4 2 3 3 2 2" xfId="3012" xr:uid="{00000000-0005-0000-0000-000002320000}"/>
    <cellStyle name="Normal 5 4 2 3 3 2 2 2" xfId="4961" xr:uid="{00000000-0005-0000-0000-000003320000}"/>
    <cellStyle name="Normal 5 4 2 3 3 2 2 2 2" xfId="19731" xr:uid="{00000000-0005-0000-0000-000004320000}"/>
    <cellStyle name="Normal 5 4 2 3 3 2 2 3" xfId="17788" xr:uid="{00000000-0005-0000-0000-000005320000}"/>
    <cellStyle name="Normal 5 4 2 3 3 2 3" xfId="4960" xr:uid="{00000000-0005-0000-0000-000006320000}"/>
    <cellStyle name="Normal 5 4 2 3 3 2 3 2" xfId="19730" xr:uid="{00000000-0005-0000-0000-000007320000}"/>
    <cellStyle name="Normal 5 4 2 3 3 2 4" xfId="17787" xr:uid="{00000000-0005-0000-0000-000008320000}"/>
    <cellStyle name="Normal 5 4 2 3 3 3" xfId="3013" xr:uid="{00000000-0005-0000-0000-000009320000}"/>
    <cellStyle name="Normal 5 4 2 3 3 3 2" xfId="4962" xr:uid="{00000000-0005-0000-0000-00000A320000}"/>
    <cellStyle name="Normal 5 4 2 3 3 3 2 2" xfId="19732" xr:uid="{00000000-0005-0000-0000-00000B320000}"/>
    <cellStyle name="Normal 5 4 2 3 3 3 3" xfId="17789" xr:uid="{00000000-0005-0000-0000-00000C320000}"/>
    <cellStyle name="Normal 5 4 2 3 3 4" xfId="4959" xr:uid="{00000000-0005-0000-0000-00000D320000}"/>
    <cellStyle name="Normal 5 4 2 3 3 4 2" xfId="19729" xr:uid="{00000000-0005-0000-0000-00000E320000}"/>
    <cellStyle name="Normal 5 4 2 3 3 5" xfId="17786" xr:uid="{00000000-0005-0000-0000-00000F320000}"/>
    <cellStyle name="Normal 5 4 2 3 4" xfId="3014" xr:uid="{00000000-0005-0000-0000-000010320000}"/>
    <cellStyle name="Normal 5 4 2 3 4 2" xfId="3015" xr:uid="{00000000-0005-0000-0000-000011320000}"/>
    <cellStyle name="Normal 5 4 2 3 4 2 2" xfId="4964" xr:uid="{00000000-0005-0000-0000-000012320000}"/>
    <cellStyle name="Normal 5 4 2 3 4 2 2 2" xfId="19734" xr:uid="{00000000-0005-0000-0000-000013320000}"/>
    <cellStyle name="Normal 5 4 2 3 4 2 3" xfId="17791" xr:uid="{00000000-0005-0000-0000-000014320000}"/>
    <cellStyle name="Normal 5 4 2 3 4 3" xfId="4963" xr:uid="{00000000-0005-0000-0000-000015320000}"/>
    <cellStyle name="Normal 5 4 2 3 4 3 2" xfId="19733" xr:uid="{00000000-0005-0000-0000-000016320000}"/>
    <cellStyle name="Normal 5 4 2 3 4 4" xfId="17790" xr:uid="{00000000-0005-0000-0000-000017320000}"/>
    <cellStyle name="Normal 5 4 2 3 5" xfId="3016" xr:uid="{00000000-0005-0000-0000-000018320000}"/>
    <cellStyle name="Normal 5 4 2 3 5 2" xfId="4965" xr:uid="{00000000-0005-0000-0000-000019320000}"/>
    <cellStyle name="Normal 5 4 2 3 5 2 2" xfId="19735" xr:uid="{00000000-0005-0000-0000-00001A320000}"/>
    <cellStyle name="Normal 5 4 2 3 5 3" xfId="17792" xr:uid="{00000000-0005-0000-0000-00001B320000}"/>
    <cellStyle name="Normal 5 4 2 3 6" xfId="4950" xr:uid="{00000000-0005-0000-0000-00001C320000}"/>
    <cellStyle name="Normal 5 4 2 3 6 2" xfId="19720" xr:uid="{00000000-0005-0000-0000-00001D320000}"/>
    <cellStyle name="Normal 5 4 2 3 7" xfId="17777" xr:uid="{00000000-0005-0000-0000-00001E320000}"/>
    <cellStyle name="Normal 5 4 2 4" xfId="3017" xr:uid="{00000000-0005-0000-0000-00001F320000}"/>
    <cellStyle name="Normal 5 4 2 4 2" xfId="3018" xr:uid="{00000000-0005-0000-0000-000020320000}"/>
    <cellStyle name="Normal 5 4 2 4 2 2" xfId="3019" xr:uid="{00000000-0005-0000-0000-000021320000}"/>
    <cellStyle name="Normal 5 4 2 4 2 2 2" xfId="3020" xr:uid="{00000000-0005-0000-0000-000022320000}"/>
    <cellStyle name="Normal 5 4 2 4 2 2 2 2" xfId="4969" xr:uid="{00000000-0005-0000-0000-000023320000}"/>
    <cellStyle name="Normal 5 4 2 4 2 2 2 2 2" xfId="19739" xr:uid="{00000000-0005-0000-0000-000024320000}"/>
    <cellStyle name="Normal 5 4 2 4 2 2 2 3" xfId="17796" xr:uid="{00000000-0005-0000-0000-000025320000}"/>
    <cellStyle name="Normal 5 4 2 4 2 2 3" xfId="4968" xr:uid="{00000000-0005-0000-0000-000026320000}"/>
    <cellStyle name="Normal 5 4 2 4 2 2 3 2" xfId="19738" xr:uid="{00000000-0005-0000-0000-000027320000}"/>
    <cellStyle name="Normal 5 4 2 4 2 2 4" xfId="17795" xr:uid="{00000000-0005-0000-0000-000028320000}"/>
    <cellStyle name="Normal 5 4 2 4 2 3" xfId="3021" xr:uid="{00000000-0005-0000-0000-000029320000}"/>
    <cellStyle name="Normal 5 4 2 4 2 3 2" xfId="4970" xr:uid="{00000000-0005-0000-0000-00002A320000}"/>
    <cellStyle name="Normal 5 4 2 4 2 3 2 2" xfId="19740" xr:uid="{00000000-0005-0000-0000-00002B320000}"/>
    <cellStyle name="Normal 5 4 2 4 2 3 3" xfId="17797" xr:uid="{00000000-0005-0000-0000-00002C320000}"/>
    <cellStyle name="Normal 5 4 2 4 2 4" xfId="4967" xr:uid="{00000000-0005-0000-0000-00002D320000}"/>
    <cellStyle name="Normal 5 4 2 4 2 4 2" xfId="19737" xr:uid="{00000000-0005-0000-0000-00002E320000}"/>
    <cellStyle name="Normal 5 4 2 4 2 5" xfId="17794" xr:uid="{00000000-0005-0000-0000-00002F320000}"/>
    <cellStyle name="Normal 5 4 2 4 3" xfId="3022" xr:uid="{00000000-0005-0000-0000-000030320000}"/>
    <cellStyle name="Normal 5 4 2 4 3 2" xfId="3023" xr:uid="{00000000-0005-0000-0000-000031320000}"/>
    <cellStyle name="Normal 5 4 2 4 3 2 2" xfId="4972" xr:uid="{00000000-0005-0000-0000-000032320000}"/>
    <cellStyle name="Normal 5 4 2 4 3 2 2 2" xfId="19742" xr:uid="{00000000-0005-0000-0000-000033320000}"/>
    <cellStyle name="Normal 5 4 2 4 3 2 3" xfId="17799" xr:uid="{00000000-0005-0000-0000-000034320000}"/>
    <cellStyle name="Normal 5 4 2 4 3 3" xfId="4971" xr:uid="{00000000-0005-0000-0000-000035320000}"/>
    <cellStyle name="Normal 5 4 2 4 3 3 2" xfId="19741" xr:uid="{00000000-0005-0000-0000-000036320000}"/>
    <cellStyle name="Normal 5 4 2 4 3 4" xfId="17798" xr:uid="{00000000-0005-0000-0000-000037320000}"/>
    <cellStyle name="Normal 5 4 2 4 4" xfId="3024" xr:uid="{00000000-0005-0000-0000-000038320000}"/>
    <cellStyle name="Normal 5 4 2 4 4 2" xfId="4973" xr:uid="{00000000-0005-0000-0000-000039320000}"/>
    <cellStyle name="Normal 5 4 2 4 4 2 2" xfId="19743" xr:uid="{00000000-0005-0000-0000-00003A320000}"/>
    <cellStyle name="Normal 5 4 2 4 4 3" xfId="17800" xr:uid="{00000000-0005-0000-0000-00003B320000}"/>
    <cellStyle name="Normal 5 4 2 4 5" xfId="4966" xr:uid="{00000000-0005-0000-0000-00003C320000}"/>
    <cellStyle name="Normal 5 4 2 4 5 2" xfId="19736" xr:uid="{00000000-0005-0000-0000-00003D320000}"/>
    <cellStyle name="Normal 5 4 2 4 6" xfId="17793" xr:uid="{00000000-0005-0000-0000-00003E320000}"/>
    <cellStyle name="Normal 5 4 2 5" xfId="3025" xr:uid="{00000000-0005-0000-0000-00003F320000}"/>
    <cellStyle name="Normal 5 4 2 5 2" xfId="3026" xr:uid="{00000000-0005-0000-0000-000040320000}"/>
    <cellStyle name="Normal 5 4 2 5 2 2" xfId="3027" xr:uid="{00000000-0005-0000-0000-000041320000}"/>
    <cellStyle name="Normal 5 4 2 5 2 2 2" xfId="4976" xr:uid="{00000000-0005-0000-0000-000042320000}"/>
    <cellStyle name="Normal 5 4 2 5 2 2 2 2" xfId="19746" xr:uid="{00000000-0005-0000-0000-000043320000}"/>
    <cellStyle name="Normal 5 4 2 5 2 2 3" xfId="17803" xr:uid="{00000000-0005-0000-0000-000044320000}"/>
    <cellStyle name="Normal 5 4 2 5 2 3" xfId="4975" xr:uid="{00000000-0005-0000-0000-000045320000}"/>
    <cellStyle name="Normal 5 4 2 5 2 3 2" xfId="19745" xr:uid="{00000000-0005-0000-0000-000046320000}"/>
    <cellStyle name="Normal 5 4 2 5 2 4" xfId="17802" xr:uid="{00000000-0005-0000-0000-000047320000}"/>
    <cellStyle name="Normal 5 4 2 5 3" xfId="3028" xr:uid="{00000000-0005-0000-0000-000048320000}"/>
    <cellStyle name="Normal 5 4 2 5 3 2" xfId="4977" xr:uid="{00000000-0005-0000-0000-000049320000}"/>
    <cellStyle name="Normal 5 4 2 5 3 2 2" xfId="19747" xr:uid="{00000000-0005-0000-0000-00004A320000}"/>
    <cellStyle name="Normal 5 4 2 5 3 3" xfId="17804" xr:uid="{00000000-0005-0000-0000-00004B320000}"/>
    <cellStyle name="Normal 5 4 2 5 4" xfId="4974" xr:uid="{00000000-0005-0000-0000-00004C320000}"/>
    <cellStyle name="Normal 5 4 2 5 4 2" xfId="19744" xr:uid="{00000000-0005-0000-0000-00004D320000}"/>
    <cellStyle name="Normal 5 4 2 5 5" xfId="17801" xr:uid="{00000000-0005-0000-0000-00004E320000}"/>
    <cellStyle name="Normal 5 4 2 6" xfId="3029" xr:uid="{00000000-0005-0000-0000-00004F320000}"/>
    <cellStyle name="Normal 5 4 2 6 2" xfId="3030" xr:uid="{00000000-0005-0000-0000-000050320000}"/>
    <cellStyle name="Normal 5 4 2 6 2 2" xfId="4979" xr:uid="{00000000-0005-0000-0000-000051320000}"/>
    <cellStyle name="Normal 5 4 2 6 2 2 2" xfId="19749" xr:uid="{00000000-0005-0000-0000-000052320000}"/>
    <cellStyle name="Normal 5 4 2 6 2 3" xfId="17806" xr:uid="{00000000-0005-0000-0000-000053320000}"/>
    <cellStyle name="Normal 5 4 2 6 3" xfId="4978" xr:uid="{00000000-0005-0000-0000-000054320000}"/>
    <cellStyle name="Normal 5 4 2 6 3 2" xfId="19748" xr:uid="{00000000-0005-0000-0000-000055320000}"/>
    <cellStyle name="Normal 5 4 2 6 4" xfId="17805" xr:uid="{00000000-0005-0000-0000-000056320000}"/>
    <cellStyle name="Normal 5 4 2 7" xfId="3031" xr:uid="{00000000-0005-0000-0000-000057320000}"/>
    <cellStyle name="Normal 5 4 2 7 2" xfId="4980" xr:uid="{00000000-0005-0000-0000-000058320000}"/>
    <cellStyle name="Normal 5 4 2 7 2 2" xfId="19750" xr:uid="{00000000-0005-0000-0000-000059320000}"/>
    <cellStyle name="Normal 5 4 2 7 3" xfId="17807" xr:uid="{00000000-0005-0000-0000-00005A320000}"/>
    <cellStyle name="Normal 5 4 2 8" xfId="4917" xr:uid="{00000000-0005-0000-0000-00005B320000}"/>
    <cellStyle name="Normal 5 4 2 8 2" xfId="19687" xr:uid="{00000000-0005-0000-0000-00005C320000}"/>
    <cellStyle name="Normal 5 4 2 9" xfId="12273" xr:uid="{00000000-0005-0000-0000-00005D320000}"/>
    <cellStyle name="Normal 5 4 3" xfId="3032" xr:uid="{00000000-0005-0000-0000-00005E320000}"/>
    <cellStyle name="Normal 5 4 3 2" xfId="3033" xr:uid="{00000000-0005-0000-0000-00005F320000}"/>
    <cellStyle name="Normal 5 4 3 2 2" xfId="3034" xr:uid="{00000000-0005-0000-0000-000060320000}"/>
    <cellStyle name="Normal 5 4 3 2 2 2" xfId="3035" xr:uid="{00000000-0005-0000-0000-000061320000}"/>
    <cellStyle name="Normal 5 4 3 2 2 2 2" xfId="3036" xr:uid="{00000000-0005-0000-0000-000062320000}"/>
    <cellStyle name="Normal 5 4 3 2 2 2 2 2" xfId="3037" xr:uid="{00000000-0005-0000-0000-000063320000}"/>
    <cellStyle name="Normal 5 4 3 2 2 2 2 2 2" xfId="3038" xr:uid="{00000000-0005-0000-0000-000064320000}"/>
    <cellStyle name="Normal 5 4 3 2 2 2 2 2 2 2" xfId="4987" xr:uid="{00000000-0005-0000-0000-000065320000}"/>
    <cellStyle name="Normal 5 4 3 2 2 2 2 2 2 2 2" xfId="19757" xr:uid="{00000000-0005-0000-0000-000066320000}"/>
    <cellStyle name="Normal 5 4 3 2 2 2 2 2 2 3" xfId="17814" xr:uid="{00000000-0005-0000-0000-000067320000}"/>
    <cellStyle name="Normal 5 4 3 2 2 2 2 2 3" xfId="4986" xr:uid="{00000000-0005-0000-0000-000068320000}"/>
    <cellStyle name="Normal 5 4 3 2 2 2 2 2 3 2" xfId="19756" xr:uid="{00000000-0005-0000-0000-000069320000}"/>
    <cellStyle name="Normal 5 4 3 2 2 2 2 2 4" xfId="17813" xr:uid="{00000000-0005-0000-0000-00006A320000}"/>
    <cellStyle name="Normal 5 4 3 2 2 2 2 3" xfId="3039" xr:uid="{00000000-0005-0000-0000-00006B320000}"/>
    <cellStyle name="Normal 5 4 3 2 2 2 2 3 2" xfId="4988" xr:uid="{00000000-0005-0000-0000-00006C320000}"/>
    <cellStyle name="Normal 5 4 3 2 2 2 2 3 2 2" xfId="19758" xr:uid="{00000000-0005-0000-0000-00006D320000}"/>
    <cellStyle name="Normal 5 4 3 2 2 2 2 3 3" xfId="17815" xr:uid="{00000000-0005-0000-0000-00006E320000}"/>
    <cellStyle name="Normal 5 4 3 2 2 2 2 4" xfId="4985" xr:uid="{00000000-0005-0000-0000-00006F320000}"/>
    <cellStyle name="Normal 5 4 3 2 2 2 2 4 2" xfId="19755" xr:uid="{00000000-0005-0000-0000-000070320000}"/>
    <cellStyle name="Normal 5 4 3 2 2 2 2 5" xfId="17812" xr:uid="{00000000-0005-0000-0000-000071320000}"/>
    <cellStyle name="Normal 5 4 3 2 2 2 3" xfId="3040" xr:uid="{00000000-0005-0000-0000-000072320000}"/>
    <cellStyle name="Normal 5 4 3 2 2 2 3 2" xfId="3041" xr:uid="{00000000-0005-0000-0000-000073320000}"/>
    <cellStyle name="Normal 5 4 3 2 2 2 3 2 2" xfId="4990" xr:uid="{00000000-0005-0000-0000-000074320000}"/>
    <cellStyle name="Normal 5 4 3 2 2 2 3 2 2 2" xfId="19760" xr:uid="{00000000-0005-0000-0000-000075320000}"/>
    <cellStyle name="Normal 5 4 3 2 2 2 3 2 3" xfId="17817" xr:uid="{00000000-0005-0000-0000-000076320000}"/>
    <cellStyle name="Normal 5 4 3 2 2 2 3 3" xfId="4989" xr:uid="{00000000-0005-0000-0000-000077320000}"/>
    <cellStyle name="Normal 5 4 3 2 2 2 3 3 2" xfId="19759" xr:uid="{00000000-0005-0000-0000-000078320000}"/>
    <cellStyle name="Normal 5 4 3 2 2 2 3 4" xfId="17816" xr:uid="{00000000-0005-0000-0000-000079320000}"/>
    <cellStyle name="Normal 5 4 3 2 2 2 4" xfId="3042" xr:uid="{00000000-0005-0000-0000-00007A320000}"/>
    <cellStyle name="Normal 5 4 3 2 2 2 4 2" xfId="4991" xr:uid="{00000000-0005-0000-0000-00007B320000}"/>
    <cellStyle name="Normal 5 4 3 2 2 2 4 2 2" xfId="19761" xr:uid="{00000000-0005-0000-0000-00007C320000}"/>
    <cellStyle name="Normal 5 4 3 2 2 2 4 3" xfId="17818" xr:uid="{00000000-0005-0000-0000-00007D320000}"/>
    <cellStyle name="Normal 5 4 3 2 2 2 5" xfId="4984" xr:uid="{00000000-0005-0000-0000-00007E320000}"/>
    <cellStyle name="Normal 5 4 3 2 2 2 5 2" xfId="19754" xr:uid="{00000000-0005-0000-0000-00007F320000}"/>
    <cellStyle name="Normal 5 4 3 2 2 2 6" xfId="17811" xr:uid="{00000000-0005-0000-0000-000080320000}"/>
    <cellStyle name="Normal 5 4 3 2 2 3" xfId="3043" xr:uid="{00000000-0005-0000-0000-000081320000}"/>
    <cellStyle name="Normal 5 4 3 2 2 3 2" xfId="3044" xr:uid="{00000000-0005-0000-0000-000082320000}"/>
    <cellStyle name="Normal 5 4 3 2 2 3 2 2" xfId="3045" xr:uid="{00000000-0005-0000-0000-000083320000}"/>
    <cellStyle name="Normal 5 4 3 2 2 3 2 2 2" xfId="4994" xr:uid="{00000000-0005-0000-0000-000084320000}"/>
    <cellStyle name="Normal 5 4 3 2 2 3 2 2 2 2" xfId="19764" xr:uid="{00000000-0005-0000-0000-000085320000}"/>
    <cellStyle name="Normal 5 4 3 2 2 3 2 2 3" xfId="17821" xr:uid="{00000000-0005-0000-0000-000086320000}"/>
    <cellStyle name="Normal 5 4 3 2 2 3 2 3" xfId="4993" xr:uid="{00000000-0005-0000-0000-000087320000}"/>
    <cellStyle name="Normal 5 4 3 2 2 3 2 3 2" xfId="19763" xr:uid="{00000000-0005-0000-0000-000088320000}"/>
    <cellStyle name="Normal 5 4 3 2 2 3 2 4" xfId="17820" xr:uid="{00000000-0005-0000-0000-000089320000}"/>
    <cellStyle name="Normal 5 4 3 2 2 3 3" xfId="3046" xr:uid="{00000000-0005-0000-0000-00008A320000}"/>
    <cellStyle name="Normal 5 4 3 2 2 3 3 2" xfId="4995" xr:uid="{00000000-0005-0000-0000-00008B320000}"/>
    <cellStyle name="Normal 5 4 3 2 2 3 3 2 2" xfId="19765" xr:uid="{00000000-0005-0000-0000-00008C320000}"/>
    <cellStyle name="Normal 5 4 3 2 2 3 3 3" xfId="17822" xr:uid="{00000000-0005-0000-0000-00008D320000}"/>
    <cellStyle name="Normal 5 4 3 2 2 3 4" xfId="4992" xr:uid="{00000000-0005-0000-0000-00008E320000}"/>
    <cellStyle name="Normal 5 4 3 2 2 3 4 2" xfId="19762" xr:uid="{00000000-0005-0000-0000-00008F320000}"/>
    <cellStyle name="Normal 5 4 3 2 2 3 5" xfId="17819" xr:uid="{00000000-0005-0000-0000-000090320000}"/>
    <cellStyle name="Normal 5 4 3 2 2 4" xfId="3047" xr:uid="{00000000-0005-0000-0000-000091320000}"/>
    <cellStyle name="Normal 5 4 3 2 2 4 2" xfId="3048" xr:uid="{00000000-0005-0000-0000-000092320000}"/>
    <cellStyle name="Normal 5 4 3 2 2 4 2 2" xfId="4997" xr:uid="{00000000-0005-0000-0000-000093320000}"/>
    <cellStyle name="Normal 5 4 3 2 2 4 2 2 2" xfId="19767" xr:uid="{00000000-0005-0000-0000-000094320000}"/>
    <cellStyle name="Normal 5 4 3 2 2 4 2 3" xfId="17824" xr:uid="{00000000-0005-0000-0000-000095320000}"/>
    <cellStyle name="Normal 5 4 3 2 2 4 3" xfId="4996" xr:uid="{00000000-0005-0000-0000-000096320000}"/>
    <cellStyle name="Normal 5 4 3 2 2 4 3 2" xfId="19766" xr:uid="{00000000-0005-0000-0000-000097320000}"/>
    <cellStyle name="Normal 5 4 3 2 2 4 4" xfId="17823" xr:uid="{00000000-0005-0000-0000-000098320000}"/>
    <cellStyle name="Normal 5 4 3 2 2 5" xfId="3049" xr:uid="{00000000-0005-0000-0000-000099320000}"/>
    <cellStyle name="Normal 5 4 3 2 2 5 2" xfId="4998" xr:uid="{00000000-0005-0000-0000-00009A320000}"/>
    <cellStyle name="Normal 5 4 3 2 2 5 2 2" xfId="19768" xr:uid="{00000000-0005-0000-0000-00009B320000}"/>
    <cellStyle name="Normal 5 4 3 2 2 5 3" xfId="17825" xr:uid="{00000000-0005-0000-0000-00009C320000}"/>
    <cellStyle name="Normal 5 4 3 2 2 6" xfId="4983" xr:uid="{00000000-0005-0000-0000-00009D320000}"/>
    <cellStyle name="Normal 5 4 3 2 2 6 2" xfId="19753" xr:uid="{00000000-0005-0000-0000-00009E320000}"/>
    <cellStyle name="Normal 5 4 3 2 2 7" xfId="17810" xr:uid="{00000000-0005-0000-0000-00009F320000}"/>
    <cellStyle name="Normal 5 4 3 2 3" xfId="3050" xr:uid="{00000000-0005-0000-0000-0000A0320000}"/>
    <cellStyle name="Normal 5 4 3 2 3 2" xfId="3051" xr:uid="{00000000-0005-0000-0000-0000A1320000}"/>
    <cellStyle name="Normal 5 4 3 2 3 2 2" xfId="3052" xr:uid="{00000000-0005-0000-0000-0000A2320000}"/>
    <cellStyle name="Normal 5 4 3 2 3 2 2 2" xfId="3053" xr:uid="{00000000-0005-0000-0000-0000A3320000}"/>
    <cellStyle name="Normal 5 4 3 2 3 2 2 2 2" xfId="5002" xr:uid="{00000000-0005-0000-0000-0000A4320000}"/>
    <cellStyle name="Normal 5 4 3 2 3 2 2 2 2 2" xfId="19772" xr:uid="{00000000-0005-0000-0000-0000A5320000}"/>
    <cellStyle name="Normal 5 4 3 2 3 2 2 2 3" xfId="17829" xr:uid="{00000000-0005-0000-0000-0000A6320000}"/>
    <cellStyle name="Normal 5 4 3 2 3 2 2 3" xfId="5001" xr:uid="{00000000-0005-0000-0000-0000A7320000}"/>
    <cellStyle name="Normal 5 4 3 2 3 2 2 3 2" xfId="19771" xr:uid="{00000000-0005-0000-0000-0000A8320000}"/>
    <cellStyle name="Normal 5 4 3 2 3 2 2 4" xfId="17828" xr:uid="{00000000-0005-0000-0000-0000A9320000}"/>
    <cellStyle name="Normal 5 4 3 2 3 2 3" xfId="3054" xr:uid="{00000000-0005-0000-0000-0000AA320000}"/>
    <cellStyle name="Normal 5 4 3 2 3 2 3 2" xfId="5003" xr:uid="{00000000-0005-0000-0000-0000AB320000}"/>
    <cellStyle name="Normal 5 4 3 2 3 2 3 2 2" xfId="19773" xr:uid="{00000000-0005-0000-0000-0000AC320000}"/>
    <cellStyle name="Normal 5 4 3 2 3 2 3 3" xfId="17830" xr:uid="{00000000-0005-0000-0000-0000AD320000}"/>
    <cellStyle name="Normal 5 4 3 2 3 2 4" xfId="5000" xr:uid="{00000000-0005-0000-0000-0000AE320000}"/>
    <cellStyle name="Normal 5 4 3 2 3 2 4 2" xfId="19770" xr:uid="{00000000-0005-0000-0000-0000AF320000}"/>
    <cellStyle name="Normal 5 4 3 2 3 2 5" xfId="17827" xr:uid="{00000000-0005-0000-0000-0000B0320000}"/>
    <cellStyle name="Normal 5 4 3 2 3 3" xfId="3055" xr:uid="{00000000-0005-0000-0000-0000B1320000}"/>
    <cellStyle name="Normal 5 4 3 2 3 3 2" xfId="3056" xr:uid="{00000000-0005-0000-0000-0000B2320000}"/>
    <cellStyle name="Normal 5 4 3 2 3 3 2 2" xfId="5005" xr:uid="{00000000-0005-0000-0000-0000B3320000}"/>
    <cellStyle name="Normal 5 4 3 2 3 3 2 2 2" xfId="19775" xr:uid="{00000000-0005-0000-0000-0000B4320000}"/>
    <cellStyle name="Normal 5 4 3 2 3 3 2 3" xfId="17832" xr:uid="{00000000-0005-0000-0000-0000B5320000}"/>
    <cellStyle name="Normal 5 4 3 2 3 3 3" xfId="5004" xr:uid="{00000000-0005-0000-0000-0000B6320000}"/>
    <cellStyle name="Normal 5 4 3 2 3 3 3 2" xfId="19774" xr:uid="{00000000-0005-0000-0000-0000B7320000}"/>
    <cellStyle name="Normal 5 4 3 2 3 3 4" xfId="17831" xr:uid="{00000000-0005-0000-0000-0000B8320000}"/>
    <cellStyle name="Normal 5 4 3 2 3 4" xfId="3057" xr:uid="{00000000-0005-0000-0000-0000B9320000}"/>
    <cellStyle name="Normal 5 4 3 2 3 4 2" xfId="5006" xr:uid="{00000000-0005-0000-0000-0000BA320000}"/>
    <cellStyle name="Normal 5 4 3 2 3 4 2 2" xfId="19776" xr:uid="{00000000-0005-0000-0000-0000BB320000}"/>
    <cellStyle name="Normal 5 4 3 2 3 4 3" xfId="17833" xr:uid="{00000000-0005-0000-0000-0000BC320000}"/>
    <cellStyle name="Normal 5 4 3 2 3 5" xfId="4999" xr:uid="{00000000-0005-0000-0000-0000BD320000}"/>
    <cellStyle name="Normal 5 4 3 2 3 5 2" xfId="19769" xr:uid="{00000000-0005-0000-0000-0000BE320000}"/>
    <cellStyle name="Normal 5 4 3 2 3 6" xfId="17826" xr:uid="{00000000-0005-0000-0000-0000BF320000}"/>
    <cellStyle name="Normal 5 4 3 2 4" xfId="3058" xr:uid="{00000000-0005-0000-0000-0000C0320000}"/>
    <cellStyle name="Normal 5 4 3 2 4 2" xfId="3059" xr:uid="{00000000-0005-0000-0000-0000C1320000}"/>
    <cellStyle name="Normal 5 4 3 2 4 2 2" xfId="3060" xr:uid="{00000000-0005-0000-0000-0000C2320000}"/>
    <cellStyle name="Normal 5 4 3 2 4 2 2 2" xfId="5009" xr:uid="{00000000-0005-0000-0000-0000C3320000}"/>
    <cellStyle name="Normal 5 4 3 2 4 2 2 2 2" xfId="19779" xr:uid="{00000000-0005-0000-0000-0000C4320000}"/>
    <cellStyle name="Normal 5 4 3 2 4 2 2 3" xfId="17836" xr:uid="{00000000-0005-0000-0000-0000C5320000}"/>
    <cellStyle name="Normal 5 4 3 2 4 2 3" xfId="5008" xr:uid="{00000000-0005-0000-0000-0000C6320000}"/>
    <cellStyle name="Normal 5 4 3 2 4 2 3 2" xfId="19778" xr:uid="{00000000-0005-0000-0000-0000C7320000}"/>
    <cellStyle name="Normal 5 4 3 2 4 2 4" xfId="17835" xr:uid="{00000000-0005-0000-0000-0000C8320000}"/>
    <cellStyle name="Normal 5 4 3 2 4 3" xfId="3061" xr:uid="{00000000-0005-0000-0000-0000C9320000}"/>
    <cellStyle name="Normal 5 4 3 2 4 3 2" xfId="5010" xr:uid="{00000000-0005-0000-0000-0000CA320000}"/>
    <cellStyle name="Normal 5 4 3 2 4 3 2 2" xfId="19780" xr:uid="{00000000-0005-0000-0000-0000CB320000}"/>
    <cellStyle name="Normal 5 4 3 2 4 3 3" xfId="17837" xr:uid="{00000000-0005-0000-0000-0000CC320000}"/>
    <cellStyle name="Normal 5 4 3 2 4 4" xfId="5007" xr:uid="{00000000-0005-0000-0000-0000CD320000}"/>
    <cellStyle name="Normal 5 4 3 2 4 4 2" xfId="19777" xr:uid="{00000000-0005-0000-0000-0000CE320000}"/>
    <cellStyle name="Normal 5 4 3 2 4 5" xfId="17834" xr:uid="{00000000-0005-0000-0000-0000CF320000}"/>
    <cellStyle name="Normal 5 4 3 2 5" xfId="3062" xr:uid="{00000000-0005-0000-0000-0000D0320000}"/>
    <cellStyle name="Normal 5 4 3 2 5 2" xfId="3063" xr:uid="{00000000-0005-0000-0000-0000D1320000}"/>
    <cellStyle name="Normal 5 4 3 2 5 2 2" xfId="5012" xr:uid="{00000000-0005-0000-0000-0000D2320000}"/>
    <cellStyle name="Normal 5 4 3 2 5 2 2 2" xfId="19782" xr:uid="{00000000-0005-0000-0000-0000D3320000}"/>
    <cellStyle name="Normal 5 4 3 2 5 2 3" xfId="17839" xr:uid="{00000000-0005-0000-0000-0000D4320000}"/>
    <cellStyle name="Normal 5 4 3 2 5 3" xfId="5011" xr:uid="{00000000-0005-0000-0000-0000D5320000}"/>
    <cellStyle name="Normal 5 4 3 2 5 3 2" xfId="19781" xr:uid="{00000000-0005-0000-0000-0000D6320000}"/>
    <cellStyle name="Normal 5 4 3 2 5 4" xfId="17838" xr:uid="{00000000-0005-0000-0000-0000D7320000}"/>
    <cellStyle name="Normal 5 4 3 2 6" xfId="3064" xr:uid="{00000000-0005-0000-0000-0000D8320000}"/>
    <cellStyle name="Normal 5 4 3 2 6 2" xfId="5013" xr:uid="{00000000-0005-0000-0000-0000D9320000}"/>
    <cellStyle name="Normal 5 4 3 2 6 2 2" xfId="19783" xr:uid="{00000000-0005-0000-0000-0000DA320000}"/>
    <cellStyle name="Normal 5 4 3 2 6 3" xfId="17840" xr:uid="{00000000-0005-0000-0000-0000DB320000}"/>
    <cellStyle name="Normal 5 4 3 2 7" xfId="4982" xr:uid="{00000000-0005-0000-0000-0000DC320000}"/>
    <cellStyle name="Normal 5 4 3 2 7 2" xfId="19752" xr:uid="{00000000-0005-0000-0000-0000DD320000}"/>
    <cellStyle name="Normal 5 4 3 2 8" xfId="17809" xr:uid="{00000000-0005-0000-0000-0000DE320000}"/>
    <cellStyle name="Normal 5 4 3 3" xfId="3065" xr:uid="{00000000-0005-0000-0000-0000DF320000}"/>
    <cellStyle name="Normal 5 4 3 3 2" xfId="3066" xr:uid="{00000000-0005-0000-0000-0000E0320000}"/>
    <cellStyle name="Normal 5 4 3 3 2 2" xfId="3067" xr:uid="{00000000-0005-0000-0000-0000E1320000}"/>
    <cellStyle name="Normal 5 4 3 3 2 2 2" xfId="3068" xr:uid="{00000000-0005-0000-0000-0000E2320000}"/>
    <cellStyle name="Normal 5 4 3 3 2 2 2 2" xfId="3069" xr:uid="{00000000-0005-0000-0000-0000E3320000}"/>
    <cellStyle name="Normal 5 4 3 3 2 2 2 2 2" xfId="5018" xr:uid="{00000000-0005-0000-0000-0000E4320000}"/>
    <cellStyle name="Normal 5 4 3 3 2 2 2 2 2 2" xfId="19788" xr:uid="{00000000-0005-0000-0000-0000E5320000}"/>
    <cellStyle name="Normal 5 4 3 3 2 2 2 2 3" xfId="17845" xr:uid="{00000000-0005-0000-0000-0000E6320000}"/>
    <cellStyle name="Normal 5 4 3 3 2 2 2 3" xfId="5017" xr:uid="{00000000-0005-0000-0000-0000E7320000}"/>
    <cellStyle name="Normal 5 4 3 3 2 2 2 3 2" xfId="19787" xr:uid="{00000000-0005-0000-0000-0000E8320000}"/>
    <cellStyle name="Normal 5 4 3 3 2 2 2 4" xfId="17844" xr:uid="{00000000-0005-0000-0000-0000E9320000}"/>
    <cellStyle name="Normal 5 4 3 3 2 2 3" xfId="3070" xr:uid="{00000000-0005-0000-0000-0000EA320000}"/>
    <cellStyle name="Normal 5 4 3 3 2 2 3 2" xfId="5019" xr:uid="{00000000-0005-0000-0000-0000EB320000}"/>
    <cellStyle name="Normal 5 4 3 3 2 2 3 2 2" xfId="19789" xr:uid="{00000000-0005-0000-0000-0000EC320000}"/>
    <cellStyle name="Normal 5 4 3 3 2 2 3 3" xfId="17846" xr:uid="{00000000-0005-0000-0000-0000ED320000}"/>
    <cellStyle name="Normal 5 4 3 3 2 2 4" xfId="5016" xr:uid="{00000000-0005-0000-0000-0000EE320000}"/>
    <cellStyle name="Normal 5 4 3 3 2 2 4 2" xfId="19786" xr:uid="{00000000-0005-0000-0000-0000EF320000}"/>
    <cellStyle name="Normal 5 4 3 3 2 2 5" xfId="17843" xr:uid="{00000000-0005-0000-0000-0000F0320000}"/>
    <cellStyle name="Normal 5 4 3 3 2 3" xfId="3071" xr:uid="{00000000-0005-0000-0000-0000F1320000}"/>
    <cellStyle name="Normal 5 4 3 3 2 3 2" xfId="3072" xr:uid="{00000000-0005-0000-0000-0000F2320000}"/>
    <cellStyle name="Normal 5 4 3 3 2 3 2 2" xfId="5021" xr:uid="{00000000-0005-0000-0000-0000F3320000}"/>
    <cellStyle name="Normal 5 4 3 3 2 3 2 2 2" xfId="19791" xr:uid="{00000000-0005-0000-0000-0000F4320000}"/>
    <cellStyle name="Normal 5 4 3 3 2 3 2 3" xfId="17848" xr:uid="{00000000-0005-0000-0000-0000F5320000}"/>
    <cellStyle name="Normal 5 4 3 3 2 3 3" xfId="5020" xr:uid="{00000000-0005-0000-0000-0000F6320000}"/>
    <cellStyle name="Normal 5 4 3 3 2 3 3 2" xfId="19790" xr:uid="{00000000-0005-0000-0000-0000F7320000}"/>
    <cellStyle name="Normal 5 4 3 3 2 3 4" xfId="17847" xr:uid="{00000000-0005-0000-0000-0000F8320000}"/>
    <cellStyle name="Normal 5 4 3 3 2 4" xfId="3073" xr:uid="{00000000-0005-0000-0000-0000F9320000}"/>
    <cellStyle name="Normal 5 4 3 3 2 4 2" xfId="5022" xr:uid="{00000000-0005-0000-0000-0000FA320000}"/>
    <cellStyle name="Normal 5 4 3 3 2 4 2 2" xfId="19792" xr:uid="{00000000-0005-0000-0000-0000FB320000}"/>
    <cellStyle name="Normal 5 4 3 3 2 4 3" xfId="17849" xr:uid="{00000000-0005-0000-0000-0000FC320000}"/>
    <cellStyle name="Normal 5 4 3 3 2 5" xfId="5015" xr:uid="{00000000-0005-0000-0000-0000FD320000}"/>
    <cellStyle name="Normal 5 4 3 3 2 5 2" xfId="19785" xr:uid="{00000000-0005-0000-0000-0000FE320000}"/>
    <cellStyle name="Normal 5 4 3 3 2 6" xfId="17842" xr:uid="{00000000-0005-0000-0000-0000FF320000}"/>
    <cellStyle name="Normal 5 4 3 3 3" xfId="3074" xr:uid="{00000000-0005-0000-0000-000000330000}"/>
    <cellStyle name="Normal 5 4 3 3 3 2" xfId="3075" xr:uid="{00000000-0005-0000-0000-000001330000}"/>
    <cellStyle name="Normal 5 4 3 3 3 2 2" xfId="3076" xr:uid="{00000000-0005-0000-0000-000002330000}"/>
    <cellStyle name="Normal 5 4 3 3 3 2 2 2" xfId="5025" xr:uid="{00000000-0005-0000-0000-000003330000}"/>
    <cellStyle name="Normal 5 4 3 3 3 2 2 2 2" xfId="19795" xr:uid="{00000000-0005-0000-0000-000004330000}"/>
    <cellStyle name="Normal 5 4 3 3 3 2 2 3" xfId="17852" xr:uid="{00000000-0005-0000-0000-000005330000}"/>
    <cellStyle name="Normal 5 4 3 3 3 2 3" xfId="5024" xr:uid="{00000000-0005-0000-0000-000006330000}"/>
    <cellStyle name="Normal 5 4 3 3 3 2 3 2" xfId="19794" xr:uid="{00000000-0005-0000-0000-000007330000}"/>
    <cellStyle name="Normal 5 4 3 3 3 2 4" xfId="17851" xr:uid="{00000000-0005-0000-0000-000008330000}"/>
    <cellStyle name="Normal 5 4 3 3 3 3" xfId="3077" xr:uid="{00000000-0005-0000-0000-000009330000}"/>
    <cellStyle name="Normal 5 4 3 3 3 3 2" xfId="5026" xr:uid="{00000000-0005-0000-0000-00000A330000}"/>
    <cellStyle name="Normal 5 4 3 3 3 3 2 2" xfId="19796" xr:uid="{00000000-0005-0000-0000-00000B330000}"/>
    <cellStyle name="Normal 5 4 3 3 3 3 3" xfId="17853" xr:uid="{00000000-0005-0000-0000-00000C330000}"/>
    <cellStyle name="Normal 5 4 3 3 3 4" xfId="5023" xr:uid="{00000000-0005-0000-0000-00000D330000}"/>
    <cellStyle name="Normal 5 4 3 3 3 4 2" xfId="19793" xr:uid="{00000000-0005-0000-0000-00000E330000}"/>
    <cellStyle name="Normal 5 4 3 3 3 5" xfId="17850" xr:uid="{00000000-0005-0000-0000-00000F330000}"/>
    <cellStyle name="Normal 5 4 3 3 4" xfId="3078" xr:uid="{00000000-0005-0000-0000-000010330000}"/>
    <cellStyle name="Normal 5 4 3 3 4 2" xfId="3079" xr:uid="{00000000-0005-0000-0000-000011330000}"/>
    <cellStyle name="Normal 5 4 3 3 4 2 2" xfId="5028" xr:uid="{00000000-0005-0000-0000-000012330000}"/>
    <cellStyle name="Normal 5 4 3 3 4 2 2 2" xfId="19798" xr:uid="{00000000-0005-0000-0000-000013330000}"/>
    <cellStyle name="Normal 5 4 3 3 4 2 3" xfId="17855" xr:uid="{00000000-0005-0000-0000-000014330000}"/>
    <cellStyle name="Normal 5 4 3 3 4 3" xfId="5027" xr:uid="{00000000-0005-0000-0000-000015330000}"/>
    <cellStyle name="Normal 5 4 3 3 4 3 2" xfId="19797" xr:uid="{00000000-0005-0000-0000-000016330000}"/>
    <cellStyle name="Normal 5 4 3 3 4 4" xfId="17854" xr:uid="{00000000-0005-0000-0000-000017330000}"/>
    <cellStyle name="Normal 5 4 3 3 5" xfId="3080" xr:uid="{00000000-0005-0000-0000-000018330000}"/>
    <cellStyle name="Normal 5 4 3 3 5 2" xfId="5029" xr:uid="{00000000-0005-0000-0000-000019330000}"/>
    <cellStyle name="Normal 5 4 3 3 5 2 2" xfId="19799" xr:uid="{00000000-0005-0000-0000-00001A330000}"/>
    <cellStyle name="Normal 5 4 3 3 5 3" xfId="17856" xr:uid="{00000000-0005-0000-0000-00001B330000}"/>
    <cellStyle name="Normal 5 4 3 3 6" xfId="5014" xr:uid="{00000000-0005-0000-0000-00001C330000}"/>
    <cellStyle name="Normal 5 4 3 3 6 2" xfId="19784" xr:uid="{00000000-0005-0000-0000-00001D330000}"/>
    <cellStyle name="Normal 5 4 3 3 7" xfId="17841" xr:uid="{00000000-0005-0000-0000-00001E330000}"/>
    <cellStyle name="Normal 5 4 3 4" xfId="3081" xr:uid="{00000000-0005-0000-0000-00001F330000}"/>
    <cellStyle name="Normal 5 4 3 4 2" xfId="3082" xr:uid="{00000000-0005-0000-0000-000020330000}"/>
    <cellStyle name="Normal 5 4 3 4 2 2" xfId="3083" xr:uid="{00000000-0005-0000-0000-000021330000}"/>
    <cellStyle name="Normal 5 4 3 4 2 2 2" xfId="3084" xr:uid="{00000000-0005-0000-0000-000022330000}"/>
    <cellStyle name="Normal 5 4 3 4 2 2 2 2" xfId="5033" xr:uid="{00000000-0005-0000-0000-000023330000}"/>
    <cellStyle name="Normal 5 4 3 4 2 2 2 2 2" xfId="19803" xr:uid="{00000000-0005-0000-0000-000024330000}"/>
    <cellStyle name="Normal 5 4 3 4 2 2 2 3" xfId="17860" xr:uid="{00000000-0005-0000-0000-000025330000}"/>
    <cellStyle name="Normal 5 4 3 4 2 2 3" xfId="5032" xr:uid="{00000000-0005-0000-0000-000026330000}"/>
    <cellStyle name="Normal 5 4 3 4 2 2 3 2" xfId="19802" xr:uid="{00000000-0005-0000-0000-000027330000}"/>
    <cellStyle name="Normal 5 4 3 4 2 2 4" xfId="17859" xr:uid="{00000000-0005-0000-0000-000028330000}"/>
    <cellStyle name="Normal 5 4 3 4 2 3" xfId="3085" xr:uid="{00000000-0005-0000-0000-000029330000}"/>
    <cellStyle name="Normal 5 4 3 4 2 3 2" xfId="5034" xr:uid="{00000000-0005-0000-0000-00002A330000}"/>
    <cellStyle name="Normal 5 4 3 4 2 3 2 2" xfId="19804" xr:uid="{00000000-0005-0000-0000-00002B330000}"/>
    <cellStyle name="Normal 5 4 3 4 2 3 3" xfId="17861" xr:uid="{00000000-0005-0000-0000-00002C330000}"/>
    <cellStyle name="Normal 5 4 3 4 2 4" xfId="5031" xr:uid="{00000000-0005-0000-0000-00002D330000}"/>
    <cellStyle name="Normal 5 4 3 4 2 4 2" xfId="19801" xr:uid="{00000000-0005-0000-0000-00002E330000}"/>
    <cellStyle name="Normal 5 4 3 4 2 5" xfId="17858" xr:uid="{00000000-0005-0000-0000-00002F330000}"/>
    <cellStyle name="Normal 5 4 3 4 3" xfId="3086" xr:uid="{00000000-0005-0000-0000-000030330000}"/>
    <cellStyle name="Normal 5 4 3 4 3 2" xfId="3087" xr:uid="{00000000-0005-0000-0000-000031330000}"/>
    <cellStyle name="Normal 5 4 3 4 3 2 2" xfId="5036" xr:uid="{00000000-0005-0000-0000-000032330000}"/>
    <cellStyle name="Normal 5 4 3 4 3 2 2 2" xfId="19806" xr:uid="{00000000-0005-0000-0000-000033330000}"/>
    <cellStyle name="Normal 5 4 3 4 3 2 3" xfId="17863" xr:uid="{00000000-0005-0000-0000-000034330000}"/>
    <cellStyle name="Normal 5 4 3 4 3 3" xfId="5035" xr:uid="{00000000-0005-0000-0000-000035330000}"/>
    <cellStyle name="Normal 5 4 3 4 3 3 2" xfId="19805" xr:uid="{00000000-0005-0000-0000-000036330000}"/>
    <cellStyle name="Normal 5 4 3 4 3 4" xfId="17862" xr:uid="{00000000-0005-0000-0000-000037330000}"/>
    <cellStyle name="Normal 5 4 3 4 4" xfId="3088" xr:uid="{00000000-0005-0000-0000-000038330000}"/>
    <cellStyle name="Normal 5 4 3 4 4 2" xfId="5037" xr:uid="{00000000-0005-0000-0000-000039330000}"/>
    <cellStyle name="Normal 5 4 3 4 4 2 2" xfId="19807" xr:uid="{00000000-0005-0000-0000-00003A330000}"/>
    <cellStyle name="Normal 5 4 3 4 4 3" xfId="17864" xr:uid="{00000000-0005-0000-0000-00003B330000}"/>
    <cellStyle name="Normal 5 4 3 4 5" xfId="5030" xr:uid="{00000000-0005-0000-0000-00003C330000}"/>
    <cellStyle name="Normal 5 4 3 4 5 2" xfId="19800" xr:uid="{00000000-0005-0000-0000-00003D330000}"/>
    <cellStyle name="Normal 5 4 3 4 6" xfId="17857" xr:uid="{00000000-0005-0000-0000-00003E330000}"/>
    <cellStyle name="Normal 5 4 3 5" xfId="3089" xr:uid="{00000000-0005-0000-0000-00003F330000}"/>
    <cellStyle name="Normal 5 4 3 5 2" xfId="3090" xr:uid="{00000000-0005-0000-0000-000040330000}"/>
    <cellStyle name="Normal 5 4 3 5 2 2" xfId="3091" xr:uid="{00000000-0005-0000-0000-000041330000}"/>
    <cellStyle name="Normal 5 4 3 5 2 2 2" xfId="5040" xr:uid="{00000000-0005-0000-0000-000042330000}"/>
    <cellStyle name="Normal 5 4 3 5 2 2 2 2" xfId="19810" xr:uid="{00000000-0005-0000-0000-000043330000}"/>
    <cellStyle name="Normal 5 4 3 5 2 2 3" xfId="17867" xr:uid="{00000000-0005-0000-0000-000044330000}"/>
    <cellStyle name="Normal 5 4 3 5 2 3" xfId="5039" xr:uid="{00000000-0005-0000-0000-000045330000}"/>
    <cellStyle name="Normal 5 4 3 5 2 3 2" xfId="19809" xr:uid="{00000000-0005-0000-0000-000046330000}"/>
    <cellStyle name="Normal 5 4 3 5 2 4" xfId="17866" xr:uid="{00000000-0005-0000-0000-000047330000}"/>
    <cellStyle name="Normal 5 4 3 5 3" xfId="3092" xr:uid="{00000000-0005-0000-0000-000048330000}"/>
    <cellStyle name="Normal 5 4 3 5 3 2" xfId="5041" xr:uid="{00000000-0005-0000-0000-000049330000}"/>
    <cellStyle name="Normal 5 4 3 5 3 2 2" xfId="19811" xr:uid="{00000000-0005-0000-0000-00004A330000}"/>
    <cellStyle name="Normal 5 4 3 5 3 3" xfId="17868" xr:uid="{00000000-0005-0000-0000-00004B330000}"/>
    <cellStyle name="Normal 5 4 3 5 4" xfId="5038" xr:uid="{00000000-0005-0000-0000-00004C330000}"/>
    <cellStyle name="Normal 5 4 3 5 4 2" xfId="19808" xr:uid="{00000000-0005-0000-0000-00004D330000}"/>
    <cellStyle name="Normal 5 4 3 5 5" xfId="17865" xr:uid="{00000000-0005-0000-0000-00004E330000}"/>
    <cellStyle name="Normal 5 4 3 6" xfId="3093" xr:uid="{00000000-0005-0000-0000-00004F330000}"/>
    <cellStyle name="Normal 5 4 3 6 2" xfId="3094" xr:uid="{00000000-0005-0000-0000-000050330000}"/>
    <cellStyle name="Normal 5 4 3 6 2 2" xfId="5043" xr:uid="{00000000-0005-0000-0000-000051330000}"/>
    <cellStyle name="Normal 5 4 3 6 2 2 2" xfId="19813" xr:uid="{00000000-0005-0000-0000-000052330000}"/>
    <cellStyle name="Normal 5 4 3 6 2 3" xfId="17870" xr:uid="{00000000-0005-0000-0000-000053330000}"/>
    <cellStyle name="Normal 5 4 3 6 3" xfId="5042" xr:uid="{00000000-0005-0000-0000-000054330000}"/>
    <cellStyle name="Normal 5 4 3 6 3 2" xfId="19812" xr:uid="{00000000-0005-0000-0000-000055330000}"/>
    <cellStyle name="Normal 5 4 3 6 4" xfId="17869" xr:uid="{00000000-0005-0000-0000-000056330000}"/>
    <cellStyle name="Normal 5 4 3 7" xfId="3095" xr:uid="{00000000-0005-0000-0000-000057330000}"/>
    <cellStyle name="Normal 5 4 3 7 2" xfId="5044" xr:uid="{00000000-0005-0000-0000-000058330000}"/>
    <cellStyle name="Normal 5 4 3 7 2 2" xfId="19814" xr:uid="{00000000-0005-0000-0000-000059330000}"/>
    <cellStyle name="Normal 5 4 3 7 3" xfId="17871" xr:uid="{00000000-0005-0000-0000-00005A330000}"/>
    <cellStyle name="Normal 5 4 3 8" xfId="4981" xr:uid="{00000000-0005-0000-0000-00005B330000}"/>
    <cellStyle name="Normal 5 4 3 8 2" xfId="19751" xr:uid="{00000000-0005-0000-0000-00005C330000}"/>
    <cellStyle name="Normal 5 4 3 9" xfId="17808" xr:uid="{00000000-0005-0000-0000-00005D330000}"/>
    <cellStyle name="Normal 5 4 4" xfId="3096" xr:uid="{00000000-0005-0000-0000-00005E330000}"/>
    <cellStyle name="Normal 5 4 4 2" xfId="3097" xr:uid="{00000000-0005-0000-0000-00005F330000}"/>
    <cellStyle name="Normal 5 4 4 2 2" xfId="3098" xr:uid="{00000000-0005-0000-0000-000060330000}"/>
    <cellStyle name="Normal 5 4 4 2 2 2" xfId="3099" xr:uid="{00000000-0005-0000-0000-000061330000}"/>
    <cellStyle name="Normal 5 4 4 2 2 2 2" xfId="3100" xr:uid="{00000000-0005-0000-0000-000062330000}"/>
    <cellStyle name="Normal 5 4 4 2 2 2 2 2" xfId="3101" xr:uid="{00000000-0005-0000-0000-000063330000}"/>
    <cellStyle name="Normal 5 4 4 2 2 2 2 2 2" xfId="5050" xr:uid="{00000000-0005-0000-0000-000064330000}"/>
    <cellStyle name="Normal 5 4 4 2 2 2 2 2 2 2" xfId="19820" xr:uid="{00000000-0005-0000-0000-000065330000}"/>
    <cellStyle name="Normal 5 4 4 2 2 2 2 2 3" xfId="17877" xr:uid="{00000000-0005-0000-0000-000066330000}"/>
    <cellStyle name="Normal 5 4 4 2 2 2 2 3" xfId="5049" xr:uid="{00000000-0005-0000-0000-000067330000}"/>
    <cellStyle name="Normal 5 4 4 2 2 2 2 3 2" xfId="19819" xr:uid="{00000000-0005-0000-0000-000068330000}"/>
    <cellStyle name="Normal 5 4 4 2 2 2 2 4" xfId="17876" xr:uid="{00000000-0005-0000-0000-000069330000}"/>
    <cellStyle name="Normal 5 4 4 2 2 2 3" xfId="3102" xr:uid="{00000000-0005-0000-0000-00006A330000}"/>
    <cellStyle name="Normal 5 4 4 2 2 2 3 2" xfId="5051" xr:uid="{00000000-0005-0000-0000-00006B330000}"/>
    <cellStyle name="Normal 5 4 4 2 2 2 3 2 2" xfId="19821" xr:uid="{00000000-0005-0000-0000-00006C330000}"/>
    <cellStyle name="Normal 5 4 4 2 2 2 3 3" xfId="17878" xr:uid="{00000000-0005-0000-0000-00006D330000}"/>
    <cellStyle name="Normal 5 4 4 2 2 2 4" xfId="5048" xr:uid="{00000000-0005-0000-0000-00006E330000}"/>
    <cellStyle name="Normal 5 4 4 2 2 2 4 2" xfId="19818" xr:uid="{00000000-0005-0000-0000-00006F330000}"/>
    <cellStyle name="Normal 5 4 4 2 2 2 5" xfId="17875" xr:uid="{00000000-0005-0000-0000-000070330000}"/>
    <cellStyle name="Normal 5 4 4 2 2 3" xfId="3103" xr:uid="{00000000-0005-0000-0000-000071330000}"/>
    <cellStyle name="Normal 5 4 4 2 2 3 2" xfId="3104" xr:uid="{00000000-0005-0000-0000-000072330000}"/>
    <cellStyle name="Normal 5 4 4 2 2 3 2 2" xfId="5053" xr:uid="{00000000-0005-0000-0000-000073330000}"/>
    <cellStyle name="Normal 5 4 4 2 2 3 2 2 2" xfId="19823" xr:uid="{00000000-0005-0000-0000-000074330000}"/>
    <cellStyle name="Normal 5 4 4 2 2 3 2 3" xfId="17880" xr:uid="{00000000-0005-0000-0000-000075330000}"/>
    <cellStyle name="Normal 5 4 4 2 2 3 3" xfId="5052" xr:uid="{00000000-0005-0000-0000-000076330000}"/>
    <cellStyle name="Normal 5 4 4 2 2 3 3 2" xfId="19822" xr:uid="{00000000-0005-0000-0000-000077330000}"/>
    <cellStyle name="Normal 5 4 4 2 2 3 4" xfId="17879" xr:uid="{00000000-0005-0000-0000-000078330000}"/>
    <cellStyle name="Normal 5 4 4 2 2 4" xfId="3105" xr:uid="{00000000-0005-0000-0000-000079330000}"/>
    <cellStyle name="Normal 5 4 4 2 2 4 2" xfId="5054" xr:uid="{00000000-0005-0000-0000-00007A330000}"/>
    <cellStyle name="Normal 5 4 4 2 2 4 2 2" xfId="19824" xr:uid="{00000000-0005-0000-0000-00007B330000}"/>
    <cellStyle name="Normal 5 4 4 2 2 4 3" xfId="17881" xr:uid="{00000000-0005-0000-0000-00007C330000}"/>
    <cellStyle name="Normal 5 4 4 2 2 5" xfId="5047" xr:uid="{00000000-0005-0000-0000-00007D330000}"/>
    <cellStyle name="Normal 5 4 4 2 2 5 2" xfId="19817" xr:uid="{00000000-0005-0000-0000-00007E330000}"/>
    <cellStyle name="Normal 5 4 4 2 2 6" xfId="17874" xr:uid="{00000000-0005-0000-0000-00007F330000}"/>
    <cellStyle name="Normal 5 4 4 2 3" xfId="3106" xr:uid="{00000000-0005-0000-0000-000080330000}"/>
    <cellStyle name="Normal 5 4 4 2 3 2" xfId="3107" xr:uid="{00000000-0005-0000-0000-000081330000}"/>
    <cellStyle name="Normal 5 4 4 2 3 2 2" xfId="3108" xr:uid="{00000000-0005-0000-0000-000082330000}"/>
    <cellStyle name="Normal 5 4 4 2 3 2 2 2" xfId="5057" xr:uid="{00000000-0005-0000-0000-000083330000}"/>
    <cellStyle name="Normal 5 4 4 2 3 2 2 2 2" xfId="19827" xr:uid="{00000000-0005-0000-0000-000084330000}"/>
    <cellStyle name="Normal 5 4 4 2 3 2 2 3" xfId="17884" xr:uid="{00000000-0005-0000-0000-000085330000}"/>
    <cellStyle name="Normal 5 4 4 2 3 2 3" xfId="5056" xr:uid="{00000000-0005-0000-0000-000086330000}"/>
    <cellStyle name="Normal 5 4 4 2 3 2 3 2" xfId="19826" xr:uid="{00000000-0005-0000-0000-000087330000}"/>
    <cellStyle name="Normal 5 4 4 2 3 2 4" xfId="17883" xr:uid="{00000000-0005-0000-0000-000088330000}"/>
    <cellStyle name="Normal 5 4 4 2 3 3" xfId="3109" xr:uid="{00000000-0005-0000-0000-000089330000}"/>
    <cellStyle name="Normal 5 4 4 2 3 3 2" xfId="5058" xr:uid="{00000000-0005-0000-0000-00008A330000}"/>
    <cellStyle name="Normal 5 4 4 2 3 3 2 2" xfId="19828" xr:uid="{00000000-0005-0000-0000-00008B330000}"/>
    <cellStyle name="Normal 5 4 4 2 3 3 3" xfId="17885" xr:uid="{00000000-0005-0000-0000-00008C330000}"/>
    <cellStyle name="Normal 5 4 4 2 3 4" xfId="5055" xr:uid="{00000000-0005-0000-0000-00008D330000}"/>
    <cellStyle name="Normal 5 4 4 2 3 4 2" xfId="19825" xr:uid="{00000000-0005-0000-0000-00008E330000}"/>
    <cellStyle name="Normal 5 4 4 2 3 5" xfId="17882" xr:uid="{00000000-0005-0000-0000-00008F330000}"/>
    <cellStyle name="Normal 5 4 4 2 4" xfId="3110" xr:uid="{00000000-0005-0000-0000-000090330000}"/>
    <cellStyle name="Normal 5 4 4 2 4 2" xfId="3111" xr:uid="{00000000-0005-0000-0000-000091330000}"/>
    <cellStyle name="Normal 5 4 4 2 4 2 2" xfId="5060" xr:uid="{00000000-0005-0000-0000-000092330000}"/>
    <cellStyle name="Normal 5 4 4 2 4 2 2 2" xfId="19830" xr:uid="{00000000-0005-0000-0000-000093330000}"/>
    <cellStyle name="Normal 5 4 4 2 4 2 3" xfId="17887" xr:uid="{00000000-0005-0000-0000-000094330000}"/>
    <cellStyle name="Normal 5 4 4 2 4 3" xfId="5059" xr:uid="{00000000-0005-0000-0000-000095330000}"/>
    <cellStyle name="Normal 5 4 4 2 4 3 2" xfId="19829" xr:uid="{00000000-0005-0000-0000-000096330000}"/>
    <cellStyle name="Normal 5 4 4 2 4 4" xfId="17886" xr:uid="{00000000-0005-0000-0000-000097330000}"/>
    <cellStyle name="Normal 5 4 4 2 5" xfId="3112" xr:uid="{00000000-0005-0000-0000-000098330000}"/>
    <cellStyle name="Normal 5 4 4 2 5 2" xfId="5061" xr:uid="{00000000-0005-0000-0000-000099330000}"/>
    <cellStyle name="Normal 5 4 4 2 5 2 2" xfId="19831" xr:uid="{00000000-0005-0000-0000-00009A330000}"/>
    <cellStyle name="Normal 5 4 4 2 5 3" xfId="17888" xr:uid="{00000000-0005-0000-0000-00009B330000}"/>
    <cellStyle name="Normal 5 4 4 2 6" xfId="5046" xr:uid="{00000000-0005-0000-0000-00009C330000}"/>
    <cellStyle name="Normal 5 4 4 2 6 2" xfId="19816" xr:uid="{00000000-0005-0000-0000-00009D330000}"/>
    <cellStyle name="Normal 5 4 4 2 7" xfId="17873" xr:uid="{00000000-0005-0000-0000-00009E330000}"/>
    <cellStyle name="Normal 5 4 4 3" xfId="3113" xr:uid="{00000000-0005-0000-0000-00009F330000}"/>
    <cellStyle name="Normal 5 4 4 3 2" xfId="3114" xr:uid="{00000000-0005-0000-0000-0000A0330000}"/>
    <cellStyle name="Normal 5 4 4 3 2 2" xfId="3115" xr:uid="{00000000-0005-0000-0000-0000A1330000}"/>
    <cellStyle name="Normal 5 4 4 3 2 2 2" xfId="3116" xr:uid="{00000000-0005-0000-0000-0000A2330000}"/>
    <cellStyle name="Normal 5 4 4 3 2 2 2 2" xfId="5065" xr:uid="{00000000-0005-0000-0000-0000A3330000}"/>
    <cellStyle name="Normal 5 4 4 3 2 2 2 2 2" xfId="19835" xr:uid="{00000000-0005-0000-0000-0000A4330000}"/>
    <cellStyle name="Normal 5 4 4 3 2 2 2 3" xfId="17892" xr:uid="{00000000-0005-0000-0000-0000A5330000}"/>
    <cellStyle name="Normal 5 4 4 3 2 2 3" xfId="5064" xr:uid="{00000000-0005-0000-0000-0000A6330000}"/>
    <cellStyle name="Normal 5 4 4 3 2 2 3 2" xfId="19834" xr:uid="{00000000-0005-0000-0000-0000A7330000}"/>
    <cellStyle name="Normal 5 4 4 3 2 2 4" xfId="17891" xr:uid="{00000000-0005-0000-0000-0000A8330000}"/>
    <cellStyle name="Normal 5 4 4 3 2 3" xfId="3117" xr:uid="{00000000-0005-0000-0000-0000A9330000}"/>
    <cellStyle name="Normal 5 4 4 3 2 3 2" xfId="5066" xr:uid="{00000000-0005-0000-0000-0000AA330000}"/>
    <cellStyle name="Normal 5 4 4 3 2 3 2 2" xfId="19836" xr:uid="{00000000-0005-0000-0000-0000AB330000}"/>
    <cellStyle name="Normal 5 4 4 3 2 3 3" xfId="17893" xr:uid="{00000000-0005-0000-0000-0000AC330000}"/>
    <cellStyle name="Normal 5 4 4 3 2 4" xfId="5063" xr:uid="{00000000-0005-0000-0000-0000AD330000}"/>
    <cellStyle name="Normal 5 4 4 3 2 4 2" xfId="19833" xr:uid="{00000000-0005-0000-0000-0000AE330000}"/>
    <cellStyle name="Normal 5 4 4 3 2 5" xfId="17890" xr:uid="{00000000-0005-0000-0000-0000AF330000}"/>
    <cellStyle name="Normal 5 4 4 3 3" xfId="3118" xr:uid="{00000000-0005-0000-0000-0000B0330000}"/>
    <cellStyle name="Normal 5 4 4 3 3 2" xfId="3119" xr:uid="{00000000-0005-0000-0000-0000B1330000}"/>
    <cellStyle name="Normal 5 4 4 3 3 2 2" xfId="5068" xr:uid="{00000000-0005-0000-0000-0000B2330000}"/>
    <cellStyle name="Normal 5 4 4 3 3 2 2 2" xfId="19838" xr:uid="{00000000-0005-0000-0000-0000B3330000}"/>
    <cellStyle name="Normal 5 4 4 3 3 2 3" xfId="17895" xr:uid="{00000000-0005-0000-0000-0000B4330000}"/>
    <cellStyle name="Normal 5 4 4 3 3 3" xfId="5067" xr:uid="{00000000-0005-0000-0000-0000B5330000}"/>
    <cellStyle name="Normal 5 4 4 3 3 3 2" xfId="19837" xr:uid="{00000000-0005-0000-0000-0000B6330000}"/>
    <cellStyle name="Normal 5 4 4 3 3 4" xfId="17894" xr:uid="{00000000-0005-0000-0000-0000B7330000}"/>
    <cellStyle name="Normal 5 4 4 3 4" xfId="3120" xr:uid="{00000000-0005-0000-0000-0000B8330000}"/>
    <cellStyle name="Normal 5 4 4 3 4 2" xfId="5069" xr:uid="{00000000-0005-0000-0000-0000B9330000}"/>
    <cellStyle name="Normal 5 4 4 3 4 2 2" xfId="19839" xr:uid="{00000000-0005-0000-0000-0000BA330000}"/>
    <cellStyle name="Normal 5 4 4 3 4 3" xfId="17896" xr:uid="{00000000-0005-0000-0000-0000BB330000}"/>
    <cellStyle name="Normal 5 4 4 3 5" xfId="5062" xr:uid="{00000000-0005-0000-0000-0000BC330000}"/>
    <cellStyle name="Normal 5 4 4 3 5 2" xfId="19832" xr:uid="{00000000-0005-0000-0000-0000BD330000}"/>
    <cellStyle name="Normal 5 4 4 3 6" xfId="17889" xr:uid="{00000000-0005-0000-0000-0000BE330000}"/>
    <cellStyle name="Normal 5 4 4 4" xfId="3121" xr:uid="{00000000-0005-0000-0000-0000BF330000}"/>
    <cellStyle name="Normal 5 4 4 4 2" xfId="3122" xr:uid="{00000000-0005-0000-0000-0000C0330000}"/>
    <cellStyle name="Normal 5 4 4 4 2 2" xfId="3123" xr:uid="{00000000-0005-0000-0000-0000C1330000}"/>
    <cellStyle name="Normal 5 4 4 4 2 2 2" xfId="5072" xr:uid="{00000000-0005-0000-0000-0000C2330000}"/>
    <cellStyle name="Normal 5 4 4 4 2 2 2 2" xfId="19842" xr:uid="{00000000-0005-0000-0000-0000C3330000}"/>
    <cellStyle name="Normal 5 4 4 4 2 2 3" xfId="17899" xr:uid="{00000000-0005-0000-0000-0000C4330000}"/>
    <cellStyle name="Normal 5 4 4 4 2 3" xfId="5071" xr:uid="{00000000-0005-0000-0000-0000C5330000}"/>
    <cellStyle name="Normal 5 4 4 4 2 3 2" xfId="19841" xr:uid="{00000000-0005-0000-0000-0000C6330000}"/>
    <cellStyle name="Normal 5 4 4 4 2 4" xfId="17898" xr:uid="{00000000-0005-0000-0000-0000C7330000}"/>
    <cellStyle name="Normal 5 4 4 4 3" xfId="3124" xr:uid="{00000000-0005-0000-0000-0000C8330000}"/>
    <cellStyle name="Normal 5 4 4 4 3 2" xfId="5073" xr:uid="{00000000-0005-0000-0000-0000C9330000}"/>
    <cellStyle name="Normal 5 4 4 4 3 2 2" xfId="19843" xr:uid="{00000000-0005-0000-0000-0000CA330000}"/>
    <cellStyle name="Normal 5 4 4 4 3 3" xfId="17900" xr:uid="{00000000-0005-0000-0000-0000CB330000}"/>
    <cellStyle name="Normal 5 4 4 4 4" xfId="5070" xr:uid="{00000000-0005-0000-0000-0000CC330000}"/>
    <cellStyle name="Normal 5 4 4 4 4 2" xfId="19840" xr:uid="{00000000-0005-0000-0000-0000CD330000}"/>
    <cellStyle name="Normal 5 4 4 4 5" xfId="17897" xr:uid="{00000000-0005-0000-0000-0000CE330000}"/>
    <cellStyle name="Normal 5 4 4 5" xfId="3125" xr:uid="{00000000-0005-0000-0000-0000CF330000}"/>
    <cellStyle name="Normal 5 4 4 5 2" xfId="3126" xr:uid="{00000000-0005-0000-0000-0000D0330000}"/>
    <cellStyle name="Normal 5 4 4 5 2 2" xfId="5075" xr:uid="{00000000-0005-0000-0000-0000D1330000}"/>
    <cellStyle name="Normal 5 4 4 5 2 2 2" xfId="19845" xr:uid="{00000000-0005-0000-0000-0000D2330000}"/>
    <cellStyle name="Normal 5 4 4 5 2 3" xfId="17902" xr:uid="{00000000-0005-0000-0000-0000D3330000}"/>
    <cellStyle name="Normal 5 4 4 5 3" xfId="5074" xr:uid="{00000000-0005-0000-0000-0000D4330000}"/>
    <cellStyle name="Normal 5 4 4 5 3 2" xfId="19844" xr:uid="{00000000-0005-0000-0000-0000D5330000}"/>
    <cellStyle name="Normal 5 4 4 5 4" xfId="17901" xr:uid="{00000000-0005-0000-0000-0000D6330000}"/>
    <cellStyle name="Normal 5 4 4 6" xfId="3127" xr:uid="{00000000-0005-0000-0000-0000D7330000}"/>
    <cellStyle name="Normal 5 4 4 6 2" xfId="5076" xr:uid="{00000000-0005-0000-0000-0000D8330000}"/>
    <cellStyle name="Normal 5 4 4 6 2 2" xfId="19846" xr:uid="{00000000-0005-0000-0000-0000D9330000}"/>
    <cellStyle name="Normal 5 4 4 6 3" xfId="17903" xr:uid="{00000000-0005-0000-0000-0000DA330000}"/>
    <cellStyle name="Normal 5 4 4 7" xfId="5045" xr:uid="{00000000-0005-0000-0000-0000DB330000}"/>
    <cellStyle name="Normal 5 4 4 7 2" xfId="19815" xr:uid="{00000000-0005-0000-0000-0000DC330000}"/>
    <cellStyle name="Normal 5 4 4 8" xfId="17872" xr:uid="{00000000-0005-0000-0000-0000DD330000}"/>
    <cellStyle name="Normal 5 4 5" xfId="3128" xr:uid="{00000000-0005-0000-0000-0000DE330000}"/>
    <cellStyle name="Normal 5 4 5 2" xfId="3129" xr:uid="{00000000-0005-0000-0000-0000DF330000}"/>
    <cellStyle name="Normal 5 4 5 2 2" xfId="3130" xr:uid="{00000000-0005-0000-0000-0000E0330000}"/>
    <cellStyle name="Normal 5 4 5 2 2 2" xfId="3131" xr:uid="{00000000-0005-0000-0000-0000E1330000}"/>
    <cellStyle name="Normal 5 4 5 2 2 2 2" xfId="3132" xr:uid="{00000000-0005-0000-0000-0000E2330000}"/>
    <cellStyle name="Normal 5 4 5 2 2 2 2 2" xfId="5081" xr:uid="{00000000-0005-0000-0000-0000E3330000}"/>
    <cellStyle name="Normal 5 4 5 2 2 2 2 2 2" xfId="19851" xr:uid="{00000000-0005-0000-0000-0000E4330000}"/>
    <cellStyle name="Normal 5 4 5 2 2 2 2 3" xfId="17908" xr:uid="{00000000-0005-0000-0000-0000E5330000}"/>
    <cellStyle name="Normal 5 4 5 2 2 2 3" xfId="5080" xr:uid="{00000000-0005-0000-0000-0000E6330000}"/>
    <cellStyle name="Normal 5 4 5 2 2 2 3 2" xfId="19850" xr:uid="{00000000-0005-0000-0000-0000E7330000}"/>
    <cellStyle name="Normal 5 4 5 2 2 2 4" xfId="17907" xr:uid="{00000000-0005-0000-0000-0000E8330000}"/>
    <cellStyle name="Normal 5 4 5 2 2 3" xfId="3133" xr:uid="{00000000-0005-0000-0000-0000E9330000}"/>
    <cellStyle name="Normal 5 4 5 2 2 3 2" xfId="5082" xr:uid="{00000000-0005-0000-0000-0000EA330000}"/>
    <cellStyle name="Normal 5 4 5 2 2 3 2 2" xfId="19852" xr:uid="{00000000-0005-0000-0000-0000EB330000}"/>
    <cellStyle name="Normal 5 4 5 2 2 3 3" xfId="17909" xr:uid="{00000000-0005-0000-0000-0000EC330000}"/>
    <cellStyle name="Normal 5 4 5 2 2 4" xfId="5079" xr:uid="{00000000-0005-0000-0000-0000ED330000}"/>
    <cellStyle name="Normal 5 4 5 2 2 4 2" xfId="19849" xr:uid="{00000000-0005-0000-0000-0000EE330000}"/>
    <cellStyle name="Normal 5 4 5 2 2 5" xfId="17906" xr:uid="{00000000-0005-0000-0000-0000EF330000}"/>
    <cellStyle name="Normal 5 4 5 2 3" xfId="3134" xr:uid="{00000000-0005-0000-0000-0000F0330000}"/>
    <cellStyle name="Normal 5 4 5 2 3 2" xfId="3135" xr:uid="{00000000-0005-0000-0000-0000F1330000}"/>
    <cellStyle name="Normal 5 4 5 2 3 2 2" xfId="5084" xr:uid="{00000000-0005-0000-0000-0000F2330000}"/>
    <cellStyle name="Normal 5 4 5 2 3 2 2 2" xfId="19854" xr:uid="{00000000-0005-0000-0000-0000F3330000}"/>
    <cellStyle name="Normal 5 4 5 2 3 2 3" xfId="17911" xr:uid="{00000000-0005-0000-0000-0000F4330000}"/>
    <cellStyle name="Normal 5 4 5 2 3 3" xfId="5083" xr:uid="{00000000-0005-0000-0000-0000F5330000}"/>
    <cellStyle name="Normal 5 4 5 2 3 3 2" xfId="19853" xr:uid="{00000000-0005-0000-0000-0000F6330000}"/>
    <cellStyle name="Normal 5 4 5 2 3 4" xfId="17910" xr:uid="{00000000-0005-0000-0000-0000F7330000}"/>
    <cellStyle name="Normal 5 4 5 2 4" xfId="3136" xr:uid="{00000000-0005-0000-0000-0000F8330000}"/>
    <cellStyle name="Normal 5 4 5 2 4 2" xfId="5085" xr:uid="{00000000-0005-0000-0000-0000F9330000}"/>
    <cellStyle name="Normal 5 4 5 2 4 2 2" xfId="19855" xr:uid="{00000000-0005-0000-0000-0000FA330000}"/>
    <cellStyle name="Normal 5 4 5 2 4 3" xfId="17912" xr:uid="{00000000-0005-0000-0000-0000FB330000}"/>
    <cellStyle name="Normal 5 4 5 2 5" xfId="5078" xr:uid="{00000000-0005-0000-0000-0000FC330000}"/>
    <cellStyle name="Normal 5 4 5 2 5 2" xfId="19848" xr:uid="{00000000-0005-0000-0000-0000FD330000}"/>
    <cellStyle name="Normal 5 4 5 2 6" xfId="17905" xr:uid="{00000000-0005-0000-0000-0000FE330000}"/>
    <cellStyle name="Normal 5 4 5 3" xfId="3137" xr:uid="{00000000-0005-0000-0000-0000FF330000}"/>
    <cellStyle name="Normal 5 4 5 3 2" xfId="3138" xr:uid="{00000000-0005-0000-0000-000000340000}"/>
    <cellStyle name="Normal 5 4 5 3 2 2" xfId="3139" xr:uid="{00000000-0005-0000-0000-000001340000}"/>
    <cellStyle name="Normal 5 4 5 3 2 2 2" xfId="5088" xr:uid="{00000000-0005-0000-0000-000002340000}"/>
    <cellStyle name="Normal 5 4 5 3 2 2 2 2" xfId="19858" xr:uid="{00000000-0005-0000-0000-000003340000}"/>
    <cellStyle name="Normal 5 4 5 3 2 2 3" xfId="17915" xr:uid="{00000000-0005-0000-0000-000004340000}"/>
    <cellStyle name="Normal 5 4 5 3 2 3" xfId="5087" xr:uid="{00000000-0005-0000-0000-000005340000}"/>
    <cellStyle name="Normal 5 4 5 3 2 3 2" xfId="19857" xr:uid="{00000000-0005-0000-0000-000006340000}"/>
    <cellStyle name="Normal 5 4 5 3 2 4" xfId="17914" xr:uid="{00000000-0005-0000-0000-000007340000}"/>
    <cellStyle name="Normal 5 4 5 3 3" xfId="3140" xr:uid="{00000000-0005-0000-0000-000008340000}"/>
    <cellStyle name="Normal 5 4 5 3 3 2" xfId="5089" xr:uid="{00000000-0005-0000-0000-000009340000}"/>
    <cellStyle name="Normal 5 4 5 3 3 2 2" xfId="19859" xr:uid="{00000000-0005-0000-0000-00000A340000}"/>
    <cellStyle name="Normal 5 4 5 3 3 3" xfId="17916" xr:uid="{00000000-0005-0000-0000-00000B340000}"/>
    <cellStyle name="Normal 5 4 5 3 4" xfId="5086" xr:uid="{00000000-0005-0000-0000-00000C340000}"/>
    <cellStyle name="Normal 5 4 5 3 4 2" xfId="19856" xr:uid="{00000000-0005-0000-0000-00000D340000}"/>
    <cellStyle name="Normal 5 4 5 3 5" xfId="17913" xr:uid="{00000000-0005-0000-0000-00000E340000}"/>
    <cellStyle name="Normal 5 4 5 4" xfId="3141" xr:uid="{00000000-0005-0000-0000-00000F340000}"/>
    <cellStyle name="Normal 5 4 5 4 2" xfId="3142" xr:uid="{00000000-0005-0000-0000-000010340000}"/>
    <cellStyle name="Normal 5 4 5 4 2 2" xfId="5091" xr:uid="{00000000-0005-0000-0000-000011340000}"/>
    <cellStyle name="Normal 5 4 5 4 2 2 2" xfId="19861" xr:uid="{00000000-0005-0000-0000-000012340000}"/>
    <cellStyle name="Normal 5 4 5 4 2 3" xfId="17918" xr:uid="{00000000-0005-0000-0000-000013340000}"/>
    <cellStyle name="Normal 5 4 5 4 3" xfId="5090" xr:uid="{00000000-0005-0000-0000-000014340000}"/>
    <cellStyle name="Normal 5 4 5 4 3 2" xfId="19860" xr:uid="{00000000-0005-0000-0000-000015340000}"/>
    <cellStyle name="Normal 5 4 5 4 4" xfId="17917" xr:uid="{00000000-0005-0000-0000-000016340000}"/>
    <cellStyle name="Normal 5 4 5 5" xfId="3143" xr:uid="{00000000-0005-0000-0000-000017340000}"/>
    <cellStyle name="Normal 5 4 5 5 2" xfId="5092" xr:uid="{00000000-0005-0000-0000-000018340000}"/>
    <cellStyle name="Normal 5 4 5 5 2 2" xfId="19862" xr:uid="{00000000-0005-0000-0000-000019340000}"/>
    <cellStyle name="Normal 5 4 5 5 3" xfId="17919" xr:uid="{00000000-0005-0000-0000-00001A340000}"/>
    <cellStyle name="Normal 5 4 5 6" xfId="5077" xr:uid="{00000000-0005-0000-0000-00001B340000}"/>
    <cellStyle name="Normal 5 4 5 6 2" xfId="19847" xr:uid="{00000000-0005-0000-0000-00001C340000}"/>
    <cellStyle name="Normal 5 4 5 7" xfId="17904" xr:uid="{00000000-0005-0000-0000-00001D340000}"/>
    <cellStyle name="Normal 5 4 6" xfId="3144" xr:uid="{00000000-0005-0000-0000-00001E340000}"/>
    <cellStyle name="Normal 5 4 6 2" xfId="3145" xr:uid="{00000000-0005-0000-0000-00001F340000}"/>
    <cellStyle name="Normal 5 4 6 2 2" xfId="3146" xr:uid="{00000000-0005-0000-0000-000020340000}"/>
    <cellStyle name="Normal 5 4 6 2 2 2" xfId="3147" xr:uid="{00000000-0005-0000-0000-000021340000}"/>
    <cellStyle name="Normal 5 4 6 2 2 2 2" xfId="5096" xr:uid="{00000000-0005-0000-0000-000022340000}"/>
    <cellStyle name="Normal 5 4 6 2 2 2 2 2" xfId="19866" xr:uid="{00000000-0005-0000-0000-000023340000}"/>
    <cellStyle name="Normal 5 4 6 2 2 2 3" xfId="17923" xr:uid="{00000000-0005-0000-0000-000024340000}"/>
    <cellStyle name="Normal 5 4 6 2 2 3" xfId="5095" xr:uid="{00000000-0005-0000-0000-000025340000}"/>
    <cellStyle name="Normal 5 4 6 2 2 3 2" xfId="19865" xr:uid="{00000000-0005-0000-0000-000026340000}"/>
    <cellStyle name="Normal 5 4 6 2 2 4" xfId="17922" xr:uid="{00000000-0005-0000-0000-000027340000}"/>
    <cellStyle name="Normal 5 4 6 2 3" xfId="3148" xr:uid="{00000000-0005-0000-0000-000028340000}"/>
    <cellStyle name="Normal 5 4 6 2 3 2" xfId="5097" xr:uid="{00000000-0005-0000-0000-000029340000}"/>
    <cellStyle name="Normal 5 4 6 2 3 2 2" xfId="19867" xr:uid="{00000000-0005-0000-0000-00002A340000}"/>
    <cellStyle name="Normal 5 4 6 2 3 3" xfId="17924" xr:uid="{00000000-0005-0000-0000-00002B340000}"/>
    <cellStyle name="Normal 5 4 6 2 4" xfId="5094" xr:uid="{00000000-0005-0000-0000-00002C340000}"/>
    <cellStyle name="Normal 5 4 6 2 4 2" xfId="19864" xr:uid="{00000000-0005-0000-0000-00002D340000}"/>
    <cellStyle name="Normal 5 4 6 2 5" xfId="17921" xr:uid="{00000000-0005-0000-0000-00002E340000}"/>
    <cellStyle name="Normal 5 4 6 3" xfId="3149" xr:uid="{00000000-0005-0000-0000-00002F340000}"/>
    <cellStyle name="Normal 5 4 6 3 2" xfId="3150" xr:uid="{00000000-0005-0000-0000-000030340000}"/>
    <cellStyle name="Normal 5 4 6 3 2 2" xfId="5099" xr:uid="{00000000-0005-0000-0000-000031340000}"/>
    <cellStyle name="Normal 5 4 6 3 2 2 2" xfId="19869" xr:uid="{00000000-0005-0000-0000-000032340000}"/>
    <cellStyle name="Normal 5 4 6 3 2 3" xfId="17926" xr:uid="{00000000-0005-0000-0000-000033340000}"/>
    <cellStyle name="Normal 5 4 6 3 3" xfId="5098" xr:uid="{00000000-0005-0000-0000-000034340000}"/>
    <cellStyle name="Normal 5 4 6 3 3 2" xfId="19868" xr:uid="{00000000-0005-0000-0000-000035340000}"/>
    <cellStyle name="Normal 5 4 6 3 4" xfId="17925" xr:uid="{00000000-0005-0000-0000-000036340000}"/>
    <cellStyle name="Normal 5 4 6 4" xfId="3151" xr:uid="{00000000-0005-0000-0000-000037340000}"/>
    <cellStyle name="Normal 5 4 6 4 2" xfId="5100" xr:uid="{00000000-0005-0000-0000-000038340000}"/>
    <cellStyle name="Normal 5 4 6 4 2 2" xfId="19870" xr:uid="{00000000-0005-0000-0000-000039340000}"/>
    <cellStyle name="Normal 5 4 6 4 3" xfId="17927" xr:uid="{00000000-0005-0000-0000-00003A340000}"/>
    <cellStyle name="Normal 5 4 6 5" xfId="5093" xr:uid="{00000000-0005-0000-0000-00003B340000}"/>
    <cellStyle name="Normal 5 4 6 5 2" xfId="19863" xr:uid="{00000000-0005-0000-0000-00003C340000}"/>
    <cellStyle name="Normal 5 4 6 6" xfId="17920" xr:uid="{00000000-0005-0000-0000-00003D340000}"/>
    <cellStyle name="Normal 5 4 7" xfId="3152" xr:uid="{00000000-0005-0000-0000-00003E340000}"/>
    <cellStyle name="Normal 5 4 7 2" xfId="3153" xr:uid="{00000000-0005-0000-0000-00003F340000}"/>
    <cellStyle name="Normal 5 4 7 2 2" xfId="3154" xr:uid="{00000000-0005-0000-0000-000040340000}"/>
    <cellStyle name="Normal 5 4 7 2 2 2" xfId="5103" xr:uid="{00000000-0005-0000-0000-000041340000}"/>
    <cellStyle name="Normal 5 4 7 2 2 2 2" xfId="19873" xr:uid="{00000000-0005-0000-0000-000042340000}"/>
    <cellStyle name="Normal 5 4 7 2 2 3" xfId="17930" xr:uid="{00000000-0005-0000-0000-000043340000}"/>
    <cellStyle name="Normal 5 4 7 2 3" xfId="5102" xr:uid="{00000000-0005-0000-0000-000044340000}"/>
    <cellStyle name="Normal 5 4 7 2 3 2" xfId="19872" xr:uid="{00000000-0005-0000-0000-000045340000}"/>
    <cellStyle name="Normal 5 4 7 2 4" xfId="17929" xr:uid="{00000000-0005-0000-0000-000046340000}"/>
    <cellStyle name="Normal 5 4 7 3" xfId="3155" xr:uid="{00000000-0005-0000-0000-000047340000}"/>
    <cellStyle name="Normal 5 4 7 3 2" xfId="5104" xr:uid="{00000000-0005-0000-0000-000048340000}"/>
    <cellStyle name="Normal 5 4 7 3 2 2" xfId="19874" xr:uid="{00000000-0005-0000-0000-000049340000}"/>
    <cellStyle name="Normal 5 4 7 3 3" xfId="17931" xr:uid="{00000000-0005-0000-0000-00004A340000}"/>
    <cellStyle name="Normal 5 4 7 4" xfId="5101" xr:uid="{00000000-0005-0000-0000-00004B340000}"/>
    <cellStyle name="Normal 5 4 7 4 2" xfId="19871" xr:uid="{00000000-0005-0000-0000-00004C340000}"/>
    <cellStyle name="Normal 5 4 7 5" xfId="17928" xr:uid="{00000000-0005-0000-0000-00004D340000}"/>
    <cellStyle name="Normal 5 4 8" xfId="3156" xr:uid="{00000000-0005-0000-0000-00004E340000}"/>
    <cellStyle name="Normal 5 4 8 2" xfId="3157" xr:uid="{00000000-0005-0000-0000-00004F340000}"/>
    <cellStyle name="Normal 5 4 8 2 2" xfId="5106" xr:uid="{00000000-0005-0000-0000-000050340000}"/>
    <cellStyle name="Normal 5 4 8 2 2 2" xfId="19876" xr:uid="{00000000-0005-0000-0000-000051340000}"/>
    <cellStyle name="Normal 5 4 8 2 3" xfId="17933" xr:uid="{00000000-0005-0000-0000-000052340000}"/>
    <cellStyle name="Normal 5 4 8 3" xfId="5105" xr:uid="{00000000-0005-0000-0000-000053340000}"/>
    <cellStyle name="Normal 5 4 8 3 2" xfId="19875" xr:uid="{00000000-0005-0000-0000-000054340000}"/>
    <cellStyle name="Normal 5 4 8 4" xfId="17932" xr:uid="{00000000-0005-0000-0000-000055340000}"/>
    <cellStyle name="Normal 5 4 9" xfId="3158" xr:uid="{00000000-0005-0000-0000-000056340000}"/>
    <cellStyle name="Normal 5 4 9 2" xfId="5107" xr:uid="{00000000-0005-0000-0000-000057340000}"/>
    <cellStyle name="Normal 5 4 9 2 2" xfId="19877" xr:uid="{00000000-0005-0000-0000-000058340000}"/>
    <cellStyle name="Normal 5 4 9 3" xfId="17934" xr:uid="{00000000-0005-0000-0000-000059340000}"/>
    <cellStyle name="Normal 5 5" xfId="3159" xr:uid="{00000000-0005-0000-0000-00005A340000}"/>
    <cellStyle name="Normal 5 5 10" xfId="6628" xr:uid="{00000000-0005-0000-0000-00005B340000}"/>
    <cellStyle name="Normal 5 5 11" xfId="17935" xr:uid="{00000000-0005-0000-0000-00005C340000}"/>
    <cellStyle name="Normal 5 5 2" xfId="3160" xr:uid="{00000000-0005-0000-0000-00005D340000}"/>
    <cellStyle name="Normal 5 5 2 2" xfId="3161" xr:uid="{00000000-0005-0000-0000-00005E340000}"/>
    <cellStyle name="Normal 5 5 2 2 2" xfId="3162" xr:uid="{00000000-0005-0000-0000-00005F340000}"/>
    <cellStyle name="Normal 5 5 2 2 2 2" xfId="3163" xr:uid="{00000000-0005-0000-0000-000060340000}"/>
    <cellStyle name="Normal 5 5 2 2 2 2 2" xfId="3164" xr:uid="{00000000-0005-0000-0000-000061340000}"/>
    <cellStyle name="Normal 5 5 2 2 2 2 2 2" xfId="3165" xr:uid="{00000000-0005-0000-0000-000062340000}"/>
    <cellStyle name="Normal 5 5 2 2 2 2 2 2 2" xfId="5114" xr:uid="{00000000-0005-0000-0000-000063340000}"/>
    <cellStyle name="Normal 5 5 2 2 2 2 2 2 2 2" xfId="19884" xr:uid="{00000000-0005-0000-0000-000064340000}"/>
    <cellStyle name="Normal 5 5 2 2 2 2 2 2 3" xfId="17941" xr:uid="{00000000-0005-0000-0000-000065340000}"/>
    <cellStyle name="Normal 5 5 2 2 2 2 2 3" xfId="5113" xr:uid="{00000000-0005-0000-0000-000066340000}"/>
    <cellStyle name="Normal 5 5 2 2 2 2 2 3 2" xfId="19883" xr:uid="{00000000-0005-0000-0000-000067340000}"/>
    <cellStyle name="Normal 5 5 2 2 2 2 2 4" xfId="17940" xr:uid="{00000000-0005-0000-0000-000068340000}"/>
    <cellStyle name="Normal 5 5 2 2 2 2 3" xfId="3166" xr:uid="{00000000-0005-0000-0000-000069340000}"/>
    <cellStyle name="Normal 5 5 2 2 2 2 3 2" xfId="5115" xr:uid="{00000000-0005-0000-0000-00006A340000}"/>
    <cellStyle name="Normal 5 5 2 2 2 2 3 2 2" xfId="19885" xr:uid="{00000000-0005-0000-0000-00006B340000}"/>
    <cellStyle name="Normal 5 5 2 2 2 2 3 3" xfId="17942" xr:uid="{00000000-0005-0000-0000-00006C340000}"/>
    <cellStyle name="Normal 5 5 2 2 2 2 4" xfId="5112" xr:uid="{00000000-0005-0000-0000-00006D340000}"/>
    <cellStyle name="Normal 5 5 2 2 2 2 4 2" xfId="19882" xr:uid="{00000000-0005-0000-0000-00006E340000}"/>
    <cellStyle name="Normal 5 5 2 2 2 2 5" xfId="17939" xr:uid="{00000000-0005-0000-0000-00006F340000}"/>
    <cellStyle name="Normal 5 5 2 2 2 3" xfId="3167" xr:uid="{00000000-0005-0000-0000-000070340000}"/>
    <cellStyle name="Normal 5 5 2 2 2 3 2" xfId="3168" xr:uid="{00000000-0005-0000-0000-000071340000}"/>
    <cellStyle name="Normal 5 5 2 2 2 3 2 2" xfId="5117" xr:uid="{00000000-0005-0000-0000-000072340000}"/>
    <cellStyle name="Normal 5 5 2 2 2 3 2 2 2" xfId="19887" xr:uid="{00000000-0005-0000-0000-000073340000}"/>
    <cellStyle name="Normal 5 5 2 2 2 3 2 3" xfId="17944" xr:uid="{00000000-0005-0000-0000-000074340000}"/>
    <cellStyle name="Normal 5 5 2 2 2 3 3" xfId="5116" xr:uid="{00000000-0005-0000-0000-000075340000}"/>
    <cellStyle name="Normal 5 5 2 2 2 3 3 2" xfId="19886" xr:uid="{00000000-0005-0000-0000-000076340000}"/>
    <cellStyle name="Normal 5 5 2 2 2 3 4" xfId="17943" xr:uid="{00000000-0005-0000-0000-000077340000}"/>
    <cellStyle name="Normal 5 5 2 2 2 4" xfId="3169" xr:uid="{00000000-0005-0000-0000-000078340000}"/>
    <cellStyle name="Normal 5 5 2 2 2 4 2" xfId="5118" xr:uid="{00000000-0005-0000-0000-000079340000}"/>
    <cellStyle name="Normal 5 5 2 2 2 4 2 2" xfId="19888" xr:uid="{00000000-0005-0000-0000-00007A340000}"/>
    <cellStyle name="Normal 5 5 2 2 2 4 3" xfId="17945" xr:uid="{00000000-0005-0000-0000-00007B340000}"/>
    <cellStyle name="Normal 5 5 2 2 2 5" xfId="5111" xr:uid="{00000000-0005-0000-0000-00007C340000}"/>
    <cellStyle name="Normal 5 5 2 2 2 5 2" xfId="19881" xr:uid="{00000000-0005-0000-0000-00007D340000}"/>
    <cellStyle name="Normal 5 5 2 2 2 6" xfId="17938" xr:uid="{00000000-0005-0000-0000-00007E340000}"/>
    <cellStyle name="Normal 5 5 2 2 3" xfId="3170" xr:uid="{00000000-0005-0000-0000-00007F340000}"/>
    <cellStyle name="Normal 5 5 2 2 3 2" xfId="3171" xr:uid="{00000000-0005-0000-0000-000080340000}"/>
    <cellStyle name="Normal 5 5 2 2 3 2 2" xfId="3172" xr:uid="{00000000-0005-0000-0000-000081340000}"/>
    <cellStyle name="Normal 5 5 2 2 3 2 2 2" xfId="5121" xr:uid="{00000000-0005-0000-0000-000082340000}"/>
    <cellStyle name="Normal 5 5 2 2 3 2 2 2 2" xfId="19891" xr:uid="{00000000-0005-0000-0000-000083340000}"/>
    <cellStyle name="Normal 5 5 2 2 3 2 2 3" xfId="17948" xr:uid="{00000000-0005-0000-0000-000084340000}"/>
    <cellStyle name="Normal 5 5 2 2 3 2 3" xfId="5120" xr:uid="{00000000-0005-0000-0000-000085340000}"/>
    <cellStyle name="Normal 5 5 2 2 3 2 3 2" xfId="19890" xr:uid="{00000000-0005-0000-0000-000086340000}"/>
    <cellStyle name="Normal 5 5 2 2 3 2 4" xfId="17947" xr:uid="{00000000-0005-0000-0000-000087340000}"/>
    <cellStyle name="Normal 5 5 2 2 3 3" xfId="3173" xr:uid="{00000000-0005-0000-0000-000088340000}"/>
    <cellStyle name="Normal 5 5 2 2 3 3 2" xfId="5122" xr:uid="{00000000-0005-0000-0000-000089340000}"/>
    <cellStyle name="Normal 5 5 2 2 3 3 2 2" xfId="19892" xr:uid="{00000000-0005-0000-0000-00008A340000}"/>
    <cellStyle name="Normal 5 5 2 2 3 3 3" xfId="17949" xr:uid="{00000000-0005-0000-0000-00008B340000}"/>
    <cellStyle name="Normal 5 5 2 2 3 4" xfId="5119" xr:uid="{00000000-0005-0000-0000-00008C340000}"/>
    <cellStyle name="Normal 5 5 2 2 3 4 2" xfId="19889" xr:uid="{00000000-0005-0000-0000-00008D340000}"/>
    <cellStyle name="Normal 5 5 2 2 3 5" xfId="17946" xr:uid="{00000000-0005-0000-0000-00008E340000}"/>
    <cellStyle name="Normal 5 5 2 2 4" xfId="3174" xr:uid="{00000000-0005-0000-0000-00008F340000}"/>
    <cellStyle name="Normal 5 5 2 2 4 2" xfId="3175" xr:uid="{00000000-0005-0000-0000-000090340000}"/>
    <cellStyle name="Normal 5 5 2 2 4 2 2" xfId="5124" xr:uid="{00000000-0005-0000-0000-000091340000}"/>
    <cellStyle name="Normal 5 5 2 2 4 2 2 2" xfId="19894" xr:uid="{00000000-0005-0000-0000-000092340000}"/>
    <cellStyle name="Normal 5 5 2 2 4 2 3" xfId="17951" xr:uid="{00000000-0005-0000-0000-000093340000}"/>
    <cellStyle name="Normal 5 5 2 2 4 3" xfId="5123" xr:uid="{00000000-0005-0000-0000-000094340000}"/>
    <cellStyle name="Normal 5 5 2 2 4 3 2" xfId="19893" xr:uid="{00000000-0005-0000-0000-000095340000}"/>
    <cellStyle name="Normal 5 5 2 2 4 4" xfId="17950" xr:uid="{00000000-0005-0000-0000-000096340000}"/>
    <cellStyle name="Normal 5 5 2 2 5" xfId="3176" xr:uid="{00000000-0005-0000-0000-000097340000}"/>
    <cellStyle name="Normal 5 5 2 2 5 2" xfId="5125" xr:uid="{00000000-0005-0000-0000-000098340000}"/>
    <cellStyle name="Normal 5 5 2 2 5 2 2" xfId="19895" xr:uid="{00000000-0005-0000-0000-000099340000}"/>
    <cellStyle name="Normal 5 5 2 2 5 3" xfId="17952" xr:uid="{00000000-0005-0000-0000-00009A340000}"/>
    <cellStyle name="Normal 5 5 2 2 6" xfId="5110" xr:uid="{00000000-0005-0000-0000-00009B340000}"/>
    <cellStyle name="Normal 5 5 2 2 6 2" xfId="19880" xr:uid="{00000000-0005-0000-0000-00009C340000}"/>
    <cellStyle name="Normal 5 5 2 2 7" xfId="17937" xr:uid="{00000000-0005-0000-0000-00009D340000}"/>
    <cellStyle name="Normal 5 5 2 3" xfId="3177" xr:uid="{00000000-0005-0000-0000-00009E340000}"/>
    <cellStyle name="Normal 5 5 2 3 2" xfId="3178" xr:uid="{00000000-0005-0000-0000-00009F340000}"/>
    <cellStyle name="Normal 5 5 2 3 2 2" xfId="3179" xr:uid="{00000000-0005-0000-0000-0000A0340000}"/>
    <cellStyle name="Normal 5 5 2 3 2 2 2" xfId="3180" xr:uid="{00000000-0005-0000-0000-0000A1340000}"/>
    <cellStyle name="Normal 5 5 2 3 2 2 2 2" xfId="5129" xr:uid="{00000000-0005-0000-0000-0000A2340000}"/>
    <cellStyle name="Normal 5 5 2 3 2 2 2 2 2" xfId="19899" xr:uid="{00000000-0005-0000-0000-0000A3340000}"/>
    <cellStyle name="Normal 5 5 2 3 2 2 2 3" xfId="17956" xr:uid="{00000000-0005-0000-0000-0000A4340000}"/>
    <cellStyle name="Normal 5 5 2 3 2 2 3" xfId="5128" xr:uid="{00000000-0005-0000-0000-0000A5340000}"/>
    <cellStyle name="Normal 5 5 2 3 2 2 3 2" xfId="19898" xr:uid="{00000000-0005-0000-0000-0000A6340000}"/>
    <cellStyle name="Normal 5 5 2 3 2 2 4" xfId="17955" xr:uid="{00000000-0005-0000-0000-0000A7340000}"/>
    <cellStyle name="Normal 5 5 2 3 2 3" xfId="3181" xr:uid="{00000000-0005-0000-0000-0000A8340000}"/>
    <cellStyle name="Normal 5 5 2 3 2 3 2" xfId="5130" xr:uid="{00000000-0005-0000-0000-0000A9340000}"/>
    <cellStyle name="Normal 5 5 2 3 2 3 2 2" xfId="19900" xr:uid="{00000000-0005-0000-0000-0000AA340000}"/>
    <cellStyle name="Normal 5 5 2 3 2 3 3" xfId="17957" xr:uid="{00000000-0005-0000-0000-0000AB340000}"/>
    <cellStyle name="Normal 5 5 2 3 2 4" xfId="5127" xr:uid="{00000000-0005-0000-0000-0000AC340000}"/>
    <cellStyle name="Normal 5 5 2 3 2 4 2" xfId="19897" xr:uid="{00000000-0005-0000-0000-0000AD340000}"/>
    <cellStyle name="Normal 5 5 2 3 2 5" xfId="17954" xr:uid="{00000000-0005-0000-0000-0000AE340000}"/>
    <cellStyle name="Normal 5 5 2 3 3" xfId="3182" xr:uid="{00000000-0005-0000-0000-0000AF340000}"/>
    <cellStyle name="Normal 5 5 2 3 3 2" xfId="3183" xr:uid="{00000000-0005-0000-0000-0000B0340000}"/>
    <cellStyle name="Normal 5 5 2 3 3 2 2" xfId="5132" xr:uid="{00000000-0005-0000-0000-0000B1340000}"/>
    <cellStyle name="Normal 5 5 2 3 3 2 2 2" xfId="19902" xr:uid="{00000000-0005-0000-0000-0000B2340000}"/>
    <cellStyle name="Normal 5 5 2 3 3 2 3" xfId="17959" xr:uid="{00000000-0005-0000-0000-0000B3340000}"/>
    <cellStyle name="Normal 5 5 2 3 3 3" xfId="5131" xr:uid="{00000000-0005-0000-0000-0000B4340000}"/>
    <cellStyle name="Normal 5 5 2 3 3 3 2" xfId="19901" xr:uid="{00000000-0005-0000-0000-0000B5340000}"/>
    <cellStyle name="Normal 5 5 2 3 3 4" xfId="17958" xr:uid="{00000000-0005-0000-0000-0000B6340000}"/>
    <cellStyle name="Normal 5 5 2 3 4" xfId="3184" xr:uid="{00000000-0005-0000-0000-0000B7340000}"/>
    <cellStyle name="Normal 5 5 2 3 4 2" xfId="5133" xr:uid="{00000000-0005-0000-0000-0000B8340000}"/>
    <cellStyle name="Normal 5 5 2 3 4 2 2" xfId="19903" xr:uid="{00000000-0005-0000-0000-0000B9340000}"/>
    <cellStyle name="Normal 5 5 2 3 4 3" xfId="17960" xr:uid="{00000000-0005-0000-0000-0000BA340000}"/>
    <cellStyle name="Normal 5 5 2 3 5" xfId="5126" xr:uid="{00000000-0005-0000-0000-0000BB340000}"/>
    <cellStyle name="Normal 5 5 2 3 5 2" xfId="19896" xr:uid="{00000000-0005-0000-0000-0000BC340000}"/>
    <cellStyle name="Normal 5 5 2 3 6" xfId="17953" xr:uid="{00000000-0005-0000-0000-0000BD340000}"/>
    <cellStyle name="Normal 5 5 2 4" xfId="3185" xr:uid="{00000000-0005-0000-0000-0000BE340000}"/>
    <cellStyle name="Normal 5 5 2 4 2" xfId="3186" xr:uid="{00000000-0005-0000-0000-0000BF340000}"/>
    <cellStyle name="Normal 5 5 2 4 2 2" xfId="3187" xr:uid="{00000000-0005-0000-0000-0000C0340000}"/>
    <cellStyle name="Normal 5 5 2 4 2 2 2" xfId="5136" xr:uid="{00000000-0005-0000-0000-0000C1340000}"/>
    <cellStyle name="Normal 5 5 2 4 2 2 2 2" xfId="19906" xr:uid="{00000000-0005-0000-0000-0000C2340000}"/>
    <cellStyle name="Normal 5 5 2 4 2 2 3" xfId="17963" xr:uid="{00000000-0005-0000-0000-0000C3340000}"/>
    <cellStyle name="Normal 5 5 2 4 2 3" xfId="5135" xr:uid="{00000000-0005-0000-0000-0000C4340000}"/>
    <cellStyle name="Normal 5 5 2 4 2 3 2" xfId="19905" xr:uid="{00000000-0005-0000-0000-0000C5340000}"/>
    <cellStyle name="Normal 5 5 2 4 2 4" xfId="17962" xr:uid="{00000000-0005-0000-0000-0000C6340000}"/>
    <cellStyle name="Normal 5 5 2 4 3" xfId="3188" xr:uid="{00000000-0005-0000-0000-0000C7340000}"/>
    <cellStyle name="Normal 5 5 2 4 3 2" xfId="5137" xr:uid="{00000000-0005-0000-0000-0000C8340000}"/>
    <cellStyle name="Normal 5 5 2 4 3 2 2" xfId="19907" xr:uid="{00000000-0005-0000-0000-0000C9340000}"/>
    <cellStyle name="Normal 5 5 2 4 3 3" xfId="17964" xr:uid="{00000000-0005-0000-0000-0000CA340000}"/>
    <cellStyle name="Normal 5 5 2 4 4" xfId="5134" xr:uid="{00000000-0005-0000-0000-0000CB340000}"/>
    <cellStyle name="Normal 5 5 2 4 4 2" xfId="19904" xr:uid="{00000000-0005-0000-0000-0000CC340000}"/>
    <cellStyle name="Normal 5 5 2 4 5" xfId="17961" xr:uid="{00000000-0005-0000-0000-0000CD340000}"/>
    <cellStyle name="Normal 5 5 2 5" xfId="3189" xr:uid="{00000000-0005-0000-0000-0000CE340000}"/>
    <cellStyle name="Normal 5 5 2 5 2" xfId="3190" xr:uid="{00000000-0005-0000-0000-0000CF340000}"/>
    <cellStyle name="Normal 5 5 2 5 2 2" xfId="5139" xr:uid="{00000000-0005-0000-0000-0000D0340000}"/>
    <cellStyle name="Normal 5 5 2 5 2 2 2" xfId="19909" xr:uid="{00000000-0005-0000-0000-0000D1340000}"/>
    <cellStyle name="Normal 5 5 2 5 2 3" xfId="17966" xr:uid="{00000000-0005-0000-0000-0000D2340000}"/>
    <cellStyle name="Normal 5 5 2 5 3" xfId="5138" xr:uid="{00000000-0005-0000-0000-0000D3340000}"/>
    <cellStyle name="Normal 5 5 2 5 3 2" xfId="19908" xr:uid="{00000000-0005-0000-0000-0000D4340000}"/>
    <cellStyle name="Normal 5 5 2 5 4" xfId="17965" xr:uid="{00000000-0005-0000-0000-0000D5340000}"/>
    <cellStyle name="Normal 5 5 2 6" xfId="3191" xr:uid="{00000000-0005-0000-0000-0000D6340000}"/>
    <cellStyle name="Normal 5 5 2 6 2" xfId="5140" xr:uid="{00000000-0005-0000-0000-0000D7340000}"/>
    <cellStyle name="Normal 5 5 2 6 2 2" xfId="19910" xr:uid="{00000000-0005-0000-0000-0000D8340000}"/>
    <cellStyle name="Normal 5 5 2 6 3" xfId="17967" xr:uid="{00000000-0005-0000-0000-0000D9340000}"/>
    <cellStyle name="Normal 5 5 2 7" xfId="5109" xr:uid="{00000000-0005-0000-0000-0000DA340000}"/>
    <cellStyle name="Normal 5 5 2 7 2" xfId="19879" xr:uid="{00000000-0005-0000-0000-0000DB340000}"/>
    <cellStyle name="Normal 5 5 2 8" xfId="17936" xr:uid="{00000000-0005-0000-0000-0000DC340000}"/>
    <cellStyle name="Normal 5 5 3" xfId="3192" xr:uid="{00000000-0005-0000-0000-0000DD340000}"/>
    <cellStyle name="Normal 5 5 3 2" xfId="3193" xr:uid="{00000000-0005-0000-0000-0000DE340000}"/>
    <cellStyle name="Normal 5 5 3 2 2" xfId="3194" xr:uid="{00000000-0005-0000-0000-0000DF340000}"/>
    <cellStyle name="Normal 5 5 3 2 2 2" xfId="3195" xr:uid="{00000000-0005-0000-0000-0000E0340000}"/>
    <cellStyle name="Normal 5 5 3 2 2 2 2" xfId="3196" xr:uid="{00000000-0005-0000-0000-0000E1340000}"/>
    <cellStyle name="Normal 5 5 3 2 2 2 2 2" xfId="5145" xr:uid="{00000000-0005-0000-0000-0000E2340000}"/>
    <cellStyle name="Normal 5 5 3 2 2 2 2 2 2" xfId="19915" xr:uid="{00000000-0005-0000-0000-0000E3340000}"/>
    <cellStyle name="Normal 5 5 3 2 2 2 2 3" xfId="17972" xr:uid="{00000000-0005-0000-0000-0000E4340000}"/>
    <cellStyle name="Normal 5 5 3 2 2 2 3" xfId="5144" xr:uid="{00000000-0005-0000-0000-0000E5340000}"/>
    <cellStyle name="Normal 5 5 3 2 2 2 3 2" xfId="19914" xr:uid="{00000000-0005-0000-0000-0000E6340000}"/>
    <cellStyle name="Normal 5 5 3 2 2 2 4" xfId="17971" xr:uid="{00000000-0005-0000-0000-0000E7340000}"/>
    <cellStyle name="Normal 5 5 3 2 2 3" xfId="3197" xr:uid="{00000000-0005-0000-0000-0000E8340000}"/>
    <cellStyle name="Normal 5 5 3 2 2 3 2" xfId="5146" xr:uid="{00000000-0005-0000-0000-0000E9340000}"/>
    <cellStyle name="Normal 5 5 3 2 2 3 2 2" xfId="19916" xr:uid="{00000000-0005-0000-0000-0000EA340000}"/>
    <cellStyle name="Normal 5 5 3 2 2 3 3" xfId="17973" xr:uid="{00000000-0005-0000-0000-0000EB340000}"/>
    <cellStyle name="Normal 5 5 3 2 2 4" xfId="5143" xr:uid="{00000000-0005-0000-0000-0000EC340000}"/>
    <cellStyle name="Normal 5 5 3 2 2 4 2" xfId="19913" xr:uid="{00000000-0005-0000-0000-0000ED340000}"/>
    <cellStyle name="Normal 5 5 3 2 2 5" xfId="17970" xr:uid="{00000000-0005-0000-0000-0000EE340000}"/>
    <cellStyle name="Normal 5 5 3 2 3" xfId="3198" xr:uid="{00000000-0005-0000-0000-0000EF340000}"/>
    <cellStyle name="Normal 5 5 3 2 3 2" xfId="3199" xr:uid="{00000000-0005-0000-0000-0000F0340000}"/>
    <cellStyle name="Normal 5 5 3 2 3 2 2" xfId="5148" xr:uid="{00000000-0005-0000-0000-0000F1340000}"/>
    <cellStyle name="Normal 5 5 3 2 3 2 2 2" xfId="19918" xr:uid="{00000000-0005-0000-0000-0000F2340000}"/>
    <cellStyle name="Normal 5 5 3 2 3 2 3" xfId="17975" xr:uid="{00000000-0005-0000-0000-0000F3340000}"/>
    <cellStyle name="Normal 5 5 3 2 3 3" xfId="5147" xr:uid="{00000000-0005-0000-0000-0000F4340000}"/>
    <cellStyle name="Normal 5 5 3 2 3 3 2" xfId="19917" xr:uid="{00000000-0005-0000-0000-0000F5340000}"/>
    <cellStyle name="Normal 5 5 3 2 3 4" xfId="17974" xr:uid="{00000000-0005-0000-0000-0000F6340000}"/>
    <cellStyle name="Normal 5 5 3 2 4" xfId="3200" xr:uid="{00000000-0005-0000-0000-0000F7340000}"/>
    <cellStyle name="Normal 5 5 3 2 4 2" xfId="5149" xr:uid="{00000000-0005-0000-0000-0000F8340000}"/>
    <cellStyle name="Normal 5 5 3 2 4 2 2" xfId="19919" xr:uid="{00000000-0005-0000-0000-0000F9340000}"/>
    <cellStyle name="Normal 5 5 3 2 4 3" xfId="17976" xr:uid="{00000000-0005-0000-0000-0000FA340000}"/>
    <cellStyle name="Normal 5 5 3 2 5" xfId="5142" xr:uid="{00000000-0005-0000-0000-0000FB340000}"/>
    <cellStyle name="Normal 5 5 3 2 5 2" xfId="19912" xr:uid="{00000000-0005-0000-0000-0000FC340000}"/>
    <cellStyle name="Normal 5 5 3 2 6" xfId="17969" xr:uid="{00000000-0005-0000-0000-0000FD340000}"/>
    <cellStyle name="Normal 5 5 3 3" xfId="3201" xr:uid="{00000000-0005-0000-0000-0000FE340000}"/>
    <cellStyle name="Normal 5 5 3 3 2" xfId="3202" xr:uid="{00000000-0005-0000-0000-0000FF340000}"/>
    <cellStyle name="Normal 5 5 3 3 2 2" xfId="3203" xr:uid="{00000000-0005-0000-0000-000000350000}"/>
    <cellStyle name="Normal 5 5 3 3 2 2 2" xfId="5152" xr:uid="{00000000-0005-0000-0000-000001350000}"/>
    <cellStyle name="Normal 5 5 3 3 2 2 2 2" xfId="19922" xr:uid="{00000000-0005-0000-0000-000002350000}"/>
    <cellStyle name="Normal 5 5 3 3 2 2 3" xfId="17979" xr:uid="{00000000-0005-0000-0000-000003350000}"/>
    <cellStyle name="Normal 5 5 3 3 2 3" xfId="5151" xr:uid="{00000000-0005-0000-0000-000004350000}"/>
    <cellStyle name="Normal 5 5 3 3 2 3 2" xfId="19921" xr:uid="{00000000-0005-0000-0000-000005350000}"/>
    <cellStyle name="Normal 5 5 3 3 2 4" xfId="17978" xr:uid="{00000000-0005-0000-0000-000006350000}"/>
    <cellStyle name="Normal 5 5 3 3 3" xfId="3204" xr:uid="{00000000-0005-0000-0000-000007350000}"/>
    <cellStyle name="Normal 5 5 3 3 3 2" xfId="5153" xr:uid="{00000000-0005-0000-0000-000008350000}"/>
    <cellStyle name="Normal 5 5 3 3 3 2 2" xfId="19923" xr:uid="{00000000-0005-0000-0000-000009350000}"/>
    <cellStyle name="Normal 5 5 3 3 3 3" xfId="17980" xr:uid="{00000000-0005-0000-0000-00000A350000}"/>
    <cellStyle name="Normal 5 5 3 3 4" xfId="5150" xr:uid="{00000000-0005-0000-0000-00000B350000}"/>
    <cellStyle name="Normal 5 5 3 3 4 2" xfId="19920" xr:uid="{00000000-0005-0000-0000-00000C350000}"/>
    <cellStyle name="Normal 5 5 3 3 5" xfId="17977" xr:uid="{00000000-0005-0000-0000-00000D350000}"/>
    <cellStyle name="Normal 5 5 3 4" xfId="3205" xr:uid="{00000000-0005-0000-0000-00000E350000}"/>
    <cellStyle name="Normal 5 5 3 4 2" xfId="3206" xr:uid="{00000000-0005-0000-0000-00000F350000}"/>
    <cellStyle name="Normal 5 5 3 4 2 2" xfId="5155" xr:uid="{00000000-0005-0000-0000-000010350000}"/>
    <cellStyle name="Normal 5 5 3 4 2 2 2" xfId="19925" xr:uid="{00000000-0005-0000-0000-000011350000}"/>
    <cellStyle name="Normal 5 5 3 4 2 3" xfId="17982" xr:uid="{00000000-0005-0000-0000-000012350000}"/>
    <cellStyle name="Normal 5 5 3 4 3" xfId="5154" xr:uid="{00000000-0005-0000-0000-000013350000}"/>
    <cellStyle name="Normal 5 5 3 4 3 2" xfId="19924" xr:uid="{00000000-0005-0000-0000-000014350000}"/>
    <cellStyle name="Normal 5 5 3 4 4" xfId="17981" xr:uid="{00000000-0005-0000-0000-000015350000}"/>
    <cellStyle name="Normal 5 5 3 5" xfId="3207" xr:uid="{00000000-0005-0000-0000-000016350000}"/>
    <cellStyle name="Normal 5 5 3 5 2" xfId="5156" xr:uid="{00000000-0005-0000-0000-000017350000}"/>
    <cellStyle name="Normal 5 5 3 5 2 2" xfId="19926" xr:uid="{00000000-0005-0000-0000-000018350000}"/>
    <cellStyle name="Normal 5 5 3 5 3" xfId="17983" xr:uid="{00000000-0005-0000-0000-000019350000}"/>
    <cellStyle name="Normal 5 5 3 6" xfId="5141" xr:uid="{00000000-0005-0000-0000-00001A350000}"/>
    <cellStyle name="Normal 5 5 3 6 2" xfId="19911" xr:uid="{00000000-0005-0000-0000-00001B350000}"/>
    <cellStyle name="Normal 5 5 3 7" xfId="17968" xr:uid="{00000000-0005-0000-0000-00001C350000}"/>
    <cellStyle name="Normal 5 5 4" xfId="3208" xr:uid="{00000000-0005-0000-0000-00001D350000}"/>
    <cellStyle name="Normal 5 5 4 2" xfId="3209" xr:uid="{00000000-0005-0000-0000-00001E350000}"/>
    <cellStyle name="Normal 5 5 4 2 2" xfId="3210" xr:uid="{00000000-0005-0000-0000-00001F350000}"/>
    <cellStyle name="Normal 5 5 4 2 2 2" xfId="3211" xr:uid="{00000000-0005-0000-0000-000020350000}"/>
    <cellStyle name="Normal 5 5 4 2 2 2 2" xfId="5160" xr:uid="{00000000-0005-0000-0000-000021350000}"/>
    <cellStyle name="Normal 5 5 4 2 2 2 2 2" xfId="19930" xr:uid="{00000000-0005-0000-0000-000022350000}"/>
    <cellStyle name="Normal 5 5 4 2 2 2 3" xfId="17987" xr:uid="{00000000-0005-0000-0000-000023350000}"/>
    <cellStyle name="Normal 5 5 4 2 2 3" xfId="5159" xr:uid="{00000000-0005-0000-0000-000024350000}"/>
    <cellStyle name="Normal 5 5 4 2 2 3 2" xfId="19929" xr:uid="{00000000-0005-0000-0000-000025350000}"/>
    <cellStyle name="Normal 5 5 4 2 2 4" xfId="17986" xr:uid="{00000000-0005-0000-0000-000026350000}"/>
    <cellStyle name="Normal 5 5 4 2 3" xfId="3212" xr:uid="{00000000-0005-0000-0000-000027350000}"/>
    <cellStyle name="Normal 5 5 4 2 3 2" xfId="5161" xr:uid="{00000000-0005-0000-0000-000028350000}"/>
    <cellStyle name="Normal 5 5 4 2 3 2 2" xfId="19931" xr:uid="{00000000-0005-0000-0000-000029350000}"/>
    <cellStyle name="Normal 5 5 4 2 3 3" xfId="17988" xr:uid="{00000000-0005-0000-0000-00002A350000}"/>
    <cellStyle name="Normal 5 5 4 2 4" xfId="5158" xr:uid="{00000000-0005-0000-0000-00002B350000}"/>
    <cellStyle name="Normal 5 5 4 2 4 2" xfId="19928" xr:uid="{00000000-0005-0000-0000-00002C350000}"/>
    <cellStyle name="Normal 5 5 4 2 5" xfId="17985" xr:uid="{00000000-0005-0000-0000-00002D350000}"/>
    <cellStyle name="Normal 5 5 4 3" xfId="3213" xr:uid="{00000000-0005-0000-0000-00002E350000}"/>
    <cellStyle name="Normal 5 5 4 3 2" xfId="3214" xr:uid="{00000000-0005-0000-0000-00002F350000}"/>
    <cellStyle name="Normal 5 5 4 3 2 2" xfId="5163" xr:uid="{00000000-0005-0000-0000-000030350000}"/>
    <cellStyle name="Normal 5 5 4 3 2 2 2" xfId="19933" xr:uid="{00000000-0005-0000-0000-000031350000}"/>
    <cellStyle name="Normal 5 5 4 3 2 3" xfId="17990" xr:uid="{00000000-0005-0000-0000-000032350000}"/>
    <cellStyle name="Normal 5 5 4 3 3" xfId="5162" xr:uid="{00000000-0005-0000-0000-000033350000}"/>
    <cellStyle name="Normal 5 5 4 3 3 2" xfId="19932" xr:uid="{00000000-0005-0000-0000-000034350000}"/>
    <cellStyle name="Normal 5 5 4 3 4" xfId="17989" xr:uid="{00000000-0005-0000-0000-000035350000}"/>
    <cellStyle name="Normal 5 5 4 4" xfId="3215" xr:uid="{00000000-0005-0000-0000-000036350000}"/>
    <cellStyle name="Normal 5 5 4 4 2" xfId="5164" xr:uid="{00000000-0005-0000-0000-000037350000}"/>
    <cellStyle name="Normal 5 5 4 4 2 2" xfId="19934" xr:uid="{00000000-0005-0000-0000-000038350000}"/>
    <cellStyle name="Normal 5 5 4 4 3" xfId="17991" xr:uid="{00000000-0005-0000-0000-000039350000}"/>
    <cellStyle name="Normal 5 5 4 5" xfId="5157" xr:uid="{00000000-0005-0000-0000-00003A350000}"/>
    <cellStyle name="Normal 5 5 4 5 2" xfId="19927" xr:uid="{00000000-0005-0000-0000-00003B350000}"/>
    <cellStyle name="Normal 5 5 4 6" xfId="17984" xr:uid="{00000000-0005-0000-0000-00003C350000}"/>
    <cellStyle name="Normal 5 5 5" xfId="3216" xr:uid="{00000000-0005-0000-0000-00003D350000}"/>
    <cellStyle name="Normal 5 5 5 2" xfId="3217" xr:uid="{00000000-0005-0000-0000-00003E350000}"/>
    <cellStyle name="Normal 5 5 5 2 2" xfId="3218" xr:uid="{00000000-0005-0000-0000-00003F350000}"/>
    <cellStyle name="Normal 5 5 5 2 2 2" xfId="5167" xr:uid="{00000000-0005-0000-0000-000040350000}"/>
    <cellStyle name="Normal 5 5 5 2 2 2 2" xfId="19937" xr:uid="{00000000-0005-0000-0000-000041350000}"/>
    <cellStyle name="Normal 5 5 5 2 2 3" xfId="17994" xr:uid="{00000000-0005-0000-0000-000042350000}"/>
    <cellStyle name="Normal 5 5 5 2 3" xfId="5166" xr:uid="{00000000-0005-0000-0000-000043350000}"/>
    <cellStyle name="Normal 5 5 5 2 3 2" xfId="19936" xr:uid="{00000000-0005-0000-0000-000044350000}"/>
    <cellStyle name="Normal 5 5 5 2 4" xfId="17993" xr:uid="{00000000-0005-0000-0000-000045350000}"/>
    <cellStyle name="Normal 5 5 5 3" xfId="3219" xr:uid="{00000000-0005-0000-0000-000046350000}"/>
    <cellStyle name="Normal 5 5 5 3 2" xfId="5168" xr:uid="{00000000-0005-0000-0000-000047350000}"/>
    <cellStyle name="Normal 5 5 5 3 2 2" xfId="19938" xr:uid="{00000000-0005-0000-0000-000048350000}"/>
    <cellStyle name="Normal 5 5 5 3 3" xfId="17995" xr:uid="{00000000-0005-0000-0000-000049350000}"/>
    <cellStyle name="Normal 5 5 5 4" xfId="5165" xr:uid="{00000000-0005-0000-0000-00004A350000}"/>
    <cellStyle name="Normal 5 5 5 4 2" xfId="19935" xr:uid="{00000000-0005-0000-0000-00004B350000}"/>
    <cellStyle name="Normal 5 5 5 5" xfId="17992" xr:uid="{00000000-0005-0000-0000-00004C350000}"/>
    <cellStyle name="Normal 5 5 6" xfId="3220" xr:uid="{00000000-0005-0000-0000-00004D350000}"/>
    <cellStyle name="Normal 5 5 6 2" xfId="3221" xr:uid="{00000000-0005-0000-0000-00004E350000}"/>
    <cellStyle name="Normal 5 5 6 2 2" xfId="5170" xr:uid="{00000000-0005-0000-0000-00004F350000}"/>
    <cellStyle name="Normal 5 5 6 2 2 2" xfId="19940" xr:uid="{00000000-0005-0000-0000-000050350000}"/>
    <cellStyle name="Normal 5 5 6 2 3" xfId="17997" xr:uid="{00000000-0005-0000-0000-000051350000}"/>
    <cellStyle name="Normal 5 5 6 3" xfId="5169" xr:uid="{00000000-0005-0000-0000-000052350000}"/>
    <cellStyle name="Normal 5 5 6 3 2" xfId="19939" xr:uid="{00000000-0005-0000-0000-000053350000}"/>
    <cellStyle name="Normal 5 5 6 4" xfId="17996" xr:uid="{00000000-0005-0000-0000-000054350000}"/>
    <cellStyle name="Normal 5 5 7" xfId="3222" xr:uid="{00000000-0005-0000-0000-000055350000}"/>
    <cellStyle name="Normal 5 5 7 2" xfId="5171" xr:uid="{00000000-0005-0000-0000-000056350000}"/>
    <cellStyle name="Normal 5 5 7 2 2" xfId="19941" xr:uid="{00000000-0005-0000-0000-000057350000}"/>
    <cellStyle name="Normal 5 5 7 3" xfId="17998" xr:uid="{00000000-0005-0000-0000-000058350000}"/>
    <cellStyle name="Normal 5 5 8" xfId="5108" xr:uid="{00000000-0005-0000-0000-000059350000}"/>
    <cellStyle name="Normal 5 5 8 2" xfId="19878" xr:uid="{00000000-0005-0000-0000-00005A350000}"/>
    <cellStyle name="Normal 5 5 9" xfId="11292" xr:uid="{00000000-0005-0000-0000-00005B350000}"/>
    <cellStyle name="Normal 5 6" xfId="3223" xr:uid="{00000000-0005-0000-0000-00005C350000}"/>
    <cellStyle name="Normal 5 6 2" xfId="3224" xr:uid="{00000000-0005-0000-0000-00005D350000}"/>
    <cellStyle name="Normal 5 6 2 2" xfId="3225" xr:uid="{00000000-0005-0000-0000-00005E350000}"/>
    <cellStyle name="Normal 5 6 2 2 2" xfId="3226" xr:uid="{00000000-0005-0000-0000-00005F350000}"/>
    <cellStyle name="Normal 5 6 2 2 2 2" xfId="3227" xr:uid="{00000000-0005-0000-0000-000060350000}"/>
    <cellStyle name="Normal 5 6 2 2 2 2 2" xfId="3228" xr:uid="{00000000-0005-0000-0000-000061350000}"/>
    <cellStyle name="Normal 5 6 2 2 2 2 2 2" xfId="3229" xr:uid="{00000000-0005-0000-0000-000062350000}"/>
    <cellStyle name="Normal 5 6 2 2 2 2 2 2 2" xfId="5178" xr:uid="{00000000-0005-0000-0000-000063350000}"/>
    <cellStyle name="Normal 5 6 2 2 2 2 2 2 2 2" xfId="19948" xr:uid="{00000000-0005-0000-0000-000064350000}"/>
    <cellStyle name="Normal 5 6 2 2 2 2 2 2 3" xfId="18005" xr:uid="{00000000-0005-0000-0000-000065350000}"/>
    <cellStyle name="Normal 5 6 2 2 2 2 2 3" xfId="5177" xr:uid="{00000000-0005-0000-0000-000066350000}"/>
    <cellStyle name="Normal 5 6 2 2 2 2 2 3 2" xfId="19947" xr:uid="{00000000-0005-0000-0000-000067350000}"/>
    <cellStyle name="Normal 5 6 2 2 2 2 2 4" xfId="18004" xr:uid="{00000000-0005-0000-0000-000068350000}"/>
    <cellStyle name="Normal 5 6 2 2 2 2 3" xfId="3230" xr:uid="{00000000-0005-0000-0000-000069350000}"/>
    <cellStyle name="Normal 5 6 2 2 2 2 3 2" xfId="5179" xr:uid="{00000000-0005-0000-0000-00006A350000}"/>
    <cellStyle name="Normal 5 6 2 2 2 2 3 2 2" xfId="19949" xr:uid="{00000000-0005-0000-0000-00006B350000}"/>
    <cellStyle name="Normal 5 6 2 2 2 2 3 3" xfId="18006" xr:uid="{00000000-0005-0000-0000-00006C350000}"/>
    <cellStyle name="Normal 5 6 2 2 2 2 4" xfId="5176" xr:uid="{00000000-0005-0000-0000-00006D350000}"/>
    <cellStyle name="Normal 5 6 2 2 2 2 4 2" xfId="19946" xr:uid="{00000000-0005-0000-0000-00006E350000}"/>
    <cellStyle name="Normal 5 6 2 2 2 2 5" xfId="18003" xr:uid="{00000000-0005-0000-0000-00006F350000}"/>
    <cellStyle name="Normal 5 6 2 2 2 3" xfId="3231" xr:uid="{00000000-0005-0000-0000-000070350000}"/>
    <cellStyle name="Normal 5 6 2 2 2 3 2" xfId="3232" xr:uid="{00000000-0005-0000-0000-000071350000}"/>
    <cellStyle name="Normal 5 6 2 2 2 3 2 2" xfId="5181" xr:uid="{00000000-0005-0000-0000-000072350000}"/>
    <cellStyle name="Normal 5 6 2 2 2 3 2 2 2" xfId="19951" xr:uid="{00000000-0005-0000-0000-000073350000}"/>
    <cellStyle name="Normal 5 6 2 2 2 3 2 3" xfId="18008" xr:uid="{00000000-0005-0000-0000-000074350000}"/>
    <cellStyle name="Normal 5 6 2 2 2 3 3" xfId="5180" xr:uid="{00000000-0005-0000-0000-000075350000}"/>
    <cellStyle name="Normal 5 6 2 2 2 3 3 2" xfId="19950" xr:uid="{00000000-0005-0000-0000-000076350000}"/>
    <cellStyle name="Normal 5 6 2 2 2 3 4" xfId="18007" xr:uid="{00000000-0005-0000-0000-000077350000}"/>
    <cellStyle name="Normal 5 6 2 2 2 4" xfId="3233" xr:uid="{00000000-0005-0000-0000-000078350000}"/>
    <cellStyle name="Normal 5 6 2 2 2 4 2" xfId="5182" xr:uid="{00000000-0005-0000-0000-000079350000}"/>
    <cellStyle name="Normal 5 6 2 2 2 4 2 2" xfId="19952" xr:uid="{00000000-0005-0000-0000-00007A350000}"/>
    <cellStyle name="Normal 5 6 2 2 2 4 3" xfId="18009" xr:uid="{00000000-0005-0000-0000-00007B350000}"/>
    <cellStyle name="Normal 5 6 2 2 2 5" xfId="5175" xr:uid="{00000000-0005-0000-0000-00007C350000}"/>
    <cellStyle name="Normal 5 6 2 2 2 5 2" xfId="19945" xr:uid="{00000000-0005-0000-0000-00007D350000}"/>
    <cellStyle name="Normal 5 6 2 2 2 6" xfId="18002" xr:uid="{00000000-0005-0000-0000-00007E350000}"/>
    <cellStyle name="Normal 5 6 2 2 3" xfId="3234" xr:uid="{00000000-0005-0000-0000-00007F350000}"/>
    <cellStyle name="Normal 5 6 2 2 3 2" xfId="3235" xr:uid="{00000000-0005-0000-0000-000080350000}"/>
    <cellStyle name="Normal 5 6 2 2 3 2 2" xfId="3236" xr:uid="{00000000-0005-0000-0000-000081350000}"/>
    <cellStyle name="Normal 5 6 2 2 3 2 2 2" xfId="5185" xr:uid="{00000000-0005-0000-0000-000082350000}"/>
    <cellStyle name="Normal 5 6 2 2 3 2 2 2 2" xfId="19955" xr:uid="{00000000-0005-0000-0000-000083350000}"/>
    <cellStyle name="Normal 5 6 2 2 3 2 2 3" xfId="18012" xr:uid="{00000000-0005-0000-0000-000084350000}"/>
    <cellStyle name="Normal 5 6 2 2 3 2 3" xfId="5184" xr:uid="{00000000-0005-0000-0000-000085350000}"/>
    <cellStyle name="Normal 5 6 2 2 3 2 3 2" xfId="19954" xr:uid="{00000000-0005-0000-0000-000086350000}"/>
    <cellStyle name="Normal 5 6 2 2 3 2 4" xfId="18011" xr:uid="{00000000-0005-0000-0000-000087350000}"/>
    <cellStyle name="Normal 5 6 2 2 3 3" xfId="3237" xr:uid="{00000000-0005-0000-0000-000088350000}"/>
    <cellStyle name="Normal 5 6 2 2 3 3 2" xfId="5186" xr:uid="{00000000-0005-0000-0000-000089350000}"/>
    <cellStyle name="Normal 5 6 2 2 3 3 2 2" xfId="19956" xr:uid="{00000000-0005-0000-0000-00008A350000}"/>
    <cellStyle name="Normal 5 6 2 2 3 3 3" xfId="18013" xr:uid="{00000000-0005-0000-0000-00008B350000}"/>
    <cellStyle name="Normal 5 6 2 2 3 4" xfId="5183" xr:uid="{00000000-0005-0000-0000-00008C350000}"/>
    <cellStyle name="Normal 5 6 2 2 3 4 2" xfId="19953" xr:uid="{00000000-0005-0000-0000-00008D350000}"/>
    <cellStyle name="Normal 5 6 2 2 3 5" xfId="18010" xr:uid="{00000000-0005-0000-0000-00008E350000}"/>
    <cellStyle name="Normal 5 6 2 2 4" xfId="3238" xr:uid="{00000000-0005-0000-0000-00008F350000}"/>
    <cellStyle name="Normal 5 6 2 2 4 2" xfId="3239" xr:uid="{00000000-0005-0000-0000-000090350000}"/>
    <cellStyle name="Normal 5 6 2 2 4 2 2" xfId="5188" xr:uid="{00000000-0005-0000-0000-000091350000}"/>
    <cellStyle name="Normal 5 6 2 2 4 2 2 2" xfId="19958" xr:uid="{00000000-0005-0000-0000-000092350000}"/>
    <cellStyle name="Normal 5 6 2 2 4 2 3" xfId="18015" xr:uid="{00000000-0005-0000-0000-000093350000}"/>
    <cellStyle name="Normal 5 6 2 2 4 3" xfId="5187" xr:uid="{00000000-0005-0000-0000-000094350000}"/>
    <cellStyle name="Normal 5 6 2 2 4 3 2" xfId="19957" xr:uid="{00000000-0005-0000-0000-000095350000}"/>
    <cellStyle name="Normal 5 6 2 2 4 4" xfId="18014" xr:uid="{00000000-0005-0000-0000-000096350000}"/>
    <cellStyle name="Normal 5 6 2 2 5" xfId="3240" xr:uid="{00000000-0005-0000-0000-000097350000}"/>
    <cellStyle name="Normal 5 6 2 2 5 2" xfId="5189" xr:uid="{00000000-0005-0000-0000-000098350000}"/>
    <cellStyle name="Normal 5 6 2 2 5 2 2" xfId="19959" xr:uid="{00000000-0005-0000-0000-000099350000}"/>
    <cellStyle name="Normal 5 6 2 2 5 3" xfId="18016" xr:uid="{00000000-0005-0000-0000-00009A350000}"/>
    <cellStyle name="Normal 5 6 2 2 6" xfId="5174" xr:uid="{00000000-0005-0000-0000-00009B350000}"/>
    <cellStyle name="Normal 5 6 2 2 6 2" xfId="19944" xr:uid="{00000000-0005-0000-0000-00009C350000}"/>
    <cellStyle name="Normal 5 6 2 2 7" xfId="18001" xr:uid="{00000000-0005-0000-0000-00009D350000}"/>
    <cellStyle name="Normal 5 6 2 3" xfId="3241" xr:uid="{00000000-0005-0000-0000-00009E350000}"/>
    <cellStyle name="Normal 5 6 2 3 2" xfId="3242" xr:uid="{00000000-0005-0000-0000-00009F350000}"/>
    <cellStyle name="Normal 5 6 2 3 2 2" xfId="3243" xr:uid="{00000000-0005-0000-0000-0000A0350000}"/>
    <cellStyle name="Normal 5 6 2 3 2 2 2" xfId="3244" xr:uid="{00000000-0005-0000-0000-0000A1350000}"/>
    <cellStyle name="Normal 5 6 2 3 2 2 2 2" xfId="5193" xr:uid="{00000000-0005-0000-0000-0000A2350000}"/>
    <cellStyle name="Normal 5 6 2 3 2 2 2 2 2" xfId="19963" xr:uid="{00000000-0005-0000-0000-0000A3350000}"/>
    <cellStyle name="Normal 5 6 2 3 2 2 2 3" xfId="18020" xr:uid="{00000000-0005-0000-0000-0000A4350000}"/>
    <cellStyle name="Normal 5 6 2 3 2 2 3" xfId="5192" xr:uid="{00000000-0005-0000-0000-0000A5350000}"/>
    <cellStyle name="Normal 5 6 2 3 2 2 3 2" xfId="19962" xr:uid="{00000000-0005-0000-0000-0000A6350000}"/>
    <cellStyle name="Normal 5 6 2 3 2 2 4" xfId="18019" xr:uid="{00000000-0005-0000-0000-0000A7350000}"/>
    <cellStyle name="Normal 5 6 2 3 2 3" xfId="3245" xr:uid="{00000000-0005-0000-0000-0000A8350000}"/>
    <cellStyle name="Normal 5 6 2 3 2 3 2" xfId="5194" xr:uid="{00000000-0005-0000-0000-0000A9350000}"/>
    <cellStyle name="Normal 5 6 2 3 2 3 2 2" xfId="19964" xr:uid="{00000000-0005-0000-0000-0000AA350000}"/>
    <cellStyle name="Normal 5 6 2 3 2 3 3" xfId="18021" xr:uid="{00000000-0005-0000-0000-0000AB350000}"/>
    <cellStyle name="Normal 5 6 2 3 2 4" xfId="5191" xr:uid="{00000000-0005-0000-0000-0000AC350000}"/>
    <cellStyle name="Normal 5 6 2 3 2 4 2" xfId="19961" xr:uid="{00000000-0005-0000-0000-0000AD350000}"/>
    <cellStyle name="Normal 5 6 2 3 2 5" xfId="18018" xr:uid="{00000000-0005-0000-0000-0000AE350000}"/>
    <cellStyle name="Normal 5 6 2 3 3" xfId="3246" xr:uid="{00000000-0005-0000-0000-0000AF350000}"/>
    <cellStyle name="Normal 5 6 2 3 3 2" xfId="3247" xr:uid="{00000000-0005-0000-0000-0000B0350000}"/>
    <cellStyle name="Normal 5 6 2 3 3 2 2" xfId="5196" xr:uid="{00000000-0005-0000-0000-0000B1350000}"/>
    <cellStyle name="Normal 5 6 2 3 3 2 2 2" xfId="19966" xr:uid="{00000000-0005-0000-0000-0000B2350000}"/>
    <cellStyle name="Normal 5 6 2 3 3 2 3" xfId="18023" xr:uid="{00000000-0005-0000-0000-0000B3350000}"/>
    <cellStyle name="Normal 5 6 2 3 3 3" xfId="5195" xr:uid="{00000000-0005-0000-0000-0000B4350000}"/>
    <cellStyle name="Normal 5 6 2 3 3 3 2" xfId="19965" xr:uid="{00000000-0005-0000-0000-0000B5350000}"/>
    <cellStyle name="Normal 5 6 2 3 3 4" xfId="18022" xr:uid="{00000000-0005-0000-0000-0000B6350000}"/>
    <cellStyle name="Normal 5 6 2 3 4" xfId="3248" xr:uid="{00000000-0005-0000-0000-0000B7350000}"/>
    <cellStyle name="Normal 5 6 2 3 4 2" xfId="5197" xr:uid="{00000000-0005-0000-0000-0000B8350000}"/>
    <cellStyle name="Normal 5 6 2 3 4 2 2" xfId="19967" xr:uid="{00000000-0005-0000-0000-0000B9350000}"/>
    <cellStyle name="Normal 5 6 2 3 4 3" xfId="18024" xr:uid="{00000000-0005-0000-0000-0000BA350000}"/>
    <cellStyle name="Normal 5 6 2 3 5" xfId="5190" xr:uid="{00000000-0005-0000-0000-0000BB350000}"/>
    <cellStyle name="Normal 5 6 2 3 5 2" xfId="19960" xr:uid="{00000000-0005-0000-0000-0000BC350000}"/>
    <cellStyle name="Normal 5 6 2 3 6" xfId="18017" xr:uid="{00000000-0005-0000-0000-0000BD350000}"/>
    <cellStyle name="Normal 5 6 2 4" xfId="3249" xr:uid="{00000000-0005-0000-0000-0000BE350000}"/>
    <cellStyle name="Normal 5 6 2 4 2" xfId="3250" xr:uid="{00000000-0005-0000-0000-0000BF350000}"/>
    <cellStyle name="Normal 5 6 2 4 2 2" xfId="3251" xr:uid="{00000000-0005-0000-0000-0000C0350000}"/>
    <cellStyle name="Normal 5 6 2 4 2 2 2" xfId="5200" xr:uid="{00000000-0005-0000-0000-0000C1350000}"/>
    <cellStyle name="Normal 5 6 2 4 2 2 2 2" xfId="19970" xr:uid="{00000000-0005-0000-0000-0000C2350000}"/>
    <cellStyle name="Normal 5 6 2 4 2 2 3" xfId="18027" xr:uid="{00000000-0005-0000-0000-0000C3350000}"/>
    <cellStyle name="Normal 5 6 2 4 2 3" xfId="5199" xr:uid="{00000000-0005-0000-0000-0000C4350000}"/>
    <cellStyle name="Normal 5 6 2 4 2 3 2" xfId="19969" xr:uid="{00000000-0005-0000-0000-0000C5350000}"/>
    <cellStyle name="Normal 5 6 2 4 2 4" xfId="18026" xr:uid="{00000000-0005-0000-0000-0000C6350000}"/>
    <cellStyle name="Normal 5 6 2 4 3" xfId="3252" xr:uid="{00000000-0005-0000-0000-0000C7350000}"/>
    <cellStyle name="Normal 5 6 2 4 3 2" xfId="5201" xr:uid="{00000000-0005-0000-0000-0000C8350000}"/>
    <cellStyle name="Normal 5 6 2 4 3 2 2" xfId="19971" xr:uid="{00000000-0005-0000-0000-0000C9350000}"/>
    <cellStyle name="Normal 5 6 2 4 3 3" xfId="18028" xr:uid="{00000000-0005-0000-0000-0000CA350000}"/>
    <cellStyle name="Normal 5 6 2 4 4" xfId="5198" xr:uid="{00000000-0005-0000-0000-0000CB350000}"/>
    <cellStyle name="Normal 5 6 2 4 4 2" xfId="19968" xr:uid="{00000000-0005-0000-0000-0000CC350000}"/>
    <cellStyle name="Normal 5 6 2 4 5" xfId="18025" xr:uid="{00000000-0005-0000-0000-0000CD350000}"/>
    <cellStyle name="Normal 5 6 2 5" xfId="3253" xr:uid="{00000000-0005-0000-0000-0000CE350000}"/>
    <cellStyle name="Normal 5 6 2 5 2" xfId="3254" xr:uid="{00000000-0005-0000-0000-0000CF350000}"/>
    <cellStyle name="Normal 5 6 2 5 2 2" xfId="5203" xr:uid="{00000000-0005-0000-0000-0000D0350000}"/>
    <cellStyle name="Normal 5 6 2 5 2 2 2" xfId="19973" xr:uid="{00000000-0005-0000-0000-0000D1350000}"/>
    <cellStyle name="Normal 5 6 2 5 2 3" xfId="18030" xr:uid="{00000000-0005-0000-0000-0000D2350000}"/>
    <cellStyle name="Normal 5 6 2 5 3" xfId="5202" xr:uid="{00000000-0005-0000-0000-0000D3350000}"/>
    <cellStyle name="Normal 5 6 2 5 3 2" xfId="19972" xr:uid="{00000000-0005-0000-0000-0000D4350000}"/>
    <cellStyle name="Normal 5 6 2 5 4" xfId="18029" xr:uid="{00000000-0005-0000-0000-0000D5350000}"/>
    <cellStyle name="Normal 5 6 2 6" xfId="3255" xr:uid="{00000000-0005-0000-0000-0000D6350000}"/>
    <cellStyle name="Normal 5 6 2 6 2" xfId="5204" xr:uid="{00000000-0005-0000-0000-0000D7350000}"/>
    <cellStyle name="Normal 5 6 2 6 2 2" xfId="19974" xr:uid="{00000000-0005-0000-0000-0000D8350000}"/>
    <cellStyle name="Normal 5 6 2 6 3" xfId="18031" xr:uid="{00000000-0005-0000-0000-0000D9350000}"/>
    <cellStyle name="Normal 5 6 2 7" xfId="5173" xr:uid="{00000000-0005-0000-0000-0000DA350000}"/>
    <cellStyle name="Normal 5 6 2 7 2" xfId="19943" xr:uid="{00000000-0005-0000-0000-0000DB350000}"/>
    <cellStyle name="Normal 5 6 2 8" xfId="18000" xr:uid="{00000000-0005-0000-0000-0000DC350000}"/>
    <cellStyle name="Normal 5 6 3" xfId="3256" xr:uid="{00000000-0005-0000-0000-0000DD350000}"/>
    <cellStyle name="Normal 5 6 3 2" xfId="3257" xr:uid="{00000000-0005-0000-0000-0000DE350000}"/>
    <cellStyle name="Normal 5 6 3 2 2" xfId="3258" xr:uid="{00000000-0005-0000-0000-0000DF350000}"/>
    <cellStyle name="Normal 5 6 3 2 2 2" xfId="3259" xr:uid="{00000000-0005-0000-0000-0000E0350000}"/>
    <cellStyle name="Normal 5 6 3 2 2 2 2" xfId="3260" xr:uid="{00000000-0005-0000-0000-0000E1350000}"/>
    <cellStyle name="Normal 5 6 3 2 2 2 2 2" xfId="5209" xr:uid="{00000000-0005-0000-0000-0000E2350000}"/>
    <cellStyle name="Normal 5 6 3 2 2 2 2 2 2" xfId="19979" xr:uid="{00000000-0005-0000-0000-0000E3350000}"/>
    <cellStyle name="Normal 5 6 3 2 2 2 2 3" xfId="18036" xr:uid="{00000000-0005-0000-0000-0000E4350000}"/>
    <cellStyle name="Normal 5 6 3 2 2 2 3" xfId="5208" xr:uid="{00000000-0005-0000-0000-0000E5350000}"/>
    <cellStyle name="Normal 5 6 3 2 2 2 3 2" xfId="19978" xr:uid="{00000000-0005-0000-0000-0000E6350000}"/>
    <cellStyle name="Normal 5 6 3 2 2 2 4" xfId="18035" xr:uid="{00000000-0005-0000-0000-0000E7350000}"/>
    <cellStyle name="Normal 5 6 3 2 2 3" xfId="3261" xr:uid="{00000000-0005-0000-0000-0000E8350000}"/>
    <cellStyle name="Normal 5 6 3 2 2 3 2" xfId="5210" xr:uid="{00000000-0005-0000-0000-0000E9350000}"/>
    <cellStyle name="Normal 5 6 3 2 2 3 2 2" xfId="19980" xr:uid="{00000000-0005-0000-0000-0000EA350000}"/>
    <cellStyle name="Normal 5 6 3 2 2 3 3" xfId="18037" xr:uid="{00000000-0005-0000-0000-0000EB350000}"/>
    <cellStyle name="Normal 5 6 3 2 2 4" xfId="5207" xr:uid="{00000000-0005-0000-0000-0000EC350000}"/>
    <cellStyle name="Normal 5 6 3 2 2 4 2" xfId="19977" xr:uid="{00000000-0005-0000-0000-0000ED350000}"/>
    <cellStyle name="Normal 5 6 3 2 2 5" xfId="18034" xr:uid="{00000000-0005-0000-0000-0000EE350000}"/>
    <cellStyle name="Normal 5 6 3 2 3" xfId="3262" xr:uid="{00000000-0005-0000-0000-0000EF350000}"/>
    <cellStyle name="Normal 5 6 3 2 3 2" xfId="3263" xr:uid="{00000000-0005-0000-0000-0000F0350000}"/>
    <cellStyle name="Normal 5 6 3 2 3 2 2" xfId="5212" xr:uid="{00000000-0005-0000-0000-0000F1350000}"/>
    <cellStyle name="Normal 5 6 3 2 3 2 2 2" xfId="19982" xr:uid="{00000000-0005-0000-0000-0000F2350000}"/>
    <cellStyle name="Normal 5 6 3 2 3 2 3" xfId="18039" xr:uid="{00000000-0005-0000-0000-0000F3350000}"/>
    <cellStyle name="Normal 5 6 3 2 3 3" xfId="5211" xr:uid="{00000000-0005-0000-0000-0000F4350000}"/>
    <cellStyle name="Normal 5 6 3 2 3 3 2" xfId="19981" xr:uid="{00000000-0005-0000-0000-0000F5350000}"/>
    <cellStyle name="Normal 5 6 3 2 3 4" xfId="18038" xr:uid="{00000000-0005-0000-0000-0000F6350000}"/>
    <cellStyle name="Normal 5 6 3 2 4" xfId="3264" xr:uid="{00000000-0005-0000-0000-0000F7350000}"/>
    <cellStyle name="Normal 5 6 3 2 4 2" xfId="5213" xr:uid="{00000000-0005-0000-0000-0000F8350000}"/>
    <cellStyle name="Normal 5 6 3 2 4 2 2" xfId="19983" xr:uid="{00000000-0005-0000-0000-0000F9350000}"/>
    <cellStyle name="Normal 5 6 3 2 4 3" xfId="18040" xr:uid="{00000000-0005-0000-0000-0000FA350000}"/>
    <cellStyle name="Normal 5 6 3 2 5" xfId="5206" xr:uid="{00000000-0005-0000-0000-0000FB350000}"/>
    <cellStyle name="Normal 5 6 3 2 5 2" xfId="19976" xr:uid="{00000000-0005-0000-0000-0000FC350000}"/>
    <cellStyle name="Normal 5 6 3 2 6" xfId="18033" xr:uid="{00000000-0005-0000-0000-0000FD350000}"/>
    <cellStyle name="Normal 5 6 3 3" xfId="3265" xr:uid="{00000000-0005-0000-0000-0000FE350000}"/>
    <cellStyle name="Normal 5 6 3 3 2" xfId="3266" xr:uid="{00000000-0005-0000-0000-0000FF350000}"/>
    <cellStyle name="Normal 5 6 3 3 2 2" xfId="3267" xr:uid="{00000000-0005-0000-0000-000000360000}"/>
    <cellStyle name="Normal 5 6 3 3 2 2 2" xfId="5216" xr:uid="{00000000-0005-0000-0000-000001360000}"/>
    <cellStyle name="Normal 5 6 3 3 2 2 2 2" xfId="19986" xr:uid="{00000000-0005-0000-0000-000002360000}"/>
    <cellStyle name="Normal 5 6 3 3 2 2 3" xfId="18043" xr:uid="{00000000-0005-0000-0000-000003360000}"/>
    <cellStyle name="Normal 5 6 3 3 2 3" xfId="5215" xr:uid="{00000000-0005-0000-0000-000004360000}"/>
    <cellStyle name="Normal 5 6 3 3 2 3 2" xfId="19985" xr:uid="{00000000-0005-0000-0000-000005360000}"/>
    <cellStyle name="Normal 5 6 3 3 2 4" xfId="18042" xr:uid="{00000000-0005-0000-0000-000006360000}"/>
    <cellStyle name="Normal 5 6 3 3 3" xfId="3268" xr:uid="{00000000-0005-0000-0000-000007360000}"/>
    <cellStyle name="Normal 5 6 3 3 3 2" xfId="5217" xr:uid="{00000000-0005-0000-0000-000008360000}"/>
    <cellStyle name="Normal 5 6 3 3 3 2 2" xfId="19987" xr:uid="{00000000-0005-0000-0000-000009360000}"/>
    <cellStyle name="Normal 5 6 3 3 3 3" xfId="18044" xr:uid="{00000000-0005-0000-0000-00000A360000}"/>
    <cellStyle name="Normal 5 6 3 3 4" xfId="5214" xr:uid="{00000000-0005-0000-0000-00000B360000}"/>
    <cellStyle name="Normal 5 6 3 3 4 2" xfId="19984" xr:uid="{00000000-0005-0000-0000-00000C360000}"/>
    <cellStyle name="Normal 5 6 3 3 5" xfId="18041" xr:uid="{00000000-0005-0000-0000-00000D360000}"/>
    <cellStyle name="Normal 5 6 3 4" xfId="3269" xr:uid="{00000000-0005-0000-0000-00000E360000}"/>
    <cellStyle name="Normal 5 6 3 4 2" xfId="3270" xr:uid="{00000000-0005-0000-0000-00000F360000}"/>
    <cellStyle name="Normal 5 6 3 4 2 2" xfId="5219" xr:uid="{00000000-0005-0000-0000-000010360000}"/>
    <cellStyle name="Normal 5 6 3 4 2 2 2" xfId="19989" xr:uid="{00000000-0005-0000-0000-000011360000}"/>
    <cellStyle name="Normal 5 6 3 4 2 3" xfId="18046" xr:uid="{00000000-0005-0000-0000-000012360000}"/>
    <cellStyle name="Normal 5 6 3 4 3" xfId="5218" xr:uid="{00000000-0005-0000-0000-000013360000}"/>
    <cellStyle name="Normal 5 6 3 4 3 2" xfId="19988" xr:uid="{00000000-0005-0000-0000-000014360000}"/>
    <cellStyle name="Normal 5 6 3 4 4" xfId="18045" xr:uid="{00000000-0005-0000-0000-000015360000}"/>
    <cellStyle name="Normal 5 6 3 5" xfId="3271" xr:uid="{00000000-0005-0000-0000-000016360000}"/>
    <cellStyle name="Normal 5 6 3 5 2" xfId="5220" xr:uid="{00000000-0005-0000-0000-000017360000}"/>
    <cellStyle name="Normal 5 6 3 5 2 2" xfId="19990" xr:uid="{00000000-0005-0000-0000-000018360000}"/>
    <cellStyle name="Normal 5 6 3 5 3" xfId="18047" xr:uid="{00000000-0005-0000-0000-000019360000}"/>
    <cellStyle name="Normal 5 6 3 6" xfId="5205" xr:uid="{00000000-0005-0000-0000-00001A360000}"/>
    <cellStyle name="Normal 5 6 3 6 2" xfId="19975" xr:uid="{00000000-0005-0000-0000-00001B360000}"/>
    <cellStyle name="Normal 5 6 3 7" xfId="18032" xr:uid="{00000000-0005-0000-0000-00001C360000}"/>
    <cellStyle name="Normal 5 6 4" xfId="3272" xr:uid="{00000000-0005-0000-0000-00001D360000}"/>
    <cellStyle name="Normal 5 6 4 2" xfId="3273" xr:uid="{00000000-0005-0000-0000-00001E360000}"/>
    <cellStyle name="Normal 5 6 4 2 2" xfId="3274" xr:uid="{00000000-0005-0000-0000-00001F360000}"/>
    <cellStyle name="Normal 5 6 4 2 2 2" xfId="3275" xr:uid="{00000000-0005-0000-0000-000020360000}"/>
    <cellStyle name="Normal 5 6 4 2 2 2 2" xfId="5224" xr:uid="{00000000-0005-0000-0000-000021360000}"/>
    <cellStyle name="Normal 5 6 4 2 2 2 2 2" xfId="19994" xr:uid="{00000000-0005-0000-0000-000022360000}"/>
    <cellStyle name="Normal 5 6 4 2 2 2 3" xfId="18051" xr:uid="{00000000-0005-0000-0000-000023360000}"/>
    <cellStyle name="Normal 5 6 4 2 2 3" xfId="5223" xr:uid="{00000000-0005-0000-0000-000024360000}"/>
    <cellStyle name="Normal 5 6 4 2 2 3 2" xfId="19993" xr:uid="{00000000-0005-0000-0000-000025360000}"/>
    <cellStyle name="Normal 5 6 4 2 2 4" xfId="18050" xr:uid="{00000000-0005-0000-0000-000026360000}"/>
    <cellStyle name="Normal 5 6 4 2 3" xfId="3276" xr:uid="{00000000-0005-0000-0000-000027360000}"/>
    <cellStyle name="Normal 5 6 4 2 3 2" xfId="5225" xr:uid="{00000000-0005-0000-0000-000028360000}"/>
    <cellStyle name="Normal 5 6 4 2 3 2 2" xfId="19995" xr:uid="{00000000-0005-0000-0000-000029360000}"/>
    <cellStyle name="Normal 5 6 4 2 3 3" xfId="18052" xr:uid="{00000000-0005-0000-0000-00002A360000}"/>
    <cellStyle name="Normal 5 6 4 2 4" xfId="5222" xr:uid="{00000000-0005-0000-0000-00002B360000}"/>
    <cellStyle name="Normal 5 6 4 2 4 2" xfId="19992" xr:uid="{00000000-0005-0000-0000-00002C360000}"/>
    <cellStyle name="Normal 5 6 4 2 5" xfId="18049" xr:uid="{00000000-0005-0000-0000-00002D360000}"/>
    <cellStyle name="Normal 5 6 4 3" xfId="3277" xr:uid="{00000000-0005-0000-0000-00002E360000}"/>
    <cellStyle name="Normal 5 6 4 3 2" xfId="3278" xr:uid="{00000000-0005-0000-0000-00002F360000}"/>
    <cellStyle name="Normal 5 6 4 3 2 2" xfId="5227" xr:uid="{00000000-0005-0000-0000-000030360000}"/>
    <cellStyle name="Normal 5 6 4 3 2 2 2" xfId="19997" xr:uid="{00000000-0005-0000-0000-000031360000}"/>
    <cellStyle name="Normal 5 6 4 3 2 3" xfId="18054" xr:uid="{00000000-0005-0000-0000-000032360000}"/>
    <cellStyle name="Normal 5 6 4 3 3" xfId="5226" xr:uid="{00000000-0005-0000-0000-000033360000}"/>
    <cellStyle name="Normal 5 6 4 3 3 2" xfId="19996" xr:uid="{00000000-0005-0000-0000-000034360000}"/>
    <cellStyle name="Normal 5 6 4 3 4" xfId="18053" xr:uid="{00000000-0005-0000-0000-000035360000}"/>
    <cellStyle name="Normal 5 6 4 4" xfId="3279" xr:uid="{00000000-0005-0000-0000-000036360000}"/>
    <cellStyle name="Normal 5 6 4 4 2" xfId="5228" xr:uid="{00000000-0005-0000-0000-000037360000}"/>
    <cellStyle name="Normal 5 6 4 4 2 2" xfId="19998" xr:uid="{00000000-0005-0000-0000-000038360000}"/>
    <cellStyle name="Normal 5 6 4 4 3" xfId="18055" xr:uid="{00000000-0005-0000-0000-000039360000}"/>
    <cellStyle name="Normal 5 6 4 5" xfId="5221" xr:uid="{00000000-0005-0000-0000-00003A360000}"/>
    <cellStyle name="Normal 5 6 4 5 2" xfId="19991" xr:uid="{00000000-0005-0000-0000-00003B360000}"/>
    <cellStyle name="Normal 5 6 4 6" xfId="18048" xr:uid="{00000000-0005-0000-0000-00003C360000}"/>
    <cellStyle name="Normal 5 6 5" xfId="3280" xr:uid="{00000000-0005-0000-0000-00003D360000}"/>
    <cellStyle name="Normal 5 6 5 2" xfId="3281" xr:uid="{00000000-0005-0000-0000-00003E360000}"/>
    <cellStyle name="Normal 5 6 5 2 2" xfId="3282" xr:uid="{00000000-0005-0000-0000-00003F360000}"/>
    <cellStyle name="Normal 5 6 5 2 2 2" xfId="5231" xr:uid="{00000000-0005-0000-0000-000040360000}"/>
    <cellStyle name="Normal 5 6 5 2 2 2 2" xfId="20001" xr:uid="{00000000-0005-0000-0000-000041360000}"/>
    <cellStyle name="Normal 5 6 5 2 2 3" xfId="18058" xr:uid="{00000000-0005-0000-0000-000042360000}"/>
    <cellStyle name="Normal 5 6 5 2 3" xfId="5230" xr:uid="{00000000-0005-0000-0000-000043360000}"/>
    <cellStyle name="Normal 5 6 5 2 3 2" xfId="20000" xr:uid="{00000000-0005-0000-0000-000044360000}"/>
    <cellStyle name="Normal 5 6 5 2 4" xfId="18057" xr:uid="{00000000-0005-0000-0000-000045360000}"/>
    <cellStyle name="Normal 5 6 5 3" xfId="3283" xr:uid="{00000000-0005-0000-0000-000046360000}"/>
    <cellStyle name="Normal 5 6 5 3 2" xfId="5232" xr:uid="{00000000-0005-0000-0000-000047360000}"/>
    <cellStyle name="Normal 5 6 5 3 2 2" xfId="20002" xr:uid="{00000000-0005-0000-0000-000048360000}"/>
    <cellStyle name="Normal 5 6 5 3 3" xfId="18059" xr:uid="{00000000-0005-0000-0000-000049360000}"/>
    <cellStyle name="Normal 5 6 5 4" xfId="5229" xr:uid="{00000000-0005-0000-0000-00004A360000}"/>
    <cellStyle name="Normal 5 6 5 4 2" xfId="19999" xr:uid="{00000000-0005-0000-0000-00004B360000}"/>
    <cellStyle name="Normal 5 6 5 5" xfId="18056" xr:uid="{00000000-0005-0000-0000-00004C360000}"/>
    <cellStyle name="Normal 5 6 6" xfId="3284" xr:uid="{00000000-0005-0000-0000-00004D360000}"/>
    <cellStyle name="Normal 5 6 6 2" xfId="3285" xr:uid="{00000000-0005-0000-0000-00004E360000}"/>
    <cellStyle name="Normal 5 6 6 2 2" xfId="5234" xr:uid="{00000000-0005-0000-0000-00004F360000}"/>
    <cellStyle name="Normal 5 6 6 2 2 2" xfId="20004" xr:uid="{00000000-0005-0000-0000-000050360000}"/>
    <cellStyle name="Normal 5 6 6 2 3" xfId="18061" xr:uid="{00000000-0005-0000-0000-000051360000}"/>
    <cellStyle name="Normal 5 6 6 3" xfId="5233" xr:uid="{00000000-0005-0000-0000-000052360000}"/>
    <cellStyle name="Normal 5 6 6 3 2" xfId="20003" xr:uid="{00000000-0005-0000-0000-000053360000}"/>
    <cellStyle name="Normal 5 6 6 4" xfId="18060" xr:uid="{00000000-0005-0000-0000-000054360000}"/>
    <cellStyle name="Normal 5 6 7" xfId="3286" xr:uid="{00000000-0005-0000-0000-000055360000}"/>
    <cellStyle name="Normal 5 6 7 2" xfId="5235" xr:uid="{00000000-0005-0000-0000-000056360000}"/>
    <cellStyle name="Normal 5 6 7 2 2" xfId="20005" xr:uid="{00000000-0005-0000-0000-000057360000}"/>
    <cellStyle name="Normal 5 6 7 3" xfId="18062" xr:uid="{00000000-0005-0000-0000-000058360000}"/>
    <cellStyle name="Normal 5 6 8" xfId="5172" xr:uid="{00000000-0005-0000-0000-000059360000}"/>
    <cellStyle name="Normal 5 6 8 2" xfId="19942" xr:uid="{00000000-0005-0000-0000-00005A360000}"/>
    <cellStyle name="Normal 5 6 9" xfId="17999" xr:uid="{00000000-0005-0000-0000-00005B360000}"/>
    <cellStyle name="Normal 5 7" xfId="3287" xr:uid="{00000000-0005-0000-0000-00005C360000}"/>
    <cellStyle name="Normal 5 7 2" xfId="3288" xr:uid="{00000000-0005-0000-0000-00005D360000}"/>
    <cellStyle name="Normal 5 7 2 2" xfId="3289" xr:uid="{00000000-0005-0000-0000-00005E360000}"/>
    <cellStyle name="Normal 5 7 2 2 2" xfId="3290" xr:uid="{00000000-0005-0000-0000-00005F360000}"/>
    <cellStyle name="Normal 5 7 2 2 2 2" xfId="3291" xr:uid="{00000000-0005-0000-0000-000060360000}"/>
    <cellStyle name="Normal 5 7 2 2 2 2 2" xfId="3292" xr:uid="{00000000-0005-0000-0000-000061360000}"/>
    <cellStyle name="Normal 5 7 2 2 2 2 2 2" xfId="5241" xr:uid="{00000000-0005-0000-0000-000062360000}"/>
    <cellStyle name="Normal 5 7 2 2 2 2 2 2 2" xfId="20011" xr:uid="{00000000-0005-0000-0000-000063360000}"/>
    <cellStyle name="Normal 5 7 2 2 2 2 2 3" xfId="18068" xr:uid="{00000000-0005-0000-0000-000064360000}"/>
    <cellStyle name="Normal 5 7 2 2 2 2 3" xfId="5240" xr:uid="{00000000-0005-0000-0000-000065360000}"/>
    <cellStyle name="Normal 5 7 2 2 2 2 3 2" xfId="20010" xr:uid="{00000000-0005-0000-0000-000066360000}"/>
    <cellStyle name="Normal 5 7 2 2 2 2 4" xfId="18067" xr:uid="{00000000-0005-0000-0000-000067360000}"/>
    <cellStyle name="Normal 5 7 2 2 2 3" xfId="3293" xr:uid="{00000000-0005-0000-0000-000068360000}"/>
    <cellStyle name="Normal 5 7 2 2 2 3 2" xfId="5242" xr:uid="{00000000-0005-0000-0000-000069360000}"/>
    <cellStyle name="Normal 5 7 2 2 2 3 2 2" xfId="20012" xr:uid="{00000000-0005-0000-0000-00006A360000}"/>
    <cellStyle name="Normal 5 7 2 2 2 3 3" xfId="18069" xr:uid="{00000000-0005-0000-0000-00006B360000}"/>
    <cellStyle name="Normal 5 7 2 2 2 4" xfId="5239" xr:uid="{00000000-0005-0000-0000-00006C360000}"/>
    <cellStyle name="Normal 5 7 2 2 2 4 2" xfId="20009" xr:uid="{00000000-0005-0000-0000-00006D360000}"/>
    <cellStyle name="Normal 5 7 2 2 2 5" xfId="18066" xr:uid="{00000000-0005-0000-0000-00006E360000}"/>
    <cellStyle name="Normal 5 7 2 2 3" xfId="3294" xr:uid="{00000000-0005-0000-0000-00006F360000}"/>
    <cellStyle name="Normal 5 7 2 2 3 2" xfId="3295" xr:uid="{00000000-0005-0000-0000-000070360000}"/>
    <cellStyle name="Normal 5 7 2 2 3 2 2" xfId="5244" xr:uid="{00000000-0005-0000-0000-000071360000}"/>
    <cellStyle name="Normal 5 7 2 2 3 2 2 2" xfId="20014" xr:uid="{00000000-0005-0000-0000-000072360000}"/>
    <cellStyle name="Normal 5 7 2 2 3 2 3" xfId="18071" xr:uid="{00000000-0005-0000-0000-000073360000}"/>
    <cellStyle name="Normal 5 7 2 2 3 3" xfId="5243" xr:uid="{00000000-0005-0000-0000-000074360000}"/>
    <cellStyle name="Normal 5 7 2 2 3 3 2" xfId="20013" xr:uid="{00000000-0005-0000-0000-000075360000}"/>
    <cellStyle name="Normal 5 7 2 2 3 4" xfId="18070" xr:uid="{00000000-0005-0000-0000-000076360000}"/>
    <cellStyle name="Normal 5 7 2 2 4" xfId="3296" xr:uid="{00000000-0005-0000-0000-000077360000}"/>
    <cellStyle name="Normal 5 7 2 2 4 2" xfId="5245" xr:uid="{00000000-0005-0000-0000-000078360000}"/>
    <cellStyle name="Normal 5 7 2 2 4 2 2" xfId="20015" xr:uid="{00000000-0005-0000-0000-000079360000}"/>
    <cellStyle name="Normal 5 7 2 2 4 3" xfId="18072" xr:uid="{00000000-0005-0000-0000-00007A360000}"/>
    <cellStyle name="Normal 5 7 2 2 5" xfId="5238" xr:uid="{00000000-0005-0000-0000-00007B360000}"/>
    <cellStyle name="Normal 5 7 2 2 5 2" xfId="20008" xr:uid="{00000000-0005-0000-0000-00007C360000}"/>
    <cellStyle name="Normal 5 7 2 2 6" xfId="18065" xr:uid="{00000000-0005-0000-0000-00007D360000}"/>
    <cellStyle name="Normal 5 7 2 3" xfId="3297" xr:uid="{00000000-0005-0000-0000-00007E360000}"/>
    <cellStyle name="Normal 5 7 2 3 2" xfId="3298" xr:uid="{00000000-0005-0000-0000-00007F360000}"/>
    <cellStyle name="Normal 5 7 2 3 2 2" xfId="3299" xr:uid="{00000000-0005-0000-0000-000080360000}"/>
    <cellStyle name="Normal 5 7 2 3 2 2 2" xfId="5248" xr:uid="{00000000-0005-0000-0000-000081360000}"/>
    <cellStyle name="Normal 5 7 2 3 2 2 2 2" xfId="20018" xr:uid="{00000000-0005-0000-0000-000082360000}"/>
    <cellStyle name="Normal 5 7 2 3 2 2 3" xfId="18075" xr:uid="{00000000-0005-0000-0000-000083360000}"/>
    <cellStyle name="Normal 5 7 2 3 2 3" xfId="5247" xr:uid="{00000000-0005-0000-0000-000084360000}"/>
    <cellStyle name="Normal 5 7 2 3 2 3 2" xfId="20017" xr:uid="{00000000-0005-0000-0000-000085360000}"/>
    <cellStyle name="Normal 5 7 2 3 2 4" xfId="18074" xr:uid="{00000000-0005-0000-0000-000086360000}"/>
    <cellStyle name="Normal 5 7 2 3 3" xfId="3300" xr:uid="{00000000-0005-0000-0000-000087360000}"/>
    <cellStyle name="Normal 5 7 2 3 3 2" xfId="5249" xr:uid="{00000000-0005-0000-0000-000088360000}"/>
    <cellStyle name="Normal 5 7 2 3 3 2 2" xfId="20019" xr:uid="{00000000-0005-0000-0000-000089360000}"/>
    <cellStyle name="Normal 5 7 2 3 3 3" xfId="18076" xr:uid="{00000000-0005-0000-0000-00008A360000}"/>
    <cellStyle name="Normal 5 7 2 3 4" xfId="5246" xr:uid="{00000000-0005-0000-0000-00008B360000}"/>
    <cellStyle name="Normal 5 7 2 3 4 2" xfId="20016" xr:uid="{00000000-0005-0000-0000-00008C360000}"/>
    <cellStyle name="Normal 5 7 2 3 5" xfId="18073" xr:uid="{00000000-0005-0000-0000-00008D360000}"/>
    <cellStyle name="Normal 5 7 2 4" xfId="3301" xr:uid="{00000000-0005-0000-0000-00008E360000}"/>
    <cellStyle name="Normal 5 7 2 4 2" xfId="3302" xr:uid="{00000000-0005-0000-0000-00008F360000}"/>
    <cellStyle name="Normal 5 7 2 4 2 2" xfId="5251" xr:uid="{00000000-0005-0000-0000-000090360000}"/>
    <cellStyle name="Normal 5 7 2 4 2 2 2" xfId="20021" xr:uid="{00000000-0005-0000-0000-000091360000}"/>
    <cellStyle name="Normal 5 7 2 4 2 3" xfId="18078" xr:uid="{00000000-0005-0000-0000-000092360000}"/>
    <cellStyle name="Normal 5 7 2 4 3" xfId="5250" xr:uid="{00000000-0005-0000-0000-000093360000}"/>
    <cellStyle name="Normal 5 7 2 4 3 2" xfId="20020" xr:uid="{00000000-0005-0000-0000-000094360000}"/>
    <cellStyle name="Normal 5 7 2 4 4" xfId="18077" xr:uid="{00000000-0005-0000-0000-000095360000}"/>
    <cellStyle name="Normal 5 7 2 5" xfId="3303" xr:uid="{00000000-0005-0000-0000-000096360000}"/>
    <cellStyle name="Normal 5 7 2 5 2" xfId="5252" xr:uid="{00000000-0005-0000-0000-000097360000}"/>
    <cellStyle name="Normal 5 7 2 5 2 2" xfId="20022" xr:uid="{00000000-0005-0000-0000-000098360000}"/>
    <cellStyle name="Normal 5 7 2 5 3" xfId="18079" xr:uid="{00000000-0005-0000-0000-000099360000}"/>
    <cellStyle name="Normal 5 7 2 6" xfId="5237" xr:uid="{00000000-0005-0000-0000-00009A360000}"/>
    <cellStyle name="Normal 5 7 2 6 2" xfId="20007" xr:uid="{00000000-0005-0000-0000-00009B360000}"/>
    <cellStyle name="Normal 5 7 2 7" xfId="18064" xr:uid="{00000000-0005-0000-0000-00009C360000}"/>
    <cellStyle name="Normal 5 7 3" xfId="3304" xr:uid="{00000000-0005-0000-0000-00009D360000}"/>
    <cellStyle name="Normal 5 7 3 2" xfId="3305" xr:uid="{00000000-0005-0000-0000-00009E360000}"/>
    <cellStyle name="Normal 5 7 3 2 2" xfId="3306" xr:uid="{00000000-0005-0000-0000-00009F360000}"/>
    <cellStyle name="Normal 5 7 3 2 2 2" xfId="3307" xr:uid="{00000000-0005-0000-0000-0000A0360000}"/>
    <cellStyle name="Normal 5 7 3 2 2 2 2" xfId="5256" xr:uid="{00000000-0005-0000-0000-0000A1360000}"/>
    <cellStyle name="Normal 5 7 3 2 2 2 2 2" xfId="20026" xr:uid="{00000000-0005-0000-0000-0000A2360000}"/>
    <cellStyle name="Normal 5 7 3 2 2 2 3" xfId="18083" xr:uid="{00000000-0005-0000-0000-0000A3360000}"/>
    <cellStyle name="Normal 5 7 3 2 2 3" xfId="5255" xr:uid="{00000000-0005-0000-0000-0000A4360000}"/>
    <cellStyle name="Normal 5 7 3 2 2 3 2" xfId="20025" xr:uid="{00000000-0005-0000-0000-0000A5360000}"/>
    <cellStyle name="Normal 5 7 3 2 2 4" xfId="18082" xr:uid="{00000000-0005-0000-0000-0000A6360000}"/>
    <cellStyle name="Normal 5 7 3 2 3" xfId="3308" xr:uid="{00000000-0005-0000-0000-0000A7360000}"/>
    <cellStyle name="Normal 5 7 3 2 3 2" xfId="5257" xr:uid="{00000000-0005-0000-0000-0000A8360000}"/>
    <cellStyle name="Normal 5 7 3 2 3 2 2" xfId="20027" xr:uid="{00000000-0005-0000-0000-0000A9360000}"/>
    <cellStyle name="Normal 5 7 3 2 3 3" xfId="18084" xr:uid="{00000000-0005-0000-0000-0000AA360000}"/>
    <cellStyle name="Normal 5 7 3 2 4" xfId="5254" xr:uid="{00000000-0005-0000-0000-0000AB360000}"/>
    <cellStyle name="Normal 5 7 3 2 4 2" xfId="20024" xr:uid="{00000000-0005-0000-0000-0000AC360000}"/>
    <cellStyle name="Normal 5 7 3 2 5" xfId="18081" xr:uid="{00000000-0005-0000-0000-0000AD360000}"/>
    <cellStyle name="Normal 5 7 3 3" xfId="3309" xr:uid="{00000000-0005-0000-0000-0000AE360000}"/>
    <cellStyle name="Normal 5 7 3 3 2" xfId="3310" xr:uid="{00000000-0005-0000-0000-0000AF360000}"/>
    <cellStyle name="Normal 5 7 3 3 2 2" xfId="5259" xr:uid="{00000000-0005-0000-0000-0000B0360000}"/>
    <cellStyle name="Normal 5 7 3 3 2 2 2" xfId="20029" xr:uid="{00000000-0005-0000-0000-0000B1360000}"/>
    <cellStyle name="Normal 5 7 3 3 2 3" xfId="18086" xr:uid="{00000000-0005-0000-0000-0000B2360000}"/>
    <cellStyle name="Normal 5 7 3 3 3" xfId="5258" xr:uid="{00000000-0005-0000-0000-0000B3360000}"/>
    <cellStyle name="Normal 5 7 3 3 3 2" xfId="20028" xr:uid="{00000000-0005-0000-0000-0000B4360000}"/>
    <cellStyle name="Normal 5 7 3 3 4" xfId="18085" xr:uid="{00000000-0005-0000-0000-0000B5360000}"/>
    <cellStyle name="Normal 5 7 3 4" xfId="3311" xr:uid="{00000000-0005-0000-0000-0000B6360000}"/>
    <cellStyle name="Normal 5 7 3 4 2" xfId="5260" xr:uid="{00000000-0005-0000-0000-0000B7360000}"/>
    <cellStyle name="Normal 5 7 3 4 2 2" xfId="20030" xr:uid="{00000000-0005-0000-0000-0000B8360000}"/>
    <cellStyle name="Normal 5 7 3 4 3" xfId="18087" xr:uid="{00000000-0005-0000-0000-0000B9360000}"/>
    <cellStyle name="Normal 5 7 3 5" xfId="5253" xr:uid="{00000000-0005-0000-0000-0000BA360000}"/>
    <cellStyle name="Normal 5 7 3 5 2" xfId="20023" xr:uid="{00000000-0005-0000-0000-0000BB360000}"/>
    <cellStyle name="Normal 5 7 3 6" xfId="18080" xr:uid="{00000000-0005-0000-0000-0000BC360000}"/>
    <cellStyle name="Normal 5 7 4" xfId="3312" xr:uid="{00000000-0005-0000-0000-0000BD360000}"/>
    <cellStyle name="Normal 5 7 4 2" xfId="3313" xr:uid="{00000000-0005-0000-0000-0000BE360000}"/>
    <cellStyle name="Normal 5 7 4 2 2" xfId="3314" xr:uid="{00000000-0005-0000-0000-0000BF360000}"/>
    <cellStyle name="Normal 5 7 4 2 2 2" xfId="5263" xr:uid="{00000000-0005-0000-0000-0000C0360000}"/>
    <cellStyle name="Normal 5 7 4 2 2 2 2" xfId="20033" xr:uid="{00000000-0005-0000-0000-0000C1360000}"/>
    <cellStyle name="Normal 5 7 4 2 2 3" xfId="18090" xr:uid="{00000000-0005-0000-0000-0000C2360000}"/>
    <cellStyle name="Normal 5 7 4 2 3" xfId="5262" xr:uid="{00000000-0005-0000-0000-0000C3360000}"/>
    <cellStyle name="Normal 5 7 4 2 3 2" xfId="20032" xr:uid="{00000000-0005-0000-0000-0000C4360000}"/>
    <cellStyle name="Normal 5 7 4 2 4" xfId="18089" xr:uid="{00000000-0005-0000-0000-0000C5360000}"/>
    <cellStyle name="Normal 5 7 4 3" xfId="3315" xr:uid="{00000000-0005-0000-0000-0000C6360000}"/>
    <cellStyle name="Normal 5 7 4 3 2" xfId="5264" xr:uid="{00000000-0005-0000-0000-0000C7360000}"/>
    <cellStyle name="Normal 5 7 4 3 2 2" xfId="20034" xr:uid="{00000000-0005-0000-0000-0000C8360000}"/>
    <cellStyle name="Normal 5 7 4 3 3" xfId="18091" xr:uid="{00000000-0005-0000-0000-0000C9360000}"/>
    <cellStyle name="Normal 5 7 4 4" xfId="5261" xr:uid="{00000000-0005-0000-0000-0000CA360000}"/>
    <cellStyle name="Normal 5 7 4 4 2" xfId="20031" xr:uid="{00000000-0005-0000-0000-0000CB360000}"/>
    <cellStyle name="Normal 5 7 4 5" xfId="18088" xr:uid="{00000000-0005-0000-0000-0000CC360000}"/>
    <cellStyle name="Normal 5 7 5" xfId="3316" xr:uid="{00000000-0005-0000-0000-0000CD360000}"/>
    <cellStyle name="Normal 5 7 5 2" xfId="3317" xr:uid="{00000000-0005-0000-0000-0000CE360000}"/>
    <cellStyle name="Normal 5 7 5 2 2" xfId="5266" xr:uid="{00000000-0005-0000-0000-0000CF360000}"/>
    <cellStyle name="Normal 5 7 5 2 2 2" xfId="20036" xr:uid="{00000000-0005-0000-0000-0000D0360000}"/>
    <cellStyle name="Normal 5 7 5 2 3" xfId="18093" xr:uid="{00000000-0005-0000-0000-0000D1360000}"/>
    <cellStyle name="Normal 5 7 5 3" xfId="5265" xr:uid="{00000000-0005-0000-0000-0000D2360000}"/>
    <cellStyle name="Normal 5 7 5 3 2" xfId="20035" xr:uid="{00000000-0005-0000-0000-0000D3360000}"/>
    <cellStyle name="Normal 5 7 5 4" xfId="18092" xr:uid="{00000000-0005-0000-0000-0000D4360000}"/>
    <cellStyle name="Normal 5 7 6" xfId="3318" xr:uid="{00000000-0005-0000-0000-0000D5360000}"/>
    <cellStyle name="Normal 5 7 6 2" xfId="5267" xr:uid="{00000000-0005-0000-0000-0000D6360000}"/>
    <cellStyle name="Normal 5 7 6 2 2" xfId="20037" xr:uid="{00000000-0005-0000-0000-0000D7360000}"/>
    <cellStyle name="Normal 5 7 6 3" xfId="18094" xr:uid="{00000000-0005-0000-0000-0000D8360000}"/>
    <cellStyle name="Normal 5 7 7" xfId="5236" xr:uid="{00000000-0005-0000-0000-0000D9360000}"/>
    <cellStyle name="Normal 5 7 7 2" xfId="20006" xr:uid="{00000000-0005-0000-0000-0000DA360000}"/>
    <cellStyle name="Normal 5 7 8" xfId="18063" xr:uid="{00000000-0005-0000-0000-0000DB360000}"/>
    <cellStyle name="Normal 5 8" xfId="3319" xr:uid="{00000000-0005-0000-0000-0000DC360000}"/>
    <cellStyle name="Normal 5 8 2" xfId="3320" xr:uid="{00000000-0005-0000-0000-0000DD360000}"/>
    <cellStyle name="Normal 5 8 2 2" xfId="3321" xr:uid="{00000000-0005-0000-0000-0000DE360000}"/>
    <cellStyle name="Normal 5 8 2 2 2" xfId="3322" xr:uid="{00000000-0005-0000-0000-0000DF360000}"/>
    <cellStyle name="Normal 5 8 2 2 2 2" xfId="3323" xr:uid="{00000000-0005-0000-0000-0000E0360000}"/>
    <cellStyle name="Normal 5 8 2 2 2 2 2" xfId="5272" xr:uid="{00000000-0005-0000-0000-0000E1360000}"/>
    <cellStyle name="Normal 5 8 2 2 2 2 2 2" xfId="20042" xr:uid="{00000000-0005-0000-0000-0000E2360000}"/>
    <cellStyle name="Normal 5 8 2 2 2 2 3" xfId="18099" xr:uid="{00000000-0005-0000-0000-0000E3360000}"/>
    <cellStyle name="Normal 5 8 2 2 2 3" xfId="5271" xr:uid="{00000000-0005-0000-0000-0000E4360000}"/>
    <cellStyle name="Normal 5 8 2 2 2 3 2" xfId="20041" xr:uid="{00000000-0005-0000-0000-0000E5360000}"/>
    <cellStyle name="Normal 5 8 2 2 2 4" xfId="18098" xr:uid="{00000000-0005-0000-0000-0000E6360000}"/>
    <cellStyle name="Normal 5 8 2 2 3" xfId="3324" xr:uid="{00000000-0005-0000-0000-0000E7360000}"/>
    <cellStyle name="Normal 5 8 2 2 3 2" xfId="5273" xr:uid="{00000000-0005-0000-0000-0000E8360000}"/>
    <cellStyle name="Normal 5 8 2 2 3 2 2" xfId="20043" xr:uid="{00000000-0005-0000-0000-0000E9360000}"/>
    <cellStyle name="Normal 5 8 2 2 3 3" xfId="18100" xr:uid="{00000000-0005-0000-0000-0000EA360000}"/>
    <cellStyle name="Normal 5 8 2 2 4" xfId="5270" xr:uid="{00000000-0005-0000-0000-0000EB360000}"/>
    <cellStyle name="Normal 5 8 2 2 4 2" xfId="20040" xr:uid="{00000000-0005-0000-0000-0000EC360000}"/>
    <cellStyle name="Normal 5 8 2 2 5" xfId="18097" xr:uid="{00000000-0005-0000-0000-0000ED360000}"/>
    <cellStyle name="Normal 5 8 2 3" xfId="3325" xr:uid="{00000000-0005-0000-0000-0000EE360000}"/>
    <cellStyle name="Normal 5 8 2 3 2" xfId="3326" xr:uid="{00000000-0005-0000-0000-0000EF360000}"/>
    <cellStyle name="Normal 5 8 2 3 2 2" xfId="5275" xr:uid="{00000000-0005-0000-0000-0000F0360000}"/>
    <cellStyle name="Normal 5 8 2 3 2 2 2" xfId="20045" xr:uid="{00000000-0005-0000-0000-0000F1360000}"/>
    <cellStyle name="Normal 5 8 2 3 2 3" xfId="18102" xr:uid="{00000000-0005-0000-0000-0000F2360000}"/>
    <cellStyle name="Normal 5 8 2 3 3" xfId="5274" xr:uid="{00000000-0005-0000-0000-0000F3360000}"/>
    <cellStyle name="Normal 5 8 2 3 3 2" xfId="20044" xr:uid="{00000000-0005-0000-0000-0000F4360000}"/>
    <cellStyle name="Normal 5 8 2 3 4" xfId="18101" xr:uid="{00000000-0005-0000-0000-0000F5360000}"/>
    <cellStyle name="Normal 5 8 2 4" xfId="3327" xr:uid="{00000000-0005-0000-0000-0000F6360000}"/>
    <cellStyle name="Normal 5 8 2 4 2" xfId="5276" xr:uid="{00000000-0005-0000-0000-0000F7360000}"/>
    <cellStyle name="Normal 5 8 2 4 2 2" xfId="20046" xr:uid="{00000000-0005-0000-0000-0000F8360000}"/>
    <cellStyle name="Normal 5 8 2 4 3" xfId="18103" xr:uid="{00000000-0005-0000-0000-0000F9360000}"/>
    <cellStyle name="Normal 5 8 2 5" xfId="5269" xr:uid="{00000000-0005-0000-0000-0000FA360000}"/>
    <cellStyle name="Normal 5 8 2 5 2" xfId="20039" xr:uid="{00000000-0005-0000-0000-0000FB360000}"/>
    <cellStyle name="Normal 5 8 2 6" xfId="18096" xr:uid="{00000000-0005-0000-0000-0000FC360000}"/>
    <cellStyle name="Normal 5 8 3" xfId="3328" xr:uid="{00000000-0005-0000-0000-0000FD360000}"/>
    <cellStyle name="Normal 5 8 3 2" xfId="3329" xr:uid="{00000000-0005-0000-0000-0000FE360000}"/>
    <cellStyle name="Normal 5 8 3 2 2" xfId="3330" xr:uid="{00000000-0005-0000-0000-0000FF360000}"/>
    <cellStyle name="Normal 5 8 3 2 2 2" xfId="5279" xr:uid="{00000000-0005-0000-0000-000000370000}"/>
    <cellStyle name="Normal 5 8 3 2 2 2 2" xfId="20049" xr:uid="{00000000-0005-0000-0000-000001370000}"/>
    <cellStyle name="Normal 5 8 3 2 2 3" xfId="18106" xr:uid="{00000000-0005-0000-0000-000002370000}"/>
    <cellStyle name="Normal 5 8 3 2 3" xfId="5278" xr:uid="{00000000-0005-0000-0000-000003370000}"/>
    <cellStyle name="Normal 5 8 3 2 3 2" xfId="20048" xr:uid="{00000000-0005-0000-0000-000004370000}"/>
    <cellStyle name="Normal 5 8 3 2 4" xfId="18105" xr:uid="{00000000-0005-0000-0000-000005370000}"/>
    <cellStyle name="Normal 5 8 3 3" xfId="3331" xr:uid="{00000000-0005-0000-0000-000006370000}"/>
    <cellStyle name="Normal 5 8 3 3 2" xfId="5280" xr:uid="{00000000-0005-0000-0000-000007370000}"/>
    <cellStyle name="Normal 5 8 3 3 2 2" xfId="20050" xr:uid="{00000000-0005-0000-0000-000008370000}"/>
    <cellStyle name="Normal 5 8 3 3 3" xfId="18107" xr:uid="{00000000-0005-0000-0000-000009370000}"/>
    <cellStyle name="Normal 5 8 3 4" xfId="5277" xr:uid="{00000000-0005-0000-0000-00000A370000}"/>
    <cellStyle name="Normal 5 8 3 4 2" xfId="20047" xr:uid="{00000000-0005-0000-0000-00000B370000}"/>
    <cellStyle name="Normal 5 8 3 5" xfId="18104" xr:uid="{00000000-0005-0000-0000-00000C370000}"/>
    <cellStyle name="Normal 5 8 4" xfId="3332" xr:uid="{00000000-0005-0000-0000-00000D370000}"/>
    <cellStyle name="Normal 5 8 4 2" xfId="3333" xr:uid="{00000000-0005-0000-0000-00000E370000}"/>
    <cellStyle name="Normal 5 8 4 2 2" xfId="5282" xr:uid="{00000000-0005-0000-0000-00000F370000}"/>
    <cellStyle name="Normal 5 8 4 2 2 2" xfId="20052" xr:uid="{00000000-0005-0000-0000-000010370000}"/>
    <cellStyle name="Normal 5 8 4 2 3" xfId="18109" xr:uid="{00000000-0005-0000-0000-000011370000}"/>
    <cellStyle name="Normal 5 8 4 3" xfId="5281" xr:uid="{00000000-0005-0000-0000-000012370000}"/>
    <cellStyle name="Normal 5 8 4 3 2" xfId="20051" xr:uid="{00000000-0005-0000-0000-000013370000}"/>
    <cellStyle name="Normal 5 8 4 4" xfId="18108" xr:uid="{00000000-0005-0000-0000-000014370000}"/>
    <cellStyle name="Normal 5 8 5" xfId="3334" xr:uid="{00000000-0005-0000-0000-000015370000}"/>
    <cellStyle name="Normal 5 8 5 2" xfId="5283" xr:uid="{00000000-0005-0000-0000-000016370000}"/>
    <cellStyle name="Normal 5 8 5 2 2" xfId="20053" xr:uid="{00000000-0005-0000-0000-000017370000}"/>
    <cellStyle name="Normal 5 8 5 3" xfId="18110" xr:uid="{00000000-0005-0000-0000-000018370000}"/>
    <cellStyle name="Normal 5 8 6" xfId="5268" xr:uid="{00000000-0005-0000-0000-000019370000}"/>
    <cellStyle name="Normal 5 8 6 2" xfId="20038" xr:uid="{00000000-0005-0000-0000-00001A370000}"/>
    <cellStyle name="Normal 5 8 7" xfId="18095" xr:uid="{00000000-0005-0000-0000-00001B370000}"/>
    <cellStyle name="Normal 5 9" xfId="3335" xr:uid="{00000000-0005-0000-0000-00001C370000}"/>
    <cellStyle name="Normal 5 9 2" xfId="3336" xr:uid="{00000000-0005-0000-0000-00001D370000}"/>
    <cellStyle name="Normal 5 9 2 2" xfId="3337" xr:uid="{00000000-0005-0000-0000-00001E370000}"/>
    <cellStyle name="Normal 5 9 2 2 2" xfId="3338" xr:uid="{00000000-0005-0000-0000-00001F370000}"/>
    <cellStyle name="Normal 5 9 2 2 2 2" xfId="3339" xr:uid="{00000000-0005-0000-0000-000020370000}"/>
    <cellStyle name="Normal 5 9 2 2 2 2 2" xfId="5288" xr:uid="{00000000-0005-0000-0000-000021370000}"/>
    <cellStyle name="Normal 5 9 2 2 2 2 2 2" xfId="20058" xr:uid="{00000000-0005-0000-0000-000022370000}"/>
    <cellStyle name="Normal 5 9 2 2 2 2 3" xfId="18115" xr:uid="{00000000-0005-0000-0000-000023370000}"/>
    <cellStyle name="Normal 5 9 2 2 2 3" xfId="5287" xr:uid="{00000000-0005-0000-0000-000024370000}"/>
    <cellStyle name="Normal 5 9 2 2 2 3 2" xfId="20057" xr:uid="{00000000-0005-0000-0000-000025370000}"/>
    <cellStyle name="Normal 5 9 2 2 2 4" xfId="18114" xr:uid="{00000000-0005-0000-0000-000026370000}"/>
    <cellStyle name="Normal 5 9 2 2 3" xfId="3340" xr:uid="{00000000-0005-0000-0000-000027370000}"/>
    <cellStyle name="Normal 5 9 2 2 3 2" xfId="5289" xr:uid="{00000000-0005-0000-0000-000028370000}"/>
    <cellStyle name="Normal 5 9 2 2 3 2 2" xfId="20059" xr:uid="{00000000-0005-0000-0000-000029370000}"/>
    <cellStyle name="Normal 5 9 2 2 3 3" xfId="18116" xr:uid="{00000000-0005-0000-0000-00002A370000}"/>
    <cellStyle name="Normal 5 9 2 2 4" xfId="5286" xr:uid="{00000000-0005-0000-0000-00002B370000}"/>
    <cellStyle name="Normal 5 9 2 2 4 2" xfId="20056" xr:uid="{00000000-0005-0000-0000-00002C370000}"/>
    <cellStyle name="Normal 5 9 2 2 5" xfId="18113" xr:uid="{00000000-0005-0000-0000-00002D370000}"/>
    <cellStyle name="Normal 5 9 2 3" xfId="3341" xr:uid="{00000000-0005-0000-0000-00002E370000}"/>
    <cellStyle name="Normal 5 9 2 3 2" xfId="3342" xr:uid="{00000000-0005-0000-0000-00002F370000}"/>
    <cellStyle name="Normal 5 9 2 3 2 2" xfId="5291" xr:uid="{00000000-0005-0000-0000-000030370000}"/>
    <cellStyle name="Normal 5 9 2 3 2 2 2" xfId="20061" xr:uid="{00000000-0005-0000-0000-000031370000}"/>
    <cellStyle name="Normal 5 9 2 3 2 3" xfId="18118" xr:uid="{00000000-0005-0000-0000-000032370000}"/>
    <cellStyle name="Normal 5 9 2 3 3" xfId="5290" xr:uid="{00000000-0005-0000-0000-000033370000}"/>
    <cellStyle name="Normal 5 9 2 3 3 2" xfId="20060" xr:uid="{00000000-0005-0000-0000-000034370000}"/>
    <cellStyle name="Normal 5 9 2 3 4" xfId="18117" xr:uid="{00000000-0005-0000-0000-000035370000}"/>
    <cellStyle name="Normal 5 9 2 4" xfId="3343" xr:uid="{00000000-0005-0000-0000-000036370000}"/>
    <cellStyle name="Normal 5 9 2 4 2" xfId="5292" xr:uid="{00000000-0005-0000-0000-000037370000}"/>
    <cellStyle name="Normal 5 9 2 4 2 2" xfId="20062" xr:uid="{00000000-0005-0000-0000-000038370000}"/>
    <cellStyle name="Normal 5 9 2 4 3" xfId="18119" xr:uid="{00000000-0005-0000-0000-000039370000}"/>
    <cellStyle name="Normal 5 9 2 5" xfId="5285" xr:uid="{00000000-0005-0000-0000-00003A370000}"/>
    <cellStyle name="Normal 5 9 2 5 2" xfId="20055" xr:uid="{00000000-0005-0000-0000-00003B370000}"/>
    <cellStyle name="Normal 5 9 2 6" xfId="18112" xr:uid="{00000000-0005-0000-0000-00003C370000}"/>
    <cellStyle name="Normal 5 9 3" xfId="3344" xr:uid="{00000000-0005-0000-0000-00003D370000}"/>
    <cellStyle name="Normal 5 9 3 2" xfId="3345" xr:uid="{00000000-0005-0000-0000-00003E370000}"/>
    <cellStyle name="Normal 5 9 3 2 2" xfId="3346" xr:uid="{00000000-0005-0000-0000-00003F370000}"/>
    <cellStyle name="Normal 5 9 3 2 2 2" xfId="5295" xr:uid="{00000000-0005-0000-0000-000040370000}"/>
    <cellStyle name="Normal 5 9 3 2 2 2 2" xfId="20065" xr:uid="{00000000-0005-0000-0000-000041370000}"/>
    <cellStyle name="Normal 5 9 3 2 2 3" xfId="18122" xr:uid="{00000000-0005-0000-0000-000042370000}"/>
    <cellStyle name="Normal 5 9 3 2 3" xfId="5294" xr:uid="{00000000-0005-0000-0000-000043370000}"/>
    <cellStyle name="Normal 5 9 3 2 3 2" xfId="20064" xr:uid="{00000000-0005-0000-0000-000044370000}"/>
    <cellStyle name="Normal 5 9 3 2 4" xfId="18121" xr:uid="{00000000-0005-0000-0000-000045370000}"/>
    <cellStyle name="Normal 5 9 3 3" xfId="3347" xr:uid="{00000000-0005-0000-0000-000046370000}"/>
    <cellStyle name="Normal 5 9 3 3 2" xfId="5296" xr:uid="{00000000-0005-0000-0000-000047370000}"/>
    <cellStyle name="Normal 5 9 3 3 2 2" xfId="20066" xr:uid="{00000000-0005-0000-0000-000048370000}"/>
    <cellStyle name="Normal 5 9 3 3 3" xfId="18123" xr:uid="{00000000-0005-0000-0000-000049370000}"/>
    <cellStyle name="Normal 5 9 3 4" xfId="5293" xr:uid="{00000000-0005-0000-0000-00004A370000}"/>
    <cellStyle name="Normal 5 9 3 4 2" xfId="20063" xr:uid="{00000000-0005-0000-0000-00004B370000}"/>
    <cellStyle name="Normal 5 9 3 5" xfId="18120" xr:uid="{00000000-0005-0000-0000-00004C370000}"/>
    <cellStyle name="Normal 5 9 4" xfId="3348" xr:uid="{00000000-0005-0000-0000-00004D370000}"/>
    <cellStyle name="Normal 5 9 4 2" xfId="3349" xr:uid="{00000000-0005-0000-0000-00004E370000}"/>
    <cellStyle name="Normal 5 9 4 2 2" xfId="5298" xr:uid="{00000000-0005-0000-0000-00004F370000}"/>
    <cellStyle name="Normal 5 9 4 2 2 2" xfId="20068" xr:uid="{00000000-0005-0000-0000-000050370000}"/>
    <cellStyle name="Normal 5 9 4 2 3" xfId="18125" xr:uid="{00000000-0005-0000-0000-000051370000}"/>
    <cellStyle name="Normal 5 9 4 3" xfId="5297" xr:uid="{00000000-0005-0000-0000-000052370000}"/>
    <cellStyle name="Normal 5 9 4 3 2" xfId="20067" xr:uid="{00000000-0005-0000-0000-000053370000}"/>
    <cellStyle name="Normal 5 9 4 4" xfId="18124" xr:uid="{00000000-0005-0000-0000-000054370000}"/>
    <cellStyle name="Normal 5 9 5" xfId="3350" xr:uid="{00000000-0005-0000-0000-000055370000}"/>
    <cellStyle name="Normal 5 9 5 2" xfId="5299" xr:uid="{00000000-0005-0000-0000-000056370000}"/>
    <cellStyle name="Normal 5 9 5 2 2" xfId="20069" xr:uid="{00000000-0005-0000-0000-000057370000}"/>
    <cellStyle name="Normal 5 9 5 3" xfId="18126" xr:uid="{00000000-0005-0000-0000-000058370000}"/>
    <cellStyle name="Normal 5 9 6" xfId="5284" xr:uid="{00000000-0005-0000-0000-000059370000}"/>
    <cellStyle name="Normal 5 9 6 2" xfId="20054" xr:uid="{00000000-0005-0000-0000-00005A370000}"/>
    <cellStyle name="Normal 5 9 7" xfId="18111" xr:uid="{00000000-0005-0000-0000-00005B370000}"/>
    <cellStyle name="Normal 5_IM" xfId="9018" xr:uid="{00000000-0005-0000-0000-00005C370000}"/>
    <cellStyle name="Normal 50" xfId="1040" xr:uid="{00000000-0005-0000-0000-00005D370000}"/>
    <cellStyle name="Normal 50 2" xfId="5826" xr:uid="{00000000-0005-0000-0000-00005E370000}"/>
    <cellStyle name="Normal 50 2 2" xfId="14629" xr:uid="{00000000-0005-0000-0000-00005F370000}"/>
    <cellStyle name="Normal 50 3" xfId="5358" xr:uid="{00000000-0005-0000-0000-000060370000}"/>
    <cellStyle name="Normal 51" xfId="1041" xr:uid="{00000000-0005-0000-0000-000061370000}"/>
    <cellStyle name="Normal 51 2" xfId="5827" xr:uid="{00000000-0005-0000-0000-000062370000}"/>
    <cellStyle name="Normal 51 2 2" xfId="15535" xr:uid="{00000000-0005-0000-0000-000063370000}"/>
    <cellStyle name="Normal 51 3" xfId="5355" xr:uid="{00000000-0005-0000-0000-000064370000}"/>
    <cellStyle name="Normal 52" xfId="1042" xr:uid="{00000000-0005-0000-0000-000065370000}"/>
    <cellStyle name="Normal 52 2" xfId="5828" xr:uid="{00000000-0005-0000-0000-000066370000}"/>
    <cellStyle name="Normal 52 2 2" xfId="15759" xr:uid="{00000000-0005-0000-0000-000067370000}"/>
    <cellStyle name="Normal 52 3" xfId="9004" xr:uid="{00000000-0005-0000-0000-000068370000}"/>
    <cellStyle name="Normal 53" xfId="1043" xr:uid="{00000000-0005-0000-0000-000069370000}"/>
    <cellStyle name="Normal 53 2" xfId="5829" xr:uid="{00000000-0005-0000-0000-00006A370000}"/>
    <cellStyle name="Normal 53 2 2" xfId="11439" xr:uid="{00000000-0005-0000-0000-00006B370000}"/>
    <cellStyle name="Normal 53 3" xfId="5357" xr:uid="{00000000-0005-0000-0000-00006C370000}"/>
    <cellStyle name="Normal 54" xfId="1044" xr:uid="{00000000-0005-0000-0000-00006D370000}"/>
    <cellStyle name="Normal 54 2" xfId="5830" xr:uid="{00000000-0005-0000-0000-00006E370000}"/>
    <cellStyle name="Normal 54 2 2" xfId="14829" xr:uid="{00000000-0005-0000-0000-00006F370000}"/>
    <cellStyle name="Normal 54 3" xfId="5356" xr:uid="{00000000-0005-0000-0000-000070370000}"/>
    <cellStyle name="Normal 55" xfId="1045" xr:uid="{00000000-0005-0000-0000-000071370000}"/>
    <cellStyle name="Normal 55 2" xfId="5831" xr:uid="{00000000-0005-0000-0000-000072370000}"/>
    <cellStyle name="Normal 55 2 2" xfId="15738" xr:uid="{00000000-0005-0000-0000-000073370000}"/>
    <cellStyle name="Normal 55 3" xfId="7157" xr:uid="{00000000-0005-0000-0000-000074370000}"/>
    <cellStyle name="Normal 56" xfId="1046" xr:uid="{00000000-0005-0000-0000-000075370000}"/>
    <cellStyle name="Normal 56 2" xfId="5832" xr:uid="{00000000-0005-0000-0000-000076370000}"/>
    <cellStyle name="Normal 56 2 2" xfId="12282" xr:uid="{00000000-0005-0000-0000-000077370000}"/>
    <cellStyle name="Normal 56 3" xfId="7158" xr:uid="{00000000-0005-0000-0000-000078370000}"/>
    <cellStyle name="Normal 57" xfId="1047" xr:uid="{00000000-0005-0000-0000-000079370000}"/>
    <cellStyle name="Normal 57 2" xfId="5833" xr:uid="{00000000-0005-0000-0000-00007A370000}"/>
    <cellStyle name="Normal 57 2 2" xfId="15781" xr:uid="{00000000-0005-0000-0000-00007B370000}"/>
    <cellStyle name="Normal 57 3" xfId="7159" xr:uid="{00000000-0005-0000-0000-00007C370000}"/>
    <cellStyle name="Normal 58" xfId="1048" xr:uid="{00000000-0005-0000-0000-00007D370000}"/>
    <cellStyle name="Normal 58 2" xfId="5834" xr:uid="{00000000-0005-0000-0000-00007E370000}"/>
    <cellStyle name="Normal 58 2 2" xfId="15663" xr:uid="{00000000-0005-0000-0000-00007F370000}"/>
    <cellStyle name="Normal 58 3" xfId="8336" xr:uid="{00000000-0005-0000-0000-000080370000}"/>
    <cellStyle name="Normal 59" xfId="1049" xr:uid="{00000000-0005-0000-0000-000081370000}"/>
    <cellStyle name="Normal 59 2" xfId="5835" xr:uid="{00000000-0005-0000-0000-000082370000}"/>
    <cellStyle name="Normal 59 2 2" xfId="15213" xr:uid="{00000000-0005-0000-0000-000083370000}"/>
    <cellStyle name="Normal 59 3" xfId="5359" xr:uid="{00000000-0005-0000-0000-000084370000}"/>
    <cellStyle name="Normal 6" xfId="1050" xr:uid="{00000000-0005-0000-0000-000085370000}"/>
    <cellStyle name="Normal 6 2" xfId="1051" xr:uid="{00000000-0005-0000-0000-000086370000}"/>
    <cellStyle name="Normal 6 2 2" xfId="3360" xr:uid="{00000000-0005-0000-0000-000087370000}"/>
    <cellStyle name="Normal 6 2 2 2" xfId="7493" xr:uid="{00000000-0005-0000-0000-000088370000}"/>
    <cellStyle name="Normal 6 2 2 3" xfId="12157" xr:uid="{00000000-0005-0000-0000-000089370000}"/>
    <cellStyle name="Normal 6 2 2 4" xfId="5836" xr:uid="{00000000-0005-0000-0000-00008A370000}"/>
    <cellStyle name="Normal 6 2 2 5" xfId="18130" xr:uid="{00000000-0005-0000-0000-00008B370000}"/>
    <cellStyle name="Normal 6 2 3" xfId="9237" xr:uid="{00000000-0005-0000-0000-00008C370000}"/>
    <cellStyle name="Normal 6 2 4" xfId="6442" xr:uid="{00000000-0005-0000-0000-00008D370000}"/>
    <cellStyle name="Normal 6 3" xfId="1376" xr:uid="{00000000-0005-0000-0000-00008E370000}"/>
    <cellStyle name="Normal 6 3 2" xfId="15349" xr:uid="{00000000-0005-0000-0000-00008F370000}"/>
    <cellStyle name="Normal 6 3 3" xfId="6441" xr:uid="{00000000-0005-0000-0000-000090370000}"/>
    <cellStyle name="Normal 6 3 4" xfId="16185" xr:uid="{00000000-0005-0000-0000-000091370000}"/>
    <cellStyle name="Normal 6 4" xfId="9022" xr:uid="{00000000-0005-0000-0000-000092370000}"/>
    <cellStyle name="Normal 6 4 2" xfId="15078" xr:uid="{00000000-0005-0000-0000-000093370000}"/>
    <cellStyle name="Normal 6 5" xfId="7365" xr:uid="{00000000-0005-0000-0000-000094370000}"/>
    <cellStyle name="Normal 6 5 2" xfId="6743" xr:uid="{00000000-0005-0000-0000-000095370000}"/>
    <cellStyle name="Normal 6 6" xfId="9240" xr:uid="{00000000-0005-0000-0000-000096370000}"/>
    <cellStyle name="Normal 6 7" xfId="7160" xr:uid="{00000000-0005-0000-0000-000097370000}"/>
    <cellStyle name="Normal 6_IM" xfId="9021" xr:uid="{00000000-0005-0000-0000-000098370000}"/>
    <cellStyle name="Normal 60" xfId="1052" xr:uid="{00000000-0005-0000-0000-000099370000}"/>
    <cellStyle name="Normal 60 2" xfId="8031" xr:uid="{00000000-0005-0000-0000-00009A370000}"/>
    <cellStyle name="Normal 60 2 2" xfId="11252" xr:uid="{00000000-0005-0000-0000-00009B370000}"/>
    <cellStyle name="Normal 60 3" xfId="6446" xr:uid="{00000000-0005-0000-0000-00009C370000}"/>
    <cellStyle name="Normal 61" xfId="1053" xr:uid="{00000000-0005-0000-0000-00009D370000}"/>
    <cellStyle name="Normal 61 2" xfId="6136" xr:uid="{00000000-0005-0000-0000-00009E370000}"/>
    <cellStyle name="Normal 61 2 2" xfId="14840" xr:uid="{00000000-0005-0000-0000-00009F370000}"/>
    <cellStyle name="Normal 61 3" xfId="6443" xr:uid="{00000000-0005-0000-0000-0000A0370000}"/>
    <cellStyle name="Normal 62" xfId="1054" xr:uid="{00000000-0005-0000-0000-0000A1370000}"/>
    <cellStyle name="Normal 62 2" xfId="5837" xr:uid="{00000000-0005-0000-0000-0000A2370000}"/>
    <cellStyle name="Normal 62 2 2" xfId="15765" xr:uid="{00000000-0005-0000-0000-0000A3370000}"/>
    <cellStyle name="Normal 62 3" xfId="7161" xr:uid="{00000000-0005-0000-0000-0000A4370000}"/>
    <cellStyle name="normal 63" xfId="1055" xr:uid="{00000000-0005-0000-0000-0000A5370000}"/>
    <cellStyle name="normal 63 2" xfId="5838" xr:uid="{00000000-0005-0000-0000-0000A6370000}"/>
    <cellStyle name="Normal 63 2 2" xfId="6748" xr:uid="{00000000-0005-0000-0000-0000A7370000}"/>
    <cellStyle name="Normal 63 3" xfId="5954" xr:uid="{00000000-0005-0000-0000-0000A8370000}"/>
    <cellStyle name="Normal 63 4" xfId="6445" xr:uid="{00000000-0005-0000-0000-0000A9370000}"/>
    <cellStyle name="Normal 64" xfId="3351" xr:uid="{00000000-0005-0000-0000-0000AA370000}"/>
    <cellStyle name="Normal 64 2" xfId="5300" xr:uid="{00000000-0005-0000-0000-0000AB370000}"/>
    <cellStyle name="Normal 64 2 2" xfId="14653" xr:uid="{00000000-0005-0000-0000-0000AC370000}"/>
    <cellStyle name="Normal 64 2 3" xfId="6811" xr:uid="{00000000-0005-0000-0000-0000AD370000}"/>
    <cellStyle name="Normal 64 2 4" xfId="20070" xr:uid="{00000000-0005-0000-0000-0000AE370000}"/>
    <cellStyle name="Normal 64 3" xfId="5955" xr:uid="{00000000-0005-0000-0000-0000AF370000}"/>
    <cellStyle name="Normal 64 4" xfId="6444" xr:uid="{00000000-0005-0000-0000-0000B0370000}"/>
    <cellStyle name="Normal 64 5" xfId="18127" xr:uid="{00000000-0005-0000-0000-0000B1370000}"/>
    <cellStyle name="Normal 65" xfId="9023" xr:uid="{00000000-0005-0000-0000-0000B2370000}"/>
    <cellStyle name="Normal 65 2" xfId="9255" xr:uid="{00000000-0005-0000-0000-0000B3370000}"/>
    <cellStyle name="Normal 65 3" xfId="6644" xr:uid="{00000000-0005-0000-0000-0000B4370000}"/>
    <cellStyle name="Normal 65 4" xfId="9401" xr:uid="{00000000-0005-0000-0000-0000B5370000}"/>
    <cellStyle name="Normal 65 5" xfId="5956" xr:uid="{00000000-0005-0000-0000-0000B6370000}"/>
    <cellStyle name="Normal 66" xfId="9020" xr:uid="{00000000-0005-0000-0000-0000B7370000}"/>
    <cellStyle name="Normal 66 2" xfId="8636" xr:uid="{00000000-0005-0000-0000-0000B8370000}"/>
    <cellStyle name="Normal 66 3" xfId="5957" xr:uid="{00000000-0005-0000-0000-0000B9370000}"/>
    <cellStyle name="Normal 67" xfId="7162" xr:uid="{00000000-0005-0000-0000-0000BA370000}"/>
    <cellStyle name="Normal 67 2" xfId="8699" xr:uid="{00000000-0005-0000-0000-0000BB370000}"/>
    <cellStyle name="Normal 67 3" xfId="9428" xr:uid="{00000000-0005-0000-0000-0000BC370000}"/>
    <cellStyle name="Normal 68" xfId="7163" xr:uid="{00000000-0005-0000-0000-0000BD370000}"/>
    <cellStyle name="Normal 68 2" xfId="8342" xr:uid="{00000000-0005-0000-0000-0000BE370000}"/>
    <cellStyle name="Normal 69" xfId="8335" xr:uid="{00000000-0005-0000-0000-0000BF370000}"/>
    <cellStyle name="Normal 69 2" xfId="9025" xr:uid="{00000000-0005-0000-0000-0000C0370000}"/>
    <cellStyle name="Normal 7" xfId="1056" xr:uid="{00000000-0005-0000-0000-0000C1370000}"/>
    <cellStyle name="Normal 7 2" xfId="1057" xr:uid="{00000000-0005-0000-0000-0000C2370000}"/>
    <cellStyle name="Normal 7 2 2" xfId="9024" xr:uid="{00000000-0005-0000-0000-0000C3370000}"/>
    <cellStyle name="Normal 7 2 2 2" xfId="11969" xr:uid="{00000000-0005-0000-0000-0000C4370000}"/>
    <cellStyle name="Normal 7 2 3" xfId="5840" xr:uid="{00000000-0005-0000-0000-0000C5370000}"/>
    <cellStyle name="Normal 7 2 3 2" xfId="8629" xr:uid="{00000000-0005-0000-0000-0000C6370000}"/>
    <cellStyle name="Normal 7 2 4" xfId="6633" xr:uid="{00000000-0005-0000-0000-0000C7370000}"/>
    <cellStyle name="Normal 7 2 5" xfId="6447" xr:uid="{00000000-0005-0000-0000-0000C8370000}"/>
    <cellStyle name="Normal 7 3" xfId="7164" xr:uid="{00000000-0005-0000-0000-0000C9370000}"/>
    <cellStyle name="Normal 7 3 2" xfId="15042" xr:uid="{00000000-0005-0000-0000-0000CA370000}"/>
    <cellStyle name="Normal 7 4" xfId="5839" xr:uid="{00000000-0005-0000-0000-0000CB370000}"/>
    <cellStyle name="Normal 7 4 2" xfId="9360" xr:uid="{00000000-0005-0000-0000-0000CC370000}"/>
    <cellStyle name="Normal 7 5" xfId="7372" xr:uid="{00000000-0005-0000-0000-0000CD370000}"/>
    <cellStyle name="Normal 7 6" xfId="8337" xr:uid="{00000000-0005-0000-0000-0000CE370000}"/>
    <cellStyle name="Normal 70" xfId="7597" xr:uid="{00000000-0005-0000-0000-0000CF370000}"/>
    <cellStyle name="Normal 71" xfId="9463" xr:uid="{00000000-0005-0000-0000-0000D0370000}"/>
    <cellStyle name="Normal 72" xfId="9400" xr:uid="{00000000-0005-0000-0000-0000D1370000}"/>
    <cellStyle name="Normal 73" xfId="8718" xr:uid="{00000000-0005-0000-0000-0000D2370000}"/>
    <cellStyle name="Normal 74" xfId="8727" xr:uid="{00000000-0005-0000-0000-0000D3370000}"/>
    <cellStyle name="Normal 75" xfId="6838" xr:uid="{00000000-0005-0000-0000-0000D4370000}"/>
    <cellStyle name="Normal 76" xfId="6839" xr:uid="{00000000-0005-0000-0000-0000D5370000}"/>
    <cellStyle name="Normal 77" xfId="7596" xr:uid="{00000000-0005-0000-0000-0000D6370000}"/>
    <cellStyle name="Normal 78" xfId="20239" xr:uid="{00000000-0005-0000-0000-0000D7370000}"/>
    <cellStyle name="Normal 79" xfId="20241" xr:uid="{00000000-0005-0000-0000-0000D8370000}"/>
    <cellStyle name="Normal 8" xfId="1058" xr:uid="{00000000-0005-0000-0000-0000D9370000}"/>
    <cellStyle name="Normal 8 2" xfId="1059" xr:uid="{00000000-0005-0000-0000-0000DA370000}"/>
    <cellStyle name="Normal 8 2 2" xfId="9898" xr:uid="{00000000-0005-0000-0000-0000DB370000}"/>
    <cellStyle name="Normal 8 2 2 2" xfId="12309" xr:uid="{00000000-0005-0000-0000-0000DC370000}"/>
    <cellStyle name="Normal 8 2 3" xfId="8334" xr:uid="{00000000-0005-0000-0000-0000DD370000}"/>
    <cellStyle name="Normal 8 3" xfId="8024" xr:uid="{00000000-0005-0000-0000-0000DE370000}"/>
    <cellStyle name="Normal 8 3 2" xfId="8719" xr:uid="{00000000-0005-0000-0000-0000DF370000}"/>
    <cellStyle name="Normal 8 3 2 2" xfId="9552" xr:uid="{00000000-0005-0000-0000-0000E0370000}"/>
    <cellStyle name="Normal 8 3 2 2 2" xfId="10333" xr:uid="{00000000-0005-0000-0000-0000E1370000}"/>
    <cellStyle name="Normal 8 3 2 2 2 2" xfId="13024" xr:uid="{00000000-0005-0000-0000-0000E2370000}"/>
    <cellStyle name="Normal 8 3 2 2 2 3" xfId="14527" xr:uid="{00000000-0005-0000-0000-0000E3370000}"/>
    <cellStyle name="Normal 8 3 2 2 3" xfId="12697" xr:uid="{00000000-0005-0000-0000-0000E4370000}"/>
    <cellStyle name="Normal 8 3 2 2 4" xfId="14191" xr:uid="{00000000-0005-0000-0000-0000E5370000}"/>
    <cellStyle name="Normal 8 3 2 3" xfId="9986" xr:uid="{00000000-0005-0000-0000-0000E6370000}"/>
    <cellStyle name="Normal 8 3 2 3 2" xfId="12857" xr:uid="{00000000-0005-0000-0000-0000E7370000}"/>
    <cellStyle name="Normal 8 3 2 3 3" xfId="14350" xr:uid="{00000000-0005-0000-0000-0000E8370000}"/>
    <cellStyle name="Normal 8 3 2 4" xfId="12526" xr:uid="{00000000-0005-0000-0000-0000E9370000}"/>
    <cellStyle name="Normal 8 3 2 5" xfId="14020" xr:uid="{00000000-0005-0000-0000-0000EA370000}"/>
    <cellStyle name="Normal 8 3 3" xfId="5978" xr:uid="{00000000-0005-0000-0000-0000EB370000}"/>
    <cellStyle name="Normal 8 3 3 2" xfId="10087" xr:uid="{00000000-0005-0000-0000-0000EC370000}"/>
    <cellStyle name="Normal 8 3 3 2 2" xfId="12909" xr:uid="{00000000-0005-0000-0000-0000ED370000}"/>
    <cellStyle name="Normal 8 3 3 2 3" xfId="14403" xr:uid="{00000000-0005-0000-0000-0000EE370000}"/>
    <cellStyle name="Normal 8 3 3 3" xfId="12577" xr:uid="{00000000-0005-0000-0000-0000EF370000}"/>
    <cellStyle name="Normal 8 3 3 4" xfId="14073" xr:uid="{00000000-0005-0000-0000-0000F0370000}"/>
    <cellStyle name="Normal 8 3 4" xfId="9575" xr:uid="{00000000-0005-0000-0000-0000F1370000}"/>
    <cellStyle name="Normal 8 3 4 2" xfId="12750" xr:uid="{00000000-0005-0000-0000-0000F2370000}"/>
    <cellStyle name="Normal 8 3 4 3" xfId="14244" xr:uid="{00000000-0005-0000-0000-0000F3370000}"/>
    <cellStyle name="Normal 8 3 5" xfId="6658" xr:uid="{00000000-0005-0000-0000-0000F4370000}"/>
    <cellStyle name="Normal 8 3 6" xfId="13065" xr:uid="{00000000-0005-0000-0000-0000F5370000}"/>
    <cellStyle name="Normal 8 3 7" xfId="13847" xr:uid="{00000000-0005-0000-0000-0000F6370000}"/>
    <cellStyle name="Normal 8 3 8" xfId="15747" xr:uid="{00000000-0005-0000-0000-0000F7370000}"/>
    <cellStyle name="Normal 8 4" xfId="8630" xr:uid="{00000000-0005-0000-0000-0000F8370000}"/>
    <cellStyle name="Normal 8 5" xfId="8339" xr:uid="{00000000-0005-0000-0000-0000F9370000}"/>
    <cellStyle name="Normal 80" xfId="20263" xr:uid="{00000000-0005-0000-0000-0000FA370000}"/>
    <cellStyle name="Normal 80 2" xfId="20270" xr:uid="{00000000-0005-0000-0000-0000FB370000}"/>
    <cellStyle name="Normal 81" xfId="20269" xr:uid="{00000000-0005-0000-0000-0000FC370000}"/>
    <cellStyle name="Normal 81 2" xfId="20301" xr:uid="{00000000-0005-0000-0000-0000FD370000}"/>
    <cellStyle name="Normal 82" xfId="20287" xr:uid="{00000000-0005-0000-0000-0000FE370000}"/>
    <cellStyle name="Normal 9" xfId="1060" xr:uid="{00000000-0005-0000-0000-0000FF370000}"/>
    <cellStyle name="Normal 9 2" xfId="6589" xr:uid="{00000000-0005-0000-0000-000000380000}"/>
    <cellStyle name="Normal 9 2 2" xfId="11668" xr:uid="{00000000-0005-0000-0000-000001380000}"/>
    <cellStyle name="Normal 9 3" xfId="5841" xr:uid="{00000000-0005-0000-0000-000002380000}"/>
    <cellStyle name="Normal 9 3 2" xfId="11774" xr:uid="{00000000-0005-0000-0000-000003380000}"/>
    <cellStyle name="Normal 9 4" xfId="9782" xr:uid="{00000000-0005-0000-0000-000004380000}"/>
    <cellStyle name="Normal Table" xfId="1061" xr:uid="{00000000-0005-0000-0000-000005380000}"/>
    <cellStyle name="Normál_10mell99" xfId="1062" xr:uid="{00000000-0005-0000-0000-000006380000}"/>
    <cellStyle name="normální_Bilancování 2005Q4 - final" xfId="10534" xr:uid="{00000000-0005-0000-0000-000007380000}"/>
    <cellStyle name="normální_Graf III.3_ZOI_IV_2008_III_2" xfId="30" xr:uid="{00000000-0005-0000-0000-000008380000}"/>
    <cellStyle name="normální_Graf III.4 " xfId="32" xr:uid="{00000000-0005-0000-0000-000009380000}"/>
    <cellStyle name="normální_ZOI_II_2010_III_2" xfId="33" xr:uid="{00000000-0005-0000-0000-00000A380000}"/>
    <cellStyle name="Note" xfId="111" xr:uid="{00000000-0005-0000-0000-00000B380000}"/>
    <cellStyle name="Note 10" xfId="1067" xr:uid="{00000000-0005-0000-0000-00000C380000}"/>
    <cellStyle name="Note 10 2" xfId="9019" xr:uid="{00000000-0005-0000-0000-00000D380000}"/>
    <cellStyle name="Note 10 2 2" xfId="13491" xr:uid="{00000000-0005-0000-0000-00000E380000}"/>
    <cellStyle name="Note 10 2 2 2" xfId="14965" xr:uid="{00000000-0005-0000-0000-00000F380000}"/>
    <cellStyle name="Note 10 2 2 3" xfId="15208" xr:uid="{00000000-0005-0000-0000-000010380000}"/>
    <cellStyle name="Note 10 2 2 4" xfId="12148" xr:uid="{00000000-0005-0000-0000-000011380000}"/>
    <cellStyle name="Note 10 2 2 5" xfId="11875" xr:uid="{00000000-0005-0000-0000-000012380000}"/>
    <cellStyle name="Note 10 3" xfId="9233" xr:uid="{00000000-0005-0000-0000-000013380000}"/>
    <cellStyle name="Note 10 3 2" xfId="9359" xr:uid="{00000000-0005-0000-0000-000014380000}"/>
    <cellStyle name="Note 10 3 2 2" xfId="13201" xr:uid="{00000000-0005-0000-0000-000015380000}"/>
    <cellStyle name="Note 10 3 2 3" xfId="14749" xr:uid="{00000000-0005-0000-0000-000016380000}"/>
    <cellStyle name="Note 10 3 2 4" xfId="13349" xr:uid="{00000000-0005-0000-0000-000017380000}"/>
    <cellStyle name="Note 10 3 2 5" xfId="11296" xr:uid="{00000000-0005-0000-0000-000018380000}"/>
    <cellStyle name="Note 10 3 2 6" xfId="11521" xr:uid="{00000000-0005-0000-0000-000019380000}"/>
    <cellStyle name="Note 10 3 3" xfId="13875" xr:uid="{00000000-0005-0000-0000-00001A380000}"/>
    <cellStyle name="Note 10 3 3 2" xfId="15237" xr:uid="{00000000-0005-0000-0000-00001B380000}"/>
    <cellStyle name="Note 10 3 3 3" xfId="11204" xr:uid="{00000000-0005-0000-0000-00001C380000}"/>
    <cellStyle name="Note 10 3 3 4" xfId="14620" xr:uid="{00000000-0005-0000-0000-00001D380000}"/>
    <cellStyle name="Note 10 3 3 5" xfId="15693" xr:uid="{00000000-0005-0000-0000-00001E380000}"/>
    <cellStyle name="Note 10 4" xfId="11973" xr:uid="{00000000-0005-0000-0000-00001F380000}"/>
    <cellStyle name="Note 10 5" xfId="6448" xr:uid="{00000000-0005-0000-0000-000020380000}"/>
    <cellStyle name="Note 11" xfId="1068" xr:uid="{00000000-0005-0000-0000-000021380000}"/>
    <cellStyle name="Note 11 2" xfId="5842" xr:uid="{00000000-0005-0000-0000-000022380000}"/>
    <cellStyle name="Note 11 2 2" xfId="8530" xr:uid="{00000000-0005-0000-0000-000023380000}"/>
    <cellStyle name="Note 11 2 2 2" xfId="13492" xr:uid="{00000000-0005-0000-0000-000024380000}"/>
    <cellStyle name="Note 11 2 2 3" xfId="14966" xr:uid="{00000000-0005-0000-0000-000025380000}"/>
    <cellStyle name="Note 11 2 2 4" xfId="14690" xr:uid="{00000000-0005-0000-0000-000026380000}"/>
    <cellStyle name="Note 11 2 2 5" xfId="15330" xr:uid="{00000000-0005-0000-0000-000027380000}"/>
    <cellStyle name="Note 11 2 2 6" xfId="11165" xr:uid="{00000000-0005-0000-0000-000028380000}"/>
    <cellStyle name="Note 11 2 3" xfId="10536" xr:uid="{00000000-0005-0000-0000-000029380000}"/>
    <cellStyle name="Note 11 3" xfId="13202" xr:uid="{00000000-0005-0000-0000-00002A380000}"/>
    <cellStyle name="Note 11 3 2" xfId="14750" xr:uid="{00000000-0005-0000-0000-00002B380000}"/>
    <cellStyle name="Note 11 3 3" xfId="11675" xr:uid="{00000000-0005-0000-0000-00002C380000}"/>
    <cellStyle name="Note 11 3 4" xfId="14823" xr:uid="{00000000-0005-0000-0000-00002D380000}"/>
    <cellStyle name="Note 11 3 5" xfId="15194" xr:uid="{00000000-0005-0000-0000-00002E380000}"/>
    <cellStyle name="Note 11 4" xfId="15576" xr:uid="{00000000-0005-0000-0000-00002F380000}"/>
    <cellStyle name="Note 11 5" xfId="7165" xr:uid="{00000000-0005-0000-0000-000030380000}"/>
    <cellStyle name="Note 12" xfId="1066" xr:uid="{00000000-0005-0000-0000-000031380000}"/>
    <cellStyle name="Note 12 2" xfId="10537" xr:uid="{00000000-0005-0000-0000-000032380000}"/>
    <cellStyle name="Note 12 2 2" xfId="13336" xr:uid="{00000000-0005-0000-0000-000033380000}"/>
    <cellStyle name="Note 12 3" xfId="13490" xr:uid="{00000000-0005-0000-0000-000034380000}"/>
    <cellStyle name="Note 12 4" xfId="14964" xr:uid="{00000000-0005-0000-0000-000035380000}"/>
    <cellStyle name="Note 12 5" xfId="11911" xr:uid="{00000000-0005-0000-0000-000036380000}"/>
    <cellStyle name="Note 12 6" xfId="14668" xr:uid="{00000000-0005-0000-0000-000037380000}"/>
    <cellStyle name="Note 12 7" xfId="15684" xr:uid="{00000000-0005-0000-0000-000038380000}"/>
    <cellStyle name="Note 12 8" xfId="14906" xr:uid="{00000000-0005-0000-0000-000039380000}"/>
    <cellStyle name="Note 12 9" xfId="15863" xr:uid="{00000000-0005-0000-0000-00003A380000}"/>
    <cellStyle name="Note 13" xfId="10538" xr:uid="{00000000-0005-0000-0000-00003B380000}"/>
    <cellStyle name="Note 13 2" xfId="13200" xr:uid="{00000000-0005-0000-0000-00003C380000}"/>
    <cellStyle name="Note 13 3" xfId="14748" xr:uid="{00000000-0005-0000-0000-00003D380000}"/>
    <cellStyle name="Note 13 4" xfId="11674" xr:uid="{00000000-0005-0000-0000-00003E380000}"/>
    <cellStyle name="Note 13 5" xfId="11482" xr:uid="{00000000-0005-0000-0000-00003F380000}"/>
    <cellStyle name="Note 13 6" xfId="11719" xr:uid="{00000000-0005-0000-0000-000040380000}"/>
    <cellStyle name="Note 14" xfId="11190" xr:uid="{00000000-0005-0000-0000-000041380000}"/>
    <cellStyle name="Note 15" xfId="9780" xr:uid="{00000000-0005-0000-0000-000042380000}"/>
    <cellStyle name="Note 2" xfId="1069" xr:uid="{00000000-0005-0000-0000-000043380000}"/>
    <cellStyle name="Note 2 2" xfId="3352" xr:uid="{00000000-0005-0000-0000-000044380000}"/>
    <cellStyle name="Note 2 2 2" xfId="13493" xr:uid="{00000000-0005-0000-0000-000045380000}"/>
    <cellStyle name="Note 2 2 2 2" xfId="14967" xr:uid="{00000000-0005-0000-0000-000046380000}"/>
    <cellStyle name="Note 2 2 2 3" xfId="12130" xr:uid="{00000000-0005-0000-0000-000047380000}"/>
    <cellStyle name="Note 2 2 2 4" xfId="11537" xr:uid="{00000000-0005-0000-0000-000048380000}"/>
    <cellStyle name="Note 2 2 2 5" xfId="11862" xr:uid="{00000000-0005-0000-0000-000049380000}"/>
    <cellStyle name="Note 2 2 3" xfId="15344" xr:uid="{00000000-0005-0000-0000-00004A380000}"/>
    <cellStyle name="Note 2 2 4" xfId="8343" xr:uid="{00000000-0005-0000-0000-00004B380000}"/>
    <cellStyle name="Note 2 3" xfId="5843" xr:uid="{00000000-0005-0000-0000-00004C380000}"/>
    <cellStyle name="Note 2 3 2" xfId="8632" xr:uid="{00000000-0005-0000-0000-00004D380000}"/>
    <cellStyle name="Note 2 3 2 2" xfId="13203" xr:uid="{00000000-0005-0000-0000-00004E380000}"/>
    <cellStyle name="Note 2 3 2 3" xfId="14751" xr:uid="{00000000-0005-0000-0000-00004F380000}"/>
    <cellStyle name="Note 2 3 2 4" xfId="11676" xr:uid="{00000000-0005-0000-0000-000050380000}"/>
    <cellStyle name="Note 2 3 2 5" xfId="12346" xr:uid="{00000000-0005-0000-0000-000051380000}"/>
    <cellStyle name="Note 2 3 2 6" xfId="15516" xr:uid="{00000000-0005-0000-0000-000052380000}"/>
    <cellStyle name="Note 2 3 3" xfId="13876" xr:uid="{00000000-0005-0000-0000-000053380000}"/>
    <cellStyle name="Note 2 3 3 2" xfId="15238" xr:uid="{00000000-0005-0000-0000-000054380000}"/>
    <cellStyle name="Note 2 3 3 3" xfId="15337" xr:uid="{00000000-0005-0000-0000-000055380000}"/>
    <cellStyle name="Note 2 3 3 4" xfId="12212" xr:uid="{00000000-0005-0000-0000-000056380000}"/>
    <cellStyle name="Note 2 3 3 5" xfId="15646" xr:uid="{00000000-0005-0000-0000-000057380000}"/>
    <cellStyle name="Note 2 4" xfId="11310" xr:uid="{00000000-0005-0000-0000-000058380000}"/>
    <cellStyle name="Note 2 5" xfId="7166" xr:uid="{00000000-0005-0000-0000-000059380000}"/>
    <cellStyle name="Note 3" xfId="1070" xr:uid="{00000000-0005-0000-0000-00005A380000}"/>
    <cellStyle name="Note 3 2" xfId="3353" xr:uid="{00000000-0005-0000-0000-00005B380000}"/>
    <cellStyle name="Note 3 2 2" xfId="13494" xr:uid="{00000000-0005-0000-0000-00005C380000}"/>
    <cellStyle name="Note 3 2 2 2" xfId="14968" xr:uid="{00000000-0005-0000-0000-00005D380000}"/>
    <cellStyle name="Note 3 2 2 3" xfId="15378" xr:uid="{00000000-0005-0000-0000-00005E380000}"/>
    <cellStyle name="Note 3 2 2 4" xfId="15606" xr:uid="{00000000-0005-0000-0000-00005F380000}"/>
    <cellStyle name="Note 3 2 2 5" xfId="15588" xr:uid="{00000000-0005-0000-0000-000060380000}"/>
    <cellStyle name="Note 3 3" xfId="5844" xr:uid="{00000000-0005-0000-0000-000061380000}"/>
    <cellStyle name="Note 3 3 2" xfId="6744" xr:uid="{00000000-0005-0000-0000-000062380000}"/>
    <cellStyle name="Note 3 3 2 2" xfId="13204" xr:uid="{00000000-0005-0000-0000-000063380000}"/>
    <cellStyle name="Note 3 3 2 3" xfId="14752" xr:uid="{00000000-0005-0000-0000-000064380000}"/>
    <cellStyle name="Note 3 3 2 4" xfId="11463" xr:uid="{00000000-0005-0000-0000-000065380000}"/>
    <cellStyle name="Note 3 3 2 5" xfId="13341" xr:uid="{00000000-0005-0000-0000-000066380000}"/>
    <cellStyle name="Note 3 3 2 6" xfId="12092" xr:uid="{00000000-0005-0000-0000-000067380000}"/>
    <cellStyle name="Note 3 3 3" xfId="13877" xr:uid="{00000000-0005-0000-0000-000068380000}"/>
    <cellStyle name="Note 3 3 3 2" xfId="15239" xr:uid="{00000000-0005-0000-0000-000069380000}"/>
    <cellStyle name="Note 3 3 3 3" xfId="11140" xr:uid="{00000000-0005-0000-0000-00006A380000}"/>
    <cellStyle name="Note 3 3 3 4" xfId="14655" xr:uid="{00000000-0005-0000-0000-00006B380000}"/>
    <cellStyle name="Note 3 3 3 5" xfId="14847" xr:uid="{00000000-0005-0000-0000-00006C380000}"/>
    <cellStyle name="Note 3 4" xfId="15704" xr:uid="{00000000-0005-0000-0000-00006D380000}"/>
    <cellStyle name="Note 3 5" xfId="8338" xr:uid="{00000000-0005-0000-0000-00006E380000}"/>
    <cellStyle name="Note 4" xfId="1071" xr:uid="{00000000-0005-0000-0000-00006F380000}"/>
    <cellStyle name="Note 4 2" xfId="6449" xr:uid="{00000000-0005-0000-0000-000070380000}"/>
    <cellStyle name="Note 4 2 2" xfId="13495" xr:uid="{00000000-0005-0000-0000-000071380000}"/>
    <cellStyle name="Note 4 2 2 2" xfId="14969" xr:uid="{00000000-0005-0000-0000-000072380000}"/>
    <cellStyle name="Note 4 2 2 3" xfId="14586" xr:uid="{00000000-0005-0000-0000-000073380000}"/>
    <cellStyle name="Note 4 2 2 4" xfId="15549" xr:uid="{00000000-0005-0000-0000-000074380000}"/>
    <cellStyle name="Note 4 2 2 5" xfId="15723" xr:uid="{00000000-0005-0000-0000-000075380000}"/>
    <cellStyle name="Note 4 3" xfId="5845" xr:uid="{00000000-0005-0000-0000-000076380000}"/>
    <cellStyle name="Note 4 3 2" xfId="7494" xr:uid="{00000000-0005-0000-0000-000077380000}"/>
    <cellStyle name="Note 4 3 2 2" xfId="13205" xr:uid="{00000000-0005-0000-0000-000078380000}"/>
    <cellStyle name="Note 4 3 2 3" xfId="14753" xr:uid="{00000000-0005-0000-0000-000079380000}"/>
    <cellStyle name="Note 4 3 2 4" xfId="11677" xr:uid="{00000000-0005-0000-0000-00007A380000}"/>
    <cellStyle name="Note 4 3 2 5" xfId="11864" xr:uid="{00000000-0005-0000-0000-00007B380000}"/>
    <cellStyle name="Note 4 3 2 6" xfId="15369" xr:uid="{00000000-0005-0000-0000-00007C380000}"/>
    <cellStyle name="Note 4 3 3" xfId="13878" xr:uid="{00000000-0005-0000-0000-00007D380000}"/>
    <cellStyle name="Note 4 3 3 2" xfId="15240" xr:uid="{00000000-0005-0000-0000-00007E380000}"/>
    <cellStyle name="Note 4 3 3 3" xfId="15439" xr:uid="{00000000-0005-0000-0000-00007F380000}"/>
    <cellStyle name="Note 4 3 3 4" xfId="11480" xr:uid="{00000000-0005-0000-0000-000080380000}"/>
    <cellStyle name="Note 4 3 3 5" xfId="11412" xr:uid="{00000000-0005-0000-0000-000081380000}"/>
    <cellStyle name="Note 4 4" xfId="12296" xr:uid="{00000000-0005-0000-0000-000082380000}"/>
    <cellStyle name="Note 4 5" xfId="8340" xr:uid="{00000000-0005-0000-0000-000083380000}"/>
    <cellStyle name="Note 5" xfId="1072" xr:uid="{00000000-0005-0000-0000-000084380000}"/>
    <cellStyle name="Note 5 2" xfId="9027" xr:uid="{00000000-0005-0000-0000-000085380000}"/>
    <cellStyle name="Note 5 2 2" xfId="13496" xr:uid="{00000000-0005-0000-0000-000086380000}"/>
    <cellStyle name="Note 5 2 2 2" xfId="14970" xr:uid="{00000000-0005-0000-0000-000087380000}"/>
    <cellStyle name="Note 5 2 2 3" xfId="11214" xr:uid="{00000000-0005-0000-0000-000088380000}"/>
    <cellStyle name="Note 5 2 2 4" xfId="11664" xr:uid="{00000000-0005-0000-0000-000089380000}"/>
    <cellStyle name="Note 5 2 2 5" xfId="11429" xr:uid="{00000000-0005-0000-0000-00008A380000}"/>
    <cellStyle name="Note 5 3" xfId="5846" xr:uid="{00000000-0005-0000-0000-00008B380000}"/>
    <cellStyle name="Note 5 3 2" xfId="9361" xr:uid="{00000000-0005-0000-0000-00008C380000}"/>
    <cellStyle name="Note 5 3 2 2" xfId="13206" xr:uid="{00000000-0005-0000-0000-00008D380000}"/>
    <cellStyle name="Note 5 3 2 3" xfId="14754" xr:uid="{00000000-0005-0000-0000-00008E380000}"/>
    <cellStyle name="Note 5 3 2 4" xfId="11462" xr:uid="{00000000-0005-0000-0000-00008F380000}"/>
    <cellStyle name="Note 5 3 2 5" xfId="14645" xr:uid="{00000000-0005-0000-0000-000090380000}"/>
    <cellStyle name="Note 5 3 2 6" xfId="15636" xr:uid="{00000000-0005-0000-0000-000091380000}"/>
    <cellStyle name="Note 5 3 3" xfId="13879" xr:uid="{00000000-0005-0000-0000-000092380000}"/>
    <cellStyle name="Note 5 3 3 2" xfId="15241" xr:uid="{00000000-0005-0000-0000-000093380000}"/>
    <cellStyle name="Note 5 3 3 3" xfId="14642" xr:uid="{00000000-0005-0000-0000-000094380000}"/>
    <cellStyle name="Note 5 3 3 4" xfId="15452" xr:uid="{00000000-0005-0000-0000-000095380000}"/>
    <cellStyle name="Note 5 3 3 5" xfId="12167" xr:uid="{00000000-0005-0000-0000-000096380000}"/>
    <cellStyle name="Note 5 4" xfId="12136" xr:uid="{00000000-0005-0000-0000-000097380000}"/>
    <cellStyle name="Note 5 5" xfId="9028" xr:uid="{00000000-0005-0000-0000-000098380000}"/>
    <cellStyle name="Note 6" xfId="1073" xr:uid="{00000000-0005-0000-0000-000099380000}"/>
    <cellStyle name="Note 6 2" xfId="8333" xr:uid="{00000000-0005-0000-0000-00009A380000}"/>
    <cellStyle name="Note 6 2 2" xfId="13497" xr:uid="{00000000-0005-0000-0000-00009B380000}"/>
    <cellStyle name="Note 6 2 2 2" xfId="14971" xr:uid="{00000000-0005-0000-0000-00009C380000}"/>
    <cellStyle name="Note 6 2 2 3" xfId="15323" xr:uid="{00000000-0005-0000-0000-00009D380000}"/>
    <cellStyle name="Note 6 2 2 4" xfId="14701" xr:uid="{00000000-0005-0000-0000-00009E380000}"/>
    <cellStyle name="Note 6 2 2 5" xfId="11936" xr:uid="{00000000-0005-0000-0000-00009F380000}"/>
    <cellStyle name="Note 6 3" xfId="5847" xr:uid="{00000000-0005-0000-0000-0000A0380000}"/>
    <cellStyle name="Note 6 3 2" xfId="9354" xr:uid="{00000000-0005-0000-0000-0000A1380000}"/>
    <cellStyle name="Note 6 3 2 2" xfId="13207" xr:uid="{00000000-0005-0000-0000-0000A2380000}"/>
    <cellStyle name="Note 6 3 2 3" xfId="14755" xr:uid="{00000000-0005-0000-0000-0000A3380000}"/>
    <cellStyle name="Note 6 3 2 4" xfId="11678" xr:uid="{00000000-0005-0000-0000-0000A4380000}"/>
    <cellStyle name="Note 6 3 2 5" xfId="15443" xr:uid="{00000000-0005-0000-0000-0000A5380000}"/>
    <cellStyle name="Note 6 3 2 6" xfId="13324" xr:uid="{00000000-0005-0000-0000-0000A6380000}"/>
    <cellStyle name="Note 6 3 3" xfId="13880" xr:uid="{00000000-0005-0000-0000-0000A7380000}"/>
    <cellStyle name="Note 6 3 3 2" xfId="15242" xr:uid="{00000000-0005-0000-0000-0000A8380000}"/>
    <cellStyle name="Note 6 3 3 3" xfId="11183" xr:uid="{00000000-0005-0000-0000-0000A9380000}"/>
    <cellStyle name="Note 6 3 3 4" xfId="15558" xr:uid="{00000000-0005-0000-0000-0000AA380000}"/>
    <cellStyle name="Note 6 3 3 5" xfId="11437" xr:uid="{00000000-0005-0000-0000-0000AB380000}"/>
    <cellStyle name="Note 6 4" xfId="14679" xr:uid="{00000000-0005-0000-0000-0000AC380000}"/>
    <cellStyle name="Note 6 5" xfId="6452" xr:uid="{00000000-0005-0000-0000-0000AD380000}"/>
    <cellStyle name="Note 7" xfId="1074" xr:uid="{00000000-0005-0000-0000-0000AE380000}"/>
    <cellStyle name="Note 7 2" xfId="6451" xr:uid="{00000000-0005-0000-0000-0000AF380000}"/>
    <cellStyle name="Note 7 2 2" xfId="13498" xr:uid="{00000000-0005-0000-0000-0000B0380000}"/>
    <cellStyle name="Note 7 2 2 2" xfId="14972" xr:uid="{00000000-0005-0000-0000-0000B1380000}"/>
    <cellStyle name="Note 7 2 2 3" xfId="11856" xr:uid="{00000000-0005-0000-0000-0000B2380000}"/>
    <cellStyle name="Note 7 2 2 4" xfId="11519" xr:uid="{00000000-0005-0000-0000-0000B3380000}"/>
    <cellStyle name="Note 7 2 2 5" xfId="11735" xr:uid="{00000000-0005-0000-0000-0000B4380000}"/>
    <cellStyle name="Note 7 3" xfId="5848" xr:uid="{00000000-0005-0000-0000-0000B5380000}"/>
    <cellStyle name="Note 7 3 2" xfId="7495" xr:uid="{00000000-0005-0000-0000-0000B6380000}"/>
    <cellStyle name="Note 7 3 2 2" xfId="13208" xr:uid="{00000000-0005-0000-0000-0000B7380000}"/>
    <cellStyle name="Note 7 3 2 3" xfId="14756" xr:uid="{00000000-0005-0000-0000-0000B8380000}"/>
    <cellStyle name="Note 7 3 2 4" xfId="15210" xr:uid="{00000000-0005-0000-0000-0000B9380000}"/>
    <cellStyle name="Note 7 3 2 5" xfId="15202" xr:uid="{00000000-0005-0000-0000-0000BA380000}"/>
    <cellStyle name="Note 7 3 2 6" xfId="15017" xr:uid="{00000000-0005-0000-0000-0000BB380000}"/>
    <cellStyle name="Note 7 3 3" xfId="13881" xr:uid="{00000000-0005-0000-0000-0000BC380000}"/>
    <cellStyle name="Note 7 3 3 2" xfId="15243" xr:uid="{00000000-0005-0000-0000-0000BD380000}"/>
    <cellStyle name="Note 7 3 3 3" xfId="11247" xr:uid="{00000000-0005-0000-0000-0000BE380000}"/>
    <cellStyle name="Note 7 3 3 4" xfId="15500" xr:uid="{00000000-0005-0000-0000-0000BF380000}"/>
    <cellStyle name="Note 7 3 3 5" xfId="11601" xr:uid="{00000000-0005-0000-0000-0000C0380000}"/>
    <cellStyle name="Note 7 4" xfId="15618" xr:uid="{00000000-0005-0000-0000-0000C1380000}"/>
    <cellStyle name="Note 7 5" xfId="7167" xr:uid="{00000000-0005-0000-0000-0000C2380000}"/>
    <cellStyle name="Note 8" xfId="1075" xr:uid="{00000000-0005-0000-0000-0000C3380000}"/>
    <cellStyle name="Note 8 2" xfId="9029" xr:uid="{00000000-0005-0000-0000-0000C4380000}"/>
    <cellStyle name="Note 8 2 2" xfId="13499" xr:uid="{00000000-0005-0000-0000-0000C5380000}"/>
    <cellStyle name="Note 8 2 2 2" xfId="14973" xr:uid="{00000000-0005-0000-0000-0000C6380000}"/>
    <cellStyle name="Note 8 2 2 3" xfId="15426" xr:uid="{00000000-0005-0000-0000-0000C7380000}"/>
    <cellStyle name="Note 8 2 2 4" xfId="11207" xr:uid="{00000000-0005-0000-0000-0000C8380000}"/>
    <cellStyle name="Note 8 2 2 5" xfId="11999" xr:uid="{00000000-0005-0000-0000-0000C9380000}"/>
    <cellStyle name="Note 8 3" xfId="5849" xr:uid="{00000000-0005-0000-0000-0000CA380000}"/>
    <cellStyle name="Note 8 3 2" xfId="7496" xr:uid="{00000000-0005-0000-0000-0000CB380000}"/>
    <cellStyle name="Note 8 3 2 2" xfId="13209" xr:uid="{00000000-0005-0000-0000-0000CC380000}"/>
    <cellStyle name="Note 8 3 2 3" xfId="14757" xr:uid="{00000000-0005-0000-0000-0000CD380000}"/>
    <cellStyle name="Note 8 3 2 4" xfId="12048" xr:uid="{00000000-0005-0000-0000-0000CE380000}"/>
    <cellStyle name="Note 8 3 2 5" xfId="12076" xr:uid="{00000000-0005-0000-0000-0000CF380000}"/>
    <cellStyle name="Note 8 3 2 6" xfId="14924" xr:uid="{00000000-0005-0000-0000-0000D0380000}"/>
    <cellStyle name="Note 8 3 3" xfId="13882" xr:uid="{00000000-0005-0000-0000-0000D1380000}"/>
    <cellStyle name="Note 8 3 3 2" xfId="15244" xr:uid="{00000000-0005-0000-0000-0000D2380000}"/>
    <cellStyle name="Note 8 3 3 3" xfId="11320" xr:uid="{00000000-0005-0000-0000-0000D3380000}"/>
    <cellStyle name="Note 8 3 3 4" xfId="12180" xr:uid="{00000000-0005-0000-0000-0000D4380000}"/>
    <cellStyle name="Note 8 3 3 5" xfId="14817" xr:uid="{00000000-0005-0000-0000-0000D5380000}"/>
    <cellStyle name="Note 8 4" xfId="11307" xr:uid="{00000000-0005-0000-0000-0000D6380000}"/>
    <cellStyle name="Note 8 5" xfId="6450" xr:uid="{00000000-0005-0000-0000-0000D7380000}"/>
    <cellStyle name="Note 9" xfId="1076" xr:uid="{00000000-0005-0000-0000-0000D8380000}"/>
    <cellStyle name="Note 9 2" xfId="7168" xr:uid="{00000000-0005-0000-0000-0000D9380000}"/>
    <cellStyle name="Note 9 2 2" xfId="13500" xr:uid="{00000000-0005-0000-0000-0000DA380000}"/>
    <cellStyle name="Note 9 2 2 2" xfId="14974" xr:uid="{00000000-0005-0000-0000-0000DB380000}"/>
    <cellStyle name="Note 9 2 2 3" xfId="14631" xr:uid="{00000000-0005-0000-0000-0000DC380000}"/>
    <cellStyle name="Note 9 2 2 4" xfId="15599" xr:uid="{00000000-0005-0000-0000-0000DD380000}"/>
    <cellStyle name="Note 9 2 2 5" xfId="13456" xr:uid="{00000000-0005-0000-0000-0000DE380000}"/>
    <cellStyle name="Note 9 3" xfId="5850" xr:uid="{00000000-0005-0000-0000-0000DF380000}"/>
    <cellStyle name="Note 9 3 2" xfId="7497" xr:uid="{00000000-0005-0000-0000-0000E0380000}"/>
    <cellStyle name="Note 9 3 2 2" xfId="13210" xr:uid="{00000000-0005-0000-0000-0000E1380000}"/>
    <cellStyle name="Note 9 3 2 3" xfId="14758" xr:uid="{00000000-0005-0000-0000-0000E2380000}"/>
    <cellStyle name="Note 9 3 2 4" xfId="11400" xr:uid="{00000000-0005-0000-0000-0000E3380000}"/>
    <cellStyle name="Note 9 3 2 5" xfId="13298" xr:uid="{00000000-0005-0000-0000-0000E4380000}"/>
    <cellStyle name="Note 9 3 2 6" xfId="11351" xr:uid="{00000000-0005-0000-0000-0000E5380000}"/>
    <cellStyle name="Note 9 3 3" xfId="13883" xr:uid="{00000000-0005-0000-0000-0000E6380000}"/>
    <cellStyle name="Note 9 3 3 2" xfId="15245" xr:uid="{00000000-0005-0000-0000-0000E7380000}"/>
    <cellStyle name="Note 9 3 3 3" xfId="15297" xr:uid="{00000000-0005-0000-0000-0000E8380000}"/>
    <cellStyle name="Note 9 3 3 4" xfId="11282" xr:uid="{00000000-0005-0000-0000-0000E9380000}"/>
    <cellStyle name="Note 9 3 3 5" xfId="11308" xr:uid="{00000000-0005-0000-0000-0000EA380000}"/>
    <cellStyle name="Note 9 4" xfId="11897" xr:uid="{00000000-0005-0000-0000-0000EB380000}"/>
    <cellStyle name="Note 9 5" xfId="9026" xr:uid="{00000000-0005-0000-0000-0000EC380000}"/>
    <cellStyle name="Number-Cells" xfId="7169" xr:uid="{00000000-0005-0000-0000-0000ED380000}"/>
    <cellStyle name="Number-Cells 2" xfId="13780" xr:uid="{00000000-0005-0000-0000-0000EE380000}"/>
    <cellStyle name="Number-Cells 2 2" xfId="15179" xr:uid="{00000000-0005-0000-0000-0000EF380000}"/>
    <cellStyle name="Number-Cells 2 3" xfId="11701" xr:uid="{00000000-0005-0000-0000-0000F0380000}"/>
    <cellStyle name="Number-Cells 2 4" xfId="11755" xr:uid="{00000000-0005-0000-0000-0000F1380000}"/>
    <cellStyle name="Number-Cells 2 5" xfId="15348" xr:uid="{00000000-0005-0000-0000-0000F2380000}"/>
    <cellStyle name="Number-Cells-Column2" xfId="9031" xr:uid="{00000000-0005-0000-0000-0000F3380000}"/>
    <cellStyle name="Number-Cells-Column2 2" xfId="13781" xr:uid="{00000000-0005-0000-0000-0000F4380000}"/>
    <cellStyle name="Number-Cells-Column2 2 2" xfId="15180" xr:uid="{00000000-0005-0000-0000-0000F5380000}"/>
    <cellStyle name="Number-Cells-Column2 2 3" xfId="11319" xr:uid="{00000000-0005-0000-0000-0000F6380000}"/>
    <cellStyle name="Number-Cells-Column2 2 4" xfId="12207" xr:uid="{00000000-0005-0000-0000-0000F7380000}"/>
    <cellStyle name="Number-Cells-Column2 2 5" xfId="15654" xr:uid="{00000000-0005-0000-0000-0000F8380000}"/>
    <cellStyle name="Number-Cells-Column5" xfId="9030" xr:uid="{00000000-0005-0000-0000-0000F9380000}"/>
    <cellStyle name="Number-Cells-Column5 2" xfId="13782" xr:uid="{00000000-0005-0000-0000-0000FA380000}"/>
    <cellStyle name="Number-Cells-Column5 2 2" xfId="15181" xr:uid="{00000000-0005-0000-0000-0000FB380000}"/>
    <cellStyle name="Number-Cells-Column5 2 3" xfId="14833" xr:uid="{00000000-0005-0000-0000-0000FC380000}"/>
    <cellStyle name="Number-Cells-Column5 2 4" xfId="11500" xr:uid="{00000000-0005-0000-0000-0000FD380000}"/>
    <cellStyle name="Number-Cells-Column5 2 5" xfId="11505" xr:uid="{00000000-0005-0000-0000-0000FE380000}"/>
    <cellStyle name="Obično_ENG.30.04.2004" xfId="1077" xr:uid="{00000000-0005-0000-0000-0000FF380000}"/>
    <cellStyle name="Ôèíàíñîâûé_Tranche" xfId="112" xr:uid="{00000000-0005-0000-0000-000000390000}"/>
    <cellStyle name="Output" xfId="113" xr:uid="{00000000-0005-0000-0000-000001390000}"/>
    <cellStyle name="Output 10" xfId="1079" xr:uid="{00000000-0005-0000-0000-000002390000}"/>
    <cellStyle name="Output 10 2" xfId="9032" xr:uid="{00000000-0005-0000-0000-000003390000}"/>
    <cellStyle name="Output 10 2 2" xfId="13502" xr:uid="{00000000-0005-0000-0000-000004390000}"/>
    <cellStyle name="Output 10 2 2 2" xfId="14976" xr:uid="{00000000-0005-0000-0000-000005390000}"/>
    <cellStyle name="Output 10 2 2 3" xfId="11900" xr:uid="{00000000-0005-0000-0000-000006390000}"/>
    <cellStyle name="Output 10 2 2 4" xfId="14592" xr:uid="{00000000-0005-0000-0000-000007390000}"/>
    <cellStyle name="Output 10 2 2 5" xfId="13358" xr:uid="{00000000-0005-0000-0000-000008390000}"/>
    <cellStyle name="Output 10 3" xfId="9232" xr:uid="{00000000-0005-0000-0000-000009390000}"/>
    <cellStyle name="Output 10 3 2" xfId="5941" xr:uid="{00000000-0005-0000-0000-00000A390000}"/>
    <cellStyle name="Output 10 3 2 2" xfId="13212" xr:uid="{00000000-0005-0000-0000-00000B390000}"/>
    <cellStyle name="Output 10 3 2 3" xfId="14760" xr:uid="{00000000-0005-0000-0000-00000C390000}"/>
    <cellStyle name="Output 10 3 2 4" xfId="14589" xr:uid="{00000000-0005-0000-0000-00000D390000}"/>
    <cellStyle name="Output 10 3 2 5" xfId="11359" xr:uid="{00000000-0005-0000-0000-00000E390000}"/>
    <cellStyle name="Output 10 3 2 6" xfId="11501" xr:uid="{00000000-0005-0000-0000-00000F390000}"/>
    <cellStyle name="Output 10 3 3" xfId="13884" xr:uid="{00000000-0005-0000-0000-000010390000}"/>
    <cellStyle name="Output 10 3 3 2" xfId="15246" xr:uid="{00000000-0005-0000-0000-000011390000}"/>
    <cellStyle name="Output 10 3 3 3" xfId="11558" xr:uid="{00000000-0005-0000-0000-000012390000}"/>
    <cellStyle name="Output 10 3 3 4" xfId="15105" xr:uid="{00000000-0005-0000-0000-000013390000}"/>
    <cellStyle name="Output 10 3 3 5" xfId="12122" xr:uid="{00000000-0005-0000-0000-000014390000}"/>
    <cellStyle name="Output 10 4" xfId="11927" xr:uid="{00000000-0005-0000-0000-000015390000}"/>
    <cellStyle name="Output 10 5" xfId="8341" xr:uid="{00000000-0005-0000-0000-000016390000}"/>
    <cellStyle name="Output 11" xfId="1078" xr:uid="{00000000-0005-0000-0000-000017390000}"/>
    <cellStyle name="Output 11 2" xfId="10542" xr:uid="{00000000-0005-0000-0000-000018390000}"/>
    <cellStyle name="Output 11 2 2" xfId="11257" xr:uid="{00000000-0005-0000-0000-000019390000}"/>
    <cellStyle name="Output 11 3" xfId="13501" xr:uid="{00000000-0005-0000-0000-00001A390000}"/>
    <cellStyle name="Output 11 4" xfId="14975" xr:uid="{00000000-0005-0000-0000-00001B390000}"/>
    <cellStyle name="Output 11 5" xfId="11586" xr:uid="{00000000-0005-0000-0000-00001C390000}"/>
    <cellStyle name="Output 11 6" xfId="11334" xr:uid="{00000000-0005-0000-0000-00001D390000}"/>
    <cellStyle name="Output 11 7" xfId="15530" xr:uid="{00000000-0005-0000-0000-00001E390000}"/>
    <cellStyle name="Output 11 8" xfId="15314" xr:uid="{00000000-0005-0000-0000-00001F390000}"/>
    <cellStyle name="Output 11 9" xfId="15864" xr:uid="{00000000-0005-0000-0000-000020390000}"/>
    <cellStyle name="Output 12" xfId="13211" xr:uid="{00000000-0005-0000-0000-000021390000}"/>
    <cellStyle name="Output 12 2" xfId="14759" xr:uid="{00000000-0005-0000-0000-000022390000}"/>
    <cellStyle name="Output 12 3" xfId="15380" xr:uid="{00000000-0005-0000-0000-000023390000}"/>
    <cellStyle name="Output 12 4" xfId="15493" xr:uid="{00000000-0005-0000-0000-000024390000}"/>
    <cellStyle name="Output 12 5" xfId="15674" xr:uid="{00000000-0005-0000-0000-000025390000}"/>
    <cellStyle name="Output 13" xfId="7914" xr:uid="{00000000-0005-0000-0000-000026390000}"/>
    <cellStyle name="Output 2" xfId="1080" xr:uid="{00000000-0005-0000-0000-000027390000}"/>
    <cellStyle name="Output 2 2" xfId="3354" xr:uid="{00000000-0005-0000-0000-000028390000}"/>
    <cellStyle name="Output 2 2 2" xfId="13503" xr:uid="{00000000-0005-0000-0000-000029390000}"/>
    <cellStyle name="Output 2 2 2 2" xfId="14977" xr:uid="{00000000-0005-0000-0000-00002A390000}"/>
    <cellStyle name="Output 2 2 2 3" xfId="15284" xr:uid="{00000000-0005-0000-0000-00002B390000}"/>
    <cellStyle name="Output 2 2 2 4" xfId="15386" xr:uid="{00000000-0005-0000-0000-00002C390000}"/>
    <cellStyle name="Output 2 2 2 5" xfId="14587" xr:uid="{00000000-0005-0000-0000-00002D390000}"/>
    <cellStyle name="Output 2 2 3" xfId="13254" xr:uid="{00000000-0005-0000-0000-00002E390000}"/>
    <cellStyle name="Output 2 2 4" xfId="6454" xr:uid="{00000000-0005-0000-0000-00002F390000}"/>
    <cellStyle name="Output 2 3" xfId="8025" xr:uid="{00000000-0005-0000-0000-000030390000}"/>
    <cellStyle name="Output 2 3 2" xfId="5942" xr:uid="{00000000-0005-0000-0000-000031390000}"/>
    <cellStyle name="Output 2 3 2 2" xfId="13213" xr:uid="{00000000-0005-0000-0000-000032390000}"/>
    <cellStyle name="Output 2 3 2 3" xfId="14761" xr:uid="{00000000-0005-0000-0000-000033390000}"/>
    <cellStyle name="Output 2 3 2 4" xfId="11212" xr:uid="{00000000-0005-0000-0000-000034390000}"/>
    <cellStyle name="Output 2 3 2 5" xfId="11512" xr:uid="{00000000-0005-0000-0000-000035390000}"/>
    <cellStyle name="Output 2 3 2 6" xfId="11824" xr:uid="{00000000-0005-0000-0000-000036390000}"/>
    <cellStyle name="Output 2 3 3" xfId="13885" xr:uid="{00000000-0005-0000-0000-000037390000}"/>
    <cellStyle name="Output 2 3 3 2" xfId="15247" xr:uid="{00000000-0005-0000-0000-000038390000}"/>
    <cellStyle name="Output 2 3 3 3" xfId="15404" xr:uid="{00000000-0005-0000-0000-000039390000}"/>
    <cellStyle name="Output 2 3 3 4" xfId="13563" xr:uid="{00000000-0005-0000-0000-00003A390000}"/>
    <cellStyle name="Output 2 3 3 5" xfId="15329" xr:uid="{00000000-0005-0000-0000-00003B390000}"/>
    <cellStyle name="Output 2 4" xfId="12094" xr:uid="{00000000-0005-0000-0000-00003C390000}"/>
    <cellStyle name="Output 2 5" xfId="6455" xr:uid="{00000000-0005-0000-0000-00003D390000}"/>
    <cellStyle name="Output 3" xfId="1081" xr:uid="{00000000-0005-0000-0000-00003E390000}"/>
    <cellStyle name="Output 3 2" xfId="7170" xr:uid="{00000000-0005-0000-0000-00003F390000}"/>
    <cellStyle name="Output 3 2 2" xfId="13504" xr:uid="{00000000-0005-0000-0000-000040390000}"/>
    <cellStyle name="Output 3 2 2 2" xfId="14978" xr:uid="{00000000-0005-0000-0000-000041390000}"/>
    <cellStyle name="Output 3 2 2 3" xfId="12234" xr:uid="{00000000-0005-0000-0000-000042390000}"/>
    <cellStyle name="Output 3 2 2 4" xfId="12267" xr:uid="{00000000-0005-0000-0000-000043390000}"/>
    <cellStyle name="Output 3 2 2 5" xfId="14590" xr:uid="{00000000-0005-0000-0000-000044390000}"/>
    <cellStyle name="Output 3 3" xfId="5851" xr:uid="{00000000-0005-0000-0000-000045390000}"/>
    <cellStyle name="Output 3 3 2" xfId="5943" xr:uid="{00000000-0005-0000-0000-000046390000}"/>
    <cellStyle name="Output 3 3 2 2" xfId="13214" xr:uid="{00000000-0005-0000-0000-000047390000}"/>
    <cellStyle name="Output 3 3 2 3" xfId="14762" xr:uid="{00000000-0005-0000-0000-000048390000}"/>
    <cellStyle name="Output 3 3 2 4" xfId="15324" xr:uid="{00000000-0005-0000-0000-000049390000}"/>
    <cellStyle name="Output 3 3 2 5" xfId="11938" xr:uid="{00000000-0005-0000-0000-00004A390000}"/>
    <cellStyle name="Output 3 3 2 6" xfId="11906" xr:uid="{00000000-0005-0000-0000-00004B390000}"/>
    <cellStyle name="Output 3 3 3" xfId="13886" xr:uid="{00000000-0005-0000-0000-00004C390000}"/>
    <cellStyle name="Output 3 3 3 2" xfId="15248" xr:uid="{00000000-0005-0000-0000-00004D390000}"/>
    <cellStyle name="Output 3 3 3 3" xfId="14610" xr:uid="{00000000-0005-0000-0000-00004E390000}"/>
    <cellStyle name="Output 3 3 3 4" xfId="12332" xr:uid="{00000000-0005-0000-0000-00004F390000}"/>
    <cellStyle name="Output 3 3 3 5" xfId="15733" xr:uid="{00000000-0005-0000-0000-000050390000}"/>
    <cellStyle name="Output 3 4" xfId="11381" xr:uid="{00000000-0005-0000-0000-000051390000}"/>
    <cellStyle name="Output 3 5" xfId="8971" xr:uid="{00000000-0005-0000-0000-000052390000}"/>
    <cellStyle name="Output 4" xfId="1082" xr:uid="{00000000-0005-0000-0000-000053390000}"/>
    <cellStyle name="Output 4 2" xfId="8346" xr:uid="{00000000-0005-0000-0000-000054390000}"/>
    <cellStyle name="Output 4 2 2" xfId="13505" xr:uid="{00000000-0005-0000-0000-000055390000}"/>
    <cellStyle name="Output 4 2 2 2" xfId="14979" xr:uid="{00000000-0005-0000-0000-000056390000}"/>
    <cellStyle name="Output 4 2 2 3" xfId="15399" xr:uid="{00000000-0005-0000-0000-000057390000}"/>
    <cellStyle name="Output 4 2 2 4" xfId="14694" xr:uid="{00000000-0005-0000-0000-000058390000}"/>
    <cellStyle name="Output 4 2 2 5" xfId="15316" xr:uid="{00000000-0005-0000-0000-000059390000}"/>
    <cellStyle name="Output 4 3" xfId="8026" xr:uid="{00000000-0005-0000-0000-00005A390000}"/>
    <cellStyle name="Output 4 3 2" xfId="5944" xr:uid="{00000000-0005-0000-0000-00005B390000}"/>
    <cellStyle name="Output 4 3 2 2" xfId="13215" xr:uid="{00000000-0005-0000-0000-00005C390000}"/>
    <cellStyle name="Output 4 3 2 3" xfId="14763" xr:uid="{00000000-0005-0000-0000-00005D390000}"/>
    <cellStyle name="Output 4 3 2 4" xfId="11146" xr:uid="{00000000-0005-0000-0000-00005E390000}"/>
    <cellStyle name="Output 4 3 2 5" xfId="15097" xr:uid="{00000000-0005-0000-0000-00005F390000}"/>
    <cellStyle name="Output 4 3 2 6" xfId="11440" xr:uid="{00000000-0005-0000-0000-000060390000}"/>
    <cellStyle name="Output 4 3 3" xfId="13887" xr:uid="{00000000-0005-0000-0000-000061390000}"/>
    <cellStyle name="Output 4 3 3 2" xfId="15249" xr:uid="{00000000-0005-0000-0000-000062390000}"/>
    <cellStyle name="Output 4 3 3 3" xfId="12090" xr:uid="{00000000-0005-0000-0000-000063390000}"/>
    <cellStyle name="Output 4 3 3 4" xfId="11394" xr:uid="{00000000-0005-0000-0000-000064390000}"/>
    <cellStyle name="Output 4 3 3 5" xfId="15730" xr:uid="{00000000-0005-0000-0000-000065390000}"/>
    <cellStyle name="Output 4 4" xfId="15438" xr:uid="{00000000-0005-0000-0000-000066390000}"/>
    <cellStyle name="Output 4 5" xfId="8345" xr:uid="{00000000-0005-0000-0000-000067390000}"/>
    <cellStyle name="Output 5" xfId="1083" xr:uid="{00000000-0005-0000-0000-000068390000}"/>
    <cellStyle name="Output 5 2" xfId="7172" xr:uid="{00000000-0005-0000-0000-000069390000}"/>
    <cellStyle name="Output 5 2 2" xfId="13506" xr:uid="{00000000-0005-0000-0000-00006A390000}"/>
    <cellStyle name="Output 5 2 2 2" xfId="14980" xr:uid="{00000000-0005-0000-0000-00006B390000}"/>
    <cellStyle name="Output 5 2 2 3" xfId="14606" xr:uid="{00000000-0005-0000-0000-00006C390000}"/>
    <cellStyle name="Output 5 2 2 4" xfId="15214" xr:uid="{00000000-0005-0000-0000-00006D390000}"/>
    <cellStyle name="Output 5 2 2 5" xfId="11120" xr:uid="{00000000-0005-0000-0000-00006E390000}"/>
    <cellStyle name="Output 5 3" xfId="5852" xr:uid="{00000000-0005-0000-0000-00006F390000}"/>
    <cellStyle name="Output 5 3 2" xfId="5945" xr:uid="{00000000-0005-0000-0000-000070390000}"/>
    <cellStyle name="Output 5 3 2 2" xfId="13216" xr:uid="{00000000-0005-0000-0000-000071390000}"/>
    <cellStyle name="Output 5 3 2 3" xfId="14764" xr:uid="{00000000-0005-0000-0000-000072390000}"/>
    <cellStyle name="Output 5 3 2 4" xfId="15427" xr:uid="{00000000-0005-0000-0000-000073390000}"/>
    <cellStyle name="Output 5 3 2 5" xfId="15539" xr:uid="{00000000-0005-0000-0000-000074390000}"/>
    <cellStyle name="Output 5 3 2 6" xfId="11405" xr:uid="{00000000-0005-0000-0000-000075390000}"/>
    <cellStyle name="Output 5 3 3" xfId="13888" xr:uid="{00000000-0005-0000-0000-000076390000}"/>
    <cellStyle name="Output 5 3 3 2" xfId="15250" xr:uid="{00000000-0005-0000-0000-000077390000}"/>
    <cellStyle name="Output 5 3 3 3" xfId="15360" xr:uid="{00000000-0005-0000-0000-000078390000}"/>
    <cellStyle name="Output 5 3 3 4" xfId="11979" xr:uid="{00000000-0005-0000-0000-000079390000}"/>
    <cellStyle name="Output 5 3 3 5" xfId="15719" xr:uid="{00000000-0005-0000-0000-00007A390000}"/>
    <cellStyle name="Output 5 4" xfId="12277" xr:uid="{00000000-0005-0000-0000-00007B390000}"/>
    <cellStyle name="Output 5 5" xfId="7171" xr:uid="{00000000-0005-0000-0000-00007C390000}"/>
    <cellStyle name="Output 6" xfId="1084" xr:uid="{00000000-0005-0000-0000-00007D390000}"/>
    <cellStyle name="Output 6 2" xfId="6456" xr:uid="{00000000-0005-0000-0000-00007E390000}"/>
    <cellStyle name="Output 6 2 2" xfId="13507" xr:uid="{00000000-0005-0000-0000-00007F390000}"/>
    <cellStyle name="Output 6 2 2 2" xfId="14981" xr:uid="{00000000-0005-0000-0000-000080390000}"/>
    <cellStyle name="Output 6 2 2 3" xfId="12054" xr:uid="{00000000-0005-0000-0000-000081390000}"/>
    <cellStyle name="Output 6 2 2 4" xfId="11295" xr:uid="{00000000-0005-0000-0000-000082390000}"/>
    <cellStyle name="Output 6 2 2 5" xfId="15635" xr:uid="{00000000-0005-0000-0000-000083390000}"/>
    <cellStyle name="Output 6 3" xfId="5853" xr:uid="{00000000-0005-0000-0000-000084390000}"/>
    <cellStyle name="Output 6 3 2" xfId="5946" xr:uid="{00000000-0005-0000-0000-000085390000}"/>
    <cellStyle name="Output 6 3 2 2" xfId="13217" xr:uid="{00000000-0005-0000-0000-000086390000}"/>
    <cellStyle name="Output 6 3 2 3" xfId="14765" xr:uid="{00000000-0005-0000-0000-000087390000}"/>
    <cellStyle name="Output 6 3 2 4" xfId="14632" xr:uid="{00000000-0005-0000-0000-000088390000}"/>
    <cellStyle name="Output 6 3 2 5" xfId="11274" xr:uid="{00000000-0005-0000-0000-000089390000}"/>
    <cellStyle name="Output 6 3 2 6" xfId="15648" xr:uid="{00000000-0005-0000-0000-00008A390000}"/>
    <cellStyle name="Output 6 3 3" xfId="13889" xr:uid="{00000000-0005-0000-0000-00008B390000}"/>
    <cellStyle name="Output 6 3 3 2" xfId="15251" xr:uid="{00000000-0005-0000-0000-00008C390000}"/>
    <cellStyle name="Output 6 3 3 3" xfId="11845" xr:uid="{00000000-0005-0000-0000-00008D390000}"/>
    <cellStyle name="Output 6 3 3 4" xfId="12293" xr:uid="{00000000-0005-0000-0000-00008E390000}"/>
    <cellStyle name="Output 6 3 3 5" xfId="12138" xr:uid="{00000000-0005-0000-0000-00008F390000}"/>
    <cellStyle name="Output 6 4" xfId="15653" xr:uid="{00000000-0005-0000-0000-000090390000}"/>
    <cellStyle name="Output 6 5" xfId="6457" xr:uid="{00000000-0005-0000-0000-000091390000}"/>
    <cellStyle name="Output 7" xfId="1085" xr:uid="{00000000-0005-0000-0000-000092390000}"/>
    <cellStyle name="Output 7 2" xfId="8332" xr:uid="{00000000-0005-0000-0000-000093390000}"/>
    <cellStyle name="Output 7 2 2" xfId="13508" xr:uid="{00000000-0005-0000-0000-000094390000}"/>
    <cellStyle name="Output 7 2 2 2" xfId="14982" xr:uid="{00000000-0005-0000-0000-000095390000}"/>
    <cellStyle name="Output 7 2 2 3" xfId="15355" xr:uid="{00000000-0005-0000-0000-000096390000}"/>
    <cellStyle name="Output 7 2 2 4" xfId="14824" xr:uid="{00000000-0005-0000-0000-000097390000}"/>
    <cellStyle name="Output 7 2 2 5" xfId="11219" xr:uid="{00000000-0005-0000-0000-000098390000}"/>
    <cellStyle name="Output 7 3" xfId="5854" xr:uid="{00000000-0005-0000-0000-000099390000}"/>
    <cellStyle name="Output 7 3 2" xfId="5947" xr:uid="{00000000-0005-0000-0000-00009A390000}"/>
    <cellStyle name="Output 7 3 2 2" xfId="13218" xr:uid="{00000000-0005-0000-0000-00009B390000}"/>
    <cellStyle name="Output 7 3 2 3" xfId="14766" xr:uid="{00000000-0005-0000-0000-00009C390000}"/>
    <cellStyle name="Output 7 3 2 4" xfId="11870" xr:uid="{00000000-0005-0000-0000-00009D390000}"/>
    <cellStyle name="Output 7 3 2 5" xfId="11314" xr:uid="{00000000-0005-0000-0000-00009E390000}"/>
    <cellStyle name="Output 7 3 2 6" xfId="11266" xr:uid="{00000000-0005-0000-0000-00009F390000}"/>
    <cellStyle name="Output 7 3 3" xfId="13890" xr:uid="{00000000-0005-0000-0000-0000A0390000}"/>
    <cellStyle name="Output 7 3 3 2" xfId="15252" xr:uid="{00000000-0005-0000-0000-0000A1390000}"/>
    <cellStyle name="Output 7 3 3 3" xfId="15456" xr:uid="{00000000-0005-0000-0000-0000A2390000}"/>
    <cellStyle name="Output 7 3 3 4" xfId="11750" xr:uid="{00000000-0005-0000-0000-0000A3390000}"/>
    <cellStyle name="Output 7 3 3 5" xfId="15565" xr:uid="{00000000-0005-0000-0000-0000A4390000}"/>
    <cellStyle name="Output 7 4" xfId="11994" xr:uid="{00000000-0005-0000-0000-0000A5390000}"/>
    <cellStyle name="Output 7 5" xfId="7173" xr:uid="{00000000-0005-0000-0000-0000A6390000}"/>
    <cellStyle name="Output 8" xfId="1086" xr:uid="{00000000-0005-0000-0000-0000A7390000}"/>
    <cellStyle name="Output 8 2" xfId="7174" xr:uid="{00000000-0005-0000-0000-0000A8390000}"/>
    <cellStyle name="Output 8 2 2" xfId="13509" xr:uid="{00000000-0005-0000-0000-0000A9390000}"/>
    <cellStyle name="Output 8 2 2 2" xfId="14983" xr:uid="{00000000-0005-0000-0000-0000AA390000}"/>
    <cellStyle name="Output 8 2 2 3" xfId="11130" xr:uid="{00000000-0005-0000-0000-0000AB390000}"/>
    <cellStyle name="Output 8 2 2 4" xfId="13124" xr:uid="{00000000-0005-0000-0000-0000AC390000}"/>
    <cellStyle name="Output 8 2 2 5" xfId="15016" xr:uid="{00000000-0005-0000-0000-0000AD390000}"/>
    <cellStyle name="Output 8 3" xfId="5855" xr:uid="{00000000-0005-0000-0000-0000AE390000}"/>
    <cellStyle name="Output 8 3 2" xfId="5948" xr:uid="{00000000-0005-0000-0000-0000AF390000}"/>
    <cellStyle name="Output 8 3 2 2" xfId="13219" xr:uid="{00000000-0005-0000-0000-0000B0390000}"/>
    <cellStyle name="Output 8 3 2 3" xfId="14767" xr:uid="{00000000-0005-0000-0000-0000B1390000}"/>
    <cellStyle name="Output 8 3 2 4" xfId="11262" xr:uid="{00000000-0005-0000-0000-0000B2390000}"/>
    <cellStyle name="Output 8 3 2 5" xfId="12034" xr:uid="{00000000-0005-0000-0000-0000B3390000}"/>
    <cellStyle name="Output 8 3 2 6" xfId="11377" xr:uid="{00000000-0005-0000-0000-0000B4390000}"/>
    <cellStyle name="Output 8 3 3" xfId="13891" xr:uid="{00000000-0005-0000-0000-0000B5390000}"/>
    <cellStyle name="Output 8 3 3 2" xfId="15253" xr:uid="{00000000-0005-0000-0000-0000B6390000}"/>
    <cellStyle name="Output 8 3 3 3" xfId="14659" xr:uid="{00000000-0005-0000-0000-0000B7390000}"/>
    <cellStyle name="Output 8 3 3 4" xfId="15611" xr:uid="{00000000-0005-0000-0000-0000B8390000}"/>
    <cellStyle name="Output 8 3 3 5" xfId="11309" xr:uid="{00000000-0005-0000-0000-0000B9390000}"/>
    <cellStyle name="Output 8 4" xfId="12185" xr:uid="{00000000-0005-0000-0000-0000BA390000}"/>
    <cellStyle name="Output 8 5" xfId="8347" xr:uid="{00000000-0005-0000-0000-0000BB390000}"/>
    <cellStyle name="Output 9" xfId="1087" xr:uid="{00000000-0005-0000-0000-0000BC390000}"/>
    <cellStyle name="Output 9 2" xfId="7176" xr:uid="{00000000-0005-0000-0000-0000BD390000}"/>
    <cellStyle name="Output 9 2 2" xfId="13510" xr:uid="{00000000-0005-0000-0000-0000BE390000}"/>
    <cellStyle name="Output 9 2 2 2" xfId="14984" xr:uid="{00000000-0005-0000-0000-0000BF390000}"/>
    <cellStyle name="Output 9 2 2 3" xfId="15449" xr:uid="{00000000-0005-0000-0000-0000C0390000}"/>
    <cellStyle name="Output 9 2 2 4" xfId="12003" xr:uid="{00000000-0005-0000-0000-0000C1390000}"/>
    <cellStyle name="Output 9 2 2 5" xfId="14923" xr:uid="{00000000-0005-0000-0000-0000C2390000}"/>
    <cellStyle name="Output 9 3" xfId="5856" xr:uid="{00000000-0005-0000-0000-0000C3390000}"/>
    <cellStyle name="Output 9 3 2" xfId="6115" xr:uid="{00000000-0005-0000-0000-0000C4390000}"/>
    <cellStyle name="Output 9 3 2 2" xfId="13220" xr:uid="{00000000-0005-0000-0000-0000C5390000}"/>
    <cellStyle name="Output 9 3 2 3" xfId="14768" xr:uid="{00000000-0005-0000-0000-0000C6390000}"/>
    <cellStyle name="Output 9 3 2 4" xfId="15281" xr:uid="{00000000-0005-0000-0000-0000C7390000}"/>
    <cellStyle name="Output 9 3 2 5" xfId="13442" xr:uid="{00000000-0005-0000-0000-0000C8390000}"/>
    <cellStyle name="Output 9 3 2 6" xfId="15047" xr:uid="{00000000-0005-0000-0000-0000C9390000}"/>
    <cellStyle name="Output 9 3 3" xfId="13892" xr:uid="{00000000-0005-0000-0000-0000CA390000}"/>
    <cellStyle name="Output 9 3 3 2" xfId="15254" xr:uid="{00000000-0005-0000-0000-0000CB390000}"/>
    <cellStyle name="Output 9 3 3 3" xfId="12192" xr:uid="{00000000-0005-0000-0000-0000CC390000}"/>
    <cellStyle name="Output 9 3 3 4" xfId="15608" xr:uid="{00000000-0005-0000-0000-0000CD390000}"/>
    <cellStyle name="Output 9 3 3 5" xfId="13452" xr:uid="{00000000-0005-0000-0000-0000CE390000}"/>
    <cellStyle name="Output 9 4" xfId="15032" xr:uid="{00000000-0005-0000-0000-0000CF390000}"/>
    <cellStyle name="Output 9 5" xfId="7175" xr:uid="{00000000-0005-0000-0000-0000D0390000}"/>
    <cellStyle name="Pénznem [0]_10mell99" xfId="1088" xr:uid="{00000000-0005-0000-0000-0000D1390000}"/>
    <cellStyle name="Pénznem_10mell99" xfId="1089" xr:uid="{00000000-0005-0000-0000-0000D2390000}"/>
    <cellStyle name="Per cent 2" xfId="20264" xr:uid="{00000000-0005-0000-0000-0000D3390000}"/>
    <cellStyle name="Per cent 2 2" xfId="20271" xr:uid="{00000000-0005-0000-0000-0000D4390000}"/>
    <cellStyle name="Percen - Style1" xfId="1090" xr:uid="{00000000-0005-0000-0000-0000D5390000}"/>
    <cellStyle name="Percen - Style1 2" xfId="5857" xr:uid="{00000000-0005-0000-0000-0000D6390000}"/>
    <cellStyle name="Percen - Style1 2 2" xfId="11143" xr:uid="{00000000-0005-0000-0000-0000D7390000}"/>
    <cellStyle name="Percen - Style1 3" xfId="9039" xr:uid="{00000000-0005-0000-0000-0000D8390000}"/>
    <cellStyle name="Percent" xfId="10543" xr:uid="{00000000-0005-0000-0000-0000D9390000}"/>
    <cellStyle name="Percent [2]" xfId="1091" xr:uid="{00000000-0005-0000-0000-0000DA390000}"/>
    <cellStyle name="Percent 2" xfId="1092" xr:uid="{00000000-0005-0000-0000-0000DB390000}"/>
    <cellStyle name="Percent 2 2" xfId="9038" xr:uid="{00000000-0005-0000-0000-0000DC390000}"/>
    <cellStyle name="Percent 2 2 2" xfId="10544" xr:uid="{00000000-0005-0000-0000-0000DD390000}"/>
    <cellStyle name="Percent 2 2 3" xfId="15777" xr:uid="{00000000-0005-0000-0000-0000DE390000}"/>
    <cellStyle name="Percent 2 3" xfId="7177" xr:uid="{00000000-0005-0000-0000-0000DF390000}"/>
    <cellStyle name="Percent 3" xfId="1093" xr:uid="{00000000-0005-0000-0000-0000E0390000}"/>
    <cellStyle name="Percent 3 2" xfId="1094" xr:uid="{00000000-0005-0000-0000-0000E1390000}"/>
    <cellStyle name="Percent 3 2 2" xfId="9254" xr:uid="{00000000-0005-0000-0000-0000E2390000}"/>
    <cellStyle name="Percent 3 3" xfId="1095" xr:uid="{00000000-0005-0000-0000-0000E3390000}"/>
    <cellStyle name="Percent 3 4" xfId="9913" xr:uid="{00000000-0005-0000-0000-0000E4390000}"/>
    <cellStyle name="Percent 3 5" xfId="8350" xr:uid="{00000000-0005-0000-0000-0000E5390000}"/>
    <cellStyle name="Percent 4" xfId="6458" xr:uid="{00000000-0005-0000-0000-0000E6390000}"/>
    <cellStyle name="Percent 5" xfId="8349" xr:uid="{00000000-0005-0000-0000-0000E7390000}"/>
    <cellStyle name="Percent 5 2" xfId="6643" xr:uid="{00000000-0005-0000-0000-0000E8390000}"/>
    <cellStyle name="Percent 6" xfId="9037" xr:uid="{00000000-0005-0000-0000-0000E9390000}"/>
    <cellStyle name="percentage difference" xfId="1096" xr:uid="{00000000-0005-0000-0000-0000EA390000}"/>
    <cellStyle name="percentage difference 2" xfId="7178" xr:uid="{00000000-0005-0000-0000-0000EB390000}"/>
    <cellStyle name="percentage difference one decimal" xfId="1097" xr:uid="{00000000-0005-0000-0000-0000EC390000}"/>
    <cellStyle name="percentage difference zero decimal" xfId="1098" xr:uid="{00000000-0005-0000-0000-0000ED390000}"/>
    <cellStyle name="Percentual" xfId="6459" xr:uid="{00000000-0005-0000-0000-0000EE390000}"/>
    <cellStyle name="Pevný" xfId="1099" xr:uid="{00000000-0005-0000-0000-0000EF390000}"/>
    <cellStyle name="Ponto" xfId="8352" xr:uid="{00000000-0005-0000-0000-0000F0390000}"/>
    <cellStyle name="Porcentagem_SEP1196" xfId="6460" xr:uid="{00000000-0005-0000-0000-0000F1390000}"/>
    <cellStyle name="Porcentaje" xfId="7179" xr:uid="{00000000-0005-0000-0000-0000F2390000}"/>
    <cellStyle name="Presentation" xfId="1100" xr:uid="{00000000-0005-0000-0000-0000F3390000}"/>
    <cellStyle name="Presentation 2" xfId="8348" xr:uid="{00000000-0005-0000-0000-0000F4390000}"/>
    <cellStyle name="Publication" xfId="1101" xr:uid="{00000000-0005-0000-0000-0000F5390000}"/>
    <cellStyle name="Publication 2" xfId="5858" xr:uid="{00000000-0005-0000-0000-0000F6390000}"/>
    <cellStyle name="Publication 2 2" xfId="11686" xr:uid="{00000000-0005-0000-0000-0000F7390000}"/>
    <cellStyle name="Publication 3" xfId="8351" xr:uid="{00000000-0005-0000-0000-0000F8390000}"/>
    <cellStyle name="Punto" xfId="9036" xr:uid="{00000000-0005-0000-0000-0000F9390000}"/>
    <cellStyle name="Punto0" xfId="8353" xr:uid="{00000000-0005-0000-0000-0000FA390000}"/>
    <cellStyle name="Red Text" xfId="1102" xr:uid="{00000000-0005-0000-0000-0000FB390000}"/>
    <cellStyle name="Red Text 2" xfId="5859" xr:uid="{00000000-0005-0000-0000-0000FC390000}"/>
    <cellStyle name="Red Text 2 2" xfId="13221" xr:uid="{00000000-0005-0000-0000-0000FD390000}"/>
    <cellStyle name="Red Text 2 3" xfId="11352" xr:uid="{00000000-0005-0000-0000-0000FE390000}"/>
    <cellStyle name="Red Text 3" xfId="13805" xr:uid="{00000000-0005-0000-0000-0000FF390000}"/>
    <cellStyle name="Red Text 4" xfId="6461" xr:uid="{00000000-0005-0000-0000-0000003A0000}"/>
    <cellStyle name="Red Text 5" xfId="16146" xr:uid="{00000000-0005-0000-0000-0000013A0000}"/>
    <cellStyle name="reduced" xfId="1103" xr:uid="{00000000-0005-0000-0000-0000023A0000}"/>
    <cellStyle name="Row-Header" xfId="7180" xr:uid="{00000000-0005-0000-0000-0000033A0000}"/>
    <cellStyle name="Row-Header 2" xfId="7181" xr:uid="{00000000-0005-0000-0000-0000043A0000}"/>
    <cellStyle name="Row-Header 2 2" xfId="13784" xr:uid="{00000000-0005-0000-0000-0000053A0000}"/>
    <cellStyle name="Row-Header 2 2 2" xfId="15183" xr:uid="{00000000-0005-0000-0000-0000063A0000}"/>
    <cellStyle name="Row-Header 2 2 3" xfId="13551" xr:uid="{00000000-0005-0000-0000-0000073A0000}"/>
    <cellStyle name="Row-Header 2 2 4" xfId="13444" xr:uid="{00000000-0005-0000-0000-0000083A0000}"/>
    <cellStyle name="Row-Header 2 2 5" xfId="15621" xr:uid="{00000000-0005-0000-0000-0000093A0000}"/>
    <cellStyle name="Row-Header 3" xfId="13783" xr:uid="{00000000-0005-0000-0000-00000A3A0000}"/>
    <cellStyle name="Row-Header 3 2" xfId="15182" xr:uid="{00000000-0005-0000-0000-00000B3A0000}"/>
    <cellStyle name="Row-Header 3 3" xfId="11702" xr:uid="{00000000-0005-0000-0000-00000C3A0000}"/>
    <cellStyle name="Row-Header 3 4" xfId="11330" xr:uid="{00000000-0005-0000-0000-00000D3A0000}"/>
    <cellStyle name="Row-Header 3 5" xfId="13414" xr:uid="{00000000-0005-0000-0000-00000E3A0000}"/>
    <cellStyle name="S0" xfId="114" xr:uid="{00000000-0005-0000-0000-00000F3A0000}"/>
    <cellStyle name="S0 2" xfId="14928" xr:uid="{00000000-0005-0000-0000-0000103A0000}"/>
    <cellStyle name="S0 3" xfId="9925" xr:uid="{00000000-0005-0000-0000-0000113A0000}"/>
    <cellStyle name="S1" xfId="115" xr:uid="{00000000-0005-0000-0000-0000123A0000}"/>
    <cellStyle name="S1 2" xfId="11335" xr:uid="{00000000-0005-0000-0000-0000133A0000}"/>
    <cellStyle name="S1 3" xfId="9939" xr:uid="{00000000-0005-0000-0000-0000143A0000}"/>
    <cellStyle name="S2" xfId="116" xr:uid="{00000000-0005-0000-0000-0000153A0000}"/>
    <cellStyle name="S2 2" xfId="11367" xr:uid="{00000000-0005-0000-0000-0000163A0000}"/>
    <cellStyle name="S2 3" xfId="5647" xr:uid="{00000000-0005-0000-0000-0000173A0000}"/>
    <cellStyle name="S3" xfId="9937" xr:uid="{00000000-0005-0000-0000-0000183A0000}"/>
    <cellStyle name="S4" xfId="117" xr:uid="{00000000-0005-0000-0000-0000193A0000}"/>
    <cellStyle name="S4 2" xfId="11111" xr:uid="{00000000-0005-0000-0000-00001A3A0000}"/>
    <cellStyle name="S4 3" xfId="9938" xr:uid="{00000000-0005-0000-0000-00001B3A0000}"/>
    <cellStyle name="S5" xfId="118" xr:uid="{00000000-0005-0000-0000-00001C3A0000}"/>
    <cellStyle name="S5 2" xfId="15700" xr:uid="{00000000-0005-0000-0000-00001D3A0000}"/>
    <cellStyle name="S5 3" xfId="5648" xr:uid="{00000000-0005-0000-0000-00001E3A0000}"/>
    <cellStyle name="S6" xfId="119" xr:uid="{00000000-0005-0000-0000-00001F3A0000}"/>
    <cellStyle name="S6 2" xfId="14816" xr:uid="{00000000-0005-0000-0000-0000203A0000}"/>
    <cellStyle name="S6 3" xfId="5649" xr:uid="{00000000-0005-0000-0000-0000213A0000}"/>
    <cellStyle name="S7" xfId="8354" xr:uid="{00000000-0005-0000-0000-0000223A0000}"/>
    <cellStyle name="SAPBEXaggData" xfId="6462" xr:uid="{00000000-0005-0000-0000-0000233A0000}"/>
    <cellStyle name="SAPBEXaggDataEmph" xfId="9042" xr:uid="{00000000-0005-0000-0000-0000243A0000}"/>
    <cellStyle name="SAPBEXaggItem" xfId="6464" xr:uid="{00000000-0005-0000-0000-0000253A0000}"/>
    <cellStyle name="SAPBEXchaText" xfId="6463" xr:uid="{00000000-0005-0000-0000-0000263A0000}"/>
    <cellStyle name="SAPBEXexcBad" xfId="9041" xr:uid="{00000000-0005-0000-0000-0000273A0000}"/>
    <cellStyle name="SAPBEXexcCritical" xfId="7182" xr:uid="{00000000-0005-0000-0000-0000283A0000}"/>
    <cellStyle name="SAPBEXexcGood" xfId="8357" xr:uid="{00000000-0005-0000-0000-0000293A0000}"/>
    <cellStyle name="SAPBEXexcVeryBad" xfId="8356" xr:uid="{00000000-0005-0000-0000-00002A3A0000}"/>
    <cellStyle name="SAPBEXfilterDrill" xfId="9043" xr:uid="{00000000-0005-0000-0000-00002B3A0000}"/>
    <cellStyle name="SAPBEXfilterItem" xfId="6465" xr:uid="{00000000-0005-0000-0000-00002C3A0000}"/>
    <cellStyle name="SAPBEXfilterText" xfId="8355" xr:uid="{00000000-0005-0000-0000-00002D3A0000}"/>
    <cellStyle name="SAPBEXformats" xfId="9040" xr:uid="{00000000-0005-0000-0000-00002E3A0000}"/>
    <cellStyle name="SAPBEXheaderData" xfId="7183" xr:uid="{00000000-0005-0000-0000-00002F3A0000}"/>
    <cellStyle name="SAPBEXheaderItem" xfId="7184" xr:uid="{00000000-0005-0000-0000-0000303A0000}"/>
    <cellStyle name="SAPBEXheaderText" xfId="9045" xr:uid="{00000000-0005-0000-0000-0000313A0000}"/>
    <cellStyle name="SAPBEXresData" xfId="9044" xr:uid="{00000000-0005-0000-0000-0000323A0000}"/>
    <cellStyle name="SAPBEXresDataEmph" xfId="6481" xr:uid="{00000000-0005-0000-0000-0000333A0000}"/>
    <cellStyle name="SAPBEXresItem" xfId="6466" xr:uid="{00000000-0005-0000-0000-0000343A0000}"/>
    <cellStyle name="SAPBEXstdData" xfId="7185" xr:uid="{00000000-0005-0000-0000-0000353A0000}"/>
    <cellStyle name="SAPBEXstdDataEmph" xfId="8358" xr:uid="{00000000-0005-0000-0000-0000363A0000}"/>
    <cellStyle name="SAPBEXstdItem" xfId="8359" xr:uid="{00000000-0005-0000-0000-0000373A0000}"/>
    <cellStyle name="SAPBEXsubData" xfId="9046" xr:uid="{00000000-0005-0000-0000-0000383A0000}"/>
    <cellStyle name="SAPBEXsubDataEmph" xfId="9035" xr:uid="{00000000-0005-0000-0000-0000393A0000}"/>
    <cellStyle name="SAPBEXsubItem" xfId="6468" xr:uid="{00000000-0005-0000-0000-00003A3A0000}"/>
    <cellStyle name="SAPBEXtitle" xfId="6467" xr:uid="{00000000-0005-0000-0000-00003B3A0000}"/>
    <cellStyle name="SAPBEXundefined" xfId="7186" xr:uid="{00000000-0005-0000-0000-00003C3A0000}"/>
    <cellStyle name="Sep. milhar [2]" xfId="8331" xr:uid="{00000000-0005-0000-0000-00003D3A0000}"/>
    <cellStyle name="Separador de m" xfId="8360" xr:uid="{00000000-0005-0000-0000-00003E3A0000}"/>
    <cellStyle name="Separador de milhares [0]_A" xfId="7187" xr:uid="{00000000-0005-0000-0000-00003F3A0000}"/>
    <cellStyle name="Separador de milhares_A" xfId="7188" xr:uid="{00000000-0005-0000-0000-0000403A0000}"/>
    <cellStyle name="Sheet Title" xfId="7189" xr:uid="{00000000-0005-0000-0000-0000413A0000}"/>
    <cellStyle name="STYL1 - Style1" xfId="1104" xr:uid="{00000000-0005-0000-0000-0000423A0000}"/>
    <cellStyle name="STYL1 - Style1 2" xfId="5860" xr:uid="{00000000-0005-0000-0000-0000433A0000}"/>
    <cellStyle name="STYL1 - Style1 2 2" xfId="11169" xr:uid="{00000000-0005-0000-0000-0000443A0000}"/>
    <cellStyle name="STYL1 - Style1 3" xfId="8366" xr:uid="{00000000-0005-0000-0000-0000453A0000}"/>
    <cellStyle name="Style 1" xfId="6469" xr:uid="{00000000-0005-0000-0000-0000463A0000}"/>
    <cellStyle name="Style 1 2" xfId="9050" xr:uid="{00000000-0005-0000-0000-0000473A0000}"/>
    <cellStyle name="Text" xfId="1105" xr:uid="{00000000-0005-0000-0000-0000483A0000}"/>
    <cellStyle name="Text 2" xfId="6470" xr:uid="{00000000-0005-0000-0000-0000493A0000}"/>
    <cellStyle name="Text 3" xfId="5861" xr:uid="{00000000-0005-0000-0000-00004A3A0000}"/>
    <cellStyle name="Text 4" xfId="6471" xr:uid="{00000000-0005-0000-0000-00004B3A0000}"/>
    <cellStyle name="Title" xfId="120" xr:uid="{00000000-0005-0000-0000-00004C3A0000}"/>
    <cellStyle name="Title 10" xfId="1107" xr:uid="{00000000-0005-0000-0000-00004D3A0000}"/>
    <cellStyle name="Title 10 2" xfId="7190" xr:uid="{00000000-0005-0000-0000-00004E3A0000}"/>
    <cellStyle name="Title 10 3" xfId="5862" xr:uid="{00000000-0005-0000-0000-00004F3A0000}"/>
    <cellStyle name="Title 10 3 2" xfId="9394" xr:uid="{00000000-0005-0000-0000-0000503A0000}"/>
    <cellStyle name="Title 10 4" xfId="9049" xr:uid="{00000000-0005-0000-0000-0000513A0000}"/>
    <cellStyle name="Title 11" xfId="1106" xr:uid="{00000000-0005-0000-0000-0000523A0000}"/>
    <cellStyle name="Title 11 2" xfId="15865" xr:uid="{00000000-0005-0000-0000-0000533A0000}"/>
    <cellStyle name="Title 12" xfId="11299" xr:uid="{00000000-0005-0000-0000-0000543A0000}"/>
    <cellStyle name="Title 13" xfId="9934" xr:uid="{00000000-0005-0000-0000-0000553A0000}"/>
    <cellStyle name="Title 2" xfId="1108" xr:uid="{00000000-0005-0000-0000-0000563A0000}"/>
    <cellStyle name="Title 2 2" xfId="3355" xr:uid="{00000000-0005-0000-0000-0000573A0000}"/>
    <cellStyle name="Title 2 2 2" xfId="14685" xr:uid="{00000000-0005-0000-0000-0000583A0000}"/>
    <cellStyle name="Title 2 2 3" xfId="6472" xr:uid="{00000000-0005-0000-0000-0000593A0000}"/>
    <cellStyle name="Title 2 3" xfId="5863" xr:uid="{00000000-0005-0000-0000-00005A3A0000}"/>
    <cellStyle name="Title 2 3 2" xfId="6774" xr:uid="{00000000-0005-0000-0000-00005B3A0000}"/>
    <cellStyle name="Title 2 3 3" xfId="12324" xr:uid="{00000000-0005-0000-0000-00005C3A0000}"/>
    <cellStyle name="Title 2 4" xfId="6473" xr:uid="{00000000-0005-0000-0000-00005D3A0000}"/>
    <cellStyle name="Title 3" xfId="1109" xr:uid="{00000000-0005-0000-0000-00005E3A0000}"/>
    <cellStyle name="Title 3 2" xfId="8364" xr:uid="{00000000-0005-0000-0000-00005F3A0000}"/>
    <cellStyle name="Title 3 3" xfId="5864" xr:uid="{00000000-0005-0000-0000-0000603A0000}"/>
    <cellStyle name="Title 3 3 2" xfId="6747" xr:uid="{00000000-0005-0000-0000-0000613A0000}"/>
    <cellStyle name="Title 3 4" xfId="9051" xr:uid="{00000000-0005-0000-0000-0000623A0000}"/>
    <cellStyle name="Title 4" xfId="1110" xr:uid="{00000000-0005-0000-0000-0000633A0000}"/>
    <cellStyle name="Title 4 2" xfId="9048" xr:uid="{00000000-0005-0000-0000-0000643A0000}"/>
    <cellStyle name="Title 4 3" xfId="7366" xr:uid="{00000000-0005-0000-0000-0000653A0000}"/>
    <cellStyle name="Title 4 3 2" xfId="9363" xr:uid="{00000000-0005-0000-0000-0000663A0000}"/>
    <cellStyle name="Title 4 4" xfId="8365" xr:uid="{00000000-0005-0000-0000-0000673A0000}"/>
    <cellStyle name="Title 5" xfId="1111" xr:uid="{00000000-0005-0000-0000-0000683A0000}"/>
    <cellStyle name="Title 5 2" xfId="7192" xr:uid="{00000000-0005-0000-0000-0000693A0000}"/>
    <cellStyle name="Title 5 3" xfId="5865" xr:uid="{00000000-0005-0000-0000-00006A3A0000}"/>
    <cellStyle name="Title 5 3 2" xfId="8572" xr:uid="{00000000-0005-0000-0000-00006B3A0000}"/>
    <cellStyle name="Title 5 4" xfId="7191" xr:uid="{00000000-0005-0000-0000-00006C3A0000}"/>
    <cellStyle name="Title 6" xfId="1112" xr:uid="{00000000-0005-0000-0000-00006D3A0000}"/>
    <cellStyle name="Title 6 2" xfId="8370" xr:uid="{00000000-0005-0000-0000-00006E3A0000}"/>
    <cellStyle name="Title 6 3" xfId="5866" xr:uid="{00000000-0005-0000-0000-00006F3A0000}"/>
    <cellStyle name="Title 6 3 2" xfId="8635" xr:uid="{00000000-0005-0000-0000-0000703A0000}"/>
    <cellStyle name="Title 6 4" xfId="9053" xr:uid="{00000000-0005-0000-0000-0000713A0000}"/>
    <cellStyle name="Title 7" xfId="1113" xr:uid="{00000000-0005-0000-0000-0000723A0000}"/>
    <cellStyle name="Title 7 2" xfId="9052" xr:uid="{00000000-0005-0000-0000-0000733A0000}"/>
    <cellStyle name="Title 7 3" xfId="5867" xr:uid="{00000000-0005-0000-0000-0000743A0000}"/>
    <cellStyle name="Title 7 3 2" xfId="7498" xr:uid="{00000000-0005-0000-0000-0000753A0000}"/>
    <cellStyle name="Title 7 4" xfId="8363" xr:uid="{00000000-0005-0000-0000-0000763A0000}"/>
    <cellStyle name="Title 8" xfId="1114" xr:uid="{00000000-0005-0000-0000-0000773A0000}"/>
    <cellStyle name="Title 8 2" xfId="6474" xr:uid="{00000000-0005-0000-0000-0000783A0000}"/>
    <cellStyle name="Title 8 3" xfId="5868" xr:uid="{00000000-0005-0000-0000-0000793A0000}"/>
    <cellStyle name="Title 8 3 2" xfId="9365" xr:uid="{00000000-0005-0000-0000-00007A3A0000}"/>
    <cellStyle name="Title 8 4" xfId="6475" xr:uid="{00000000-0005-0000-0000-00007B3A0000}"/>
    <cellStyle name="Title 9" xfId="1115" xr:uid="{00000000-0005-0000-0000-00007C3A0000}"/>
    <cellStyle name="Title 9 2" xfId="9054" xr:uid="{00000000-0005-0000-0000-00007D3A0000}"/>
    <cellStyle name="Title 9 3" xfId="5869" xr:uid="{00000000-0005-0000-0000-00007E3A0000}"/>
    <cellStyle name="Title 9 3 2" xfId="5408" xr:uid="{00000000-0005-0000-0000-00007F3A0000}"/>
    <cellStyle name="Title 9 4" xfId="7193" xr:uid="{00000000-0005-0000-0000-0000803A0000}"/>
    <cellStyle name="Titulo1" xfId="8369" xr:uid="{00000000-0005-0000-0000-0000813A0000}"/>
    <cellStyle name="Titulo2" xfId="8368" xr:uid="{00000000-0005-0000-0000-0000823A0000}"/>
    <cellStyle name="TopGrey" xfId="1116" xr:uid="{00000000-0005-0000-0000-0000833A0000}"/>
    <cellStyle name="TopGrey 2" xfId="5870" xr:uid="{00000000-0005-0000-0000-0000843A0000}"/>
    <cellStyle name="TopGrey 2 2" xfId="13222" xr:uid="{00000000-0005-0000-0000-0000853A0000}"/>
    <cellStyle name="TopGrey 2 3" xfId="15503" xr:uid="{00000000-0005-0000-0000-0000863A0000}"/>
    <cellStyle name="TopGrey 3" xfId="13804" xr:uid="{00000000-0005-0000-0000-0000873A0000}"/>
    <cellStyle name="TopGrey 4" xfId="9047" xr:uid="{00000000-0005-0000-0000-0000883A0000}"/>
    <cellStyle name="TopGrey 5" xfId="16147" xr:uid="{00000000-0005-0000-0000-0000893A0000}"/>
    <cellStyle name="Total" xfId="121" xr:uid="{00000000-0005-0000-0000-00008A3A0000}"/>
    <cellStyle name="Total 2" xfId="1118" xr:uid="{00000000-0005-0000-0000-00008B3A0000}"/>
    <cellStyle name="Total 2 2" xfId="3356" xr:uid="{00000000-0005-0000-0000-00008C3A0000}"/>
    <cellStyle name="Total 2 2 2" xfId="9362" xr:uid="{00000000-0005-0000-0000-00008D3A0000}"/>
    <cellStyle name="Total 2 2 2 2" xfId="13372" xr:uid="{00000000-0005-0000-0000-00008E3A0000}"/>
    <cellStyle name="Total 2 2 3" xfId="10545" xr:uid="{00000000-0005-0000-0000-00008F3A0000}"/>
    <cellStyle name="Total 2 2 4" xfId="13345" xr:uid="{00000000-0005-0000-0000-0000903A0000}"/>
    <cellStyle name="Total 2 2 5" xfId="5872" xr:uid="{00000000-0005-0000-0000-0000913A0000}"/>
    <cellStyle name="Total 2 3" xfId="8517" xr:uid="{00000000-0005-0000-0000-0000923A0000}"/>
    <cellStyle name="Total 2 3 2" xfId="13511" xr:uid="{00000000-0005-0000-0000-0000933A0000}"/>
    <cellStyle name="Total 2 3 2 2" xfId="14985" xr:uid="{00000000-0005-0000-0000-0000943A0000}"/>
    <cellStyle name="Total 2 3 2 3" xfId="14650" xr:uid="{00000000-0005-0000-0000-0000953A0000}"/>
    <cellStyle name="Total 2 3 2 4" xfId="13393" xr:uid="{00000000-0005-0000-0000-0000963A0000}"/>
    <cellStyle name="Total 2 3 2 5" xfId="12014" xr:uid="{00000000-0005-0000-0000-0000973A0000}"/>
    <cellStyle name="Total 2 3 3" xfId="14784" xr:uid="{00000000-0005-0000-0000-0000983A0000}"/>
    <cellStyle name="Total 2 4" xfId="10546" xr:uid="{00000000-0005-0000-0000-0000993A0000}"/>
    <cellStyle name="Total 2 4 2" xfId="13594" xr:uid="{00000000-0005-0000-0000-00009A3A0000}"/>
    <cellStyle name="Total 2 4 3" xfId="15746" xr:uid="{00000000-0005-0000-0000-00009B3A0000}"/>
    <cellStyle name="Total 2 5" xfId="10505" xr:uid="{00000000-0005-0000-0000-00009C3A0000}"/>
    <cellStyle name="Total 2 6" xfId="13224" xr:uid="{00000000-0005-0000-0000-00009D3A0000}"/>
    <cellStyle name="Total 2 6 2" xfId="14769" xr:uid="{00000000-0005-0000-0000-00009E3A0000}"/>
    <cellStyle name="Total 2 6 3" xfId="11597" xr:uid="{00000000-0005-0000-0000-00009F3A0000}"/>
    <cellStyle name="Total 2 6 4" xfId="11517" xr:uid="{00000000-0005-0000-0000-0000A03A0000}"/>
    <cellStyle name="Total 2 6 5" xfId="12238" xr:uid="{00000000-0005-0000-0000-0000A13A0000}"/>
    <cellStyle name="Total 2 7" xfId="11270" xr:uid="{00000000-0005-0000-0000-0000A23A0000}"/>
    <cellStyle name="Total 2 8" xfId="6476" xr:uid="{00000000-0005-0000-0000-0000A33A0000}"/>
    <cellStyle name="Total 3" xfId="3357" xr:uid="{00000000-0005-0000-0000-0000A43A0000}"/>
    <cellStyle name="Total 3 2" xfId="13225" xr:uid="{00000000-0005-0000-0000-0000A53A0000}"/>
    <cellStyle name="Total 3 3" xfId="14843" xr:uid="{00000000-0005-0000-0000-0000A63A0000}"/>
    <cellStyle name="Total 3 4" xfId="5871" xr:uid="{00000000-0005-0000-0000-0000A73A0000}"/>
    <cellStyle name="Total 3 5" xfId="18128" xr:uid="{00000000-0005-0000-0000-0000A83A0000}"/>
    <cellStyle name="Total 4" xfId="1117" xr:uid="{00000000-0005-0000-0000-0000A93A0000}"/>
    <cellStyle name="Total 4 2" xfId="16072" xr:uid="{00000000-0005-0000-0000-0000AA3A0000}"/>
    <cellStyle name="Total 4 3" xfId="12298" xr:uid="{00000000-0005-0000-0000-0000AB3A0000}"/>
    <cellStyle name="Total 4 4" xfId="6684" xr:uid="{00000000-0005-0000-0000-0000AC3A0000}"/>
    <cellStyle name="Total 5" xfId="6806" xr:uid="{00000000-0005-0000-0000-0000AD3A0000}"/>
    <cellStyle name="Total 5 2" xfId="13610" xr:uid="{00000000-0005-0000-0000-0000AE3A0000}"/>
    <cellStyle name="Total 6" xfId="11775" xr:uid="{00000000-0005-0000-0000-0000AF3A0000}"/>
    <cellStyle name="Total 6 2" xfId="13223" xr:uid="{00000000-0005-0000-0000-0000B03A0000}"/>
    <cellStyle name="Total 7" xfId="15582" xr:uid="{00000000-0005-0000-0000-0000B13A0000}"/>
    <cellStyle name="Total 8" xfId="16148" xr:uid="{00000000-0005-0000-0000-0000B23A0000}"/>
    <cellStyle name="Total_01 BoP forecast comparative scenario-4" xfId="1119" xr:uid="{00000000-0005-0000-0000-0000B33A0000}"/>
    <cellStyle name="Undefiniert" xfId="1120" xr:uid="{00000000-0005-0000-0000-0000B43A0000}"/>
    <cellStyle name="Undefiniert 2" xfId="5873" xr:uid="{00000000-0005-0000-0000-0000B53A0000}"/>
    <cellStyle name="Undefiniert 2 2" xfId="11428" xr:uid="{00000000-0005-0000-0000-0000B63A0000}"/>
    <cellStyle name="Undefiniert 3" xfId="8367" xr:uid="{00000000-0005-0000-0000-0000B73A0000}"/>
    <cellStyle name="V¡rgula" xfId="7194" xr:uid="{00000000-0005-0000-0000-0000B83A0000}"/>
    <cellStyle name="V¡rgula0" xfId="7195" xr:uid="{00000000-0005-0000-0000-0000B93A0000}"/>
    <cellStyle name="vaca" xfId="7196" xr:uid="{00000000-0005-0000-0000-0000BA3A0000}"/>
    <cellStyle name="Vírgula" xfId="8373" xr:uid="{00000000-0005-0000-0000-0000BB3A0000}"/>
    <cellStyle name="Warning Text" xfId="122" xr:uid="{00000000-0005-0000-0000-0000BC3A0000}"/>
    <cellStyle name="Warning Text 10" xfId="1122" xr:uid="{00000000-0005-0000-0000-0000BD3A0000}"/>
    <cellStyle name="Warning Text 10 2" xfId="9057" xr:uid="{00000000-0005-0000-0000-0000BE3A0000}"/>
    <cellStyle name="Warning Text 10 3" xfId="5874" xr:uid="{00000000-0005-0000-0000-0000BF3A0000}"/>
    <cellStyle name="Warning Text 10 3 2" xfId="5407" xr:uid="{00000000-0005-0000-0000-0000C03A0000}"/>
    <cellStyle name="Warning Text 10 4" xfId="8362" xr:uid="{00000000-0005-0000-0000-0000C13A0000}"/>
    <cellStyle name="Warning Text 11" xfId="1121" xr:uid="{00000000-0005-0000-0000-0000C23A0000}"/>
    <cellStyle name="Warning Text 11 2" xfId="15866" xr:uid="{00000000-0005-0000-0000-0000C33A0000}"/>
    <cellStyle name="Warning Text 12" xfId="11154" xr:uid="{00000000-0005-0000-0000-0000C43A0000}"/>
    <cellStyle name="Warning Text 13" xfId="5650" xr:uid="{00000000-0005-0000-0000-0000C53A0000}"/>
    <cellStyle name="Warning Text 2" xfId="1123" xr:uid="{00000000-0005-0000-0000-0000C63A0000}"/>
    <cellStyle name="Warning Text 2 2" xfId="3358" xr:uid="{00000000-0005-0000-0000-0000C73A0000}"/>
    <cellStyle name="Warning Text 2 2 2" xfId="15532" xr:uid="{00000000-0005-0000-0000-0000C83A0000}"/>
    <cellStyle name="Warning Text 2 2 3" xfId="6477" xr:uid="{00000000-0005-0000-0000-0000C93A0000}"/>
    <cellStyle name="Warning Text 2 3" xfId="5875" xr:uid="{00000000-0005-0000-0000-0000CA3A0000}"/>
    <cellStyle name="Warning Text 2 3 2" xfId="5406" xr:uid="{00000000-0005-0000-0000-0000CB3A0000}"/>
    <cellStyle name="Warning Text 2 3 3" xfId="14802" xr:uid="{00000000-0005-0000-0000-0000CC3A0000}"/>
    <cellStyle name="Warning Text 2 4" xfId="6478" xr:uid="{00000000-0005-0000-0000-0000CD3A0000}"/>
    <cellStyle name="Warning Text 3" xfId="1124" xr:uid="{00000000-0005-0000-0000-0000CE3A0000}"/>
    <cellStyle name="Warning Text 3 2" xfId="7197" xr:uid="{00000000-0005-0000-0000-0000CF3A0000}"/>
    <cellStyle name="Warning Text 3 3" xfId="5876" xr:uid="{00000000-0005-0000-0000-0000D03A0000}"/>
    <cellStyle name="Warning Text 3 3 2" xfId="7499" xr:uid="{00000000-0005-0000-0000-0000D13A0000}"/>
    <cellStyle name="Warning Text 3 4" xfId="9056" xr:uid="{00000000-0005-0000-0000-0000D23A0000}"/>
    <cellStyle name="Warning Text 4" xfId="1125" xr:uid="{00000000-0005-0000-0000-0000D33A0000}"/>
    <cellStyle name="Warning Text 4 2" xfId="6479" xr:uid="{00000000-0005-0000-0000-0000D43A0000}"/>
    <cellStyle name="Warning Text 4 3" xfId="5877" xr:uid="{00000000-0005-0000-0000-0000D53A0000}"/>
    <cellStyle name="Warning Text 4 3 2" xfId="7500" xr:uid="{00000000-0005-0000-0000-0000D63A0000}"/>
    <cellStyle name="Warning Text 4 4" xfId="6480" xr:uid="{00000000-0005-0000-0000-0000D73A0000}"/>
    <cellStyle name="Warning Text 5" xfId="1126" xr:uid="{00000000-0005-0000-0000-0000D83A0000}"/>
    <cellStyle name="Warning Text 5 2" xfId="8371" xr:uid="{00000000-0005-0000-0000-0000D93A0000}"/>
    <cellStyle name="Warning Text 5 3" xfId="5878" xr:uid="{00000000-0005-0000-0000-0000DA3A0000}"/>
    <cellStyle name="Warning Text 5 3 2" xfId="9367" xr:uid="{00000000-0005-0000-0000-0000DB3A0000}"/>
    <cellStyle name="Warning Text 5 4" xfId="9058" xr:uid="{00000000-0005-0000-0000-0000DC3A0000}"/>
    <cellStyle name="Warning Text 6" xfId="1127" xr:uid="{00000000-0005-0000-0000-0000DD3A0000}"/>
    <cellStyle name="Warning Text 6 2" xfId="9055" xr:uid="{00000000-0005-0000-0000-0000DE3A0000}"/>
    <cellStyle name="Warning Text 6 3" xfId="5879" xr:uid="{00000000-0005-0000-0000-0000DF3A0000}"/>
    <cellStyle name="Warning Text 6 3 2" xfId="6749" xr:uid="{00000000-0005-0000-0000-0000E03A0000}"/>
    <cellStyle name="Warning Text 6 4" xfId="8372" xr:uid="{00000000-0005-0000-0000-0000E13A0000}"/>
    <cellStyle name="Warning Text 7" xfId="1128" xr:uid="{00000000-0005-0000-0000-0000E23A0000}"/>
    <cellStyle name="Warning Text 7 2" xfId="7199" xr:uid="{00000000-0005-0000-0000-0000E33A0000}"/>
    <cellStyle name="Warning Text 7 3" xfId="5880" xr:uid="{00000000-0005-0000-0000-0000E43A0000}"/>
    <cellStyle name="Warning Text 7 3 2" xfId="5409" xr:uid="{00000000-0005-0000-0000-0000E53A0000}"/>
    <cellStyle name="Warning Text 7 4" xfId="7198" xr:uid="{00000000-0005-0000-0000-0000E63A0000}"/>
    <cellStyle name="Warning Text 8" xfId="1129" xr:uid="{00000000-0005-0000-0000-0000E73A0000}"/>
    <cellStyle name="Warning Text 8 2" xfId="9059" xr:uid="{00000000-0005-0000-0000-0000E83A0000}"/>
    <cellStyle name="Warning Text 8 3" xfId="5881" xr:uid="{00000000-0005-0000-0000-0000E93A0000}"/>
    <cellStyle name="Warning Text 8 3 2" xfId="9366" xr:uid="{00000000-0005-0000-0000-0000EA3A0000}"/>
    <cellStyle name="Warning Text 8 4" xfId="9060" xr:uid="{00000000-0005-0000-0000-0000EB3A0000}"/>
    <cellStyle name="Warning Text 9" xfId="1130" xr:uid="{00000000-0005-0000-0000-0000EC3A0000}"/>
    <cellStyle name="Warning Text 9 2" xfId="6504" xr:uid="{00000000-0005-0000-0000-0000ED3A0000}"/>
    <cellStyle name="Warning Text 9 3" xfId="5882" xr:uid="{00000000-0005-0000-0000-0000EE3A0000}"/>
    <cellStyle name="Warning Text 9 3 2" xfId="5411" xr:uid="{00000000-0005-0000-0000-0000EF3A0000}"/>
    <cellStyle name="Warning Text 9 4" xfId="7200" xr:uid="{00000000-0005-0000-0000-0000F03A0000}"/>
    <cellStyle name="WebAnchor1" xfId="6482" xr:uid="{00000000-0005-0000-0000-0000F13A0000}"/>
    <cellStyle name="WebAnchor2" xfId="9061" xr:uid="{00000000-0005-0000-0000-0000F23A0000}"/>
    <cellStyle name="WebAnchor3" xfId="8374" xr:uid="{00000000-0005-0000-0000-0000F33A0000}"/>
    <cellStyle name="WebAnchor4" xfId="8375" xr:uid="{00000000-0005-0000-0000-0000F43A0000}"/>
    <cellStyle name="WebAnchor5" xfId="9034" xr:uid="{00000000-0005-0000-0000-0000F53A0000}"/>
    <cellStyle name="WebAnchor6" xfId="7201" xr:uid="{00000000-0005-0000-0000-0000F63A0000}"/>
    <cellStyle name="WebAnchor7" xfId="6484" xr:uid="{00000000-0005-0000-0000-0000F73A0000}"/>
    <cellStyle name="Webexclude" xfId="6483" xr:uid="{00000000-0005-0000-0000-0000F83A0000}"/>
    <cellStyle name="WebFN" xfId="7202" xr:uid="{00000000-0005-0000-0000-0000F93A0000}"/>
    <cellStyle name="WebFN1" xfId="8361" xr:uid="{00000000-0005-0000-0000-0000FA3A0000}"/>
    <cellStyle name="WebFN2" xfId="8376" xr:uid="{00000000-0005-0000-0000-0000FB3A0000}"/>
    <cellStyle name="WebFN3" xfId="7203" xr:uid="{00000000-0005-0000-0000-0000FC3A0000}"/>
    <cellStyle name="WebFN4" xfId="7204" xr:uid="{00000000-0005-0000-0000-0000FD3A0000}"/>
    <cellStyle name="WebHR" xfId="7205" xr:uid="{00000000-0005-0000-0000-0000FE3A0000}"/>
    <cellStyle name="WebIndent1" xfId="8378" xr:uid="{00000000-0005-0000-0000-0000FF3A0000}"/>
    <cellStyle name="WebIndent1wFN3" xfId="6485" xr:uid="{00000000-0005-0000-0000-0000003B0000}"/>
    <cellStyle name="WebIndent2" xfId="9066" xr:uid="{00000000-0005-0000-0000-0000013B0000}"/>
    <cellStyle name="WebNoBR" xfId="6487" xr:uid="{00000000-0005-0000-0000-0000023B0000}"/>
    <cellStyle name="Záhlaví 1" xfId="1131" xr:uid="{00000000-0005-0000-0000-0000033B0000}"/>
    <cellStyle name="Záhlaví 1 2" xfId="5883" xr:uid="{00000000-0005-0000-0000-0000043B0000}"/>
    <cellStyle name="Záhlaví 1 2 2" xfId="15093" xr:uid="{00000000-0005-0000-0000-0000053B0000}"/>
    <cellStyle name="Záhlaví 1 3" xfId="6486" xr:uid="{00000000-0005-0000-0000-0000063B0000}"/>
    <cellStyle name="Záhlaví 2" xfId="1132" xr:uid="{00000000-0005-0000-0000-0000073B0000}"/>
    <cellStyle name="Záhlaví 2 2" xfId="9231" xr:uid="{00000000-0005-0000-0000-0000083B0000}"/>
    <cellStyle name="Záhlaví 2 2 2" xfId="11890" xr:uid="{00000000-0005-0000-0000-0000093B0000}"/>
    <cellStyle name="Záhlaví 2 3" xfId="9065" xr:uid="{00000000-0005-0000-0000-00000A3B0000}"/>
    <cellStyle name="zero" xfId="1133" xr:uid="{00000000-0005-0000-0000-00000B3B0000}"/>
    <cellStyle name="Акцент1 10" xfId="9935" xr:uid="{00000000-0005-0000-0000-00000C3B0000}"/>
    <cellStyle name="Акцент1 11" xfId="9936" xr:uid="{00000000-0005-0000-0000-00000D3B0000}"/>
    <cellStyle name="Акцент1 12" xfId="6895" xr:uid="{00000000-0005-0000-0000-00000E3B0000}"/>
    <cellStyle name="Акцент1 13" xfId="5651" xr:uid="{00000000-0005-0000-0000-00000F3B0000}"/>
    <cellStyle name="Акцент1 2" xfId="171" xr:uid="{00000000-0005-0000-0000-0000103B0000}"/>
    <cellStyle name="Акцент1 2 2" xfId="1288" xr:uid="{00000000-0005-0000-0000-0000113B0000}"/>
    <cellStyle name="Акцент1 2 2 2" xfId="10547" xr:uid="{00000000-0005-0000-0000-0000123B0000}"/>
    <cellStyle name="Акцент1 2 2 3" xfId="11829" xr:uid="{00000000-0005-0000-0000-0000133B0000}"/>
    <cellStyle name="Акцент1 2 2 4" xfId="9926" xr:uid="{00000000-0005-0000-0000-0000143B0000}"/>
    <cellStyle name="Акцент1 2 3" xfId="9933" xr:uid="{00000000-0005-0000-0000-0000153B0000}"/>
    <cellStyle name="Акцент1 2 4" xfId="11776" xr:uid="{00000000-0005-0000-0000-0000163B0000}"/>
    <cellStyle name="Акцент1 2_Kalendar_01_12_2014_new" xfId="5652" xr:uid="{00000000-0005-0000-0000-0000173B0000}"/>
    <cellStyle name="Акцент1 3" xfId="216" xr:uid="{00000000-0005-0000-0000-0000183B0000}"/>
    <cellStyle name="Акцент1 3 2" xfId="1289" xr:uid="{00000000-0005-0000-0000-0000193B0000}"/>
    <cellStyle name="Акцент1 3 2 2" xfId="13266" xr:uid="{00000000-0005-0000-0000-00001A3B0000}"/>
    <cellStyle name="Акцент1 3 2 3" xfId="14711" xr:uid="{00000000-0005-0000-0000-00001B3B0000}"/>
    <cellStyle name="Акцент1 3 2 4" xfId="9151" xr:uid="{00000000-0005-0000-0000-00001C3B0000}"/>
    <cellStyle name="Акцент1 3 3" xfId="10548" xr:uid="{00000000-0005-0000-0000-00001D3B0000}"/>
    <cellStyle name="Акцент1 3 4" xfId="9931" xr:uid="{00000000-0005-0000-0000-00001E3B0000}"/>
    <cellStyle name="Акцент1 4" xfId="268" xr:uid="{00000000-0005-0000-0000-00001F3B0000}"/>
    <cellStyle name="Акцент1 4 2" xfId="5382" xr:uid="{00000000-0005-0000-0000-0000203B0000}"/>
    <cellStyle name="Акцент1 4 3" xfId="6775" xr:uid="{00000000-0005-0000-0000-0000213B0000}"/>
    <cellStyle name="Акцент1 4 4" xfId="9932" xr:uid="{00000000-0005-0000-0000-0000223B0000}"/>
    <cellStyle name="Акцент1 5" xfId="323" xr:uid="{00000000-0005-0000-0000-0000233B0000}"/>
    <cellStyle name="Акцент1 5 2" xfId="9492" xr:uid="{00000000-0005-0000-0000-0000243B0000}"/>
    <cellStyle name="Акцент1 5 3" xfId="11438" xr:uid="{00000000-0005-0000-0000-0000253B0000}"/>
    <cellStyle name="Акцент1 5 4" xfId="5653" xr:uid="{00000000-0005-0000-0000-0000263B0000}"/>
    <cellStyle name="Акцент1 6" xfId="123" xr:uid="{00000000-0005-0000-0000-0000273B0000}"/>
    <cellStyle name="Акцент1 6 2" xfId="15607" xr:uid="{00000000-0005-0000-0000-0000283B0000}"/>
    <cellStyle name="Акцент1 6 3" xfId="15919" xr:uid="{00000000-0005-0000-0000-0000293B0000}"/>
    <cellStyle name="Акцент1 6 4" xfId="5654" xr:uid="{00000000-0005-0000-0000-00002A3B0000}"/>
    <cellStyle name="Акцент1 7" xfId="9927" xr:uid="{00000000-0005-0000-0000-00002B3B0000}"/>
    <cellStyle name="Акцент1 8" xfId="9930" xr:uid="{00000000-0005-0000-0000-00002C3B0000}"/>
    <cellStyle name="Акцент1 9" xfId="5655" xr:uid="{00000000-0005-0000-0000-00002D3B0000}"/>
    <cellStyle name="Акцент2 10" xfId="9928" xr:uid="{00000000-0005-0000-0000-00002E3B0000}"/>
    <cellStyle name="Акцент2 11" xfId="9929" xr:uid="{00000000-0005-0000-0000-00002F3B0000}"/>
    <cellStyle name="Акцент2 12" xfId="5656" xr:uid="{00000000-0005-0000-0000-0000303B0000}"/>
    <cellStyle name="Акцент2 2" xfId="172" xr:uid="{00000000-0005-0000-0000-0000313B0000}"/>
    <cellStyle name="Акцент2 2 2" xfId="1290" xr:uid="{00000000-0005-0000-0000-0000323B0000}"/>
    <cellStyle name="Акцент2 2 2 2" xfId="13426" xr:uid="{00000000-0005-0000-0000-0000333B0000}"/>
    <cellStyle name="Акцент2 2 2 3" xfId="11406" xr:uid="{00000000-0005-0000-0000-0000343B0000}"/>
    <cellStyle name="Акцент2 2 2 4" xfId="5657" xr:uid="{00000000-0005-0000-0000-0000353B0000}"/>
    <cellStyle name="Акцент2 2 3" xfId="5658" xr:uid="{00000000-0005-0000-0000-0000363B0000}"/>
    <cellStyle name="Акцент2 2 4" xfId="11777" xr:uid="{00000000-0005-0000-0000-0000373B0000}"/>
    <cellStyle name="Акцент2 2_Kalendar_01_12_2014_new" xfId="5659" xr:uid="{00000000-0005-0000-0000-0000383B0000}"/>
    <cellStyle name="Акцент2 3" xfId="217" xr:uid="{00000000-0005-0000-0000-0000393B0000}"/>
    <cellStyle name="Акцент2 3 2" xfId="1291" xr:uid="{00000000-0005-0000-0000-00003A3B0000}"/>
    <cellStyle name="Акцент2 3 2 2" xfId="10549" xr:uid="{00000000-0005-0000-0000-00003B3B0000}"/>
    <cellStyle name="Акцент2 3 2 3" xfId="12052" xr:uid="{00000000-0005-0000-0000-00003C3B0000}"/>
    <cellStyle name="Акцент2 3 2 4" xfId="5383" xr:uid="{00000000-0005-0000-0000-00003D3B0000}"/>
    <cellStyle name="Акцент2 3 3" xfId="5317" xr:uid="{00000000-0005-0000-0000-00003E3B0000}"/>
    <cellStyle name="Акцент2 4" xfId="269" xr:uid="{00000000-0005-0000-0000-00003F3B0000}"/>
    <cellStyle name="Акцент2 4 2" xfId="5433" xr:uid="{00000000-0005-0000-0000-0000403B0000}"/>
    <cellStyle name="Акцент2 4 3" xfId="7529" xr:uid="{00000000-0005-0000-0000-0000413B0000}"/>
    <cellStyle name="Акцент2 4 4" xfId="9924" xr:uid="{00000000-0005-0000-0000-0000423B0000}"/>
    <cellStyle name="Акцент2 5" xfId="324" xr:uid="{00000000-0005-0000-0000-0000433B0000}"/>
    <cellStyle name="Акцент2 5 2" xfId="7626" xr:uid="{00000000-0005-0000-0000-0000443B0000}"/>
    <cellStyle name="Акцент2 5 3" xfId="12046" xr:uid="{00000000-0005-0000-0000-0000453B0000}"/>
    <cellStyle name="Акцент2 5 4" xfId="5660" xr:uid="{00000000-0005-0000-0000-0000463B0000}"/>
    <cellStyle name="Акцент2 6" xfId="124" xr:uid="{00000000-0005-0000-0000-0000473B0000}"/>
    <cellStyle name="Акцент2 6 2" xfId="14931" xr:uid="{00000000-0005-0000-0000-0000483B0000}"/>
    <cellStyle name="Акцент2 6 3" xfId="15920" xr:uid="{00000000-0005-0000-0000-0000493B0000}"/>
    <cellStyle name="Акцент2 6 4" xfId="9922" xr:uid="{00000000-0005-0000-0000-00004A3B0000}"/>
    <cellStyle name="Акцент2 7" xfId="9923" xr:uid="{00000000-0005-0000-0000-00004B3B0000}"/>
    <cellStyle name="Акцент2 8" xfId="5661" xr:uid="{00000000-0005-0000-0000-00004C3B0000}"/>
    <cellStyle name="Акцент2 9" xfId="5662" xr:uid="{00000000-0005-0000-0000-00004D3B0000}"/>
    <cellStyle name="Акцент3 10" xfId="9919" xr:uid="{00000000-0005-0000-0000-00004E3B0000}"/>
    <cellStyle name="Акцент3 11" xfId="9921" xr:uid="{00000000-0005-0000-0000-00004F3B0000}"/>
    <cellStyle name="Акцент3 12" xfId="5663" xr:uid="{00000000-0005-0000-0000-0000503B0000}"/>
    <cellStyle name="Акцент3 2" xfId="173" xr:uid="{00000000-0005-0000-0000-0000513B0000}"/>
    <cellStyle name="Акцент3 2 2" xfId="1292" xr:uid="{00000000-0005-0000-0000-0000523B0000}"/>
    <cellStyle name="Акцент3 2 2 2" xfId="14598" xr:uid="{00000000-0005-0000-0000-0000533B0000}"/>
    <cellStyle name="Акцент3 2 2 3" xfId="12002" xr:uid="{00000000-0005-0000-0000-0000543B0000}"/>
    <cellStyle name="Акцент3 2 2 4" xfId="9920" xr:uid="{00000000-0005-0000-0000-0000553B0000}"/>
    <cellStyle name="Акцент3 2 3" xfId="5664" xr:uid="{00000000-0005-0000-0000-0000563B0000}"/>
    <cellStyle name="Акцент3 2 4" xfId="11778" xr:uid="{00000000-0005-0000-0000-0000573B0000}"/>
    <cellStyle name="Акцент3 2_Kalendar_01_12_2014_new" xfId="5665" xr:uid="{00000000-0005-0000-0000-0000583B0000}"/>
    <cellStyle name="Акцент3 3" xfId="218" xr:uid="{00000000-0005-0000-0000-0000593B0000}"/>
    <cellStyle name="Акцент3 3 2" xfId="1293" xr:uid="{00000000-0005-0000-0000-00005A3B0000}"/>
    <cellStyle name="Акцент3 3 2 2" xfId="10550" xr:uid="{00000000-0005-0000-0000-00005B3B0000}"/>
    <cellStyle name="Акцент3 3 2 3" xfId="11872" xr:uid="{00000000-0005-0000-0000-00005C3B0000}"/>
    <cellStyle name="Акцент3 3 2 4" xfId="7288" xr:uid="{00000000-0005-0000-0000-00005D3B0000}"/>
    <cellStyle name="Акцент3 3 3" xfId="5666" xr:uid="{00000000-0005-0000-0000-00005E3B0000}"/>
    <cellStyle name="Акцент3 4" xfId="270" xr:uid="{00000000-0005-0000-0000-00005F3B0000}"/>
    <cellStyle name="Акцент3 4 2" xfId="9150" xr:uid="{00000000-0005-0000-0000-0000603B0000}"/>
    <cellStyle name="Акцент3 4 3" xfId="8664" xr:uid="{00000000-0005-0000-0000-0000613B0000}"/>
    <cellStyle name="Акцент3 4 4" xfId="1366" xr:uid="{00000000-0005-0000-0000-0000623B0000}"/>
    <cellStyle name="Акцент3 5" xfId="325" xr:uid="{00000000-0005-0000-0000-0000633B0000}"/>
    <cellStyle name="Акцент3 5 2" xfId="9494" xr:uid="{00000000-0005-0000-0000-0000643B0000}"/>
    <cellStyle name="Акцент3 5 3" xfId="11554" xr:uid="{00000000-0005-0000-0000-0000653B0000}"/>
    <cellStyle name="Акцент3 5 4" xfId="9918" xr:uid="{00000000-0005-0000-0000-0000663B0000}"/>
    <cellStyle name="Акцент3 6" xfId="125" xr:uid="{00000000-0005-0000-0000-0000673B0000}"/>
    <cellStyle name="Акцент3 6 2" xfId="12223" xr:uid="{00000000-0005-0000-0000-0000683B0000}"/>
    <cellStyle name="Акцент3 6 3" xfId="15921" xr:uid="{00000000-0005-0000-0000-0000693B0000}"/>
    <cellStyle name="Акцент3 6 4" xfId="5667" xr:uid="{00000000-0005-0000-0000-00006A3B0000}"/>
    <cellStyle name="Акцент3 7" xfId="9916" xr:uid="{00000000-0005-0000-0000-00006B3B0000}"/>
    <cellStyle name="Акцент3 8" xfId="9917" xr:uid="{00000000-0005-0000-0000-00006C3B0000}"/>
    <cellStyle name="Акцент3 9" xfId="5668" xr:uid="{00000000-0005-0000-0000-00006D3B0000}"/>
    <cellStyle name="Акцент4 10" xfId="5669" xr:uid="{00000000-0005-0000-0000-00006E3B0000}"/>
    <cellStyle name="Акцент4 11" xfId="1367" xr:uid="{00000000-0005-0000-0000-00006F3B0000}"/>
    <cellStyle name="Акцент4 12" xfId="1230" xr:uid="{00000000-0005-0000-0000-0000703B0000}"/>
    <cellStyle name="Акцент4 13" xfId="5670" xr:uid="{00000000-0005-0000-0000-0000713B0000}"/>
    <cellStyle name="Акцент4 2" xfId="174" xr:uid="{00000000-0005-0000-0000-0000723B0000}"/>
    <cellStyle name="Акцент4 2 2" xfId="1294" xr:uid="{00000000-0005-0000-0000-0000733B0000}"/>
    <cellStyle name="Акцент4 2 2 2" xfId="10551" xr:uid="{00000000-0005-0000-0000-0000743B0000}"/>
    <cellStyle name="Акцент4 2 2 3" xfId="15770" xr:uid="{00000000-0005-0000-0000-0000753B0000}"/>
    <cellStyle name="Акцент4 2 2 4" xfId="1368" xr:uid="{00000000-0005-0000-0000-0000763B0000}"/>
    <cellStyle name="Акцент4 2 3" xfId="5671" xr:uid="{00000000-0005-0000-0000-0000773B0000}"/>
    <cellStyle name="Акцент4 2 4" xfId="11779" xr:uid="{00000000-0005-0000-0000-0000783B0000}"/>
    <cellStyle name="Акцент4 2_Kalendar_01_12_2014_new" xfId="5672" xr:uid="{00000000-0005-0000-0000-0000793B0000}"/>
    <cellStyle name="Акцент4 3" xfId="219" xr:uid="{00000000-0005-0000-0000-00007A3B0000}"/>
    <cellStyle name="Акцент4 3 2" xfId="1295" xr:uid="{00000000-0005-0000-0000-00007B3B0000}"/>
    <cellStyle name="Акцент4 3 2 2" xfId="13267" xr:uid="{00000000-0005-0000-0000-00007C3B0000}"/>
    <cellStyle name="Акцент4 3 2 3" xfId="5384" xr:uid="{00000000-0005-0000-0000-00007D3B0000}"/>
    <cellStyle name="Акцент4 3 3" xfId="10552" xr:uid="{00000000-0005-0000-0000-00007E3B0000}"/>
    <cellStyle name="Акцент4 3 4" xfId="5673" xr:uid="{00000000-0005-0000-0000-00007F3B0000}"/>
    <cellStyle name="Акцент4 4" xfId="271" xr:uid="{00000000-0005-0000-0000-0000803B0000}"/>
    <cellStyle name="Акцент4 4 2" xfId="6561" xr:uid="{00000000-0005-0000-0000-0000813B0000}"/>
    <cellStyle name="Акцент4 4 3" xfId="6776" xr:uid="{00000000-0005-0000-0000-0000823B0000}"/>
    <cellStyle name="Акцент4 4 4" xfId="5674" xr:uid="{00000000-0005-0000-0000-0000833B0000}"/>
    <cellStyle name="Акцент4 5" xfId="326" xr:uid="{00000000-0005-0000-0000-0000843B0000}"/>
    <cellStyle name="Акцент4 5 2" xfId="7628" xr:uid="{00000000-0005-0000-0000-0000853B0000}"/>
    <cellStyle name="Акцент4 5 3" xfId="11929" xr:uid="{00000000-0005-0000-0000-0000863B0000}"/>
    <cellStyle name="Акцент4 5 4" xfId="5675" xr:uid="{00000000-0005-0000-0000-0000873B0000}"/>
    <cellStyle name="Акцент4 6" xfId="126" xr:uid="{00000000-0005-0000-0000-0000883B0000}"/>
    <cellStyle name="Акцент4 6 2" xfId="14676" xr:uid="{00000000-0005-0000-0000-0000893B0000}"/>
    <cellStyle name="Акцент4 6 3" xfId="15922" xr:uid="{00000000-0005-0000-0000-00008A3B0000}"/>
    <cellStyle name="Акцент4 6 4" xfId="8041" xr:uid="{00000000-0005-0000-0000-00008B3B0000}"/>
    <cellStyle name="Акцент4 7" xfId="1346" xr:uid="{00000000-0005-0000-0000-00008C3B0000}"/>
    <cellStyle name="Акцент4 8" xfId="6022" xr:uid="{00000000-0005-0000-0000-00008D3B0000}"/>
    <cellStyle name="Акцент4 9" xfId="1251" xr:uid="{00000000-0005-0000-0000-00008E3B0000}"/>
    <cellStyle name="Акцент5 10" xfId="1345" xr:uid="{00000000-0005-0000-0000-00008F3B0000}"/>
    <cellStyle name="Акцент5 11" xfId="5676" xr:uid="{00000000-0005-0000-0000-0000903B0000}"/>
    <cellStyle name="Акцент5 12" xfId="5677" xr:uid="{00000000-0005-0000-0000-0000913B0000}"/>
    <cellStyle name="Акцент5 2" xfId="175" xr:uid="{00000000-0005-0000-0000-0000923B0000}"/>
    <cellStyle name="Акцент5 2 2" xfId="482" xr:uid="{00000000-0005-0000-0000-0000933B0000}"/>
    <cellStyle name="Акцент5 2 3" xfId="6896" xr:uid="{00000000-0005-0000-0000-0000943B0000}"/>
    <cellStyle name="Акцент5 2_Kalendar_01_12_2014_new" xfId="1143" xr:uid="{00000000-0005-0000-0000-0000953B0000}"/>
    <cellStyle name="Акцент5 3" xfId="220" xr:uid="{00000000-0005-0000-0000-0000963B0000}"/>
    <cellStyle name="Акцент5 3 2" xfId="6560" xr:uid="{00000000-0005-0000-0000-0000973B0000}"/>
    <cellStyle name="Акцент5 3 2 2" xfId="10553" xr:uid="{00000000-0005-0000-0000-0000983B0000}"/>
    <cellStyle name="Акцент5 3 3" xfId="1145" xr:uid="{00000000-0005-0000-0000-0000993B0000}"/>
    <cellStyle name="Акцент5 4" xfId="272" xr:uid="{00000000-0005-0000-0000-00009A3B0000}"/>
    <cellStyle name="Акцент5 4 2" xfId="9152" xr:uid="{00000000-0005-0000-0000-00009B3B0000}"/>
    <cellStyle name="Акцент5 4 3" xfId="9396" xr:uid="{00000000-0005-0000-0000-00009C3B0000}"/>
    <cellStyle name="Акцент5 4 4" xfId="5678" xr:uid="{00000000-0005-0000-0000-00009D3B0000}"/>
    <cellStyle name="Акцент5 5" xfId="327" xr:uid="{00000000-0005-0000-0000-00009E3B0000}"/>
    <cellStyle name="Акцент5 5 2" xfId="9464" xr:uid="{00000000-0005-0000-0000-00009F3B0000}"/>
    <cellStyle name="Акцент5 5 3" xfId="11934" xr:uid="{00000000-0005-0000-0000-0000A03B0000}"/>
    <cellStyle name="Акцент5 5 4" xfId="5679" xr:uid="{00000000-0005-0000-0000-0000A13B0000}"/>
    <cellStyle name="Акцент5 6" xfId="127" xr:uid="{00000000-0005-0000-0000-0000A23B0000}"/>
    <cellStyle name="Акцент5 6 2" xfId="15665" xr:uid="{00000000-0005-0000-0000-0000A33B0000}"/>
    <cellStyle name="Акцент5 6 3" xfId="15923" xr:uid="{00000000-0005-0000-0000-0000A43B0000}"/>
    <cellStyle name="Акцент5 6 4" xfId="5680" xr:uid="{00000000-0005-0000-0000-0000A53B0000}"/>
    <cellStyle name="Акцент5 7" xfId="924" xr:uid="{00000000-0005-0000-0000-0000A63B0000}"/>
    <cellStyle name="Акцент5 8" xfId="1297" xr:uid="{00000000-0005-0000-0000-0000A73B0000}"/>
    <cellStyle name="Акцент5 9" xfId="5681" xr:uid="{00000000-0005-0000-0000-0000A83B0000}"/>
    <cellStyle name="Акцент6 10" xfId="1065" xr:uid="{00000000-0005-0000-0000-0000A93B0000}"/>
    <cellStyle name="Акцент6 11" xfId="1296" xr:uid="{00000000-0005-0000-0000-0000AA3B0000}"/>
    <cellStyle name="Акцент6 12" xfId="5682" xr:uid="{00000000-0005-0000-0000-0000AB3B0000}"/>
    <cellStyle name="Акцент6 2" xfId="176" xr:uid="{00000000-0005-0000-0000-0000AC3B0000}"/>
    <cellStyle name="Акцент6 2 2" xfId="1298" xr:uid="{00000000-0005-0000-0000-0000AD3B0000}"/>
    <cellStyle name="Акцент6 2 2 2" xfId="11889" xr:uid="{00000000-0005-0000-0000-0000AE3B0000}"/>
    <cellStyle name="Акцент6 2 2 3" xfId="11970" xr:uid="{00000000-0005-0000-0000-0000AF3B0000}"/>
    <cellStyle name="Акцент6 2 2 4" xfId="925" xr:uid="{00000000-0005-0000-0000-0000B03B0000}"/>
    <cellStyle name="Акцент6 2 3" xfId="1064" xr:uid="{00000000-0005-0000-0000-0000B13B0000}"/>
    <cellStyle name="Акцент6 2 4" xfId="11780" xr:uid="{00000000-0005-0000-0000-0000B23B0000}"/>
    <cellStyle name="Акцент6 2_Kalendar_01_12_2014_new" xfId="5683" xr:uid="{00000000-0005-0000-0000-0000B33B0000}"/>
    <cellStyle name="Акцент6 3" xfId="221" xr:uid="{00000000-0005-0000-0000-0000B43B0000}"/>
    <cellStyle name="Акцент6 3 2" xfId="1299" xr:uid="{00000000-0005-0000-0000-0000B53B0000}"/>
    <cellStyle name="Акцент6 3 2 2" xfId="10554" xr:uid="{00000000-0005-0000-0000-0000B63B0000}"/>
    <cellStyle name="Акцент6 3 2 3" xfId="15751" xr:uid="{00000000-0005-0000-0000-0000B73B0000}"/>
    <cellStyle name="Акцент6 3 2 4" xfId="7289" xr:uid="{00000000-0005-0000-0000-0000B83B0000}"/>
    <cellStyle name="Акцент6 3 3" xfId="928" xr:uid="{00000000-0005-0000-0000-0000B93B0000}"/>
    <cellStyle name="Акцент6 4" xfId="273" xr:uid="{00000000-0005-0000-0000-0000BA3B0000}"/>
    <cellStyle name="Акцент6 4 2" xfId="5385" xr:uid="{00000000-0005-0000-0000-0000BB3B0000}"/>
    <cellStyle name="Акцент6 4 3" xfId="9393" xr:uid="{00000000-0005-0000-0000-0000BC3B0000}"/>
    <cellStyle name="Акцент6 4 4" xfId="1063" xr:uid="{00000000-0005-0000-0000-0000BD3B0000}"/>
    <cellStyle name="Акцент6 5" xfId="328" xr:uid="{00000000-0005-0000-0000-0000BE3B0000}"/>
    <cellStyle name="Акцент6 5 2" xfId="8758" xr:uid="{00000000-0005-0000-0000-0000BF3B0000}"/>
    <cellStyle name="Акцент6 5 3" xfId="11549" xr:uid="{00000000-0005-0000-0000-0000C03B0000}"/>
    <cellStyle name="Акцент6 5 4" xfId="5684" xr:uid="{00000000-0005-0000-0000-0000C13B0000}"/>
    <cellStyle name="Акцент6 6" xfId="128" xr:uid="{00000000-0005-0000-0000-0000C23B0000}"/>
    <cellStyle name="Акцент6 6 2" xfId="12276" xr:uid="{00000000-0005-0000-0000-0000C33B0000}"/>
    <cellStyle name="Акцент6 6 3" xfId="15924" xr:uid="{00000000-0005-0000-0000-0000C43B0000}"/>
    <cellStyle name="Акцент6 6 4" xfId="5685" xr:uid="{00000000-0005-0000-0000-0000C53B0000}"/>
    <cellStyle name="Акцент6 7" xfId="5686" xr:uid="{00000000-0005-0000-0000-0000C63B0000}"/>
    <cellStyle name="Акцент6 8" xfId="5687" xr:uid="{00000000-0005-0000-0000-0000C73B0000}"/>
    <cellStyle name="Акцент6 9" xfId="6146" xr:uid="{00000000-0005-0000-0000-0000C83B0000}"/>
    <cellStyle name="Акцентування1 2" xfId="1134" xr:uid="{00000000-0005-0000-0000-0000C93B0000}"/>
    <cellStyle name="Акцентування1 2 2" xfId="10555" xr:uid="{00000000-0005-0000-0000-0000CA3B0000}"/>
    <cellStyle name="Акцентування1 2 3" xfId="12096" xr:uid="{00000000-0005-0000-0000-0000CB3B0000}"/>
    <cellStyle name="Акцентування1 2 4" xfId="8380" xr:uid="{00000000-0005-0000-0000-0000CC3B0000}"/>
    <cellStyle name="Акцентування1 3" xfId="5884" xr:uid="{00000000-0005-0000-0000-0000CD3B0000}"/>
    <cellStyle name="Акцентування1 3 2" xfId="5410" xr:uid="{00000000-0005-0000-0000-0000CE3B0000}"/>
    <cellStyle name="Акцентування1 3 3" xfId="15867" xr:uid="{00000000-0005-0000-0000-0000CF3B0000}"/>
    <cellStyle name="Акцентування1 4" xfId="14583" xr:uid="{00000000-0005-0000-0000-0000D03B0000}"/>
    <cellStyle name="Акцентування1 5" xfId="8381" xr:uid="{00000000-0005-0000-0000-0000D13B0000}"/>
    <cellStyle name="Акцентування2 2" xfId="1135" xr:uid="{00000000-0005-0000-0000-0000D23B0000}"/>
    <cellStyle name="Акцентування2 2 2" xfId="10556" xr:uid="{00000000-0005-0000-0000-0000D33B0000}"/>
    <cellStyle name="Акцентування2 2 3" xfId="11489" xr:uid="{00000000-0005-0000-0000-0000D43B0000}"/>
    <cellStyle name="Акцентування2 2 4" xfId="6488" xr:uid="{00000000-0005-0000-0000-0000D53B0000}"/>
    <cellStyle name="Акцентування2 3" xfId="5885" xr:uid="{00000000-0005-0000-0000-0000D63B0000}"/>
    <cellStyle name="Акцентування2 3 2" xfId="7501" xr:uid="{00000000-0005-0000-0000-0000D73B0000}"/>
    <cellStyle name="Акцентування2 3 2 2" xfId="13119" xr:uid="{00000000-0005-0000-0000-0000D83B0000}"/>
    <cellStyle name="Акцентування2 3 3" xfId="15868" xr:uid="{00000000-0005-0000-0000-0000D93B0000}"/>
    <cellStyle name="Акцентування2 4" xfId="9067" xr:uid="{00000000-0005-0000-0000-0000DA3B0000}"/>
    <cellStyle name="Акцентування3 2" xfId="1136" xr:uid="{00000000-0005-0000-0000-0000DB3B0000}"/>
    <cellStyle name="Акцентування3 2 2" xfId="10557" xr:uid="{00000000-0005-0000-0000-0000DC3B0000}"/>
    <cellStyle name="Акцентування3 2 3" xfId="11228" xr:uid="{00000000-0005-0000-0000-0000DD3B0000}"/>
    <cellStyle name="Акцентування3 2 4" xfId="9064" xr:uid="{00000000-0005-0000-0000-0000DE3B0000}"/>
    <cellStyle name="Акцентування3 3" xfId="5886" xr:uid="{00000000-0005-0000-0000-0000DF3B0000}"/>
    <cellStyle name="Акцентування3 3 2" xfId="9368" xr:uid="{00000000-0005-0000-0000-0000E03B0000}"/>
    <cellStyle name="Акцентування3 3 3" xfId="15869" xr:uid="{00000000-0005-0000-0000-0000E13B0000}"/>
    <cellStyle name="Акцентування3 4" xfId="8379" xr:uid="{00000000-0005-0000-0000-0000E23B0000}"/>
    <cellStyle name="Акцентування4 2" xfId="1137" xr:uid="{00000000-0005-0000-0000-0000E33B0000}"/>
    <cellStyle name="Акцентування4 2 2" xfId="10558" xr:uid="{00000000-0005-0000-0000-0000E43B0000}"/>
    <cellStyle name="Акцентування4 2 3" xfId="15550" xr:uid="{00000000-0005-0000-0000-0000E53B0000}"/>
    <cellStyle name="Акцентування4 2 4" xfId="7207" xr:uid="{00000000-0005-0000-0000-0000E63B0000}"/>
    <cellStyle name="Акцентування4 3" xfId="5887" xr:uid="{00000000-0005-0000-0000-0000E73B0000}"/>
    <cellStyle name="Акцентування4 3 2" xfId="5415" xr:uid="{00000000-0005-0000-0000-0000E83B0000}"/>
    <cellStyle name="Акцентування4 3 3" xfId="15870" xr:uid="{00000000-0005-0000-0000-0000E93B0000}"/>
    <cellStyle name="Акцентування4 4" xfId="11939" xr:uid="{00000000-0005-0000-0000-0000EA3B0000}"/>
    <cellStyle name="Акцентування4 5" xfId="7206" xr:uid="{00000000-0005-0000-0000-0000EB3B0000}"/>
    <cellStyle name="Акцентування5 2" xfId="1138" xr:uid="{00000000-0005-0000-0000-0000EC3B0000}"/>
    <cellStyle name="Акцентування5 2 2" xfId="10559" xr:uid="{00000000-0005-0000-0000-0000ED3B0000}"/>
    <cellStyle name="Акцентування5 2 3" xfId="15368" xr:uid="{00000000-0005-0000-0000-0000EE3B0000}"/>
    <cellStyle name="Акцентування5 2 4" xfId="6496" xr:uid="{00000000-0005-0000-0000-0000EF3B0000}"/>
    <cellStyle name="Акцентування5 3" xfId="5888" xr:uid="{00000000-0005-0000-0000-0000F03B0000}"/>
    <cellStyle name="Акцентування5 3 2" xfId="5412" xr:uid="{00000000-0005-0000-0000-0000F13B0000}"/>
    <cellStyle name="Акцентування5 3 3" xfId="15871" xr:uid="{00000000-0005-0000-0000-0000F23B0000}"/>
    <cellStyle name="Акцентування5 4" xfId="9069" xr:uid="{00000000-0005-0000-0000-0000F33B0000}"/>
    <cellStyle name="Акцентування6 2" xfId="1139" xr:uid="{00000000-0005-0000-0000-0000F43B0000}"/>
    <cellStyle name="Акцентування6 2 2" xfId="10560" xr:uid="{00000000-0005-0000-0000-0000F53B0000}"/>
    <cellStyle name="Акцентування6 2 3" xfId="11403" xr:uid="{00000000-0005-0000-0000-0000F63B0000}"/>
    <cellStyle name="Акцентування6 2 4" xfId="9068" xr:uid="{00000000-0005-0000-0000-0000F73B0000}"/>
    <cellStyle name="Акцентування6 3" xfId="8027" xr:uid="{00000000-0005-0000-0000-0000F83B0000}"/>
    <cellStyle name="Акцентування6 3 2" xfId="9337" xr:uid="{00000000-0005-0000-0000-0000F93B0000}"/>
    <cellStyle name="Акцентування6 3 3" xfId="15872" xr:uid="{00000000-0005-0000-0000-0000FA3B0000}"/>
    <cellStyle name="Акцентування6 4" xfId="6489" xr:uid="{00000000-0005-0000-0000-0000FB3B0000}"/>
    <cellStyle name="Ввід 2" xfId="1140" xr:uid="{00000000-0005-0000-0000-0000FC3B0000}"/>
    <cellStyle name="Ввід 2 2" xfId="10561" xr:uid="{00000000-0005-0000-0000-0000FD3B0000}"/>
    <cellStyle name="Ввід 2 3" xfId="13785" xr:uid="{00000000-0005-0000-0000-0000FE3B0000}"/>
    <cellStyle name="Ввід 2 3 2" xfId="15184" xr:uid="{00000000-0005-0000-0000-0000FF3B0000}"/>
    <cellStyle name="Ввід 2 3 3" xfId="12062" xr:uid="{00000000-0005-0000-0000-0000003C0000}"/>
    <cellStyle name="Ввід 2 3 4" xfId="11458" xr:uid="{00000000-0005-0000-0000-0000013C0000}"/>
    <cellStyle name="Ввід 2 3 5" xfId="11195" xr:uid="{00000000-0005-0000-0000-0000023C0000}"/>
    <cellStyle name="Ввід 2 4" xfId="11769" xr:uid="{00000000-0005-0000-0000-0000033C0000}"/>
    <cellStyle name="Ввід 2 5" xfId="6490" xr:uid="{00000000-0005-0000-0000-0000043C0000}"/>
    <cellStyle name="Ввід 3" xfId="5889" xr:uid="{00000000-0005-0000-0000-0000053C0000}"/>
    <cellStyle name="Ввід 3 2" xfId="5414" xr:uid="{00000000-0005-0000-0000-0000063C0000}"/>
    <cellStyle name="Ввід 3 2 2" xfId="10563" xr:uid="{00000000-0005-0000-0000-0000073C0000}"/>
    <cellStyle name="Ввід 3 2 3" xfId="13528" xr:uid="{00000000-0005-0000-0000-0000083C0000}"/>
    <cellStyle name="Ввід 3 2 4" xfId="15001" xr:uid="{00000000-0005-0000-0000-0000093C0000}"/>
    <cellStyle name="Ввід 3 2 5" xfId="11317" xr:uid="{00000000-0005-0000-0000-00000A3C0000}"/>
    <cellStyle name="Ввід 3 2 6" xfId="12165" xr:uid="{00000000-0005-0000-0000-00000B3C0000}"/>
    <cellStyle name="Ввід 3 2 7" xfId="15657" xr:uid="{00000000-0005-0000-0000-00000C3C0000}"/>
    <cellStyle name="Ввід 3 3" xfId="10562" xr:uid="{00000000-0005-0000-0000-00000D3C0000}"/>
    <cellStyle name="Ввід 3 3 2" xfId="13373" xr:uid="{00000000-0005-0000-0000-00000E3C0000}"/>
    <cellStyle name="Ввід 3 3 3" xfId="14858" xr:uid="{00000000-0005-0000-0000-00000F3C0000}"/>
    <cellStyle name="Ввід 3 3 4" xfId="12128" xr:uid="{00000000-0005-0000-0000-0000103C0000}"/>
    <cellStyle name="Ввід 3 3 5" xfId="11315" xr:uid="{00000000-0005-0000-0000-0000113C0000}"/>
    <cellStyle name="Ввід 3 3 6" xfId="14869" xr:uid="{00000000-0005-0000-0000-0000123C0000}"/>
    <cellStyle name="Ввід 3 4" xfId="13893" xr:uid="{00000000-0005-0000-0000-0000133C0000}"/>
    <cellStyle name="Ввід 3 4 2" xfId="15255" xr:uid="{00000000-0005-0000-0000-0000143C0000}"/>
    <cellStyle name="Ввід 3 4 3" xfId="11233" xr:uid="{00000000-0005-0000-0000-0000153C0000}"/>
    <cellStyle name="Ввід 3 4 4" xfId="15591" xr:uid="{00000000-0005-0000-0000-0000163C0000}"/>
    <cellStyle name="Ввід 3 4 5" xfId="15593" xr:uid="{00000000-0005-0000-0000-0000173C0000}"/>
    <cellStyle name="Ввід 4" xfId="7602" xr:uid="{00000000-0005-0000-0000-0000183C0000}"/>
    <cellStyle name="Ввід 4 2" xfId="10564" xr:uid="{00000000-0005-0000-0000-0000193C0000}"/>
    <cellStyle name="Ввід 4 2 2" xfId="13512" xr:uid="{00000000-0005-0000-0000-00001A3C0000}"/>
    <cellStyle name="Ввід 4 2 3" xfId="14986" xr:uid="{00000000-0005-0000-0000-00001B3C0000}"/>
    <cellStyle name="Ввід 4 2 4" xfId="11584" xr:uid="{00000000-0005-0000-0000-00001C3C0000}"/>
    <cellStyle name="Ввід 4 2 5" xfId="15491" xr:uid="{00000000-0005-0000-0000-00001D3C0000}"/>
    <cellStyle name="Ввід 4 2 6" xfId="15671" xr:uid="{00000000-0005-0000-0000-00001E3C0000}"/>
    <cellStyle name="Ввід 5" xfId="13597" xr:uid="{00000000-0005-0000-0000-00001F3C0000}"/>
    <cellStyle name="Ввід 5 2" xfId="15053" xr:uid="{00000000-0005-0000-0000-0000203C0000}"/>
    <cellStyle name="Ввід 5 3" xfId="12085" xr:uid="{00000000-0005-0000-0000-0000213C0000}"/>
    <cellStyle name="Ввід 5 4" xfId="15487" xr:uid="{00000000-0005-0000-0000-0000223C0000}"/>
    <cellStyle name="Ввід 5 5" xfId="12111" xr:uid="{00000000-0005-0000-0000-0000233C0000}"/>
    <cellStyle name="Ввід 5 6" xfId="11341" xr:uid="{00000000-0005-0000-0000-0000243C0000}"/>
    <cellStyle name="Ввід 6" xfId="13611" xr:uid="{00000000-0005-0000-0000-0000253C0000}"/>
    <cellStyle name="Ввід 6 2" xfId="15059" xr:uid="{00000000-0005-0000-0000-0000263C0000}"/>
    <cellStyle name="Ввід 6 3" xfId="15354" xr:uid="{00000000-0005-0000-0000-0000273C0000}"/>
    <cellStyle name="Ввід 6 4" xfId="12342" xr:uid="{00000000-0005-0000-0000-0000283C0000}"/>
    <cellStyle name="Ввід 6 5" xfId="11267" xr:uid="{00000000-0005-0000-0000-0000293C0000}"/>
    <cellStyle name="Ввід 7" xfId="13123" xr:uid="{00000000-0005-0000-0000-00002A3C0000}"/>
    <cellStyle name="Ввід 8" xfId="8383" xr:uid="{00000000-0005-0000-0000-00002B3C0000}"/>
    <cellStyle name="Ввод  10" xfId="869" xr:uid="{00000000-0005-0000-0000-00002C3C0000}"/>
    <cellStyle name="Ввод  10 2" xfId="12159" xr:uid="{00000000-0005-0000-0000-00002D3C0000}"/>
    <cellStyle name="Ввод  10 3" xfId="11382" xr:uid="{00000000-0005-0000-0000-00002E3C0000}"/>
    <cellStyle name="Ввод  10 4" xfId="14920" xr:uid="{00000000-0005-0000-0000-00002F3C0000}"/>
    <cellStyle name="Ввод  11" xfId="6897" xr:uid="{00000000-0005-0000-0000-0000303C0000}"/>
    <cellStyle name="Ввод  11 2" xfId="14812" xr:uid="{00000000-0005-0000-0000-0000313C0000}"/>
    <cellStyle name="Ввод  11 3" xfId="14842" xr:uid="{00000000-0005-0000-0000-0000323C0000}"/>
    <cellStyle name="Ввод  11 4" xfId="14674" xr:uid="{00000000-0005-0000-0000-0000333C0000}"/>
    <cellStyle name="Ввод  12" xfId="828" xr:uid="{00000000-0005-0000-0000-0000343C0000}"/>
    <cellStyle name="Ввод  12 2" xfId="11297" xr:uid="{00000000-0005-0000-0000-0000353C0000}"/>
    <cellStyle name="Ввод  12 3" xfId="11651" xr:uid="{00000000-0005-0000-0000-0000363C0000}"/>
    <cellStyle name="Ввод  12 4" xfId="11170" xr:uid="{00000000-0005-0000-0000-0000373C0000}"/>
    <cellStyle name="Ввод  2" xfId="177" xr:uid="{00000000-0005-0000-0000-0000383C0000}"/>
    <cellStyle name="Ввод  2 2" xfId="1300" xr:uid="{00000000-0005-0000-0000-0000393C0000}"/>
    <cellStyle name="Ввод  2 2 2" xfId="10565" xr:uid="{00000000-0005-0000-0000-00003A3C0000}"/>
    <cellStyle name="Ввод  2 2 2 2" xfId="13529" xr:uid="{00000000-0005-0000-0000-00003B3C0000}"/>
    <cellStyle name="Ввод  2 2 2 3" xfId="15002" xr:uid="{00000000-0005-0000-0000-00003C3C0000}"/>
    <cellStyle name="Ввод  2 2 2 4" xfId="14835" xr:uid="{00000000-0005-0000-0000-00003D3C0000}"/>
    <cellStyle name="Ввод  2 2 2 5" xfId="11996" xr:uid="{00000000-0005-0000-0000-00003E3C0000}"/>
    <cellStyle name="Ввод  2 2 2 6" xfId="11682" xr:uid="{00000000-0005-0000-0000-00003F3C0000}"/>
    <cellStyle name="Ввод  2 2 3" xfId="13374" xr:uid="{00000000-0005-0000-0000-0000403C0000}"/>
    <cellStyle name="Ввод  2 2 3 2" xfId="14859" xr:uid="{00000000-0005-0000-0000-0000413C0000}"/>
    <cellStyle name="Ввод  2 2 3 3" xfId="11378" xr:uid="{00000000-0005-0000-0000-0000423C0000}"/>
    <cellStyle name="Ввод  2 2 3 4" xfId="15566" xr:uid="{00000000-0005-0000-0000-0000433C0000}"/>
    <cellStyle name="Ввод  2 2 3 5" xfId="13302" xr:uid="{00000000-0005-0000-0000-0000443C0000}"/>
    <cellStyle name="Ввод  2 2 4" xfId="11548" xr:uid="{00000000-0005-0000-0000-0000453C0000}"/>
    <cellStyle name="Ввод  2 2 5" xfId="5688" xr:uid="{00000000-0005-0000-0000-0000463C0000}"/>
    <cellStyle name="Ввод  2 3" xfId="5689" xr:uid="{00000000-0005-0000-0000-0000473C0000}"/>
    <cellStyle name="Ввод  2 3 2" xfId="10566" xr:uid="{00000000-0005-0000-0000-0000483C0000}"/>
    <cellStyle name="Ввод  2 3 2 2" xfId="13535" xr:uid="{00000000-0005-0000-0000-0000493C0000}"/>
    <cellStyle name="Ввод  2 3 2 3" xfId="15008" xr:uid="{00000000-0005-0000-0000-00004A3C0000}"/>
    <cellStyle name="Ввод  2 3 2 4" xfId="15296" xr:uid="{00000000-0005-0000-0000-00004B3C0000}"/>
    <cellStyle name="Ввод  2 3 2 5" xfId="13574" xr:uid="{00000000-0005-0000-0000-00004C3C0000}"/>
    <cellStyle name="Ввод  2 3 2 6" xfId="11960" xr:uid="{00000000-0005-0000-0000-00004D3C0000}"/>
    <cellStyle name="Ввод  2 3 3" xfId="13415" xr:uid="{00000000-0005-0000-0000-00004E3C0000}"/>
    <cellStyle name="Ввод  2 3 3 2" xfId="14888" xr:uid="{00000000-0005-0000-0000-00004F3C0000}"/>
    <cellStyle name="Ввод  2 3 3 3" xfId="15218" xr:uid="{00000000-0005-0000-0000-0000503C0000}"/>
    <cellStyle name="Ввод  2 3 3 4" xfId="11612" xr:uid="{00000000-0005-0000-0000-0000513C0000}"/>
    <cellStyle name="Ввод  2 3 3 5" xfId="11866" xr:uid="{00000000-0005-0000-0000-0000523C0000}"/>
    <cellStyle name="Ввод  2 4" xfId="10567" xr:uid="{00000000-0005-0000-0000-0000533C0000}"/>
    <cellStyle name="Ввод  2 4 2" xfId="10568" xr:uid="{00000000-0005-0000-0000-0000543C0000}"/>
    <cellStyle name="Ввод  2 4 2 2" xfId="13543" xr:uid="{00000000-0005-0000-0000-0000553C0000}"/>
    <cellStyle name="Ввод  2 4 2 3" xfId="15018" xr:uid="{00000000-0005-0000-0000-0000563C0000}"/>
    <cellStyle name="Ввод  2 4 2 4" xfId="14880" xr:uid="{00000000-0005-0000-0000-0000573C0000}"/>
    <cellStyle name="Ввод  2 4 2 5" xfId="11460" xr:uid="{00000000-0005-0000-0000-0000583C0000}"/>
    <cellStyle name="Ввод  2 4 2 6" xfId="14651" xr:uid="{00000000-0005-0000-0000-0000593C0000}"/>
    <cellStyle name="Ввод  2 4 3" xfId="13434" xr:uid="{00000000-0005-0000-0000-00005A3C0000}"/>
    <cellStyle name="Ввод  2 4 3 2" xfId="14907" xr:uid="{00000000-0005-0000-0000-00005B3C0000}"/>
    <cellStyle name="Ввод  2 4 3 3" xfId="12218" xr:uid="{00000000-0005-0000-0000-00005C3C0000}"/>
    <cellStyle name="Ввод  2 4 3 4" xfId="13569" xr:uid="{00000000-0005-0000-0000-00005D3C0000}"/>
    <cellStyle name="Ввод  2 4 3 5" xfId="13413" xr:uid="{00000000-0005-0000-0000-00005E3C0000}"/>
    <cellStyle name="Ввод  2 4 4" xfId="11781" xr:uid="{00000000-0005-0000-0000-00005F3C0000}"/>
    <cellStyle name="Ввод  2 4 5" xfId="14704" xr:uid="{00000000-0005-0000-0000-0000603C0000}"/>
    <cellStyle name="Ввод  2 4 6" xfId="11476" xr:uid="{00000000-0005-0000-0000-0000613C0000}"/>
    <cellStyle name="Ввод  2 4 7" xfId="11569" xr:uid="{00000000-0005-0000-0000-0000623C0000}"/>
    <cellStyle name="Ввод  2 5" xfId="10569" xr:uid="{00000000-0005-0000-0000-0000633C0000}"/>
    <cellStyle name="Ввод  2 5 2" xfId="13598" xr:uid="{00000000-0005-0000-0000-0000643C0000}"/>
    <cellStyle name="Ввод  2 5 3" xfId="15054" xr:uid="{00000000-0005-0000-0000-0000653C0000}"/>
    <cellStyle name="Ввод  2 5 4" xfId="15375" xr:uid="{00000000-0005-0000-0000-0000663C0000}"/>
    <cellStyle name="Ввод  2 5 5" xfId="15605" xr:uid="{00000000-0005-0000-0000-0000673C0000}"/>
    <cellStyle name="Ввод  2 5 6" xfId="14848" xr:uid="{00000000-0005-0000-0000-0000683C0000}"/>
    <cellStyle name="Ввод  2 6" xfId="13612" xr:uid="{00000000-0005-0000-0000-0000693C0000}"/>
    <cellStyle name="Ввод  2 6 2" xfId="15060" xr:uid="{00000000-0005-0000-0000-00006A3C0000}"/>
    <cellStyle name="Ввод  2 6 3" xfId="11131" xr:uid="{00000000-0005-0000-0000-00006B3C0000}"/>
    <cellStyle name="Ввод  2 6 4" xfId="15217" xr:uid="{00000000-0005-0000-0000-00006C3C0000}"/>
    <cellStyle name="Ввод  2 6 5" xfId="15015" xr:uid="{00000000-0005-0000-0000-00006D3C0000}"/>
    <cellStyle name="Ввод  2 7" xfId="13226" xr:uid="{00000000-0005-0000-0000-00006E3C0000}"/>
    <cellStyle name="Ввод  2 7 2" xfId="14770" xr:uid="{00000000-0005-0000-0000-00006F3C0000}"/>
    <cellStyle name="Ввод  2 7 3" xfId="11133" xr:uid="{00000000-0005-0000-0000-0000703C0000}"/>
    <cellStyle name="Ввод  2 7 4" xfId="11835" xr:uid="{00000000-0005-0000-0000-0000713C0000}"/>
    <cellStyle name="Ввод  2 7 5" xfId="15209" xr:uid="{00000000-0005-0000-0000-0000723C0000}"/>
    <cellStyle name="Ввод  2 8" xfId="13694" xr:uid="{00000000-0005-0000-0000-0000733C0000}"/>
    <cellStyle name="Ввод  2 8 2" xfId="15101" xr:uid="{00000000-0005-0000-0000-0000743C0000}"/>
    <cellStyle name="Ввод  2 8 3" xfId="12286" xr:uid="{00000000-0005-0000-0000-0000753C0000}"/>
    <cellStyle name="Ввод  2 8 4" xfId="11525" xr:uid="{00000000-0005-0000-0000-0000763C0000}"/>
    <cellStyle name="Ввод  2 8 5" xfId="15526" xr:uid="{00000000-0005-0000-0000-0000773C0000}"/>
    <cellStyle name="Ввод  2_Kalendar_01_12_2014_new" xfId="6142" xr:uid="{00000000-0005-0000-0000-0000783C0000}"/>
    <cellStyle name="Ввод  3" xfId="222" xr:uid="{00000000-0005-0000-0000-0000793C0000}"/>
    <cellStyle name="Ввод  3 2" xfId="1301" xr:uid="{00000000-0005-0000-0000-00007A3C0000}"/>
    <cellStyle name="Ввод  3 2 2" xfId="10571" xr:uid="{00000000-0005-0000-0000-00007B3C0000}"/>
    <cellStyle name="Ввод  3 2 3" xfId="15384" xr:uid="{00000000-0005-0000-0000-00007C3C0000}"/>
    <cellStyle name="Ввод  3 2 4" xfId="13541" xr:uid="{00000000-0005-0000-0000-00007D3C0000}"/>
    <cellStyle name="Ввод  3 2 5" xfId="15630" xr:uid="{00000000-0005-0000-0000-00007E3C0000}"/>
    <cellStyle name="Ввод  3 2 6" xfId="15794" xr:uid="{00000000-0005-0000-0000-00007F3C0000}"/>
    <cellStyle name="Ввод  3 2 7" xfId="15888" xr:uid="{00000000-0005-0000-0000-0000803C0000}"/>
    <cellStyle name="Ввод  3 2 8" xfId="7291" xr:uid="{00000000-0005-0000-0000-0000813C0000}"/>
    <cellStyle name="Ввод  3 3" xfId="10572" xr:uid="{00000000-0005-0000-0000-0000823C0000}"/>
    <cellStyle name="Ввод  3 3 2" xfId="13518" xr:uid="{00000000-0005-0000-0000-0000833C0000}"/>
    <cellStyle name="Ввод  3 3 3" xfId="14992" xr:uid="{00000000-0005-0000-0000-0000843C0000}"/>
    <cellStyle name="Ввод  3 3 4" xfId="11971" xr:uid="{00000000-0005-0000-0000-0000853C0000}"/>
    <cellStyle name="Ввод  3 3 5" xfId="12205" xr:uid="{00000000-0005-0000-0000-0000863C0000}"/>
    <cellStyle name="Ввод  3 3 6" xfId="12248" xr:uid="{00000000-0005-0000-0000-0000873C0000}"/>
    <cellStyle name="Ввод  3 4" xfId="10570" xr:uid="{00000000-0005-0000-0000-0000883C0000}"/>
    <cellStyle name="Ввод  3 4 2" xfId="13613" xr:uid="{00000000-0005-0000-0000-0000893C0000}"/>
    <cellStyle name="Ввод  3 4 3" xfId="15061" xr:uid="{00000000-0005-0000-0000-00008A3C0000}"/>
    <cellStyle name="Ввод  3 4 4" xfId="15448" xr:uid="{00000000-0005-0000-0000-00008B3C0000}"/>
    <cellStyle name="Ввод  3 4 5" xfId="12330" xr:uid="{00000000-0005-0000-0000-00008C3C0000}"/>
    <cellStyle name="Ввод  3 4 6" xfId="15087" xr:uid="{00000000-0005-0000-0000-00008D3C0000}"/>
    <cellStyle name="Ввод  3 5" xfId="13268" xr:uid="{00000000-0005-0000-0000-00008E3C0000}"/>
    <cellStyle name="Ввод  3 5 2" xfId="14791" xr:uid="{00000000-0005-0000-0000-00008F3C0000}"/>
    <cellStyle name="Ввод  3 5 3" xfId="15379" xr:uid="{00000000-0005-0000-0000-0000903C0000}"/>
    <cellStyle name="Ввод  3 5 4" xfId="15600" xr:uid="{00000000-0005-0000-0000-0000913C0000}"/>
    <cellStyle name="Ввод  3 5 5" xfId="11580" xr:uid="{00000000-0005-0000-0000-0000923C0000}"/>
    <cellStyle name="Ввод  3 6" xfId="13786" xr:uid="{00000000-0005-0000-0000-0000933C0000}"/>
    <cellStyle name="Ввод  3 6 2" xfId="15185" xr:uid="{00000000-0005-0000-0000-0000943C0000}"/>
    <cellStyle name="Ввод  3 6 3" xfId="11703" xr:uid="{00000000-0005-0000-0000-0000953C0000}"/>
    <cellStyle name="Ввод  3 6 4" xfId="15518" xr:uid="{00000000-0005-0000-0000-0000963C0000}"/>
    <cellStyle name="Ввод  3 6 5" xfId="15709" xr:uid="{00000000-0005-0000-0000-0000973C0000}"/>
    <cellStyle name="Ввод  3 7" xfId="6139" xr:uid="{00000000-0005-0000-0000-0000983C0000}"/>
    <cellStyle name="Ввод  4" xfId="274" xr:uid="{00000000-0005-0000-0000-0000993C0000}"/>
    <cellStyle name="Ввод  4 2" xfId="7290" xr:uid="{00000000-0005-0000-0000-00009A3C0000}"/>
    <cellStyle name="Ввод  4 2 2" xfId="13970" xr:uid="{00000000-0005-0000-0000-00009B3C0000}"/>
    <cellStyle name="Ввод  4 2 2 2" xfId="15290" xr:uid="{00000000-0005-0000-0000-00009C3C0000}"/>
    <cellStyle name="Ввод  4 2 2 3" xfId="11705" xr:uid="{00000000-0005-0000-0000-00009D3C0000}"/>
    <cellStyle name="Ввод  4 2 2 4" xfId="15033" xr:uid="{00000000-0005-0000-0000-00009E3C0000}"/>
    <cellStyle name="Ввод  4 2 2 5" xfId="11896" xr:uid="{00000000-0005-0000-0000-00009F3C0000}"/>
    <cellStyle name="Ввод  4 3" xfId="8662" xr:uid="{00000000-0005-0000-0000-0000A03C0000}"/>
    <cellStyle name="Ввод  4 3 2" xfId="13916" xr:uid="{00000000-0005-0000-0000-0000A13C0000}"/>
    <cellStyle name="Ввод  4 3 2 2" xfId="15270" xr:uid="{00000000-0005-0000-0000-0000A23C0000}"/>
    <cellStyle name="Ввод  4 3 2 3" xfId="11162" xr:uid="{00000000-0005-0000-0000-0000A33C0000}"/>
    <cellStyle name="Ввод  4 3 2 4" xfId="14774" xr:uid="{00000000-0005-0000-0000-0000A43C0000}"/>
    <cellStyle name="Ввод  4 3 2 5" xfId="11691" xr:uid="{00000000-0005-0000-0000-0000A53C0000}"/>
    <cellStyle name="Ввод  4 4" xfId="13787" xr:uid="{00000000-0005-0000-0000-0000A63C0000}"/>
    <cellStyle name="Ввод  4 4 2" xfId="15186" xr:uid="{00000000-0005-0000-0000-0000A73C0000}"/>
    <cellStyle name="Ввод  4 4 3" xfId="13550" xr:uid="{00000000-0005-0000-0000-0000A83C0000}"/>
    <cellStyle name="Ввод  4 4 4" xfId="11366" xr:uid="{00000000-0005-0000-0000-0000A93C0000}"/>
    <cellStyle name="Ввод  4 4 5" xfId="15480" xr:uid="{00000000-0005-0000-0000-0000AA3C0000}"/>
    <cellStyle name="Ввод  4 5" xfId="11566" xr:uid="{00000000-0005-0000-0000-0000AB3C0000}"/>
    <cellStyle name="Ввод  4 6" xfId="5690" xr:uid="{00000000-0005-0000-0000-0000AC3C0000}"/>
    <cellStyle name="Ввод  5" xfId="329" xr:uid="{00000000-0005-0000-0000-0000AD3C0000}"/>
    <cellStyle name="Ввод  5 2" xfId="11208" xr:uid="{00000000-0005-0000-0000-0000AE3C0000}"/>
    <cellStyle name="Ввод  5 3" xfId="15587" xr:uid="{00000000-0005-0000-0000-0000AF3C0000}"/>
    <cellStyle name="Ввод  5 4" xfId="15716" xr:uid="{00000000-0005-0000-0000-0000B03C0000}"/>
    <cellStyle name="Ввод  5 5" xfId="11551" xr:uid="{00000000-0005-0000-0000-0000B13C0000}"/>
    <cellStyle name="Ввод  5 6" xfId="6141" xr:uid="{00000000-0005-0000-0000-0000B23C0000}"/>
    <cellStyle name="Ввод  6" xfId="129" xr:uid="{00000000-0005-0000-0000-0000B33C0000}"/>
    <cellStyle name="Ввод  6 2" xfId="15328" xr:uid="{00000000-0005-0000-0000-0000B43C0000}"/>
    <cellStyle name="Ввод  6 3" xfId="15395" xr:uid="{00000000-0005-0000-0000-0000B53C0000}"/>
    <cellStyle name="Ввод  6 4" xfId="14703" xr:uid="{00000000-0005-0000-0000-0000B63C0000}"/>
    <cellStyle name="Ввод  6 5" xfId="13410" xr:uid="{00000000-0005-0000-0000-0000B73C0000}"/>
    <cellStyle name="Ввод  6 6" xfId="15934" xr:uid="{00000000-0005-0000-0000-0000B83C0000}"/>
    <cellStyle name="Ввод  6 7" xfId="6140" xr:uid="{00000000-0005-0000-0000-0000B93C0000}"/>
    <cellStyle name="Ввод  7" xfId="5691" xr:uid="{00000000-0005-0000-0000-0000BA3C0000}"/>
    <cellStyle name="Ввод  7 2" xfId="11145" xr:uid="{00000000-0005-0000-0000-0000BB3C0000}"/>
    <cellStyle name="Ввод  7 3" xfId="13185" xr:uid="{00000000-0005-0000-0000-0000BC3C0000}"/>
    <cellStyle name="Ввод  7 4" xfId="11452" xr:uid="{00000000-0005-0000-0000-0000BD3C0000}"/>
    <cellStyle name="Ввод  8" xfId="5692" xr:uid="{00000000-0005-0000-0000-0000BE3C0000}"/>
    <cellStyle name="Ввод  8 2" xfId="15429" xr:uid="{00000000-0005-0000-0000-0000BF3C0000}"/>
    <cellStyle name="Ввод  8 3" xfId="14735" xr:uid="{00000000-0005-0000-0000-0000C03C0000}"/>
    <cellStyle name="Ввод  8 4" xfId="14854" xr:uid="{00000000-0005-0000-0000-0000C13C0000}"/>
    <cellStyle name="Ввод  9" xfId="5693" xr:uid="{00000000-0005-0000-0000-0000C23C0000}"/>
    <cellStyle name="Ввод  9 2" xfId="14633" xr:uid="{00000000-0005-0000-0000-0000C33C0000}"/>
    <cellStyle name="Ввод  9 3" xfId="12284" xr:uid="{00000000-0005-0000-0000-0000C43C0000}"/>
    <cellStyle name="Ввод  9 4" xfId="11594" xr:uid="{00000000-0005-0000-0000-0000C53C0000}"/>
    <cellStyle name="Відсотковий 2" xfId="13144" xr:uid="{00000000-0005-0000-0000-0000C63C0000}"/>
    <cellStyle name="Відсотковий 2 2" xfId="15880" xr:uid="{00000000-0005-0000-0000-0000C73C0000}"/>
    <cellStyle name="Вывод 10" xfId="6145" xr:uid="{00000000-0005-0000-0000-0000C83C0000}"/>
    <cellStyle name="Вывод 10 2" xfId="11638" xr:uid="{00000000-0005-0000-0000-0000C93C0000}"/>
    <cellStyle name="Вывод 10 3" xfId="11185" xr:uid="{00000000-0005-0000-0000-0000CA3C0000}"/>
    <cellStyle name="Вывод 10 4" xfId="13394" xr:uid="{00000000-0005-0000-0000-0000CB3C0000}"/>
    <cellStyle name="Вывод 10 5" xfId="13101" xr:uid="{00000000-0005-0000-0000-0000CC3C0000}"/>
    <cellStyle name="Вывод 11" xfId="6143" xr:uid="{00000000-0005-0000-0000-0000CD3C0000}"/>
    <cellStyle name="Вывод 11 2" xfId="11456" xr:uid="{00000000-0005-0000-0000-0000CE3C0000}"/>
    <cellStyle name="Вывод 11 3" xfId="11258" xr:uid="{00000000-0005-0000-0000-0000CF3C0000}"/>
    <cellStyle name="Вывод 11 4" xfId="12083" xr:uid="{00000000-0005-0000-0000-0000D03C0000}"/>
    <cellStyle name="Вывод 11 5" xfId="11630" xr:uid="{00000000-0005-0000-0000-0000D13C0000}"/>
    <cellStyle name="Вывод 12" xfId="5694" xr:uid="{00000000-0005-0000-0000-0000D23C0000}"/>
    <cellStyle name="Вывод 12 2" xfId="11637" xr:uid="{00000000-0005-0000-0000-0000D33C0000}"/>
    <cellStyle name="Вывод 12 3" xfId="15286" xr:uid="{00000000-0005-0000-0000-0000D43C0000}"/>
    <cellStyle name="Вывод 12 4" xfId="11669" xr:uid="{00000000-0005-0000-0000-0000D53C0000}"/>
    <cellStyle name="Вывод 12 5" xfId="12137" xr:uid="{00000000-0005-0000-0000-0000D63C0000}"/>
    <cellStyle name="Вывод 13" xfId="8039" xr:uid="{00000000-0005-0000-0000-0000D73C0000}"/>
    <cellStyle name="Вывод 13 2" xfId="11457" xr:uid="{00000000-0005-0000-0000-0000D83C0000}"/>
    <cellStyle name="Вывод 13 3" xfId="12266" xr:uid="{00000000-0005-0000-0000-0000D93C0000}"/>
    <cellStyle name="Вывод 13 4" xfId="14611" xr:uid="{00000000-0005-0000-0000-0000DA3C0000}"/>
    <cellStyle name="Вывод 13 5" xfId="13303" xr:uid="{00000000-0005-0000-0000-0000DB3C0000}"/>
    <cellStyle name="Вывод 2" xfId="178" xr:uid="{00000000-0005-0000-0000-0000DC3C0000}"/>
    <cellStyle name="Вывод 2 2" xfId="1302" xr:uid="{00000000-0005-0000-0000-0000DD3C0000}"/>
    <cellStyle name="Вывод 2 2 2" xfId="10573" xr:uid="{00000000-0005-0000-0000-0000DE3C0000}"/>
    <cellStyle name="Вывод 2 2 3" xfId="13894" xr:uid="{00000000-0005-0000-0000-0000DF3C0000}"/>
    <cellStyle name="Вывод 2 2 3 2" xfId="15256" xr:uid="{00000000-0005-0000-0000-0000E03C0000}"/>
    <cellStyle name="Вывод 2 2 3 3" xfId="11913" xr:uid="{00000000-0005-0000-0000-0000E13C0000}"/>
    <cellStyle name="Вывод 2 2 3 4" xfId="11275" xr:uid="{00000000-0005-0000-0000-0000E23C0000}"/>
    <cellStyle name="Вывод 2 2 3 5" xfId="15726" xr:uid="{00000000-0005-0000-0000-0000E33C0000}"/>
    <cellStyle name="Вывод 2 2 4" xfId="11710" xr:uid="{00000000-0005-0000-0000-0000E43C0000}"/>
    <cellStyle name="Вывод 2 2 5" xfId="5695" xr:uid="{00000000-0005-0000-0000-0000E53C0000}"/>
    <cellStyle name="Вывод 2 3" xfId="5696" xr:uid="{00000000-0005-0000-0000-0000E63C0000}"/>
    <cellStyle name="Вывод 2 3 2" xfId="10574" xr:uid="{00000000-0005-0000-0000-0000E73C0000}"/>
    <cellStyle name="Вывод 2 3 2 2" xfId="13530" xr:uid="{00000000-0005-0000-0000-0000E83C0000}"/>
    <cellStyle name="Вывод 2 3 2 3" xfId="15003" xr:uid="{00000000-0005-0000-0000-0000E93C0000}"/>
    <cellStyle name="Вывод 2 3 2 4" xfId="12100" xr:uid="{00000000-0005-0000-0000-0000EA3C0000}"/>
    <cellStyle name="Вывод 2 3 2 5" xfId="12024" xr:uid="{00000000-0005-0000-0000-0000EB3C0000}"/>
    <cellStyle name="Вывод 2 3 2 6" xfId="11976" xr:uid="{00000000-0005-0000-0000-0000EC3C0000}"/>
    <cellStyle name="Вывод 2 3 3" xfId="13375" xr:uid="{00000000-0005-0000-0000-0000ED3C0000}"/>
    <cellStyle name="Вывод 2 3 3 2" xfId="14860" xr:uid="{00000000-0005-0000-0000-0000EE3C0000}"/>
    <cellStyle name="Вывод 2 3 3 3" xfId="12310" xr:uid="{00000000-0005-0000-0000-0000EF3C0000}"/>
    <cellStyle name="Вывод 2 3 3 4" xfId="14670" xr:uid="{00000000-0005-0000-0000-0000F03C0000}"/>
    <cellStyle name="Вывод 2 3 3 5" xfId="14857" xr:uid="{00000000-0005-0000-0000-0000F13C0000}"/>
    <cellStyle name="Вывод 2 4" xfId="10575" xr:uid="{00000000-0005-0000-0000-0000F23C0000}"/>
    <cellStyle name="Вывод 2 4 2" xfId="10576" xr:uid="{00000000-0005-0000-0000-0000F33C0000}"/>
    <cellStyle name="Вывод 2 4 2 2" xfId="13536" xr:uid="{00000000-0005-0000-0000-0000F43C0000}"/>
    <cellStyle name="Вывод 2 4 2 3" xfId="15009" xr:uid="{00000000-0005-0000-0000-0000F53C0000}"/>
    <cellStyle name="Вывод 2 4 2 4" xfId="15453" xr:uid="{00000000-0005-0000-0000-0000F63C0000}"/>
    <cellStyle name="Вывод 2 4 2 5" xfId="11356" xr:uid="{00000000-0005-0000-0000-0000F73C0000}"/>
    <cellStyle name="Вывод 2 4 2 6" xfId="11153" xr:uid="{00000000-0005-0000-0000-0000F83C0000}"/>
    <cellStyle name="Вывод 2 4 3" xfId="13416" xr:uid="{00000000-0005-0000-0000-0000F93C0000}"/>
    <cellStyle name="Вывод 2 4 3 2" xfId="14889" xr:uid="{00000000-0005-0000-0000-0000FA3C0000}"/>
    <cellStyle name="Вывод 2 4 3 3" xfId="15336" xr:uid="{00000000-0005-0000-0000-0000FB3C0000}"/>
    <cellStyle name="Вывод 2 4 3 4" xfId="12135" xr:uid="{00000000-0005-0000-0000-0000FC3C0000}"/>
    <cellStyle name="Вывод 2 4 3 5" xfId="11326" xr:uid="{00000000-0005-0000-0000-0000FD3C0000}"/>
    <cellStyle name="Вывод 2 4 4" xfId="11782" xr:uid="{00000000-0005-0000-0000-0000FE3C0000}"/>
    <cellStyle name="Вывод 2 4 5" xfId="11407" xr:uid="{00000000-0005-0000-0000-0000FF3C0000}"/>
    <cellStyle name="Вывод 2 4 6" xfId="13294" xr:uid="{00000000-0005-0000-0000-0000003D0000}"/>
    <cellStyle name="Вывод 2 4 7" xfId="15470" xr:uid="{00000000-0005-0000-0000-0000013D0000}"/>
    <cellStyle name="Вывод 2 4 8" xfId="14691" xr:uid="{00000000-0005-0000-0000-0000023D0000}"/>
    <cellStyle name="Вывод 2 5" xfId="10577" xr:uid="{00000000-0005-0000-0000-0000033D0000}"/>
    <cellStyle name="Вывод 2 5 2" xfId="10578" xr:uid="{00000000-0005-0000-0000-0000043D0000}"/>
    <cellStyle name="Вывод 2 5 2 2" xfId="13544" xr:uid="{00000000-0005-0000-0000-0000053D0000}"/>
    <cellStyle name="Вывод 2 5 2 3" xfId="15019" xr:uid="{00000000-0005-0000-0000-0000063D0000}"/>
    <cellStyle name="Вывод 2 5 2 4" xfId="12191" xr:uid="{00000000-0005-0000-0000-0000073D0000}"/>
    <cellStyle name="Вывод 2 5 2 5" xfId="15536" xr:uid="{00000000-0005-0000-0000-0000083D0000}"/>
    <cellStyle name="Вывод 2 5 2 6" xfId="15515" xr:uid="{00000000-0005-0000-0000-0000093D0000}"/>
    <cellStyle name="Вывод 2 5 3" xfId="13435" xr:uid="{00000000-0005-0000-0000-00000A3D0000}"/>
    <cellStyle name="Вывод 2 5 4" xfId="14908" xr:uid="{00000000-0005-0000-0000-00000B3D0000}"/>
    <cellStyle name="Вывод 2 5 5" xfId="15351" xr:uid="{00000000-0005-0000-0000-00000C3D0000}"/>
    <cellStyle name="Вывод 2 5 6" xfId="13257" xr:uid="{00000000-0005-0000-0000-00000D3D0000}"/>
    <cellStyle name="Вывод 2 5 7" xfId="14852" xr:uid="{00000000-0005-0000-0000-00000E3D0000}"/>
    <cellStyle name="Вывод 2 6" xfId="10579" xr:uid="{00000000-0005-0000-0000-00000F3D0000}"/>
    <cellStyle name="Вывод 2 6 2" xfId="13599" xr:uid="{00000000-0005-0000-0000-0000103D0000}"/>
    <cellStyle name="Вывод 2 6 3" xfId="15055" xr:uid="{00000000-0005-0000-0000-0000113D0000}"/>
    <cellStyle name="Вывод 2 6 4" xfId="14584" xr:uid="{00000000-0005-0000-0000-0000123D0000}"/>
    <cellStyle name="Вывод 2 6 5" xfId="15548" xr:uid="{00000000-0005-0000-0000-0000133D0000}"/>
    <cellStyle name="Вывод 2 6 6" xfId="15725" xr:uid="{00000000-0005-0000-0000-0000143D0000}"/>
    <cellStyle name="Вывод 2 7" xfId="13614" xr:uid="{00000000-0005-0000-0000-0000153D0000}"/>
    <cellStyle name="Вывод 2 7 2" xfId="15062" xr:uid="{00000000-0005-0000-0000-0000163D0000}"/>
    <cellStyle name="Вывод 2 7 3" xfId="14649" xr:uid="{00000000-0005-0000-0000-0000173D0000}"/>
    <cellStyle name="Вывод 2 7 4" xfId="14800" xr:uid="{00000000-0005-0000-0000-0000183D0000}"/>
    <cellStyle name="Вывод 2 7 5" xfId="11196" xr:uid="{00000000-0005-0000-0000-0000193D0000}"/>
    <cellStyle name="Вывод 2 8" xfId="13227" xr:uid="{00000000-0005-0000-0000-00001A3D0000}"/>
    <cellStyle name="Вывод 2 8 2" xfId="14771" xr:uid="{00000000-0005-0000-0000-00001B3D0000}"/>
    <cellStyle name="Вывод 2 8 3" xfId="15445" xr:uid="{00000000-0005-0000-0000-00001C3D0000}"/>
    <cellStyle name="Вывод 2 8 4" xfId="15560" xr:uid="{00000000-0005-0000-0000-00001D3D0000}"/>
    <cellStyle name="Вывод 2 8 5" xfId="15039" xr:uid="{00000000-0005-0000-0000-00001E3D0000}"/>
    <cellStyle name="Вывод 2 9" xfId="13695" xr:uid="{00000000-0005-0000-0000-00001F3D0000}"/>
    <cellStyle name="Вывод 2 9 2" xfId="15102" xr:uid="{00000000-0005-0000-0000-0000203D0000}"/>
    <cellStyle name="Вывод 2 9 3" xfId="15408" xr:uid="{00000000-0005-0000-0000-0000213D0000}"/>
    <cellStyle name="Вывод 2 9 4" xfId="12072" xr:uid="{00000000-0005-0000-0000-0000223D0000}"/>
    <cellStyle name="Вывод 2 9 5" xfId="11291" xr:uid="{00000000-0005-0000-0000-0000233D0000}"/>
    <cellStyle name="Вывод 2_Kalendar_01_12_2014_new" xfId="8037" xr:uid="{00000000-0005-0000-0000-0000243D0000}"/>
    <cellStyle name="Вывод 3" xfId="223" xr:uid="{00000000-0005-0000-0000-0000253D0000}"/>
    <cellStyle name="Вывод 3 2" xfId="1303" xr:uid="{00000000-0005-0000-0000-0000263D0000}"/>
    <cellStyle name="Вывод 3 2 2" xfId="10581" xr:uid="{00000000-0005-0000-0000-0000273D0000}"/>
    <cellStyle name="Вывод 3 2 2 2" xfId="13519" xr:uid="{00000000-0005-0000-0000-0000283D0000}"/>
    <cellStyle name="Вывод 3 2 2 3" xfId="14993" xr:uid="{00000000-0005-0000-0000-0000293D0000}"/>
    <cellStyle name="Вывод 3 2 2 4" xfId="15365" xr:uid="{00000000-0005-0000-0000-00002A3D0000}"/>
    <cellStyle name="Вывод 3 2 2 5" xfId="11301" xr:uid="{00000000-0005-0000-0000-00002B3D0000}"/>
    <cellStyle name="Вывод 3 2 2 6" xfId="11415" xr:uid="{00000000-0005-0000-0000-00002C3D0000}"/>
    <cellStyle name="Вывод 3 2 3" xfId="11636" xr:uid="{00000000-0005-0000-0000-00002D3D0000}"/>
    <cellStyle name="Вывод 3 2 4" xfId="15357" xr:uid="{00000000-0005-0000-0000-00002E3D0000}"/>
    <cellStyle name="Вывод 3 2 5" xfId="11344" xr:uid="{00000000-0005-0000-0000-00002F3D0000}"/>
    <cellStyle name="Вывод 3 2 6" xfId="12198" xr:uid="{00000000-0005-0000-0000-0000303D0000}"/>
    <cellStyle name="Вывод 3 2 7" xfId="15889" xr:uid="{00000000-0005-0000-0000-0000313D0000}"/>
    <cellStyle name="Вывод 3 2 8" xfId="6562" xr:uid="{00000000-0005-0000-0000-0000323D0000}"/>
    <cellStyle name="Вывод 3 3" xfId="10580" xr:uid="{00000000-0005-0000-0000-0000333D0000}"/>
    <cellStyle name="Вывод 3 3 2" xfId="13615" xr:uid="{00000000-0005-0000-0000-0000343D0000}"/>
    <cellStyle name="Вывод 3 3 3" xfId="15063" xr:uid="{00000000-0005-0000-0000-0000353D0000}"/>
    <cellStyle name="Вывод 3 3 4" xfId="11585" xr:uid="{00000000-0005-0000-0000-0000363D0000}"/>
    <cellStyle name="Вывод 3 3 5" xfId="15490" xr:uid="{00000000-0005-0000-0000-0000373D0000}"/>
    <cellStyle name="Вывод 3 3 6" xfId="15668" xr:uid="{00000000-0005-0000-0000-0000383D0000}"/>
    <cellStyle name="Вывод 3 4" xfId="13269" xr:uid="{00000000-0005-0000-0000-0000393D0000}"/>
    <cellStyle name="Вывод 3 4 2" xfId="14792" xr:uid="{00000000-0005-0000-0000-00003A3D0000}"/>
    <cellStyle name="Вывод 3 4 3" xfId="14588" xr:uid="{00000000-0005-0000-0000-00003B3D0000}"/>
    <cellStyle name="Вывод 3 4 4" xfId="12243" xr:uid="{00000000-0005-0000-0000-00003C3D0000}"/>
    <cellStyle name="Вывод 3 4 5" xfId="13577" xr:uid="{00000000-0005-0000-0000-00003D3D0000}"/>
    <cellStyle name="Вывод 3 5" xfId="13788" xr:uid="{00000000-0005-0000-0000-00003E3D0000}"/>
    <cellStyle name="Вывод 3 5 2" xfId="15187" xr:uid="{00000000-0005-0000-0000-00003F3D0000}"/>
    <cellStyle name="Вывод 3 5 3" xfId="11466" xr:uid="{00000000-0005-0000-0000-0000403D0000}"/>
    <cellStyle name="Вывод 3 5 4" xfId="11303" xr:uid="{00000000-0005-0000-0000-0000413D0000}"/>
    <cellStyle name="Вывод 3 5 5" xfId="11818" xr:uid="{00000000-0005-0000-0000-0000423D0000}"/>
    <cellStyle name="Вывод 3 6" xfId="8038" xr:uid="{00000000-0005-0000-0000-0000433D0000}"/>
    <cellStyle name="Вывод 4" xfId="275" xr:uid="{00000000-0005-0000-0000-0000443D0000}"/>
    <cellStyle name="Вывод 4 2" xfId="8457" xr:uid="{00000000-0005-0000-0000-0000453D0000}"/>
    <cellStyle name="Вывод 4 2 2" xfId="13971" xr:uid="{00000000-0005-0000-0000-0000463D0000}"/>
    <cellStyle name="Вывод 4 2 2 2" xfId="15291" xr:uid="{00000000-0005-0000-0000-0000473D0000}"/>
    <cellStyle name="Вывод 4 2 2 3" xfId="11469" xr:uid="{00000000-0005-0000-0000-0000483D0000}"/>
    <cellStyle name="Вывод 4 2 2 4" xfId="14917" xr:uid="{00000000-0005-0000-0000-0000493D0000}"/>
    <cellStyle name="Вывод 4 2 2 5" xfId="15394" xr:uid="{00000000-0005-0000-0000-00004A3D0000}"/>
    <cellStyle name="Вывод 4 3" xfId="8663" xr:uid="{00000000-0005-0000-0000-00004B3D0000}"/>
    <cellStyle name="Вывод 4 3 2" xfId="13917" xr:uid="{00000000-0005-0000-0000-00004C3D0000}"/>
    <cellStyle name="Вывод 4 3 2 2" xfId="15271" xr:uid="{00000000-0005-0000-0000-00004D3D0000}"/>
    <cellStyle name="Вывод 4 3 2 3" xfId="11615" xr:uid="{00000000-0005-0000-0000-00004E3D0000}"/>
    <cellStyle name="Вывод 4 3 2 4" xfId="11479" xr:uid="{00000000-0005-0000-0000-00004F3D0000}"/>
    <cellStyle name="Вывод 4 3 2 5" xfId="11820" xr:uid="{00000000-0005-0000-0000-0000503D0000}"/>
    <cellStyle name="Вывод 4 4" xfId="13789" xr:uid="{00000000-0005-0000-0000-0000513D0000}"/>
    <cellStyle name="Вывод 4 4 2" xfId="15188" xr:uid="{00000000-0005-0000-0000-0000523D0000}"/>
    <cellStyle name="Вывод 4 4 3" xfId="15279" xr:uid="{00000000-0005-0000-0000-0000533D0000}"/>
    <cellStyle name="Вывод 4 4 4" xfId="13572" xr:uid="{00000000-0005-0000-0000-0000543D0000}"/>
    <cellStyle name="Вывод 4 4 5" xfId="11946" xr:uid="{00000000-0005-0000-0000-0000553D0000}"/>
    <cellStyle name="Вывод 4 5" xfId="5697" xr:uid="{00000000-0005-0000-0000-0000563D0000}"/>
    <cellStyle name="Вывод 5" xfId="330" xr:uid="{00000000-0005-0000-0000-0000573D0000}"/>
    <cellStyle name="Вывод 5 2" xfId="8750" xr:uid="{00000000-0005-0000-0000-0000583D0000}"/>
    <cellStyle name="Вывод 5 3" xfId="11635" xr:uid="{00000000-0005-0000-0000-0000593D0000}"/>
    <cellStyle name="Вывод 5 4" xfId="15451" xr:uid="{00000000-0005-0000-0000-00005A3D0000}"/>
    <cellStyle name="Вывод 5 5" xfId="11659" xr:uid="{00000000-0005-0000-0000-00005B3D0000}"/>
    <cellStyle name="Вывод 5 6" xfId="11287" xr:uid="{00000000-0005-0000-0000-00005C3D0000}"/>
    <cellStyle name="Вывод 5 7" xfId="14707" xr:uid="{00000000-0005-0000-0000-00005D3D0000}"/>
    <cellStyle name="Вывод 5 8" xfId="8040" xr:uid="{00000000-0005-0000-0000-00005E3D0000}"/>
    <cellStyle name="Вывод 6" xfId="130" xr:uid="{00000000-0005-0000-0000-00005F3D0000}"/>
    <cellStyle name="Вывод 6 2" xfId="11634" xr:uid="{00000000-0005-0000-0000-0000603D0000}"/>
    <cellStyle name="Вывод 6 3" xfId="14652" xr:uid="{00000000-0005-0000-0000-0000613D0000}"/>
    <cellStyle name="Вывод 6 4" xfId="15553" xr:uid="{00000000-0005-0000-0000-0000623D0000}"/>
    <cellStyle name="Вывод 6 5" xfId="15688" xr:uid="{00000000-0005-0000-0000-0000633D0000}"/>
    <cellStyle name="Вывод 6 6" xfId="11655" xr:uid="{00000000-0005-0000-0000-0000643D0000}"/>
    <cellStyle name="Вывод 6 7" xfId="15938" xr:uid="{00000000-0005-0000-0000-0000653D0000}"/>
    <cellStyle name="Вывод 6 8" xfId="6144" xr:uid="{00000000-0005-0000-0000-0000663D0000}"/>
    <cellStyle name="Вывод 7" xfId="6898" xr:uid="{00000000-0005-0000-0000-0000673D0000}"/>
    <cellStyle name="Вывод 7 2" xfId="11633" xr:uid="{00000000-0005-0000-0000-0000683D0000}"/>
    <cellStyle name="Вывод 7 3" xfId="12272" xr:uid="{00000000-0005-0000-0000-0000693D0000}"/>
    <cellStyle name="Вывод 7 4" xfId="11260" xr:uid="{00000000-0005-0000-0000-00006A3D0000}"/>
    <cellStyle name="Вывод 7 5" xfId="13300" xr:uid="{00000000-0005-0000-0000-00006B3D0000}"/>
    <cellStyle name="Вывод 8" xfId="5698" xr:uid="{00000000-0005-0000-0000-00006C3D0000}"/>
    <cellStyle name="Вывод 8 2" xfId="11632" xr:uid="{00000000-0005-0000-0000-00006D3D0000}"/>
    <cellStyle name="Вывод 8 3" xfId="11613" xr:uid="{00000000-0005-0000-0000-00006E3D0000}"/>
    <cellStyle name="Вывод 8 4" xfId="11895" xr:uid="{00000000-0005-0000-0000-00006F3D0000}"/>
    <cellStyle name="Вывод 8 5" xfId="11484" xr:uid="{00000000-0005-0000-0000-0000703D0000}"/>
    <cellStyle name="Вывод 9" xfId="5699" xr:uid="{00000000-0005-0000-0000-0000713D0000}"/>
    <cellStyle name="Вывод 9 2" xfId="11455" xr:uid="{00000000-0005-0000-0000-0000723D0000}"/>
    <cellStyle name="Вывод 9 3" xfId="12320" xr:uid="{00000000-0005-0000-0000-0000733D0000}"/>
    <cellStyle name="Вывод 9 4" xfId="11650" xr:uid="{00000000-0005-0000-0000-0000743D0000}"/>
    <cellStyle name="Вывод 9 5" xfId="13386" xr:uid="{00000000-0005-0000-0000-0000753D0000}"/>
    <cellStyle name="Вычисление 10" xfId="5700" xr:uid="{00000000-0005-0000-0000-0000763D0000}"/>
    <cellStyle name="Вычисление 10 2" xfId="15311" xr:uid="{00000000-0005-0000-0000-0000773D0000}"/>
    <cellStyle name="Вычисление 10 3" xfId="11497" xr:uid="{00000000-0005-0000-0000-0000783D0000}"/>
    <cellStyle name="Вычисление 10 4" xfId="11577" xr:uid="{00000000-0005-0000-0000-0000793D0000}"/>
    <cellStyle name="Вычисление 11" xfId="5701" xr:uid="{00000000-0005-0000-0000-00007A3D0000}"/>
    <cellStyle name="Вычисление 11 2" xfId="14867" xr:uid="{00000000-0005-0000-0000-00007B3D0000}"/>
    <cellStyle name="Вычисление 11 3" xfId="11142" xr:uid="{00000000-0005-0000-0000-00007C3D0000}"/>
    <cellStyle name="Вычисление 11 4" xfId="11903" xr:uid="{00000000-0005-0000-0000-00007D3D0000}"/>
    <cellStyle name="Вычисление 12" xfId="5702" xr:uid="{00000000-0005-0000-0000-00007E3D0000}"/>
    <cellStyle name="Вычисление 12 2" xfId="11858" xr:uid="{00000000-0005-0000-0000-00007F3D0000}"/>
    <cellStyle name="Вычисление 12 3" xfId="11205" xr:uid="{00000000-0005-0000-0000-0000803D0000}"/>
    <cellStyle name="Вычисление 12 4" xfId="11395" xr:uid="{00000000-0005-0000-0000-0000813D0000}"/>
    <cellStyle name="Вычисление 13" xfId="8069" xr:uid="{00000000-0005-0000-0000-0000823D0000}"/>
    <cellStyle name="Вычисление 13 2" xfId="15413" xr:uid="{00000000-0005-0000-0000-0000833D0000}"/>
    <cellStyle name="Вычисление 13 3" xfId="11264" xr:uid="{00000000-0005-0000-0000-0000843D0000}"/>
    <cellStyle name="Вычисление 13 4" xfId="11261" xr:uid="{00000000-0005-0000-0000-0000853D0000}"/>
    <cellStyle name="Вычисление 2" xfId="179" xr:uid="{00000000-0005-0000-0000-0000863D0000}"/>
    <cellStyle name="Вычисление 2 2" xfId="1304" xr:uid="{00000000-0005-0000-0000-0000873D0000}"/>
    <cellStyle name="Вычисление 2 2 2" xfId="10582" xr:uid="{00000000-0005-0000-0000-0000883D0000}"/>
    <cellStyle name="Вычисление 2 2 3" xfId="13895" xr:uid="{00000000-0005-0000-0000-0000893D0000}"/>
    <cellStyle name="Вычисление 2 2 3 2" xfId="15257" xr:uid="{00000000-0005-0000-0000-00008A3D0000}"/>
    <cellStyle name="Вычисление 2 2 3 3" xfId="15201" xr:uid="{00000000-0005-0000-0000-00008B3D0000}"/>
    <cellStyle name="Вычисление 2 2 3 4" xfId="15366" xr:uid="{00000000-0005-0000-0000-00008C3D0000}"/>
    <cellStyle name="Вычисление 2 2 3 5" xfId="15680" xr:uid="{00000000-0005-0000-0000-00008D3D0000}"/>
    <cellStyle name="Вычисление 2 2 4" xfId="12221" xr:uid="{00000000-0005-0000-0000-00008E3D0000}"/>
    <cellStyle name="Вычисление 2 2 5" xfId="5703" xr:uid="{00000000-0005-0000-0000-00008F3D0000}"/>
    <cellStyle name="Вычисление 2 3" xfId="8042" xr:uid="{00000000-0005-0000-0000-0000903D0000}"/>
    <cellStyle name="Вычисление 2 3 2" xfId="10583" xr:uid="{00000000-0005-0000-0000-0000913D0000}"/>
    <cellStyle name="Вычисление 2 3 2 2" xfId="13531" xr:uid="{00000000-0005-0000-0000-0000923D0000}"/>
    <cellStyle name="Вычисление 2 3 2 3" xfId="15004" xr:uid="{00000000-0005-0000-0000-0000933D0000}"/>
    <cellStyle name="Вычисление 2 3 2 4" xfId="13548" xr:uid="{00000000-0005-0000-0000-0000943D0000}"/>
    <cellStyle name="Вычисление 2 3 2 5" xfId="11532" xr:uid="{00000000-0005-0000-0000-0000953D0000}"/>
    <cellStyle name="Вычисление 2 3 2 6" xfId="15623" xr:uid="{00000000-0005-0000-0000-0000963D0000}"/>
    <cellStyle name="Вычисление 2 3 3" xfId="13376" xr:uid="{00000000-0005-0000-0000-0000973D0000}"/>
    <cellStyle name="Вычисление 2 3 3 2" xfId="14861" xr:uid="{00000000-0005-0000-0000-0000983D0000}"/>
    <cellStyle name="Вычисление 2 3 3 3" xfId="12216" xr:uid="{00000000-0005-0000-0000-0000993D0000}"/>
    <cellStyle name="Вычисление 2 3 3 4" xfId="12226" xr:uid="{00000000-0005-0000-0000-00009A3D0000}"/>
    <cellStyle name="Вычисление 2 3 3 5" xfId="15660" xr:uid="{00000000-0005-0000-0000-00009B3D0000}"/>
    <cellStyle name="Вычисление 2 4" xfId="10584" xr:uid="{00000000-0005-0000-0000-00009C3D0000}"/>
    <cellStyle name="Вычисление 2 4 2" xfId="10585" xr:uid="{00000000-0005-0000-0000-00009D3D0000}"/>
    <cellStyle name="Вычисление 2 4 2 2" xfId="13537" xr:uid="{00000000-0005-0000-0000-00009E3D0000}"/>
    <cellStyle name="Вычисление 2 4 2 3" xfId="15010" xr:uid="{00000000-0005-0000-0000-00009F3D0000}"/>
    <cellStyle name="Вычисление 2 4 2 4" xfId="15092" xr:uid="{00000000-0005-0000-0000-0000A03D0000}"/>
    <cellStyle name="Вычисление 2 4 2 5" xfId="15583" xr:uid="{00000000-0005-0000-0000-0000A13D0000}"/>
    <cellStyle name="Вычисление 2 4 2 6" xfId="13554" xr:uid="{00000000-0005-0000-0000-0000A23D0000}"/>
    <cellStyle name="Вычисление 2 4 3" xfId="13417" xr:uid="{00000000-0005-0000-0000-0000A33D0000}"/>
    <cellStyle name="Вычисление 2 4 3 2" xfId="14890" xr:uid="{00000000-0005-0000-0000-0000A43D0000}"/>
    <cellStyle name="Вычисление 2 4 3 3" xfId="14579" xr:uid="{00000000-0005-0000-0000-0000A53D0000}"/>
    <cellStyle name="Вычисление 2 4 3 4" xfId="12132" xr:uid="{00000000-0005-0000-0000-0000A63D0000}"/>
    <cellStyle name="Вычисление 2 4 3 5" xfId="14927" xr:uid="{00000000-0005-0000-0000-0000A73D0000}"/>
    <cellStyle name="Вычисление 2 4 4" xfId="11783" xr:uid="{00000000-0005-0000-0000-0000A83D0000}"/>
    <cellStyle name="Вычисление 2 4 5" xfId="14831" xr:uid="{00000000-0005-0000-0000-0000A93D0000}"/>
    <cellStyle name="Вычисление 2 4 6" xfId="11117" xr:uid="{00000000-0005-0000-0000-0000AA3D0000}"/>
    <cellStyle name="Вычисление 2 4 7" xfId="11490" xr:uid="{00000000-0005-0000-0000-0000AB3D0000}"/>
    <cellStyle name="Вычисление 2 5" xfId="10586" xr:uid="{00000000-0005-0000-0000-0000AC3D0000}"/>
    <cellStyle name="Вычисление 2 5 2" xfId="10587" xr:uid="{00000000-0005-0000-0000-0000AD3D0000}"/>
    <cellStyle name="Вычисление 2 5 2 2" xfId="13545" xr:uid="{00000000-0005-0000-0000-0000AE3D0000}"/>
    <cellStyle name="Вычисление 2 5 2 3" xfId="15020" xr:uid="{00000000-0005-0000-0000-0000AF3D0000}"/>
    <cellStyle name="Вычисление 2 5 2 4" xfId="11696" xr:uid="{00000000-0005-0000-0000-0000B03D0000}"/>
    <cellStyle name="Вычисление 2 5 2 5" xfId="14619" xr:uid="{00000000-0005-0000-0000-0000B13D0000}"/>
    <cellStyle name="Вычисление 2 5 2 6" xfId="15644" xr:uid="{00000000-0005-0000-0000-0000B23D0000}"/>
    <cellStyle name="Вычисление 2 5 3" xfId="13436" xr:uid="{00000000-0005-0000-0000-0000B33D0000}"/>
    <cellStyle name="Вычисление 2 5 4" xfId="14909" xr:uid="{00000000-0005-0000-0000-0000B43D0000}"/>
    <cellStyle name="Вычисление 2 5 5" xfId="11132" xr:uid="{00000000-0005-0000-0000-0000B53D0000}"/>
    <cellStyle name="Вычисление 2 5 6" xfId="15563" xr:uid="{00000000-0005-0000-0000-0000B63D0000}"/>
    <cellStyle name="Вычисление 2 5 7" xfId="15038" xr:uid="{00000000-0005-0000-0000-0000B73D0000}"/>
    <cellStyle name="Вычисление 2 6" xfId="10588" xr:uid="{00000000-0005-0000-0000-0000B83D0000}"/>
    <cellStyle name="Вычисление 2 6 2" xfId="13600" xr:uid="{00000000-0005-0000-0000-0000B93D0000}"/>
    <cellStyle name="Вычисление 2 6 3" xfId="15056" xr:uid="{00000000-0005-0000-0000-0000BA3D0000}"/>
    <cellStyle name="Вычисление 2 6 4" xfId="11215" xr:uid="{00000000-0005-0000-0000-0000BB3D0000}"/>
    <cellStyle name="Вычисление 2 6 5" xfId="11663" xr:uid="{00000000-0005-0000-0000-0000BC3D0000}"/>
    <cellStyle name="Вычисление 2 6 6" xfId="11408" xr:uid="{00000000-0005-0000-0000-0000BD3D0000}"/>
    <cellStyle name="Вычисление 2 7" xfId="13616" xr:uid="{00000000-0005-0000-0000-0000BE3D0000}"/>
    <cellStyle name="Вычисление 2 7 2" xfId="15064" xr:uid="{00000000-0005-0000-0000-0000BF3D0000}"/>
    <cellStyle name="Вычисление 2 7 3" xfId="11614" xr:uid="{00000000-0005-0000-0000-0000C03D0000}"/>
    <cellStyle name="Вычисление 2 7 4" xfId="11112" xr:uid="{00000000-0005-0000-0000-0000C13D0000}"/>
    <cellStyle name="Вычисление 2 7 5" xfId="11933" xr:uid="{00000000-0005-0000-0000-0000C23D0000}"/>
    <cellStyle name="Вычисление 2 8" xfId="13228" xr:uid="{00000000-0005-0000-0000-0000C33D0000}"/>
    <cellStyle name="Вычисление 2 8 2" xfId="14772" xr:uid="{00000000-0005-0000-0000-0000C43D0000}"/>
    <cellStyle name="Вычисление 2 8 3" xfId="14647" xr:uid="{00000000-0005-0000-0000-0000C53D0000}"/>
    <cellStyle name="Вычисление 2 8 4" xfId="12224" xr:uid="{00000000-0005-0000-0000-0000C63D0000}"/>
    <cellStyle name="Вычисление 2 8 5" xfId="14710" xr:uid="{00000000-0005-0000-0000-0000C73D0000}"/>
    <cellStyle name="Вычисление 2 9" xfId="13696" xr:uid="{00000000-0005-0000-0000-0000C83D0000}"/>
    <cellStyle name="Вычисление 2 9 2" xfId="15103" xr:uid="{00000000-0005-0000-0000-0000C93D0000}"/>
    <cellStyle name="Вычисление 2 9 3" xfId="14614" xr:uid="{00000000-0005-0000-0000-0000CA3D0000}"/>
    <cellStyle name="Вычисление 2 9 4" xfId="11941" xr:uid="{00000000-0005-0000-0000-0000CB3D0000}"/>
    <cellStyle name="Вычисление 2 9 5" xfId="13285" xr:uid="{00000000-0005-0000-0000-0000CC3D0000}"/>
    <cellStyle name="Вычисление 2_Kalendar_01_12_2014_new" xfId="6147" xr:uid="{00000000-0005-0000-0000-0000CD3D0000}"/>
    <cellStyle name="Вычисление 3" xfId="224" xr:uid="{00000000-0005-0000-0000-0000CE3D0000}"/>
    <cellStyle name="Вычисление 3 2" xfId="1305" xr:uid="{00000000-0005-0000-0000-0000CF3D0000}"/>
    <cellStyle name="Вычисление 3 2 2" xfId="10590" xr:uid="{00000000-0005-0000-0000-0000D03D0000}"/>
    <cellStyle name="Вычисление 3 2 2 2" xfId="13520" xr:uid="{00000000-0005-0000-0000-0000D13D0000}"/>
    <cellStyle name="Вычисление 3 2 2 3" xfId="14994" xr:uid="{00000000-0005-0000-0000-0000D23D0000}"/>
    <cellStyle name="Вычисление 3 2 2 4" xfId="11123" xr:uid="{00000000-0005-0000-0000-0000D33D0000}"/>
    <cellStyle name="Вычисление 3 2 2 5" xfId="11990" xr:uid="{00000000-0005-0000-0000-0000D43D0000}"/>
    <cellStyle name="Вычисление 3 2 2 6" xfId="14702" xr:uid="{00000000-0005-0000-0000-0000D53D0000}"/>
    <cellStyle name="Вычисление 3 2 3" xfId="11116" xr:uid="{00000000-0005-0000-0000-0000D63D0000}"/>
    <cellStyle name="Вычисление 3 2 4" xfId="11524" xr:uid="{00000000-0005-0000-0000-0000D73D0000}"/>
    <cellStyle name="Вычисление 3 2 5" xfId="11194" xr:uid="{00000000-0005-0000-0000-0000D83D0000}"/>
    <cellStyle name="Вычисление 3 2 6" xfId="14868" xr:uid="{00000000-0005-0000-0000-0000D93D0000}"/>
    <cellStyle name="Вычисление 3 2 7" xfId="15890" xr:uid="{00000000-0005-0000-0000-0000DA3D0000}"/>
    <cellStyle name="Вычисление 3 2 8" xfId="6564" xr:uid="{00000000-0005-0000-0000-0000DB3D0000}"/>
    <cellStyle name="Вычисление 3 3" xfId="10589" xr:uid="{00000000-0005-0000-0000-0000DC3D0000}"/>
    <cellStyle name="Вычисление 3 3 2" xfId="13617" xr:uid="{00000000-0005-0000-0000-0000DD3D0000}"/>
    <cellStyle name="Вычисление 3 3 3" xfId="15065" xr:uid="{00000000-0005-0000-0000-0000DE3D0000}"/>
    <cellStyle name="Вычисление 3 3 4" xfId="11305" xr:uid="{00000000-0005-0000-0000-0000DF3D0000}"/>
    <cellStyle name="Вычисление 3 3 5" xfId="11729" xr:uid="{00000000-0005-0000-0000-0000E03D0000}"/>
    <cellStyle name="Вычисление 3 3 6" xfId="12114" xr:uid="{00000000-0005-0000-0000-0000E13D0000}"/>
    <cellStyle name="Вычисление 3 4" xfId="13270" xr:uid="{00000000-0005-0000-0000-0000E23D0000}"/>
    <cellStyle name="Вычисление 3 4 2" xfId="14793" xr:uid="{00000000-0005-0000-0000-0000E33D0000}"/>
    <cellStyle name="Вычисление 3 4 3" xfId="11213" xr:uid="{00000000-0005-0000-0000-0000E43D0000}"/>
    <cellStyle name="Вычисление 3 4 4" xfId="15276" xr:uid="{00000000-0005-0000-0000-0000E53D0000}"/>
    <cellStyle name="Вычисление 3 4 5" xfId="12182" xr:uid="{00000000-0005-0000-0000-0000E63D0000}"/>
    <cellStyle name="Вычисление 3 5" xfId="13790" xr:uid="{00000000-0005-0000-0000-0000E73D0000}"/>
    <cellStyle name="Вычисление 3 5 2" xfId="15189" xr:uid="{00000000-0005-0000-0000-0000E83D0000}"/>
    <cellStyle name="Вычисление 3 5 3" xfId="15294" xr:uid="{00000000-0005-0000-0000-0000E93D0000}"/>
    <cellStyle name="Вычисление 3 5 4" xfId="11935" xr:uid="{00000000-0005-0000-0000-0000EA3D0000}"/>
    <cellStyle name="Вычисление 3 5 5" xfId="15531" xr:uid="{00000000-0005-0000-0000-0000EB3D0000}"/>
    <cellStyle name="Вычисление 3 6" xfId="5704" xr:uid="{00000000-0005-0000-0000-0000EC3D0000}"/>
    <cellStyle name="Вычисление 4" xfId="276" xr:uid="{00000000-0005-0000-0000-0000ED3D0000}"/>
    <cellStyle name="Вычисление 4 2" xfId="7292" xr:uid="{00000000-0005-0000-0000-0000EE3D0000}"/>
    <cellStyle name="Вычисление 4 2 2" xfId="13972" xr:uid="{00000000-0005-0000-0000-0000EF3D0000}"/>
    <cellStyle name="Вычисление 4 2 2 2" xfId="15292" xr:uid="{00000000-0005-0000-0000-0000F03D0000}"/>
    <cellStyle name="Вычисление 4 2 2 3" xfId="11706" xr:uid="{00000000-0005-0000-0000-0000F13D0000}"/>
    <cellStyle name="Вычисление 4 2 2 4" xfId="11898" xr:uid="{00000000-0005-0000-0000-0000F23D0000}"/>
    <cellStyle name="Вычисление 4 2 2 5" xfId="15341" xr:uid="{00000000-0005-0000-0000-0000F33D0000}"/>
    <cellStyle name="Вычисление 4 3" xfId="7530" xr:uid="{00000000-0005-0000-0000-0000F43D0000}"/>
    <cellStyle name="Вычисление 4 3 2" xfId="13918" xr:uid="{00000000-0005-0000-0000-0000F53D0000}"/>
    <cellStyle name="Вычисление 4 3 2 2" xfId="15272" xr:uid="{00000000-0005-0000-0000-0000F63D0000}"/>
    <cellStyle name="Вычисление 4 3 2 3" xfId="12026" xr:uid="{00000000-0005-0000-0000-0000F73D0000}"/>
    <cellStyle name="Вычисление 4 3 2 4" xfId="13279" xr:uid="{00000000-0005-0000-0000-0000F83D0000}"/>
    <cellStyle name="Вычисление 4 3 2 5" xfId="15206" xr:uid="{00000000-0005-0000-0000-0000F93D0000}"/>
    <cellStyle name="Вычисление 4 4" xfId="13791" xr:uid="{00000000-0005-0000-0000-0000FA3D0000}"/>
    <cellStyle name="Вычисление 4 4 2" xfId="15190" xr:uid="{00000000-0005-0000-0000-0000FB3D0000}"/>
    <cellStyle name="Вычисление 4 4 3" xfId="15091" xr:uid="{00000000-0005-0000-0000-0000FC3D0000}"/>
    <cellStyle name="Вычисление 4 4 4" xfId="15578" xr:uid="{00000000-0005-0000-0000-0000FD3D0000}"/>
    <cellStyle name="Вычисление 4 4 5" xfId="12318" xr:uid="{00000000-0005-0000-0000-0000FE3D0000}"/>
    <cellStyle name="Вычисление 4 5" xfId="5705" xr:uid="{00000000-0005-0000-0000-0000FF3D0000}"/>
    <cellStyle name="Вычисление 5" xfId="331" xr:uid="{00000000-0005-0000-0000-0000003E0000}"/>
    <cellStyle name="Вычисление 5 2" xfId="7625" xr:uid="{00000000-0005-0000-0000-0000013E0000}"/>
    <cellStyle name="Вычисление 5 3" xfId="14672" xr:uid="{00000000-0005-0000-0000-0000023E0000}"/>
    <cellStyle name="Вычисление 5 4" xfId="13451" xr:uid="{00000000-0005-0000-0000-0000033E0000}"/>
    <cellStyle name="Вычисление 5 5" xfId="12289" xr:uid="{00000000-0005-0000-0000-0000043E0000}"/>
    <cellStyle name="Вычисление 5 6" xfId="13558" xr:uid="{00000000-0005-0000-0000-0000053E0000}"/>
    <cellStyle name="Вычисление 5 7" xfId="6150" xr:uid="{00000000-0005-0000-0000-0000063E0000}"/>
    <cellStyle name="Вычисление 6" xfId="131" xr:uid="{00000000-0005-0000-0000-0000073E0000}"/>
    <cellStyle name="Вычисление 6 2" xfId="12349" xr:uid="{00000000-0005-0000-0000-0000083E0000}"/>
    <cellStyle name="Вычисление 6 3" xfId="11251" xr:uid="{00000000-0005-0000-0000-0000093E0000}"/>
    <cellStyle name="Вычисление 6 4" xfId="11595" xr:uid="{00000000-0005-0000-0000-00000A3E0000}"/>
    <cellStyle name="Вычисление 6 5" xfId="15624" xr:uid="{00000000-0005-0000-0000-00000B3E0000}"/>
    <cellStyle name="Вычисление 6 6" xfId="15926" xr:uid="{00000000-0005-0000-0000-00000C3E0000}"/>
    <cellStyle name="Вычисление 6 7" xfId="8036" xr:uid="{00000000-0005-0000-0000-00000D3E0000}"/>
    <cellStyle name="Вычисление 7" xfId="5706" xr:uid="{00000000-0005-0000-0000-00000E3E0000}"/>
    <cellStyle name="Вычисление 7 2" xfId="11886" xr:uid="{00000000-0005-0000-0000-00000F3E0000}"/>
    <cellStyle name="Вычисление 7 3" xfId="15543" xr:uid="{00000000-0005-0000-0000-0000103E0000}"/>
    <cellStyle name="Вычисление 7 4" xfId="15677" xr:uid="{00000000-0005-0000-0000-0000113E0000}"/>
    <cellStyle name="Вычисление 8" xfId="6149" xr:uid="{00000000-0005-0000-0000-0000123E0000}"/>
    <cellStyle name="Вычисление 8 2" xfId="11908" xr:uid="{00000000-0005-0000-0000-0000133E0000}"/>
    <cellStyle name="Вычисление 8 3" xfId="15096" xr:uid="{00000000-0005-0000-0000-0000143E0000}"/>
    <cellStyle name="Вычисление 8 4" xfId="11838" xr:uid="{00000000-0005-0000-0000-0000153E0000}"/>
    <cellStyle name="Вычисление 9" xfId="6148" xr:uid="{00000000-0005-0000-0000-0000163E0000}"/>
    <cellStyle name="Вычисление 9 2" xfId="11396" xr:uid="{00000000-0005-0000-0000-0000173E0000}"/>
    <cellStyle name="Вычисление 9 3" xfId="11894" xr:uid="{00000000-0005-0000-0000-0000183E0000}"/>
    <cellStyle name="Вычисление 9 4" xfId="11720" xr:uid="{00000000-0005-0000-0000-0000193E0000}"/>
    <cellStyle name="Гарний 2" xfId="15882" xr:uid="{00000000-0005-0000-0000-00001A3E0000}"/>
    <cellStyle name="Гиперссылка 2" xfId="10504" xr:uid="{00000000-0005-0000-0000-00001B3E0000}"/>
    <cellStyle name="Гиперссылка 2 2" xfId="10591" xr:uid="{00000000-0005-0000-0000-00001C3E0000}"/>
    <cellStyle name="Гиперссылка 2 2 2" xfId="11499" xr:uid="{00000000-0005-0000-0000-00001D3E0000}"/>
    <cellStyle name="Гиперссылка 2 2 3" xfId="15803" xr:uid="{00000000-0005-0000-0000-00001E3E0000}"/>
    <cellStyle name="Гиперссылка 2 3" xfId="10592" xr:uid="{00000000-0005-0000-0000-00001F3E0000}"/>
    <cellStyle name="Гиперссылка 2 4" xfId="10593" xr:uid="{00000000-0005-0000-0000-0000203E0000}"/>
    <cellStyle name="Гиперссылка 2 4 2" xfId="13618" xr:uid="{00000000-0005-0000-0000-0000213E0000}"/>
    <cellStyle name="Гиперссылка 2 5" xfId="11285" xr:uid="{00000000-0005-0000-0000-0000223E0000}"/>
    <cellStyle name="Гиперссылка 2 6" xfId="12129" xr:uid="{00000000-0005-0000-0000-0000233E0000}"/>
    <cellStyle name="Гиперссылка 3" xfId="8527" xr:uid="{00000000-0005-0000-0000-0000243E0000}"/>
    <cellStyle name="Гиперссылка 3 2" xfId="10595" xr:uid="{00000000-0005-0000-0000-0000253E0000}"/>
    <cellStyle name="Гиперссылка 3 2 2" xfId="13619" xr:uid="{00000000-0005-0000-0000-0000263E0000}"/>
    <cellStyle name="Гиперссылка 3 2 3" xfId="13620" xr:uid="{00000000-0005-0000-0000-0000273E0000}"/>
    <cellStyle name="Гиперссылка 3 3" xfId="10594" xr:uid="{00000000-0005-0000-0000-0000283E0000}"/>
    <cellStyle name="Гиперссылка 3 4" xfId="13271" xr:uid="{00000000-0005-0000-0000-0000293E0000}"/>
    <cellStyle name="Гиперссылка 4" xfId="10596" xr:uid="{00000000-0005-0000-0000-00002A3E0000}"/>
    <cellStyle name="Гиперссылка 4 2" xfId="13621" xr:uid="{00000000-0005-0000-0000-00002B3E0000}"/>
    <cellStyle name="Гиперссылка 4 3" xfId="13622" xr:uid="{00000000-0005-0000-0000-00002C3E0000}"/>
    <cellStyle name="Гиперссылка 5" xfId="10597" xr:uid="{00000000-0005-0000-0000-00002D3E0000}"/>
    <cellStyle name="Гиперссылка 6" xfId="10598" xr:uid="{00000000-0005-0000-0000-00002E3E0000}"/>
    <cellStyle name="Гіперпосилання" xfId="5" builtinId="8"/>
    <cellStyle name="Гіперпосилання 2" xfId="39" xr:uid="{00000000-0005-0000-0000-0000303E0000}"/>
    <cellStyle name="Гіперпосилання 2 2" xfId="45" xr:uid="{00000000-0005-0000-0000-0000313E0000}"/>
    <cellStyle name="Гіперпосилання 2 2 2" xfId="12150" xr:uid="{00000000-0005-0000-0000-0000323E0000}"/>
    <cellStyle name="Гіперпосилання 2 2 3" xfId="13623" xr:uid="{00000000-0005-0000-0000-0000333E0000}"/>
    <cellStyle name="Гіперпосилання 2 3" xfId="1306" xr:uid="{00000000-0005-0000-0000-0000343E0000}"/>
    <cellStyle name="Гіперпосилання 2 3 2" xfId="12259" xr:uid="{00000000-0005-0000-0000-0000353E0000}"/>
    <cellStyle name="Гіперпосилання 2 4" xfId="15745" xr:uid="{00000000-0005-0000-0000-0000363E0000}"/>
    <cellStyle name="Гіперпосилання 2 5" xfId="15572" xr:uid="{00000000-0005-0000-0000-0000373E0000}"/>
    <cellStyle name="Гіперпосилання 2 6" xfId="10599" xr:uid="{00000000-0005-0000-0000-0000383E0000}"/>
    <cellStyle name="Гіперпосилання 3" xfId="1141" xr:uid="{00000000-0005-0000-0000-0000393E0000}"/>
    <cellStyle name="Гіперпосилання 3 2" xfId="12102" xr:uid="{00000000-0005-0000-0000-00003A3E0000}"/>
    <cellStyle name="Гіперпосилання 3 3" xfId="13601" xr:uid="{00000000-0005-0000-0000-00003B3E0000}"/>
    <cellStyle name="Гіперпосилання 4" xfId="13255" xr:uid="{00000000-0005-0000-0000-00003C3E0000}"/>
    <cellStyle name="Гіперпосилання 4 2" xfId="14828" xr:uid="{00000000-0005-0000-0000-00003D3E0000}"/>
    <cellStyle name="Гіперпосилання 5" xfId="13109" xr:uid="{00000000-0005-0000-0000-00003E3E0000}"/>
    <cellStyle name="Гіперпосилання 6" xfId="11449" xr:uid="{00000000-0005-0000-0000-00003F3E0000}"/>
    <cellStyle name="ДАТА" xfId="1142" xr:uid="{00000000-0005-0000-0000-0000403E0000}"/>
    <cellStyle name="ДАТА 2" xfId="9070" xr:uid="{00000000-0005-0000-0000-0000413E0000}"/>
    <cellStyle name="ДАТА 3" xfId="5890" xr:uid="{00000000-0005-0000-0000-0000423E0000}"/>
    <cellStyle name="ДАТА 4" xfId="7208" xr:uid="{00000000-0005-0000-0000-0000433E0000}"/>
    <cellStyle name="Денджный_CPI (2)" xfId="132" xr:uid="{00000000-0005-0000-0000-0000443E0000}"/>
    <cellStyle name="Денежный 2" xfId="8377" xr:uid="{00000000-0005-0000-0000-0000453E0000}"/>
    <cellStyle name="Денежный 2 2" xfId="7387" xr:uid="{00000000-0005-0000-0000-0000463E0000}"/>
    <cellStyle name="Денежный 2 2 2" xfId="10601" xr:uid="{00000000-0005-0000-0000-0000473E0000}"/>
    <cellStyle name="Денежный 2 3" xfId="10600" xr:uid="{00000000-0005-0000-0000-0000483E0000}"/>
    <cellStyle name="Добре" xfId="1144" xr:uid="{00000000-0005-0000-0000-0000493E0000}"/>
    <cellStyle name="Добре 2" xfId="9063" xr:uid="{00000000-0005-0000-0000-00004A3E0000}"/>
    <cellStyle name="Добре 2 2" xfId="10602" xr:uid="{00000000-0005-0000-0000-00004B3E0000}"/>
    <cellStyle name="Добре 3" xfId="5891" xr:uid="{00000000-0005-0000-0000-00004C3E0000}"/>
    <cellStyle name="Добре 3 2" xfId="5413" xr:uid="{00000000-0005-0000-0000-00004D3E0000}"/>
    <cellStyle name="Добре 3 3" xfId="11339" xr:uid="{00000000-0005-0000-0000-00004E3E0000}"/>
    <cellStyle name="Добре 4" xfId="8382" xr:uid="{00000000-0005-0000-0000-00004F3E0000}"/>
    <cellStyle name="Заголовки до таблиць в бюлетень" xfId="133" xr:uid="{00000000-0005-0000-0000-0000503E0000}"/>
    <cellStyle name="Заголовки до таблиць в бюлетень 2" xfId="1146" xr:uid="{00000000-0005-0000-0000-0000513E0000}"/>
    <cellStyle name="Заголовки до таблиць в бюлетень 2 2" xfId="10603" xr:uid="{00000000-0005-0000-0000-0000523E0000}"/>
    <cellStyle name="Заголовки до таблиць в бюлетень 2 3" xfId="16127" xr:uid="{00000000-0005-0000-0000-0000533E0000}"/>
    <cellStyle name="Заголовки до таблиць в бюлетень 2 4" xfId="20228" xr:uid="{00000000-0005-0000-0000-0000543E0000}"/>
    <cellStyle name="Заголовки до таблиць в бюлетень 3" xfId="10604" xr:uid="{00000000-0005-0000-0000-0000553E0000}"/>
    <cellStyle name="Заголовки до таблиць в бюлетень 3 2" xfId="10605" xr:uid="{00000000-0005-0000-0000-0000563E0000}"/>
    <cellStyle name="Заголовки до таблиць в бюлетень 4" xfId="13602" xr:uid="{00000000-0005-0000-0000-0000573E0000}"/>
    <cellStyle name="Заголовки до таблиць в бюлетень 5" xfId="13608" xr:uid="{00000000-0005-0000-0000-0000583E0000}"/>
    <cellStyle name="Заголовки до таблиць в бюлетень 6" xfId="16128" xr:uid="{00000000-0005-0000-0000-0000593E0000}"/>
    <cellStyle name="Заголовки до таблиць в бюлетень 7" xfId="20177" xr:uid="{00000000-0005-0000-0000-00005A3E0000}"/>
    <cellStyle name="Заголовок 1 10" xfId="1307" xr:uid="{00000000-0005-0000-0000-00005B3E0000}"/>
    <cellStyle name="Заголовок 1 10 2" xfId="15637" xr:uid="{00000000-0005-0000-0000-00005C3E0000}"/>
    <cellStyle name="Заголовок 1 10 3" xfId="5707" xr:uid="{00000000-0005-0000-0000-00005D3E0000}"/>
    <cellStyle name="Заголовок 1 11" xfId="8048" xr:uid="{00000000-0005-0000-0000-00005E3E0000}"/>
    <cellStyle name="Заголовок 1 11 2" xfId="15873" xr:uid="{00000000-0005-0000-0000-00005F3E0000}"/>
    <cellStyle name="Заголовок 1 12" xfId="8045" xr:uid="{00000000-0005-0000-0000-0000603E0000}"/>
    <cellStyle name="Заголовок 1 13" xfId="5708" xr:uid="{00000000-0005-0000-0000-0000613E0000}"/>
    <cellStyle name="Заголовок 1 2" xfId="180" xr:uid="{00000000-0005-0000-0000-0000623E0000}"/>
    <cellStyle name="Заголовок 1 2 2" xfId="1308" xr:uid="{00000000-0005-0000-0000-0000633E0000}"/>
    <cellStyle name="Заголовок 1 2 2 2" xfId="10606" xr:uid="{00000000-0005-0000-0000-0000643E0000}"/>
    <cellStyle name="Заголовок 1 2 2 3" xfId="11685" xr:uid="{00000000-0005-0000-0000-0000653E0000}"/>
    <cellStyle name="Заголовок 1 2 2 4" xfId="8044" xr:uid="{00000000-0005-0000-0000-0000663E0000}"/>
    <cellStyle name="Заголовок 1 2 3" xfId="5709" xr:uid="{00000000-0005-0000-0000-0000673E0000}"/>
    <cellStyle name="Заголовок 1 2 4" xfId="11784" xr:uid="{00000000-0005-0000-0000-0000683E0000}"/>
    <cellStyle name="Заголовок 1 2_Kalendar_01_12_2014_new" xfId="5710" xr:uid="{00000000-0005-0000-0000-0000693E0000}"/>
    <cellStyle name="Заголовок 1 3" xfId="225" xr:uid="{00000000-0005-0000-0000-00006A3E0000}"/>
    <cellStyle name="Заголовок 1 3 2" xfId="1309" xr:uid="{00000000-0005-0000-0000-00006B3E0000}"/>
    <cellStyle name="Заголовок 1 3 2 2" xfId="13272" xr:uid="{00000000-0005-0000-0000-00006C3E0000}"/>
    <cellStyle name="Заголовок 1 3 2 3" xfId="11268" xr:uid="{00000000-0005-0000-0000-00006D3E0000}"/>
    <cellStyle name="Заголовок 1 3 2 4" xfId="7293" xr:uid="{00000000-0005-0000-0000-00006E3E0000}"/>
    <cellStyle name="Заголовок 1 3 3" xfId="10607" xr:uid="{00000000-0005-0000-0000-00006F3E0000}"/>
    <cellStyle name="Заголовок 1 3 4" xfId="6152" xr:uid="{00000000-0005-0000-0000-0000703E0000}"/>
    <cellStyle name="Заголовок 1 4" xfId="277" xr:uid="{00000000-0005-0000-0000-0000713E0000}"/>
    <cellStyle name="Заголовок 1 4 2" xfId="1310" xr:uid="{00000000-0005-0000-0000-0000723E0000}"/>
    <cellStyle name="Заголовок 1 4 2 2" xfId="15754" xr:uid="{00000000-0005-0000-0000-0000733E0000}"/>
    <cellStyle name="Заголовок 1 4 2 3" xfId="6563" xr:uid="{00000000-0005-0000-0000-0000743E0000}"/>
    <cellStyle name="Заголовок 1 4 3" xfId="8665" xr:uid="{00000000-0005-0000-0000-0000753E0000}"/>
    <cellStyle name="Заголовок 1 4 4" xfId="8046" xr:uid="{00000000-0005-0000-0000-0000763E0000}"/>
    <cellStyle name="Заголовок 1 5" xfId="332" xr:uid="{00000000-0005-0000-0000-0000773E0000}"/>
    <cellStyle name="Заголовок 1 5 2" xfId="1311" xr:uid="{00000000-0005-0000-0000-0000783E0000}"/>
    <cellStyle name="Заголовок 1 5 2 2" xfId="15908" xr:uid="{00000000-0005-0000-0000-0000793E0000}"/>
    <cellStyle name="Заголовок 1 5 3" xfId="15538" xr:uid="{00000000-0005-0000-0000-00007A3E0000}"/>
    <cellStyle name="Заголовок 1 5 4" xfId="5711" xr:uid="{00000000-0005-0000-0000-00007B3E0000}"/>
    <cellStyle name="Заголовок 1 6" xfId="134" xr:uid="{00000000-0005-0000-0000-00007C3E0000}"/>
    <cellStyle name="Заголовок 1 6 2" xfId="1312" xr:uid="{00000000-0005-0000-0000-00007D3E0000}"/>
    <cellStyle name="Заголовок 1 6 2 2" xfId="15930" xr:uid="{00000000-0005-0000-0000-00007E3E0000}"/>
    <cellStyle name="Заголовок 1 6 3" xfId="11136" xr:uid="{00000000-0005-0000-0000-00007F3E0000}"/>
    <cellStyle name="Заголовок 1 6 4" xfId="6151" xr:uid="{00000000-0005-0000-0000-0000803E0000}"/>
    <cellStyle name="Заголовок 1 7" xfId="1313" xr:uid="{00000000-0005-0000-0000-0000813E0000}"/>
    <cellStyle name="Заголовок 1 7 2" xfId="15432" xr:uid="{00000000-0005-0000-0000-0000823E0000}"/>
    <cellStyle name="Заголовок 1 7 3" xfId="8043" xr:uid="{00000000-0005-0000-0000-0000833E0000}"/>
    <cellStyle name="Заголовок 1 8" xfId="1314" xr:uid="{00000000-0005-0000-0000-0000843E0000}"/>
    <cellStyle name="Заголовок 1 8 2" xfId="11899" xr:uid="{00000000-0005-0000-0000-0000853E0000}"/>
    <cellStyle name="Заголовок 1 8 3" xfId="5712" xr:uid="{00000000-0005-0000-0000-0000863E0000}"/>
    <cellStyle name="Заголовок 1 9" xfId="1315" xr:uid="{00000000-0005-0000-0000-0000873E0000}"/>
    <cellStyle name="Заголовок 1 9 2" xfId="15775" xr:uid="{00000000-0005-0000-0000-0000883E0000}"/>
    <cellStyle name="Заголовок 1 9 3" xfId="5713" xr:uid="{00000000-0005-0000-0000-0000893E0000}"/>
    <cellStyle name="Заголовок 2 10" xfId="1316" xr:uid="{00000000-0005-0000-0000-00008A3E0000}"/>
    <cellStyle name="Заголовок 2 10 2" xfId="11316" xr:uid="{00000000-0005-0000-0000-00008B3E0000}"/>
    <cellStyle name="Заголовок 2 10 3" xfId="5714" xr:uid="{00000000-0005-0000-0000-00008C3E0000}"/>
    <cellStyle name="Заголовок 2 11" xfId="5715" xr:uid="{00000000-0005-0000-0000-00008D3E0000}"/>
    <cellStyle name="Заголовок 2 11 2" xfId="15874" xr:uid="{00000000-0005-0000-0000-00008E3E0000}"/>
    <cellStyle name="Заголовок 2 12" xfId="8056" xr:uid="{00000000-0005-0000-0000-00008F3E0000}"/>
    <cellStyle name="Заголовок 2 13" xfId="8047" xr:uid="{00000000-0005-0000-0000-0000903E0000}"/>
    <cellStyle name="Заголовок 2 2" xfId="181" xr:uid="{00000000-0005-0000-0000-0000913E0000}"/>
    <cellStyle name="Заголовок 2 2 2" xfId="1317" xr:uid="{00000000-0005-0000-0000-0000923E0000}"/>
    <cellStyle name="Заголовок 2 2 2 2" xfId="10608" xr:uid="{00000000-0005-0000-0000-0000933E0000}"/>
    <cellStyle name="Заголовок 2 2 2 3" xfId="12319" xr:uid="{00000000-0005-0000-0000-0000943E0000}"/>
    <cellStyle name="Заголовок 2 2 2 4" xfId="8049" xr:uid="{00000000-0005-0000-0000-0000953E0000}"/>
    <cellStyle name="Заголовок 2 2 3" xfId="6153" xr:uid="{00000000-0005-0000-0000-0000963E0000}"/>
    <cellStyle name="Заголовок 2 2 4" xfId="11785" xr:uid="{00000000-0005-0000-0000-0000973E0000}"/>
    <cellStyle name="Заголовок 2 2_Kalendar_01_12_2014_new" xfId="6899" xr:uid="{00000000-0005-0000-0000-0000983E0000}"/>
    <cellStyle name="Заголовок 2 3" xfId="226" xr:uid="{00000000-0005-0000-0000-0000993E0000}"/>
    <cellStyle name="Заголовок 2 3 2" xfId="1318" xr:uid="{00000000-0005-0000-0000-00009A3E0000}"/>
    <cellStyle name="Заголовок 2 3 2 2" xfId="13273" xr:uid="{00000000-0005-0000-0000-00009B3E0000}"/>
    <cellStyle name="Заголовок 2 3 2 3" xfId="11375" xr:uid="{00000000-0005-0000-0000-00009C3E0000}"/>
    <cellStyle name="Заголовок 2 3 2 4" xfId="6566" xr:uid="{00000000-0005-0000-0000-00009D3E0000}"/>
    <cellStyle name="Заголовок 2 3 3" xfId="10609" xr:uid="{00000000-0005-0000-0000-00009E3E0000}"/>
    <cellStyle name="Заголовок 2 3 4" xfId="5716" xr:uid="{00000000-0005-0000-0000-00009F3E0000}"/>
    <cellStyle name="Заголовок 2 4" xfId="278" xr:uid="{00000000-0005-0000-0000-0000A03E0000}"/>
    <cellStyle name="Заголовок 2 4 2" xfId="1319" xr:uid="{00000000-0005-0000-0000-0000A13E0000}"/>
    <cellStyle name="Заголовок 2 4 2 2" xfId="15302" xr:uid="{00000000-0005-0000-0000-0000A23E0000}"/>
    <cellStyle name="Заголовок 2 4 2 3" xfId="7294" xr:uid="{00000000-0005-0000-0000-0000A33E0000}"/>
    <cellStyle name="Заголовок 2 4 3" xfId="6777" xr:uid="{00000000-0005-0000-0000-0000A43E0000}"/>
    <cellStyle name="Заголовок 2 4 4" xfId="6156" xr:uid="{00000000-0005-0000-0000-0000A53E0000}"/>
    <cellStyle name="Заголовок 2 5" xfId="333" xr:uid="{00000000-0005-0000-0000-0000A63E0000}"/>
    <cellStyle name="Заголовок 2 5 2" xfId="1320" xr:uid="{00000000-0005-0000-0000-0000A73E0000}"/>
    <cellStyle name="Заголовок 2 5 2 2" xfId="15909" xr:uid="{00000000-0005-0000-0000-0000A83E0000}"/>
    <cellStyle name="Заголовок 2 5 3" xfId="15402" xr:uid="{00000000-0005-0000-0000-0000A93E0000}"/>
    <cellStyle name="Заголовок 2 5 4" xfId="8035" xr:uid="{00000000-0005-0000-0000-0000AA3E0000}"/>
    <cellStyle name="Заголовок 2 6" xfId="135" xr:uid="{00000000-0005-0000-0000-0000AB3E0000}"/>
    <cellStyle name="Заголовок 2 6 2" xfId="1321" xr:uid="{00000000-0005-0000-0000-0000AC3E0000}"/>
    <cellStyle name="Заголовок 2 6 2 2" xfId="15931" xr:uid="{00000000-0005-0000-0000-0000AD3E0000}"/>
    <cellStyle name="Заголовок 2 6 3" xfId="15031" xr:uid="{00000000-0005-0000-0000-0000AE3E0000}"/>
    <cellStyle name="Заголовок 2 6 4" xfId="5717" xr:uid="{00000000-0005-0000-0000-0000AF3E0000}"/>
    <cellStyle name="Заголовок 2 7" xfId="1322" xr:uid="{00000000-0005-0000-0000-0000B03E0000}"/>
    <cellStyle name="Заголовок 2 7 2" xfId="13446" xr:uid="{00000000-0005-0000-0000-0000B13E0000}"/>
    <cellStyle name="Заголовок 2 7 3" xfId="6155" xr:uid="{00000000-0005-0000-0000-0000B23E0000}"/>
    <cellStyle name="Заголовок 2 8" xfId="1323" xr:uid="{00000000-0005-0000-0000-0000B33E0000}"/>
    <cellStyle name="Заголовок 2 8 2" xfId="11323" xr:uid="{00000000-0005-0000-0000-0000B43E0000}"/>
    <cellStyle name="Заголовок 2 8 3" xfId="6154" xr:uid="{00000000-0005-0000-0000-0000B53E0000}"/>
    <cellStyle name="Заголовок 2 9" xfId="1324" xr:uid="{00000000-0005-0000-0000-0000B63E0000}"/>
    <cellStyle name="Заголовок 2 9 2" xfId="12084" xr:uid="{00000000-0005-0000-0000-0000B73E0000}"/>
    <cellStyle name="Заголовок 2 9 3" xfId="5718" xr:uid="{00000000-0005-0000-0000-0000B83E0000}"/>
    <cellStyle name="Заголовок 3 10" xfId="1325" xr:uid="{00000000-0005-0000-0000-0000B93E0000}"/>
    <cellStyle name="Заголовок 3 10 2" xfId="12239" xr:uid="{00000000-0005-0000-0000-0000BA3E0000}"/>
    <cellStyle name="Заголовок 3 10 3" xfId="5719" xr:uid="{00000000-0005-0000-0000-0000BB3E0000}"/>
    <cellStyle name="Заголовок 3 11" xfId="5720" xr:uid="{00000000-0005-0000-0000-0000BC3E0000}"/>
    <cellStyle name="Заголовок 3 11 2" xfId="15875" xr:uid="{00000000-0005-0000-0000-0000BD3E0000}"/>
    <cellStyle name="Заголовок 3 12" xfId="6160" xr:uid="{00000000-0005-0000-0000-0000BE3E0000}"/>
    <cellStyle name="Заголовок 3 13" xfId="6157" xr:uid="{00000000-0005-0000-0000-0000BF3E0000}"/>
    <cellStyle name="Заголовок 3 2" xfId="182" xr:uid="{00000000-0005-0000-0000-0000C03E0000}"/>
    <cellStyle name="Заголовок 3 2 2" xfId="1326" xr:uid="{00000000-0005-0000-0000-0000C13E0000}"/>
    <cellStyle name="Заголовок 3 2 2 2" xfId="10610" xr:uid="{00000000-0005-0000-0000-0000C23E0000}"/>
    <cellStyle name="Заголовок 3 2 2 3" xfId="15779" xr:uid="{00000000-0005-0000-0000-0000C33E0000}"/>
    <cellStyle name="Заголовок 3 2 2 4" xfId="8052" xr:uid="{00000000-0005-0000-0000-0000C43E0000}"/>
    <cellStyle name="Заголовок 3 2 3" xfId="8053" xr:uid="{00000000-0005-0000-0000-0000C53E0000}"/>
    <cellStyle name="Заголовок 3 2 4" xfId="11786" xr:uid="{00000000-0005-0000-0000-0000C63E0000}"/>
    <cellStyle name="Заголовок 3 2_Kalendar_01_12_2014_new" xfId="5721" xr:uid="{00000000-0005-0000-0000-0000C73E0000}"/>
    <cellStyle name="Заголовок 3 3" xfId="227" xr:uid="{00000000-0005-0000-0000-0000C83E0000}"/>
    <cellStyle name="Заголовок 3 3 2" xfId="1327" xr:uid="{00000000-0005-0000-0000-0000C93E0000}"/>
    <cellStyle name="Заголовок 3 3 2 2" xfId="13274" xr:uid="{00000000-0005-0000-0000-0000CA3E0000}"/>
    <cellStyle name="Заголовок 3 3 2 3" xfId="11417" xr:uid="{00000000-0005-0000-0000-0000CB3E0000}"/>
    <cellStyle name="Заголовок 3 3 2 4" xfId="7295" xr:uid="{00000000-0005-0000-0000-0000CC3E0000}"/>
    <cellStyle name="Заголовок 3 3 3" xfId="10611" xr:uid="{00000000-0005-0000-0000-0000CD3E0000}"/>
    <cellStyle name="Заголовок 3 3 4" xfId="5722" xr:uid="{00000000-0005-0000-0000-0000CE3E0000}"/>
    <cellStyle name="Заголовок 3 4" xfId="279" xr:uid="{00000000-0005-0000-0000-0000CF3E0000}"/>
    <cellStyle name="Заголовок 3 4 2" xfId="1328" xr:uid="{00000000-0005-0000-0000-0000D03E0000}"/>
    <cellStyle name="Заголовок 3 4 2 2" xfId="11884" xr:uid="{00000000-0005-0000-0000-0000D13E0000}"/>
    <cellStyle name="Заголовок 3 4 2 3" xfId="6565" xr:uid="{00000000-0005-0000-0000-0000D23E0000}"/>
    <cellStyle name="Заголовок 3 4 3" xfId="7531" xr:uid="{00000000-0005-0000-0000-0000D33E0000}"/>
    <cellStyle name="Заголовок 3 4 4" xfId="6159" xr:uid="{00000000-0005-0000-0000-0000D43E0000}"/>
    <cellStyle name="Заголовок 3 5" xfId="334" xr:uid="{00000000-0005-0000-0000-0000D53E0000}"/>
    <cellStyle name="Заголовок 3 5 2" xfId="1329" xr:uid="{00000000-0005-0000-0000-0000D63E0000}"/>
    <cellStyle name="Заголовок 3 5 2 2" xfId="15910" xr:uid="{00000000-0005-0000-0000-0000D73E0000}"/>
    <cellStyle name="Заголовок 3 5 3" xfId="12184" xr:uid="{00000000-0005-0000-0000-0000D83E0000}"/>
    <cellStyle name="Заголовок 3 5 4" xfId="6158" xr:uid="{00000000-0005-0000-0000-0000D93E0000}"/>
    <cellStyle name="Заголовок 3 6" xfId="136" xr:uid="{00000000-0005-0000-0000-0000DA3E0000}"/>
    <cellStyle name="Заголовок 3 6 2" xfId="1330" xr:uid="{00000000-0005-0000-0000-0000DB3E0000}"/>
    <cellStyle name="Заголовок 3 6 2 2" xfId="15932" xr:uid="{00000000-0005-0000-0000-0000DC3E0000}"/>
    <cellStyle name="Заголовок 3 6 3" xfId="15658" xr:uid="{00000000-0005-0000-0000-0000DD3E0000}"/>
    <cellStyle name="Заголовок 3 6 4" xfId="5723" xr:uid="{00000000-0005-0000-0000-0000DE3E0000}"/>
    <cellStyle name="Заголовок 3 7" xfId="1331" xr:uid="{00000000-0005-0000-0000-0000DF3E0000}"/>
    <cellStyle name="Заголовок 3 7 2" xfId="11147" xr:uid="{00000000-0005-0000-0000-0000E03E0000}"/>
    <cellStyle name="Заголовок 3 7 3" xfId="8051" xr:uid="{00000000-0005-0000-0000-0000E13E0000}"/>
    <cellStyle name="Заголовок 3 8" xfId="1332" xr:uid="{00000000-0005-0000-0000-0000E23E0000}"/>
    <cellStyle name="Заголовок 3 8 2" xfId="11464" xr:uid="{00000000-0005-0000-0000-0000E33E0000}"/>
    <cellStyle name="Заголовок 3 8 3" xfId="8054" xr:uid="{00000000-0005-0000-0000-0000E43E0000}"/>
    <cellStyle name="Заголовок 3 9" xfId="1333" xr:uid="{00000000-0005-0000-0000-0000E53E0000}"/>
    <cellStyle name="Заголовок 3 9 2" xfId="15769" xr:uid="{00000000-0005-0000-0000-0000E63E0000}"/>
    <cellStyle name="Заголовок 3 9 3" xfId="5724" xr:uid="{00000000-0005-0000-0000-0000E73E0000}"/>
    <cellStyle name="Заголовок 4 10" xfId="1334" xr:uid="{00000000-0005-0000-0000-0000E83E0000}"/>
    <cellStyle name="Заголовок 4 10 2" xfId="12251" xr:uid="{00000000-0005-0000-0000-0000E93E0000}"/>
    <cellStyle name="Заголовок 4 10 3" xfId="5725" xr:uid="{00000000-0005-0000-0000-0000EA3E0000}"/>
    <cellStyle name="Заголовок 4 11" xfId="5726" xr:uid="{00000000-0005-0000-0000-0000EB3E0000}"/>
    <cellStyle name="Заголовок 4 11 2" xfId="15876" xr:uid="{00000000-0005-0000-0000-0000EC3E0000}"/>
    <cellStyle name="Заголовок 4 12" xfId="6900" xr:uid="{00000000-0005-0000-0000-0000ED3E0000}"/>
    <cellStyle name="Заголовок 4 13" xfId="6901" xr:uid="{00000000-0005-0000-0000-0000EE3E0000}"/>
    <cellStyle name="Заголовок 4 2" xfId="183" xr:uid="{00000000-0005-0000-0000-0000EF3E0000}"/>
    <cellStyle name="Заголовок 4 2 2" xfId="1335" xr:uid="{00000000-0005-0000-0000-0000F03E0000}"/>
    <cellStyle name="Заголовок 4 2 2 2" xfId="10612" xr:uid="{00000000-0005-0000-0000-0000F13E0000}"/>
    <cellStyle name="Заголовок 4 2 2 3" xfId="13340" xr:uid="{00000000-0005-0000-0000-0000F23E0000}"/>
    <cellStyle name="Заголовок 4 2 2 4" xfId="8055" xr:uid="{00000000-0005-0000-0000-0000F33E0000}"/>
    <cellStyle name="Заголовок 4 2 3" xfId="5727" xr:uid="{00000000-0005-0000-0000-0000F43E0000}"/>
    <cellStyle name="Заголовок 4 2 4" xfId="11787" xr:uid="{00000000-0005-0000-0000-0000F53E0000}"/>
    <cellStyle name="Заголовок 4 2_Kalendar_01_12_2014_new" xfId="8057" xr:uid="{00000000-0005-0000-0000-0000F63E0000}"/>
    <cellStyle name="Заголовок 4 3" xfId="228" xr:uid="{00000000-0005-0000-0000-0000F73E0000}"/>
    <cellStyle name="Заголовок 4 3 2" xfId="1336" xr:uid="{00000000-0005-0000-0000-0000F83E0000}"/>
    <cellStyle name="Заголовок 4 3 2 2" xfId="13275" xr:uid="{00000000-0005-0000-0000-0000F93E0000}"/>
    <cellStyle name="Заголовок 4 3 2 3" xfId="8456" xr:uid="{00000000-0005-0000-0000-0000FA3E0000}"/>
    <cellStyle name="Заголовок 4 3 3" xfId="10613" xr:uid="{00000000-0005-0000-0000-0000FB3E0000}"/>
    <cellStyle name="Заголовок 4 3 4" xfId="6161" xr:uid="{00000000-0005-0000-0000-0000FC3E0000}"/>
    <cellStyle name="Заголовок 4 4" xfId="280" xr:uid="{00000000-0005-0000-0000-0000FD3E0000}"/>
    <cellStyle name="Заголовок 4 4 2" xfId="1337" xr:uid="{00000000-0005-0000-0000-0000FE3E0000}"/>
    <cellStyle name="Заголовок 4 4 2 2" xfId="11832" xr:uid="{00000000-0005-0000-0000-0000FF3E0000}"/>
    <cellStyle name="Заголовок 4 4 2 3" xfId="8455" xr:uid="{00000000-0005-0000-0000-0000003F0000}"/>
    <cellStyle name="Заголовок 4 4 3" xfId="9398" xr:uid="{00000000-0005-0000-0000-0000013F0000}"/>
    <cellStyle name="Заголовок 4 4 4" xfId="5728" xr:uid="{00000000-0005-0000-0000-0000023F0000}"/>
    <cellStyle name="Заголовок 4 5" xfId="335" xr:uid="{00000000-0005-0000-0000-0000033F0000}"/>
    <cellStyle name="Заголовок 4 5 2" xfId="1338" xr:uid="{00000000-0005-0000-0000-0000043F0000}"/>
    <cellStyle name="Заголовок 4 5 2 2" xfId="15911" xr:uid="{00000000-0005-0000-0000-0000053F0000}"/>
    <cellStyle name="Заголовок 4 5 3" xfId="11940" xr:uid="{00000000-0005-0000-0000-0000063F0000}"/>
    <cellStyle name="Заголовок 4 5 4" xfId="5729" xr:uid="{00000000-0005-0000-0000-0000073F0000}"/>
    <cellStyle name="Заголовок 4 6" xfId="137" xr:uid="{00000000-0005-0000-0000-0000083F0000}"/>
    <cellStyle name="Заголовок 4 6 2" xfId="1339" xr:uid="{00000000-0005-0000-0000-0000093F0000}"/>
    <cellStyle name="Заголовок 4 6 2 2" xfId="15933" xr:uid="{00000000-0005-0000-0000-00000A3F0000}"/>
    <cellStyle name="Заголовок 4 6 3" xfId="11648" xr:uid="{00000000-0005-0000-0000-00000B3F0000}"/>
    <cellStyle name="Заголовок 4 6 4" xfId="6164" xr:uid="{00000000-0005-0000-0000-00000C3F0000}"/>
    <cellStyle name="Заголовок 4 7" xfId="1340" xr:uid="{00000000-0005-0000-0000-00000D3F0000}"/>
    <cellStyle name="Заголовок 4 7 2" xfId="11477" xr:uid="{00000000-0005-0000-0000-00000E3F0000}"/>
    <cellStyle name="Заголовок 4 7 3" xfId="8050" xr:uid="{00000000-0005-0000-0000-00000F3F0000}"/>
    <cellStyle name="Заголовок 4 8" xfId="1341" xr:uid="{00000000-0005-0000-0000-0000103F0000}"/>
    <cellStyle name="Заголовок 4 8 2" xfId="14621" xr:uid="{00000000-0005-0000-0000-0000113F0000}"/>
    <cellStyle name="Заголовок 4 8 3" xfId="5730" xr:uid="{00000000-0005-0000-0000-0000123F0000}"/>
    <cellStyle name="Заголовок 4 9" xfId="1342" xr:uid="{00000000-0005-0000-0000-0000133F0000}"/>
    <cellStyle name="Заголовок 4 9 2" xfId="14856" xr:uid="{00000000-0005-0000-0000-0000143F0000}"/>
    <cellStyle name="Заголовок 4 9 3" xfId="6163" xr:uid="{00000000-0005-0000-0000-0000153F0000}"/>
    <cellStyle name="ЗАГОЛОВОК1" xfId="1147" xr:uid="{00000000-0005-0000-0000-0000163F0000}"/>
    <cellStyle name="ЗАГОЛОВОК1 2" xfId="6491" xr:uid="{00000000-0005-0000-0000-0000173F0000}"/>
    <cellStyle name="ЗАГОЛОВОК1 3" xfId="7367" xr:uid="{00000000-0005-0000-0000-0000183F0000}"/>
    <cellStyle name="ЗАГОЛОВОК1 4" xfId="8384" xr:uid="{00000000-0005-0000-0000-0000193F0000}"/>
    <cellStyle name="ЗАГОЛОВОК2" xfId="1148" xr:uid="{00000000-0005-0000-0000-00001A3F0000}"/>
    <cellStyle name="ЗАГОЛОВОК2 2" xfId="7210" xr:uid="{00000000-0005-0000-0000-00001B3F0000}"/>
    <cellStyle name="ЗАГОЛОВОК2 3" xfId="5892" xr:uid="{00000000-0005-0000-0000-00001C3F0000}"/>
    <cellStyle name="ЗАГОЛОВОК2 4" xfId="7209" xr:uid="{00000000-0005-0000-0000-00001D3F0000}"/>
    <cellStyle name="Звичайний" xfId="0" builtinId="0"/>
    <cellStyle name="Звичайний 10" xfId="29" xr:uid="{00000000-0005-0000-0000-00001F3F0000}"/>
    <cellStyle name="Звичайний 10 2" xfId="420" xr:uid="{00000000-0005-0000-0000-0000203F0000}"/>
    <cellStyle name="Звичайний 10 2 2" xfId="443" xr:uid="{00000000-0005-0000-0000-0000213F0000}"/>
    <cellStyle name="Звичайний 10 2 2 2" xfId="449" xr:uid="{00000000-0005-0000-0000-0000223F0000}"/>
    <cellStyle name="Звичайний 10 2 2 2 2" xfId="16083" xr:uid="{00000000-0005-0000-0000-0000233F0000}"/>
    <cellStyle name="Звичайний 10 2 2 2 2 2" xfId="20087" xr:uid="{00000000-0005-0000-0000-0000243F0000}"/>
    <cellStyle name="Звичайний 10 2 2 2 2 2 2" xfId="20252" xr:uid="{00000000-0005-0000-0000-0000253F0000}"/>
    <cellStyle name="Звичайний 10 2 2 2 2 2 2 2" xfId="20267" xr:uid="{00000000-0005-0000-0000-0000263F0000}"/>
    <cellStyle name="Звичайний 10 2 2 2 2 2 2 2 2" xfId="20286" xr:uid="{00000000-0005-0000-0000-0000273F0000}"/>
    <cellStyle name="Звичайний 10 2 2 2 2 2 2 2 2 2" xfId="20300" xr:uid="{00000000-0005-0000-0000-0000283F0000}"/>
    <cellStyle name="Звичайний 10 2 2 2 2 2 2 2 3" xfId="20302" xr:uid="{00000000-0005-0000-0000-0000293F0000}"/>
    <cellStyle name="Звичайний 10 2 3" xfId="12196" xr:uid="{00000000-0005-0000-0000-00002A3F0000}"/>
    <cellStyle name="Звичайний 10 3" xfId="13585" xr:uid="{00000000-0005-0000-0000-00002B3F0000}"/>
    <cellStyle name="Звичайний 11" xfId="34" xr:uid="{00000000-0005-0000-0000-00002C3F0000}"/>
    <cellStyle name="Звичайний 11 2" xfId="37" xr:uid="{00000000-0005-0000-0000-00002D3F0000}"/>
    <cellStyle name="Звичайний 11 2 2" xfId="416" xr:uid="{00000000-0005-0000-0000-00002E3F0000}"/>
    <cellStyle name="Звичайний 11 2 3" xfId="426" xr:uid="{00000000-0005-0000-0000-00002F3F0000}"/>
    <cellStyle name="Звичайний 11 2 3 2" xfId="439" xr:uid="{00000000-0005-0000-0000-0000303F0000}"/>
    <cellStyle name="Звичайний 11 2 4" xfId="451" xr:uid="{00000000-0005-0000-0000-0000313F0000}"/>
    <cellStyle name="Звичайний 11 2 4 2" xfId="20248" xr:uid="{00000000-0005-0000-0000-0000323F0000}"/>
    <cellStyle name="Звичайний 11 2 5" xfId="12303" xr:uid="{00000000-0005-0000-0000-0000333F0000}"/>
    <cellStyle name="Звичайний 11 3" xfId="13587" xr:uid="{00000000-0005-0000-0000-0000343F0000}"/>
    <cellStyle name="Звичайний 12" xfId="36" xr:uid="{00000000-0005-0000-0000-0000353F0000}"/>
    <cellStyle name="Звичайний 12 2" xfId="13588" xr:uid="{00000000-0005-0000-0000-0000363F0000}"/>
    <cellStyle name="Звичайний 13" xfId="38" xr:uid="{00000000-0005-0000-0000-0000373F0000}"/>
    <cellStyle name="Звичайний 13 2" xfId="414" xr:uid="{00000000-0005-0000-0000-0000383F0000}"/>
    <cellStyle name="Звичайний 13 3" xfId="459" xr:uid="{00000000-0005-0000-0000-0000393F0000}"/>
    <cellStyle name="Звичайний 13 3 2" xfId="16084" xr:uid="{00000000-0005-0000-0000-00003A3F0000}"/>
    <cellStyle name="Звичайний 13 4" xfId="13590" xr:uid="{00000000-0005-0000-0000-00003B3F0000}"/>
    <cellStyle name="Звичайний 14" xfId="40" xr:uid="{00000000-0005-0000-0000-00003C3F0000}"/>
    <cellStyle name="Звичайний 14 2" xfId="42" xr:uid="{00000000-0005-0000-0000-00003D3F0000}"/>
    <cellStyle name="Звичайний 14 3" xfId="450" xr:uid="{00000000-0005-0000-0000-00003E3F0000}"/>
    <cellStyle name="Звичайний 14 4" xfId="13591" xr:uid="{00000000-0005-0000-0000-00003F3F0000}"/>
    <cellStyle name="Звичайний 15" xfId="48" xr:uid="{00000000-0005-0000-0000-0000403F0000}"/>
    <cellStyle name="Звичайний 15 2" xfId="460" xr:uid="{00000000-0005-0000-0000-0000413F0000}"/>
    <cellStyle name="Звичайний 15 3" xfId="13592" xr:uid="{00000000-0005-0000-0000-0000423F0000}"/>
    <cellStyle name="Звичайний 16" xfId="49" xr:uid="{00000000-0005-0000-0000-0000433F0000}"/>
    <cellStyle name="Звичайний 16 2" xfId="432" xr:uid="{00000000-0005-0000-0000-0000443F0000}"/>
    <cellStyle name="Звичайний 16 3" xfId="13593" xr:uid="{00000000-0005-0000-0000-0000453F0000}"/>
    <cellStyle name="Звичайний 17" xfId="424" xr:uid="{00000000-0005-0000-0000-0000463F0000}"/>
    <cellStyle name="Звичайний 17 2" xfId="13122" xr:uid="{00000000-0005-0000-0000-0000473F0000}"/>
    <cellStyle name="Звичайний 18" xfId="425" xr:uid="{00000000-0005-0000-0000-0000483F0000}"/>
    <cellStyle name="Звичайний 18 2" xfId="14577" xr:uid="{00000000-0005-0000-0000-0000493F0000}"/>
    <cellStyle name="Звичайний 19" xfId="428" xr:uid="{00000000-0005-0000-0000-00004A3F0000}"/>
    <cellStyle name="Звичайний 19 2" xfId="440" xr:uid="{00000000-0005-0000-0000-00004B3F0000}"/>
    <cellStyle name="Звичайний 19 2 2" xfId="464" xr:uid="{00000000-0005-0000-0000-00004C3F0000}"/>
    <cellStyle name="Звичайний 19 2 3" xfId="20081" xr:uid="{00000000-0005-0000-0000-00004D3F0000}"/>
    <cellStyle name="Звичайний 19 2 4" xfId="20247" xr:uid="{00000000-0005-0000-0000-00004E3F0000}"/>
    <cellStyle name="Звичайний 19 2 5" xfId="20258" xr:uid="{00000000-0005-0000-0000-00004F3F0000}"/>
    <cellStyle name="Звичайний 19 2 5 2" xfId="20308" xr:uid="{00000000-0005-0000-0000-0000503F0000}"/>
    <cellStyle name="Звичайний 19 2 6" xfId="20296" xr:uid="{00000000-0005-0000-0000-0000513F0000}"/>
    <cellStyle name="Звичайний 19 2 7" xfId="20307" xr:uid="{00000000-0005-0000-0000-0000523F0000}"/>
    <cellStyle name="Звичайний 19 3" xfId="14578" xr:uid="{00000000-0005-0000-0000-0000533F0000}"/>
    <cellStyle name="Звичайний 2" xfId="2" xr:uid="{00000000-0005-0000-0000-0000543F0000}"/>
    <cellStyle name="Звичайний 2 2" xfId="7" xr:uid="{00000000-0005-0000-0000-0000553F0000}"/>
    <cellStyle name="Звичайний 2 2 2" xfId="43" xr:uid="{00000000-0005-0000-0000-0000563F0000}"/>
    <cellStyle name="Звичайний 2 2 2 2" xfId="12025" xr:uid="{00000000-0005-0000-0000-0000573F0000}"/>
    <cellStyle name="Звичайний 2 2 2 3" xfId="5965" xr:uid="{00000000-0005-0000-0000-0000583F0000}"/>
    <cellStyle name="Звичайний 2 2 3" xfId="453" xr:uid="{00000000-0005-0000-0000-0000593F0000}"/>
    <cellStyle name="Звичайний 2 2 3 2" xfId="10614" xr:uid="{00000000-0005-0000-0000-00005A3F0000}"/>
    <cellStyle name="Звичайний 2 2 4" xfId="11739" xr:uid="{00000000-0005-0000-0000-00005B3F0000}"/>
    <cellStyle name="Звичайний 2 2 5" xfId="15802" xr:uid="{00000000-0005-0000-0000-00005C3F0000}"/>
    <cellStyle name="Звичайний 2 2 6" xfId="7303" xr:uid="{00000000-0005-0000-0000-00005D3F0000}"/>
    <cellStyle name="Звичайний 2 3" xfId="417" xr:uid="{00000000-0005-0000-0000-00005E3F0000}"/>
    <cellStyle name="Звичайний 2 3 2" xfId="13253" xr:uid="{00000000-0005-0000-0000-00005F3F0000}"/>
    <cellStyle name="Звичайний 2 3 3" xfId="15629" xr:uid="{00000000-0005-0000-0000-0000603F0000}"/>
    <cellStyle name="Звичайний 2 3 4" xfId="9397" xr:uid="{00000000-0005-0000-0000-0000613F0000}"/>
    <cellStyle name="Звичайний 2 4" xfId="446" xr:uid="{00000000-0005-0000-0000-0000623F0000}"/>
    <cellStyle name="Звичайний 2 4 2" xfId="10520" xr:uid="{00000000-0005-0000-0000-0000633F0000}"/>
    <cellStyle name="Звичайний 2 5" xfId="471" xr:uid="{00000000-0005-0000-0000-0000643F0000}"/>
    <cellStyle name="Звичайний 2 5 2" xfId="12201" xr:uid="{00000000-0005-0000-0000-0000653F0000}"/>
    <cellStyle name="Звичайний 2 6" xfId="15800" xr:uid="{00000000-0005-0000-0000-0000663F0000}"/>
    <cellStyle name="Звичайний 2 7" xfId="7211" xr:uid="{00000000-0005-0000-0000-0000673F0000}"/>
    <cellStyle name="Звичайний 20" xfId="429" xr:uid="{00000000-0005-0000-0000-0000683F0000}"/>
    <cellStyle name="Звичайний 21" xfId="430" xr:uid="{00000000-0005-0000-0000-0000693F0000}"/>
    <cellStyle name="Звичайний 21 2" xfId="436" xr:uid="{00000000-0005-0000-0000-00006A3F0000}"/>
    <cellStyle name="Звичайний 21 2 2" xfId="20244" xr:uid="{00000000-0005-0000-0000-00006B3F0000}"/>
    <cellStyle name="Звичайний 22" xfId="433" xr:uid="{00000000-0005-0000-0000-00006C3F0000}"/>
    <cellStyle name="Звичайний 22 2" xfId="16079" xr:uid="{00000000-0005-0000-0000-00006D3F0000}"/>
    <cellStyle name="Звичайний 22 2 2" xfId="20278" xr:uid="{00000000-0005-0000-0000-00006E3F0000}"/>
    <cellStyle name="Звичайний 23" xfId="434" xr:uid="{00000000-0005-0000-0000-00006F3F0000}"/>
    <cellStyle name="Звичайний 24" xfId="441" xr:uid="{00000000-0005-0000-0000-0000703F0000}"/>
    <cellStyle name="Звичайний 25" xfId="445" xr:uid="{00000000-0005-0000-0000-0000713F0000}"/>
    <cellStyle name="Звичайний 26" xfId="452" xr:uid="{00000000-0005-0000-0000-0000723F0000}"/>
    <cellStyle name="Звичайний 27" xfId="458" xr:uid="{00000000-0005-0000-0000-0000733F0000}"/>
    <cellStyle name="Звичайний 28" xfId="462" xr:uid="{00000000-0005-0000-0000-0000743F0000}"/>
    <cellStyle name="Звичайний 28 2" xfId="20245" xr:uid="{00000000-0005-0000-0000-0000753F0000}"/>
    <cellStyle name="Звичайний 29" xfId="465" xr:uid="{00000000-0005-0000-0000-0000763F0000}"/>
    <cellStyle name="Звичайний 29 2" xfId="20261" xr:uid="{00000000-0005-0000-0000-0000773F0000}"/>
    <cellStyle name="Звичайний 3" xfId="1" xr:uid="{00000000-0005-0000-0000-0000783F0000}"/>
    <cellStyle name="Звичайний 3 10" xfId="20297" xr:uid="{00000000-0005-0000-0000-0000793F0000}"/>
    <cellStyle name="Звичайний 3 2" xfId="6" xr:uid="{00000000-0005-0000-0000-00007A3F0000}"/>
    <cellStyle name="Звичайний 3 2 2" xfId="413" xr:uid="{00000000-0005-0000-0000-00007B3F0000}"/>
    <cellStyle name="Звичайний 3 2 3" xfId="14591" xr:uid="{00000000-0005-0000-0000-00007C3F0000}"/>
    <cellStyle name="Звичайний 3 3" xfId="421" xr:uid="{00000000-0005-0000-0000-00007D3F0000}"/>
    <cellStyle name="Звичайний 3 3 2" xfId="13252" xr:uid="{00000000-0005-0000-0000-00007E3F0000}"/>
    <cellStyle name="Звичайний 3 4" xfId="423" xr:uid="{00000000-0005-0000-0000-00007F3F0000}"/>
    <cellStyle name="Звичайний 3 4 2" xfId="469" xr:uid="{00000000-0005-0000-0000-0000803F0000}"/>
    <cellStyle name="Звичайний 3 4 2 2" xfId="16085" xr:uid="{00000000-0005-0000-0000-0000813F0000}"/>
    <cellStyle name="Звичайний 3 4 3" xfId="11738" xr:uid="{00000000-0005-0000-0000-0000823F0000}"/>
    <cellStyle name="Звичайний 3 5" xfId="468" xr:uid="{00000000-0005-0000-0000-0000833F0000}"/>
    <cellStyle name="Звичайний 3 5 2" xfId="12335" xr:uid="{00000000-0005-0000-0000-0000843F0000}"/>
    <cellStyle name="Звичайний 3 6" xfId="1371" xr:uid="{00000000-0005-0000-0000-0000853F0000}"/>
    <cellStyle name="Звичайний 3 7" xfId="16087" xr:uid="{00000000-0005-0000-0000-0000863F0000}"/>
    <cellStyle name="Звичайний 3 8" xfId="20083" xr:uid="{00000000-0005-0000-0000-0000873F0000}"/>
    <cellStyle name="Звичайний 3 9" xfId="20234" xr:uid="{00000000-0005-0000-0000-0000883F0000}"/>
    <cellStyle name="Звичайний 30" xfId="466" xr:uid="{00000000-0005-0000-0000-0000893F0000}"/>
    <cellStyle name="Звичайний 31" xfId="467" xr:uid="{00000000-0005-0000-0000-00008A3F0000}"/>
    <cellStyle name="Звичайний 32" xfId="1248" xr:uid="{00000000-0005-0000-0000-00008B3F0000}"/>
    <cellStyle name="Звичайний 33" xfId="16081" xr:uid="{00000000-0005-0000-0000-00008C3F0000}"/>
    <cellStyle name="Звичайний 33 2" xfId="20084" xr:uid="{00000000-0005-0000-0000-00008D3F0000}"/>
    <cellStyle name="Звичайний 33 2 2" xfId="20238" xr:uid="{00000000-0005-0000-0000-00008E3F0000}"/>
    <cellStyle name="Звичайний 33 2 2 2" xfId="20262" xr:uid="{00000000-0005-0000-0000-00008F3F0000}"/>
    <cellStyle name="Звичайний 33 2 2 2 2" xfId="20282" xr:uid="{00000000-0005-0000-0000-0000903F0000}"/>
    <cellStyle name="Звичайний 34" xfId="16086" xr:uid="{00000000-0005-0000-0000-0000913F0000}"/>
    <cellStyle name="Звичайний 34 2" xfId="20256" xr:uid="{00000000-0005-0000-0000-0000923F0000}"/>
    <cellStyle name="Звичайний 34 2 2" xfId="20275" xr:uid="{00000000-0005-0000-0000-0000933F0000}"/>
    <cellStyle name="Звичайний 34 3" xfId="20279" xr:uid="{00000000-0005-0000-0000-0000943F0000}"/>
    <cellStyle name="Звичайний 35" xfId="16088" xr:uid="{00000000-0005-0000-0000-0000953F0000}"/>
    <cellStyle name="Звичайний 35 2" xfId="20249" xr:uid="{00000000-0005-0000-0000-0000963F0000}"/>
    <cellStyle name="Звичайний 36" xfId="20255" xr:uid="{00000000-0005-0000-0000-0000973F0000}"/>
    <cellStyle name="Звичайний 37" xfId="20276" xr:uid="{00000000-0005-0000-0000-0000983F0000}"/>
    <cellStyle name="Звичайний 38" xfId="20290" xr:uid="{00000000-0005-0000-0000-0000993F0000}"/>
    <cellStyle name="Звичайний 39" xfId="20289" xr:uid="{00000000-0005-0000-0000-00009A3F0000}"/>
    <cellStyle name="Звичайний 4" xfId="3" xr:uid="{00000000-0005-0000-0000-00009B3F0000}"/>
    <cellStyle name="Звичайний 4 2" xfId="10616" xr:uid="{00000000-0005-0000-0000-00009C3F0000}"/>
    <cellStyle name="Звичайний 4 2 2" xfId="10617" xr:uid="{00000000-0005-0000-0000-00009D3F0000}"/>
    <cellStyle name="Звичайний 4 3" xfId="10615" xr:uid="{00000000-0005-0000-0000-00009E3F0000}"/>
    <cellStyle name="Звичайний 4 4" xfId="13114" xr:uid="{00000000-0005-0000-0000-00009F3F0000}"/>
    <cellStyle name="Звичайний 4 5" xfId="11744" xr:uid="{00000000-0005-0000-0000-0000A03F0000}"/>
    <cellStyle name="Звичайний 4 6" xfId="11409" xr:uid="{00000000-0005-0000-0000-0000A13F0000}"/>
    <cellStyle name="Звичайний 4 7" xfId="8466" xr:uid="{00000000-0005-0000-0000-0000A23F0000}"/>
    <cellStyle name="Звичайний 4 8" xfId="20280" xr:uid="{00000000-0005-0000-0000-0000A33F0000}"/>
    <cellStyle name="Звичайний 40" xfId="13586" xr:uid="{00000000-0005-0000-0000-0000A43F0000}"/>
    <cellStyle name="Звичайний 5" xfId="8" xr:uid="{00000000-0005-0000-0000-0000A53F0000}"/>
    <cellStyle name="Звичайний 5 2" xfId="415" xr:uid="{00000000-0005-0000-0000-0000A63F0000}"/>
    <cellStyle name="Звичайний 5 2 2" xfId="438" xr:uid="{00000000-0005-0000-0000-0000A73F0000}"/>
    <cellStyle name="Звичайний 5 2 2 2" xfId="463" xr:uid="{00000000-0005-0000-0000-0000A83F0000}"/>
    <cellStyle name="Звичайний 5 2 2 3" xfId="13579" xr:uid="{00000000-0005-0000-0000-0000A93F0000}"/>
    <cellStyle name="Звичайний 5 2 2 4" xfId="20080" xr:uid="{00000000-0005-0000-0000-0000AA3F0000}"/>
    <cellStyle name="Звичайний 5 2 2 5" xfId="20246" xr:uid="{00000000-0005-0000-0000-0000AB3F0000}"/>
    <cellStyle name="Звичайний 5 2 2 6" xfId="20257" xr:uid="{00000000-0005-0000-0000-0000AC3F0000}"/>
    <cellStyle name="Звичайний 5 2 2 7" xfId="20295" xr:uid="{00000000-0005-0000-0000-0000AD3F0000}"/>
    <cellStyle name="Звичайний 5 2 2 8" xfId="20306" xr:uid="{00000000-0005-0000-0000-0000AE3F0000}"/>
    <cellStyle name="Звичайний 5 2 3" xfId="11093" xr:uid="{00000000-0005-0000-0000-0000AF3F0000}"/>
    <cellStyle name="Звичайний 5 3" xfId="13117" xr:uid="{00000000-0005-0000-0000-0000B03F0000}"/>
    <cellStyle name="Звичайний 5 4" xfId="13115" xr:uid="{00000000-0005-0000-0000-0000B13F0000}"/>
    <cellStyle name="Звичайний 5 5" xfId="12351" xr:uid="{00000000-0005-0000-0000-0000B23F0000}"/>
    <cellStyle name="Звичайний 5 6" xfId="15048" xr:uid="{00000000-0005-0000-0000-0000B33F0000}"/>
    <cellStyle name="Звичайний 5 7" xfId="6104" xr:uid="{00000000-0005-0000-0000-0000B43F0000}"/>
    <cellStyle name="Звичайний 6" xfId="15" xr:uid="{00000000-0005-0000-0000-0000B53F0000}"/>
    <cellStyle name="Звичайний 6 2" xfId="13580" xr:uid="{00000000-0005-0000-0000-0000B63F0000}"/>
    <cellStyle name="Звичайний 6 2 2" xfId="14658" xr:uid="{00000000-0005-0000-0000-0000B73F0000}"/>
    <cellStyle name="Звичайний 6 3" xfId="13118" xr:uid="{00000000-0005-0000-0000-0000B83F0000}"/>
    <cellStyle name="Звичайний 6 4" xfId="11741" xr:uid="{00000000-0005-0000-0000-0000B93F0000}"/>
    <cellStyle name="Звичайний 7" xfId="24" xr:uid="{00000000-0005-0000-0000-0000BA3F0000}"/>
    <cellStyle name="Звичайний 7 2" xfId="13581" xr:uid="{00000000-0005-0000-0000-0000BB3F0000}"/>
    <cellStyle name="Звичайний 7 2 2" xfId="11716" xr:uid="{00000000-0005-0000-0000-0000BC3F0000}"/>
    <cellStyle name="Звичайний 7 3" xfId="13151" xr:uid="{00000000-0005-0000-0000-0000BD3F0000}"/>
    <cellStyle name="Звичайний 7 4" xfId="11743" xr:uid="{00000000-0005-0000-0000-0000BE3F0000}"/>
    <cellStyle name="Звичайний 8" xfId="25" xr:uid="{00000000-0005-0000-0000-0000BF3F0000}"/>
    <cellStyle name="Звичайний 8 2" xfId="13583" xr:uid="{00000000-0005-0000-0000-0000C03F0000}"/>
    <cellStyle name="Звичайний 8 3" xfId="11608" xr:uid="{00000000-0005-0000-0000-0000C13F0000}"/>
    <cellStyle name="Звичайний 8 4" xfId="13116" xr:uid="{00000000-0005-0000-0000-0000C23F0000}"/>
    <cellStyle name="Звичайний 9" xfId="27" xr:uid="{00000000-0005-0000-0000-0000C33F0000}"/>
    <cellStyle name="Звичайний 9 2" xfId="12227" xr:uid="{00000000-0005-0000-0000-0000C43F0000}"/>
    <cellStyle name="Звичайний 9 3" xfId="13584" xr:uid="{00000000-0005-0000-0000-0000C53F0000}"/>
    <cellStyle name="Зв'язана клітинка 2" xfId="1149" xr:uid="{00000000-0005-0000-0000-0000C63F0000}"/>
    <cellStyle name="Зв'язана клітинка 2 2" xfId="10618" xr:uid="{00000000-0005-0000-0000-0000C73F0000}"/>
    <cellStyle name="Зв'язана клітинка 2 3" xfId="12247" xr:uid="{00000000-0005-0000-0000-0000C83F0000}"/>
    <cellStyle name="Зв'язана клітинка 2 4" xfId="6492" xr:uid="{00000000-0005-0000-0000-0000C93F0000}"/>
    <cellStyle name="Зв'язана клітинка 3" xfId="5893" xr:uid="{00000000-0005-0000-0000-0000CA3F0000}"/>
    <cellStyle name="Зв'язана клітинка 3 2" xfId="7502" xr:uid="{00000000-0005-0000-0000-0000CB3F0000}"/>
    <cellStyle name="Зв'язана клітинка 3 2 2" xfId="13603" xr:uid="{00000000-0005-0000-0000-0000CC3F0000}"/>
    <cellStyle name="Зв'язана клітинка 3 3" xfId="11559" xr:uid="{00000000-0005-0000-0000-0000CD3F0000}"/>
    <cellStyle name="Зв'язана клітинка 4" xfId="6842" xr:uid="{00000000-0005-0000-0000-0000CE3F0000}"/>
    <cellStyle name="Зв'язана клітинка 5" xfId="8385" xr:uid="{00000000-0005-0000-0000-0000CF3F0000}"/>
    <cellStyle name="Итог 10" xfId="6162" xr:uid="{00000000-0005-0000-0000-0000D03F0000}"/>
    <cellStyle name="Итог 10 2" xfId="15274" xr:uid="{00000000-0005-0000-0000-0000D13F0000}"/>
    <cellStyle name="Итог 10 3" xfId="14850" xr:uid="{00000000-0005-0000-0000-0000D23F0000}"/>
    <cellStyle name="Итог 10 4" xfId="14871" xr:uid="{00000000-0005-0000-0000-0000D33F0000}"/>
    <cellStyle name="Итог 11" xfId="5732" xr:uid="{00000000-0005-0000-0000-0000D43F0000}"/>
    <cellStyle name="Итог 11 2" xfId="11560" xr:uid="{00000000-0005-0000-0000-0000D53F0000}"/>
    <cellStyle name="Итог 11 3" xfId="15511" xr:uid="{00000000-0005-0000-0000-0000D63F0000}"/>
    <cellStyle name="Итог 11 4" xfId="15651" xr:uid="{00000000-0005-0000-0000-0000D73F0000}"/>
    <cellStyle name="Итог 12" xfId="5733" xr:uid="{00000000-0005-0000-0000-0000D83F0000}"/>
    <cellStyle name="Итог 12 2" xfId="15390" xr:uid="{00000000-0005-0000-0000-0000D93F0000}"/>
    <cellStyle name="Итог 12 3" xfId="11365" xr:uid="{00000000-0005-0000-0000-0000DA3F0000}"/>
    <cellStyle name="Итог 12 4" xfId="11333" xr:uid="{00000000-0005-0000-0000-0000DB3F0000}"/>
    <cellStyle name="Итог 13" xfId="5734" xr:uid="{00000000-0005-0000-0000-0000DC3F0000}"/>
    <cellStyle name="Итог 13 2" xfId="14599" xr:uid="{00000000-0005-0000-0000-0000DD3F0000}"/>
    <cellStyle name="Итог 13 3" xfId="11518" xr:uid="{00000000-0005-0000-0000-0000DE3F0000}"/>
    <cellStyle name="Итог 13 4" xfId="12013" xr:uid="{00000000-0005-0000-0000-0000DF3F0000}"/>
    <cellStyle name="Итог 2" xfId="184" xr:uid="{00000000-0005-0000-0000-0000E03F0000}"/>
    <cellStyle name="Итог 2 2" xfId="1343" xr:uid="{00000000-0005-0000-0000-0000E13F0000}"/>
    <cellStyle name="Итог 2 2 2" xfId="10619" xr:uid="{00000000-0005-0000-0000-0000E23F0000}"/>
    <cellStyle name="Итог 2 2 3" xfId="13896" xr:uid="{00000000-0005-0000-0000-0000E33F0000}"/>
    <cellStyle name="Итог 2 2 3 2" xfId="15258" xr:uid="{00000000-0005-0000-0000-0000E43F0000}"/>
    <cellStyle name="Итог 2 2 3 3" xfId="14687" xr:uid="{00000000-0005-0000-0000-0000E53F0000}"/>
    <cellStyle name="Итог 2 2 3 4" xfId="11980" xr:uid="{00000000-0005-0000-0000-0000E63F0000}"/>
    <cellStyle name="Итог 2 2 3 5" xfId="15597" xr:uid="{00000000-0005-0000-0000-0000E73F0000}"/>
    <cellStyle name="Итог 2 2 4" xfId="14600" xr:uid="{00000000-0005-0000-0000-0000E83F0000}"/>
    <cellStyle name="Итог 2 2 5" xfId="8060" xr:uid="{00000000-0005-0000-0000-0000E93F0000}"/>
    <cellStyle name="Итог 2 3" xfId="6902" xr:uid="{00000000-0005-0000-0000-0000EA3F0000}"/>
    <cellStyle name="Итог 2 3 2" xfId="10620" xr:uid="{00000000-0005-0000-0000-0000EB3F0000}"/>
    <cellStyle name="Итог 2 3 2 2" xfId="13532" xr:uid="{00000000-0005-0000-0000-0000EC3F0000}"/>
    <cellStyle name="Итог 2 3 2 3" xfId="15005" xr:uid="{00000000-0005-0000-0000-0000ED3F0000}"/>
    <cellStyle name="Итог 2 3 2 4" xfId="12066" xr:uid="{00000000-0005-0000-0000-0000EE3F0000}"/>
    <cellStyle name="Итог 2 3 2 5" xfId="15403" xr:uid="{00000000-0005-0000-0000-0000EF3F0000}"/>
    <cellStyle name="Итог 2 3 2 6" xfId="11573" xr:uid="{00000000-0005-0000-0000-0000F03F0000}"/>
    <cellStyle name="Итог 2 3 3" xfId="13378" xr:uid="{00000000-0005-0000-0000-0000F13F0000}"/>
    <cellStyle name="Итог 2 3 3 2" xfId="14862" xr:uid="{00000000-0005-0000-0000-0000F23F0000}"/>
    <cellStyle name="Итог 2 3 3 3" xfId="12177" xr:uid="{00000000-0005-0000-0000-0000F33F0000}"/>
    <cellStyle name="Итог 2 3 3 4" xfId="15523" xr:uid="{00000000-0005-0000-0000-0000F43F0000}"/>
    <cellStyle name="Итог 2 3 3 5" xfId="15713" xr:uid="{00000000-0005-0000-0000-0000F53F0000}"/>
    <cellStyle name="Итог 2 4" xfId="10621" xr:uid="{00000000-0005-0000-0000-0000F63F0000}"/>
    <cellStyle name="Итог 2 4 2" xfId="10622" xr:uid="{00000000-0005-0000-0000-0000F73F0000}"/>
    <cellStyle name="Итог 2 4 2 2" xfId="13538" xr:uid="{00000000-0005-0000-0000-0000F83F0000}"/>
    <cellStyle name="Итог 2 4 2 3" xfId="15011" xr:uid="{00000000-0005-0000-0000-0000F93F0000}"/>
    <cellStyle name="Итог 2 4 2 4" xfId="15107" xr:uid="{00000000-0005-0000-0000-0000FA3F0000}"/>
    <cellStyle name="Итог 2 4 2 5" xfId="11666" xr:uid="{00000000-0005-0000-0000-0000FB3F0000}"/>
    <cellStyle name="Итог 2 4 2 6" xfId="11932" xr:uid="{00000000-0005-0000-0000-0000FC3F0000}"/>
    <cellStyle name="Итог 2 4 3" xfId="13418" xr:uid="{00000000-0005-0000-0000-0000FD3F0000}"/>
    <cellStyle name="Итог 2 4 3 2" xfId="14891" xr:uid="{00000000-0005-0000-0000-0000FE3F0000}"/>
    <cellStyle name="Итог 2 4 3 3" xfId="12315" xr:uid="{00000000-0005-0000-0000-0000FF3F0000}"/>
    <cellStyle name="Итог 2 4 3 4" xfId="14654" xr:uid="{00000000-0005-0000-0000-000000400000}"/>
    <cellStyle name="Итог 2 4 3 5" xfId="11447" xr:uid="{00000000-0005-0000-0000-000001400000}"/>
    <cellStyle name="Итог 2 4 4" xfId="11788" xr:uid="{00000000-0005-0000-0000-000002400000}"/>
    <cellStyle name="Итог 2 4 5" xfId="13295" xr:uid="{00000000-0005-0000-0000-000003400000}"/>
    <cellStyle name="Итог 2 4 6" xfId="11982" xr:uid="{00000000-0005-0000-0000-000004400000}"/>
    <cellStyle name="Итог 2 4 7" xfId="11226" xr:uid="{00000000-0005-0000-0000-000005400000}"/>
    <cellStyle name="Итог 2 5" xfId="10623" xr:uid="{00000000-0005-0000-0000-000006400000}"/>
    <cellStyle name="Итог 2 5 2" xfId="10624" xr:uid="{00000000-0005-0000-0000-000007400000}"/>
    <cellStyle name="Итог 2 5 2 2" xfId="13546" xr:uid="{00000000-0005-0000-0000-000008400000}"/>
    <cellStyle name="Итог 2 5 2 3" xfId="15021" xr:uid="{00000000-0005-0000-0000-000009400000}"/>
    <cellStyle name="Итог 2 5 2 4" xfId="15347" xr:uid="{00000000-0005-0000-0000-00000A400000}"/>
    <cellStyle name="Итог 2 5 2 5" xfId="11909" xr:uid="{00000000-0005-0000-0000-00000B400000}"/>
    <cellStyle name="Итог 2 5 2 6" xfId="11712" xr:uid="{00000000-0005-0000-0000-00000C400000}"/>
    <cellStyle name="Итог 2 5 3" xfId="13437" xr:uid="{00000000-0005-0000-0000-00000D400000}"/>
    <cellStyle name="Итог 2 5 4" xfId="14910" xr:uid="{00000000-0005-0000-0000-00000E400000}"/>
    <cellStyle name="Итог 2 5 5" xfId="15446" xr:uid="{00000000-0005-0000-0000-00000F400000}"/>
    <cellStyle name="Итог 2 5 6" xfId="12101" xr:uid="{00000000-0005-0000-0000-000010400000}"/>
    <cellStyle name="Итог 2 5 7" xfId="15077" xr:uid="{00000000-0005-0000-0000-000011400000}"/>
    <cellStyle name="Итог 2 6" xfId="10625" xr:uid="{00000000-0005-0000-0000-000012400000}"/>
    <cellStyle name="Итог 2 6 2" xfId="13604" xr:uid="{00000000-0005-0000-0000-000013400000}"/>
    <cellStyle name="Итог 2 6 3" xfId="15057" xr:uid="{00000000-0005-0000-0000-000014400000}"/>
    <cellStyle name="Итог 2 6 4" xfId="14628" xr:uid="{00000000-0005-0000-0000-000015400000}"/>
    <cellStyle name="Итог 2 6 5" xfId="15603" xr:uid="{00000000-0005-0000-0000-000016400000}"/>
    <cellStyle name="Итог 2 6 6" xfId="15512" xr:uid="{00000000-0005-0000-0000-000017400000}"/>
    <cellStyle name="Итог 2 7" xfId="13624" xr:uid="{00000000-0005-0000-0000-000018400000}"/>
    <cellStyle name="Итог 2 7 2" xfId="15068" xr:uid="{00000000-0005-0000-0000-000019400000}"/>
    <cellStyle name="Итог 2 7 3" xfId="14665" xr:uid="{00000000-0005-0000-0000-00001A400000}"/>
    <cellStyle name="Итог 2 7 4" xfId="15504" xr:uid="{00000000-0005-0000-0000-00001B400000}"/>
    <cellStyle name="Итог 2 7 5" xfId="15695" xr:uid="{00000000-0005-0000-0000-00001C400000}"/>
    <cellStyle name="Итог 2 8" xfId="13229" xr:uid="{00000000-0005-0000-0000-00001D400000}"/>
    <cellStyle name="Итог 2 8 2" xfId="14773" xr:uid="{00000000-0005-0000-0000-00001E400000}"/>
    <cellStyle name="Итог 2 8 3" xfId="13335" xr:uid="{00000000-0005-0000-0000-00001F400000}"/>
    <cellStyle name="Итог 2 8 4" xfId="12074" xr:uid="{00000000-0005-0000-0000-000020400000}"/>
    <cellStyle name="Итог 2 8 5" xfId="15661" xr:uid="{00000000-0005-0000-0000-000021400000}"/>
    <cellStyle name="Итог 2 9" xfId="13697" xr:uid="{00000000-0005-0000-0000-000022400000}"/>
    <cellStyle name="Итог 2 9 2" xfId="15104" xr:uid="{00000000-0005-0000-0000-000023400000}"/>
    <cellStyle name="Итог 2 9 3" xfId="12237" xr:uid="{00000000-0005-0000-0000-000024400000}"/>
    <cellStyle name="Итог 2 9 4" xfId="14788" xr:uid="{00000000-0005-0000-0000-000025400000}"/>
    <cellStyle name="Итог 2 9 5" xfId="15299" xr:uid="{00000000-0005-0000-0000-000026400000}"/>
    <cellStyle name="Итог 2_Kalendar_01_12_2014_new" xfId="6165" xr:uid="{00000000-0005-0000-0000-000027400000}"/>
    <cellStyle name="Итог 3" xfId="229" xr:uid="{00000000-0005-0000-0000-000028400000}"/>
    <cellStyle name="Итог 3 2" xfId="1344" xr:uid="{00000000-0005-0000-0000-000029400000}"/>
    <cellStyle name="Итог 3 2 2" xfId="10627" xr:uid="{00000000-0005-0000-0000-00002A400000}"/>
    <cellStyle name="Итог 3 2 2 2" xfId="13521" xr:uid="{00000000-0005-0000-0000-00002B400000}"/>
    <cellStyle name="Итог 3 2 2 3" xfId="14995" xr:uid="{00000000-0005-0000-0000-00002C400000}"/>
    <cellStyle name="Итог 3 2 2 4" xfId="15462" xr:uid="{00000000-0005-0000-0000-00002D400000}"/>
    <cellStyle name="Итог 3 2 2 5" xfId="12119" xr:uid="{00000000-0005-0000-0000-00002E400000}"/>
    <cellStyle name="Итог 3 2 2 6" xfId="11220" xr:uid="{00000000-0005-0000-0000-00002F400000}"/>
    <cellStyle name="Итог 3 2 3" xfId="15442" xr:uid="{00000000-0005-0000-0000-000030400000}"/>
    <cellStyle name="Итог 3 2 4" xfId="14883" xr:uid="{00000000-0005-0000-0000-000031400000}"/>
    <cellStyle name="Итог 3 2 5" xfId="15586" xr:uid="{00000000-0005-0000-0000-000032400000}"/>
    <cellStyle name="Итог 3 2 6" xfId="11514" xr:uid="{00000000-0005-0000-0000-000033400000}"/>
    <cellStyle name="Итог 3 2 7" xfId="15891" xr:uid="{00000000-0005-0000-0000-000034400000}"/>
    <cellStyle name="Итог 3 2 8" xfId="9158" xr:uid="{00000000-0005-0000-0000-000035400000}"/>
    <cellStyle name="Итог 3 3" xfId="10626" xr:uid="{00000000-0005-0000-0000-000036400000}"/>
    <cellStyle name="Итог 3 3 2" xfId="13625" xr:uid="{00000000-0005-0000-0000-000037400000}"/>
    <cellStyle name="Итог 3 3 3" xfId="15069" xr:uid="{00000000-0005-0000-0000-000038400000}"/>
    <cellStyle name="Итог 3 3 4" xfId="12050" xr:uid="{00000000-0005-0000-0000-000039400000}"/>
    <cellStyle name="Итог 3 3 5" xfId="11363" xr:uid="{00000000-0005-0000-0000-00003A400000}"/>
    <cellStyle name="Итог 3 3 6" xfId="12080" xr:uid="{00000000-0005-0000-0000-00003B400000}"/>
    <cellStyle name="Итог 3 4" xfId="13276" xr:uid="{00000000-0005-0000-0000-00003C400000}"/>
    <cellStyle name="Итог 3 4 2" xfId="14796" xr:uid="{00000000-0005-0000-0000-00003D400000}"/>
    <cellStyle name="Итог 3 4 3" xfId="15280" xr:uid="{00000000-0005-0000-0000-00003E400000}"/>
    <cellStyle name="Итог 3 4 4" xfId="11617" xr:uid="{00000000-0005-0000-0000-00003F400000}"/>
    <cellStyle name="Итог 3 4 5" xfId="11245" xr:uid="{00000000-0005-0000-0000-000040400000}"/>
    <cellStyle name="Итог 3 5" xfId="13792" xr:uid="{00000000-0005-0000-0000-000041400000}"/>
    <cellStyle name="Итог 3 5 2" xfId="15191" xr:uid="{00000000-0005-0000-0000-000042400000}"/>
    <cellStyle name="Итог 3 5 3" xfId="15090" xr:uid="{00000000-0005-0000-0000-000043400000}"/>
    <cellStyle name="Итог 3 5 4" xfId="11665" xr:uid="{00000000-0005-0000-0000-000044400000}"/>
    <cellStyle name="Итог 3 5 5" xfId="11302" xr:uid="{00000000-0005-0000-0000-000045400000}"/>
    <cellStyle name="Итог 3 6" xfId="8059" xr:uid="{00000000-0005-0000-0000-000046400000}"/>
    <cellStyle name="Итог 4" xfId="281" xr:uid="{00000000-0005-0000-0000-000047400000}"/>
    <cellStyle name="Итог 4 2" xfId="9159" xr:uid="{00000000-0005-0000-0000-000048400000}"/>
    <cellStyle name="Итог 4 2 2" xfId="13973" xr:uid="{00000000-0005-0000-0000-000049400000}"/>
    <cellStyle name="Итог 4 2 2 2" xfId="15293" xr:uid="{00000000-0005-0000-0000-00004A400000}"/>
    <cellStyle name="Итог 4 2 2 3" xfId="11707" xr:uid="{00000000-0005-0000-0000-00004B400000}"/>
    <cellStyle name="Итог 4 2 2 4" xfId="15469" xr:uid="{00000000-0005-0000-0000-00004C400000}"/>
    <cellStyle name="Итог 4 2 2 5" xfId="11693" xr:uid="{00000000-0005-0000-0000-00004D400000}"/>
    <cellStyle name="Итог 4 3" xfId="6781" xr:uid="{00000000-0005-0000-0000-00004E400000}"/>
    <cellStyle name="Итог 4 3 2" xfId="13919" xr:uid="{00000000-0005-0000-0000-00004F400000}"/>
    <cellStyle name="Итог 4 3 2 2" xfId="15273" xr:uid="{00000000-0005-0000-0000-000050400000}"/>
    <cellStyle name="Итог 4 3 2 3" xfId="15298" xr:uid="{00000000-0005-0000-0000-000051400000}"/>
    <cellStyle name="Итог 4 3 2 4" xfId="13304" xr:uid="{00000000-0005-0000-0000-000052400000}"/>
    <cellStyle name="Итог 4 3 2 5" xfId="11800" xr:uid="{00000000-0005-0000-0000-000053400000}"/>
    <cellStyle name="Итог 4 4" xfId="13793" xr:uid="{00000000-0005-0000-0000-000054400000}"/>
    <cellStyle name="Итог 4 4 2" xfId="15192" xr:uid="{00000000-0005-0000-0000-000055400000}"/>
    <cellStyle name="Итог 4 4 3" xfId="14681" xr:uid="{00000000-0005-0000-0000-000056400000}"/>
    <cellStyle name="Итог 4 4 4" xfId="11553" xr:uid="{00000000-0005-0000-0000-000057400000}"/>
    <cellStyle name="Итог 4 4 5" xfId="11289" xr:uid="{00000000-0005-0000-0000-000058400000}"/>
    <cellStyle name="Итог 4 5" xfId="5735" xr:uid="{00000000-0005-0000-0000-000059400000}"/>
    <cellStyle name="Итог 5" xfId="336" xr:uid="{00000000-0005-0000-0000-00005A400000}"/>
    <cellStyle name="Итог 5 2" xfId="6866" xr:uid="{00000000-0005-0000-0000-00005B400000}"/>
    <cellStyle name="Итог 5 3" xfId="11176" xr:uid="{00000000-0005-0000-0000-00005C400000}"/>
    <cellStyle name="Итог 5 4" xfId="11502" xr:uid="{00000000-0005-0000-0000-00005D400000}"/>
    <cellStyle name="Итог 5 5" xfId="13448" xr:uid="{00000000-0005-0000-0000-00005E400000}"/>
    <cellStyle name="Итог 5 6" xfId="12047" xr:uid="{00000000-0005-0000-0000-00005F400000}"/>
    <cellStyle name="Итог 5 7" xfId="5736" xr:uid="{00000000-0005-0000-0000-000060400000}"/>
    <cellStyle name="Итог 6" xfId="138" xr:uid="{00000000-0005-0000-0000-000061400000}"/>
    <cellStyle name="Итог 6 2" xfId="11893" xr:uid="{00000000-0005-0000-0000-000062400000}"/>
    <cellStyle name="Итог 6 3" xfId="13370" xr:uid="{00000000-0005-0000-0000-000063400000}"/>
    <cellStyle name="Итог 6 4" xfId="11513" xr:uid="{00000000-0005-0000-0000-000064400000}"/>
    <cellStyle name="Итог 6 5" xfId="14895" xr:uid="{00000000-0005-0000-0000-000065400000}"/>
    <cellStyle name="Итог 6 6" xfId="15940" xr:uid="{00000000-0005-0000-0000-000066400000}"/>
    <cellStyle name="Итог 6 7" xfId="6167" xr:uid="{00000000-0005-0000-0000-000067400000}"/>
    <cellStyle name="Итог 7" xfId="8061" xr:uid="{00000000-0005-0000-0000-000068400000}"/>
    <cellStyle name="Итог 7 2" xfId="12240" xr:uid="{00000000-0005-0000-0000-000069400000}"/>
    <cellStyle name="Итог 7 3" xfId="11708" xr:uid="{00000000-0005-0000-0000-00006A400000}"/>
    <cellStyle name="Итог 7 4" xfId="11324" xr:uid="{00000000-0005-0000-0000-00006B400000}"/>
    <cellStyle name="Итог 8" xfId="5737" xr:uid="{00000000-0005-0000-0000-00006C400000}"/>
    <cellStyle name="Итог 8 2" xfId="14810" xr:uid="{00000000-0005-0000-0000-00006D400000}"/>
    <cellStyle name="Итог 8 3" xfId="12176" xr:uid="{00000000-0005-0000-0000-00006E400000}"/>
    <cellStyle name="Итог 8 4" xfId="11570" xr:uid="{00000000-0005-0000-0000-00006F400000}"/>
    <cellStyle name="Итог 9" xfId="6166" xr:uid="{00000000-0005-0000-0000-000070400000}"/>
    <cellStyle name="Итог 9 2" xfId="11298" xr:uid="{00000000-0005-0000-0000-000071400000}"/>
    <cellStyle name="Итог 9 3" xfId="11459" xr:uid="{00000000-0005-0000-0000-000072400000}"/>
    <cellStyle name="Итог 9 4" xfId="12280" xr:uid="{00000000-0005-0000-0000-000073400000}"/>
    <cellStyle name="ИТОГОВЫЙ" xfId="1150" xr:uid="{00000000-0005-0000-0000-000074400000}"/>
    <cellStyle name="ИТОГОВЫЙ 2" xfId="6494" xr:uid="{00000000-0005-0000-0000-000075400000}"/>
    <cellStyle name="ИТОГОВЫЙ 3" xfId="5894" xr:uid="{00000000-0005-0000-0000-000076400000}"/>
    <cellStyle name="ИТОГОВЫЙ 3 2" xfId="13230" xr:uid="{00000000-0005-0000-0000-000077400000}"/>
    <cellStyle name="ИТОГОВЫЙ 4" xfId="9072" xr:uid="{00000000-0005-0000-0000-000078400000}"/>
    <cellStyle name="ИТОГОВЫЙ 5" xfId="16149" xr:uid="{00000000-0005-0000-0000-000079400000}"/>
    <cellStyle name="Контрольна клітинка 2" xfId="1151" xr:uid="{00000000-0005-0000-0000-00007A400000}"/>
    <cellStyle name="Контрольна клітинка 2 2" xfId="10628" xr:uid="{00000000-0005-0000-0000-00007B400000}"/>
    <cellStyle name="Контрольна клітинка 2 3" xfId="15581" xr:uid="{00000000-0005-0000-0000-00007C400000}"/>
    <cellStyle name="Контрольна клітинка 2 4" xfId="9071" xr:uid="{00000000-0005-0000-0000-00007D400000}"/>
    <cellStyle name="Контрольна клітинка 3" xfId="5895" xr:uid="{00000000-0005-0000-0000-00007E400000}"/>
    <cellStyle name="Контрольна клітинка 3 2" xfId="7503" xr:uid="{00000000-0005-0000-0000-00007F400000}"/>
    <cellStyle name="Контрольна клітинка 3 2 2" xfId="13605" xr:uid="{00000000-0005-0000-0000-000080400000}"/>
    <cellStyle name="Контрольна клітинка 3 3" xfId="11509" xr:uid="{00000000-0005-0000-0000-000081400000}"/>
    <cellStyle name="Контрольна клітинка 4" xfId="8726" xr:uid="{00000000-0005-0000-0000-000082400000}"/>
    <cellStyle name="Контрольна клітинка 5" xfId="6493" xr:uid="{00000000-0005-0000-0000-000083400000}"/>
    <cellStyle name="Контрольная ячейка 10" xfId="8058" xr:uid="{00000000-0005-0000-0000-000084400000}"/>
    <cellStyle name="Контрольная ячейка 11" xfId="5738" xr:uid="{00000000-0005-0000-0000-000085400000}"/>
    <cellStyle name="Контрольная ячейка 12" xfId="5739" xr:uid="{00000000-0005-0000-0000-000086400000}"/>
    <cellStyle name="Контрольная ячейка 2" xfId="185" xr:uid="{00000000-0005-0000-0000-000087400000}"/>
    <cellStyle name="Контрольная ячейка 2 2" xfId="5740" xr:uid="{00000000-0005-0000-0000-000088400000}"/>
    <cellStyle name="Контрольная ячейка 2 3" xfId="6176" xr:uid="{00000000-0005-0000-0000-000089400000}"/>
    <cellStyle name="Контрольная ячейка 2_Kalendar_01_12_2014_new" xfId="8062" xr:uid="{00000000-0005-0000-0000-00008A400000}"/>
    <cellStyle name="Контрольная ячейка 3" xfId="230" xr:uid="{00000000-0005-0000-0000-00008B400000}"/>
    <cellStyle name="Контрольная ячейка 3 2" xfId="9160" xr:uid="{00000000-0005-0000-0000-00008C400000}"/>
    <cellStyle name="Контрольная ячейка 3 2 2" xfId="10629" xr:uid="{00000000-0005-0000-0000-00008D400000}"/>
    <cellStyle name="Контрольная ячейка 3 3" xfId="5741" xr:uid="{00000000-0005-0000-0000-00008E400000}"/>
    <cellStyle name="Контрольная ячейка 4" xfId="282" xr:uid="{00000000-0005-0000-0000-00008F400000}"/>
    <cellStyle name="Контрольная ячейка 4 2" xfId="7296" xr:uid="{00000000-0005-0000-0000-000090400000}"/>
    <cellStyle name="Контрольная ячейка 4 3" xfId="6778" xr:uid="{00000000-0005-0000-0000-000091400000}"/>
    <cellStyle name="Контрольная ячейка 4 4" xfId="8063" xr:uid="{00000000-0005-0000-0000-000092400000}"/>
    <cellStyle name="Контрольная ячейка 5" xfId="337" xr:uid="{00000000-0005-0000-0000-000093400000}"/>
    <cellStyle name="Контрольная ячейка 5 2" xfId="14778" xr:uid="{00000000-0005-0000-0000-000094400000}"/>
    <cellStyle name="Контрольная ячейка 5 3" xfId="6168" xr:uid="{00000000-0005-0000-0000-000095400000}"/>
    <cellStyle name="Контрольная ячейка 6" xfId="139" xr:uid="{00000000-0005-0000-0000-000096400000}"/>
    <cellStyle name="Контрольная ячейка 6 2" xfId="12262" xr:uid="{00000000-0005-0000-0000-000097400000}"/>
    <cellStyle name="Контрольная ячейка 6 3" xfId="15927" xr:uid="{00000000-0005-0000-0000-000098400000}"/>
    <cellStyle name="Контрольная ячейка 6 4" xfId="5742" xr:uid="{00000000-0005-0000-0000-000099400000}"/>
    <cellStyle name="Контрольная ячейка 7" xfId="5743" xr:uid="{00000000-0005-0000-0000-00009A400000}"/>
    <cellStyle name="Контрольная ячейка 8" xfId="6171" xr:uid="{00000000-0005-0000-0000-00009B400000}"/>
    <cellStyle name="Контрольная ячейка 9" xfId="8034" xr:uid="{00000000-0005-0000-0000-00009C400000}"/>
    <cellStyle name="Назва 2" xfId="1152" xr:uid="{00000000-0005-0000-0000-00009D400000}"/>
    <cellStyle name="Назва 2 2" xfId="10631" xr:uid="{00000000-0005-0000-0000-00009E400000}"/>
    <cellStyle name="Назва 2 3" xfId="11616" xr:uid="{00000000-0005-0000-0000-00009F400000}"/>
    <cellStyle name="Назва 2 4" xfId="8387" xr:uid="{00000000-0005-0000-0000-0000A0400000}"/>
    <cellStyle name="Назва 3" xfId="5896" xr:uid="{00000000-0005-0000-0000-0000A1400000}"/>
    <cellStyle name="Назва 3 2" xfId="7504" xr:uid="{00000000-0005-0000-0000-0000A2400000}"/>
    <cellStyle name="Назва 3 2 2" xfId="13606" xr:uid="{00000000-0005-0000-0000-0000A3400000}"/>
    <cellStyle name="Назва 3 3" xfId="12127" xr:uid="{00000000-0005-0000-0000-0000A4400000}"/>
    <cellStyle name="Назва 4" xfId="10630" xr:uid="{00000000-0005-0000-0000-0000A5400000}"/>
    <cellStyle name="Назва 5" xfId="7212" xr:uid="{00000000-0005-0000-0000-0000A6400000}"/>
    <cellStyle name="Название 2" xfId="186" xr:uid="{00000000-0005-0000-0000-0000A7400000}"/>
    <cellStyle name="Название 2 2" xfId="1347" xr:uid="{00000000-0005-0000-0000-0000A8400000}"/>
    <cellStyle name="Название 2 2 2" xfId="10632" xr:uid="{00000000-0005-0000-0000-0000A9400000}"/>
    <cellStyle name="Название 2 2 3" xfId="14656" xr:uid="{00000000-0005-0000-0000-0000AA400000}"/>
    <cellStyle name="Название 2 2 4" xfId="8461" xr:uid="{00000000-0005-0000-0000-0000AB400000}"/>
    <cellStyle name="Название 2 3" xfId="10633" xr:uid="{00000000-0005-0000-0000-0000AC400000}"/>
    <cellStyle name="Название 2 3 2" xfId="13231" xr:uid="{00000000-0005-0000-0000-0000AD400000}"/>
    <cellStyle name="Название 2 3 3" xfId="11789" xr:uid="{00000000-0005-0000-0000-0000AE400000}"/>
    <cellStyle name="Название 3" xfId="231" xr:uid="{00000000-0005-0000-0000-0000AF400000}"/>
    <cellStyle name="Название 3 2" xfId="1348" xr:uid="{00000000-0005-0000-0000-0000B0400000}"/>
    <cellStyle name="Название 3 2 2" xfId="15892" xr:uid="{00000000-0005-0000-0000-0000B1400000}"/>
    <cellStyle name="Название 4" xfId="283" xr:uid="{00000000-0005-0000-0000-0000B2400000}"/>
    <cellStyle name="Название 4 2" xfId="7566" xr:uid="{00000000-0005-0000-0000-0000B3400000}"/>
    <cellStyle name="Название 4 3" xfId="8667" xr:uid="{00000000-0005-0000-0000-0000B4400000}"/>
    <cellStyle name="Название 5" xfId="338" xr:uid="{00000000-0005-0000-0000-0000B5400000}"/>
    <cellStyle name="Название 5 2" xfId="13571" xr:uid="{00000000-0005-0000-0000-0000B6400000}"/>
    <cellStyle name="Название 5 3" xfId="7532" xr:uid="{00000000-0005-0000-0000-0000B7400000}"/>
    <cellStyle name="Название 6" xfId="140" xr:uid="{00000000-0005-0000-0000-0000B8400000}"/>
    <cellStyle name="Название 6 2" xfId="15939" xr:uid="{00000000-0005-0000-0000-0000B9400000}"/>
    <cellStyle name="Нейтральний 2" xfId="15877" xr:uid="{00000000-0005-0000-0000-0000BA400000}"/>
    <cellStyle name="Нейтральный 10" xfId="6170" xr:uid="{00000000-0005-0000-0000-0000BB400000}"/>
    <cellStyle name="Нейтральный 11" xfId="6169" xr:uid="{00000000-0005-0000-0000-0000BC400000}"/>
    <cellStyle name="Нейтральный 12" xfId="5744" xr:uid="{00000000-0005-0000-0000-0000BD400000}"/>
    <cellStyle name="Нейтральный 2" xfId="187" xr:uid="{00000000-0005-0000-0000-0000BE400000}"/>
    <cellStyle name="Нейтральный 2 2" xfId="1349" xr:uid="{00000000-0005-0000-0000-0000BF400000}"/>
    <cellStyle name="Нейтральный 2 2 2" xfId="15382" xr:uid="{00000000-0005-0000-0000-0000C0400000}"/>
    <cellStyle name="Нейтральный 2 2 3" xfId="11288" xr:uid="{00000000-0005-0000-0000-0000C1400000}"/>
    <cellStyle name="Нейтральный 2 2 4" xfId="5745" xr:uid="{00000000-0005-0000-0000-0000C2400000}"/>
    <cellStyle name="Нейтральный 2 3" xfId="6175" xr:uid="{00000000-0005-0000-0000-0000C3400000}"/>
    <cellStyle name="Нейтральный 2 4" xfId="11790" xr:uid="{00000000-0005-0000-0000-0000C4400000}"/>
    <cellStyle name="Нейтральный 2_Kalendar_01_12_2014_new" xfId="6172" xr:uid="{00000000-0005-0000-0000-0000C5400000}"/>
    <cellStyle name="Нейтральный 3" xfId="232" xr:uid="{00000000-0005-0000-0000-0000C6400000}"/>
    <cellStyle name="Нейтральный 3 2" xfId="1350" xr:uid="{00000000-0005-0000-0000-0000C7400000}"/>
    <cellStyle name="Нейтральный 3 2 2" xfId="10634" xr:uid="{00000000-0005-0000-0000-0000C8400000}"/>
    <cellStyle name="Нейтральный 3 2 3" xfId="11221" xr:uid="{00000000-0005-0000-0000-0000C9400000}"/>
    <cellStyle name="Нейтральный 3 2 4" xfId="9157" xr:uid="{00000000-0005-0000-0000-0000CA400000}"/>
    <cellStyle name="Нейтральный 3 3" xfId="5746" xr:uid="{00000000-0005-0000-0000-0000CB400000}"/>
    <cellStyle name="Нейтральный 4" xfId="284" xr:uid="{00000000-0005-0000-0000-0000CC400000}"/>
    <cellStyle name="Нейтральный 4 2" xfId="8454" xr:uid="{00000000-0005-0000-0000-0000CD400000}"/>
    <cellStyle name="Нейтральный 4 3" xfId="6779" xr:uid="{00000000-0005-0000-0000-0000CE400000}"/>
    <cellStyle name="Нейтральный 4 4" xfId="8068" xr:uid="{00000000-0005-0000-0000-0000CF400000}"/>
    <cellStyle name="Нейтральный 5" xfId="339" xr:uid="{00000000-0005-0000-0000-0000D0400000}"/>
    <cellStyle name="Нейтральный 5 2" xfId="12253" xr:uid="{00000000-0005-0000-0000-0000D1400000}"/>
    <cellStyle name="Нейтральный 5 3" xfId="6173" xr:uid="{00000000-0005-0000-0000-0000D2400000}"/>
    <cellStyle name="Нейтральный 6" xfId="141" xr:uid="{00000000-0005-0000-0000-0000D3400000}"/>
    <cellStyle name="Нейтральный 6 2" xfId="15670" xr:uid="{00000000-0005-0000-0000-0000D4400000}"/>
    <cellStyle name="Нейтральный 6 3" xfId="15936" xr:uid="{00000000-0005-0000-0000-0000D5400000}"/>
    <cellStyle name="Нейтральный 6 4" xfId="5747" xr:uid="{00000000-0005-0000-0000-0000D6400000}"/>
    <cellStyle name="Нейтральный 7" xfId="6903" xr:uid="{00000000-0005-0000-0000-0000D7400000}"/>
    <cellStyle name="Нейтральный 8" xfId="8066" xr:uid="{00000000-0005-0000-0000-0000D8400000}"/>
    <cellStyle name="Нейтральный 9" xfId="8067" xr:uid="{00000000-0005-0000-0000-0000D9400000}"/>
    <cellStyle name="Обчислення 2" xfId="1153" xr:uid="{00000000-0005-0000-0000-0000DA400000}"/>
    <cellStyle name="Обчислення 2 2" xfId="10635" xr:uid="{00000000-0005-0000-0000-0000DB400000}"/>
    <cellStyle name="Обчислення 2 3" xfId="13795" xr:uid="{00000000-0005-0000-0000-0000DC400000}"/>
    <cellStyle name="Обчислення 2 3 2" xfId="15193" xr:uid="{00000000-0005-0000-0000-0000DD400000}"/>
    <cellStyle name="Обчислення 2 3 3" xfId="11134" xr:uid="{00000000-0005-0000-0000-0000DE400000}"/>
    <cellStyle name="Обчислення 2 3 4" xfId="11963" xr:uid="{00000000-0005-0000-0000-0000DF400000}"/>
    <cellStyle name="Обчислення 2 3 5" xfId="15632" xr:uid="{00000000-0005-0000-0000-0000E0400000}"/>
    <cellStyle name="Обчислення 2 4" xfId="11488" xr:uid="{00000000-0005-0000-0000-0000E1400000}"/>
    <cellStyle name="Обчислення 2 5" xfId="8386" xr:uid="{00000000-0005-0000-0000-0000E2400000}"/>
    <cellStyle name="Обчислення 3" xfId="5897" xr:uid="{00000000-0005-0000-0000-0000E3400000}"/>
    <cellStyle name="Обчислення 3 2" xfId="7505" xr:uid="{00000000-0005-0000-0000-0000E4400000}"/>
    <cellStyle name="Обчислення 3 2 2" xfId="13513" xr:uid="{00000000-0005-0000-0000-0000E5400000}"/>
    <cellStyle name="Обчислення 3 2 3" xfId="14987" xr:uid="{00000000-0005-0000-0000-0000E6400000}"/>
    <cellStyle name="Обчислення 3 2 4" xfId="13326" xr:uid="{00000000-0005-0000-0000-0000E7400000}"/>
    <cellStyle name="Обчислення 3 2 5" xfId="11358" xr:uid="{00000000-0005-0000-0000-0000E8400000}"/>
    <cellStyle name="Обчислення 3 2 6" xfId="12115" xr:uid="{00000000-0005-0000-0000-0000E9400000}"/>
    <cellStyle name="Обчислення 3 3" xfId="10636" xr:uid="{00000000-0005-0000-0000-0000EA400000}"/>
    <cellStyle name="Обчислення 3 3 2" xfId="13897" xr:uid="{00000000-0005-0000-0000-0000EB400000}"/>
    <cellStyle name="Обчислення 3 3 3" xfId="15259" xr:uid="{00000000-0005-0000-0000-0000EC400000}"/>
    <cellStyle name="Обчислення 3 3 4" xfId="11564" xr:uid="{00000000-0005-0000-0000-0000ED400000}"/>
    <cellStyle name="Обчислення 3 3 5" xfId="11847" xr:uid="{00000000-0005-0000-0000-0000EE400000}"/>
    <cellStyle name="Обчислення 3 3 6" xfId="15052" xr:uid="{00000000-0005-0000-0000-0000EF400000}"/>
    <cellStyle name="Обчислення 4" xfId="13232" xr:uid="{00000000-0005-0000-0000-0000F0400000}"/>
    <cellStyle name="Обчислення 4 2" xfId="14775" xr:uid="{00000000-0005-0000-0000-0000F1400000}"/>
    <cellStyle name="Обчислення 4 3" xfId="15308" xr:uid="{00000000-0005-0000-0000-0000F2400000}"/>
    <cellStyle name="Обчислення 4 4" xfId="11533" xr:uid="{00000000-0005-0000-0000-0000F3400000}"/>
    <cellStyle name="Обчислення 4 5" xfId="15627" xr:uid="{00000000-0005-0000-0000-0000F4400000}"/>
    <cellStyle name="Обчислення 5" xfId="15335" xr:uid="{00000000-0005-0000-0000-0000F5400000}"/>
    <cellStyle name="Обчислення 6" xfId="6495" xr:uid="{00000000-0005-0000-0000-0000F6400000}"/>
    <cellStyle name="Обычный 10" xfId="246" xr:uid="{00000000-0005-0000-0000-0000F7400000}"/>
    <cellStyle name="Обычный 10 2" xfId="1351" xr:uid="{00000000-0005-0000-0000-0000F8400000}"/>
    <cellStyle name="Обычный 10 2 2" xfId="10638" xr:uid="{00000000-0005-0000-0000-0000F9400000}"/>
    <cellStyle name="Обычный 10 2 3" xfId="13628" xr:uid="{00000000-0005-0000-0000-0000FA400000}"/>
    <cellStyle name="Обычный 10 2 4" xfId="13359" xr:uid="{00000000-0005-0000-0000-0000FB400000}"/>
    <cellStyle name="Обычный 10 2 5" xfId="15631" xr:uid="{00000000-0005-0000-0000-0000FC400000}"/>
    <cellStyle name="Обычный 10 2 6" xfId="7213" xr:uid="{00000000-0005-0000-0000-0000FD400000}"/>
    <cellStyle name="Обычный 10 3" xfId="1154" xr:uid="{00000000-0005-0000-0000-0000FE400000}"/>
    <cellStyle name="Обычный 10 3 2" xfId="9460" xr:uid="{00000000-0005-0000-0000-0000FF400000}"/>
    <cellStyle name="Обычный 10 3 2 2" xfId="5516" xr:uid="{00000000-0005-0000-0000-000000410000}"/>
    <cellStyle name="Обычный 10 3 2 2 2" xfId="10334" xr:uid="{00000000-0005-0000-0000-000001410000}"/>
    <cellStyle name="Обычный 10 3 2 2 2 2" xfId="13025" xr:uid="{00000000-0005-0000-0000-000002410000}"/>
    <cellStyle name="Обычный 10 3 2 2 2 3" xfId="14528" xr:uid="{00000000-0005-0000-0000-000003410000}"/>
    <cellStyle name="Обычный 10 3 2 2 3" xfId="12698" xr:uid="{00000000-0005-0000-0000-000004410000}"/>
    <cellStyle name="Обычный 10 3 2 2 4" xfId="14192" xr:uid="{00000000-0005-0000-0000-000005410000}"/>
    <cellStyle name="Обычный 10 3 2 3" xfId="9987" xr:uid="{00000000-0005-0000-0000-000006410000}"/>
    <cellStyle name="Обычный 10 3 2 3 2" xfId="12858" xr:uid="{00000000-0005-0000-0000-000007410000}"/>
    <cellStyle name="Обычный 10 3 2 3 3" xfId="14351" xr:uid="{00000000-0005-0000-0000-000008410000}"/>
    <cellStyle name="Обычный 10 3 2 4" xfId="12527" xr:uid="{00000000-0005-0000-0000-000009410000}"/>
    <cellStyle name="Обычный 10 3 2 5" xfId="13379" xr:uid="{00000000-0005-0000-0000-00000A410000}"/>
    <cellStyle name="Обычный 10 3 2 6" xfId="14021" xr:uid="{00000000-0005-0000-0000-00000B410000}"/>
    <cellStyle name="Обычный 10 3 3" xfId="5979" xr:uid="{00000000-0005-0000-0000-00000C410000}"/>
    <cellStyle name="Обычный 10 3 3 2" xfId="10088" xr:uid="{00000000-0005-0000-0000-00000D410000}"/>
    <cellStyle name="Обычный 10 3 3 2 2" xfId="12910" xr:uid="{00000000-0005-0000-0000-00000E410000}"/>
    <cellStyle name="Обычный 10 3 3 2 3" xfId="14404" xr:uid="{00000000-0005-0000-0000-00000F410000}"/>
    <cellStyle name="Обычный 10 3 3 3" xfId="12578" xr:uid="{00000000-0005-0000-0000-000010410000}"/>
    <cellStyle name="Обычный 10 3 3 4" xfId="14074" xr:uid="{00000000-0005-0000-0000-000011410000}"/>
    <cellStyle name="Обычный 10 3 4" xfId="9560" xr:uid="{00000000-0005-0000-0000-000012410000}"/>
    <cellStyle name="Обычный 10 3 4 2" xfId="12751" xr:uid="{00000000-0005-0000-0000-000013410000}"/>
    <cellStyle name="Обычный 10 3 4 3" xfId="14245" xr:uid="{00000000-0005-0000-0000-000014410000}"/>
    <cellStyle name="Обычный 10 3 5" xfId="7402" xr:uid="{00000000-0005-0000-0000-000015410000}"/>
    <cellStyle name="Обычный 10 3 6" xfId="10639" xr:uid="{00000000-0005-0000-0000-000016410000}"/>
    <cellStyle name="Обычный 10 3 6 2" xfId="13066" xr:uid="{00000000-0005-0000-0000-000017410000}"/>
    <cellStyle name="Обычный 10 3 7" xfId="13848" xr:uid="{00000000-0005-0000-0000-000018410000}"/>
    <cellStyle name="Обычный 10 3 8" xfId="15897" xr:uid="{00000000-0005-0000-0000-000019410000}"/>
    <cellStyle name="Обычный 10 4" xfId="8646" xr:uid="{00000000-0005-0000-0000-00001A410000}"/>
    <cellStyle name="Обычный 10 4 2" xfId="13125" xr:uid="{00000000-0005-0000-0000-00001B410000}"/>
    <cellStyle name="Обычный 10 5" xfId="10637" xr:uid="{00000000-0005-0000-0000-00001C410000}"/>
    <cellStyle name="Обычный 10 6" xfId="12291" xr:uid="{00000000-0005-0000-0000-00001D410000}"/>
    <cellStyle name="Обычный 11" xfId="249" xr:uid="{00000000-0005-0000-0000-00001E410000}"/>
    <cellStyle name="Обычный 11 2" xfId="1352" xr:uid="{00000000-0005-0000-0000-00001F410000}"/>
    <cellStyle name="Обычный 11 2 2" xfId="10641" xr:uid="{00000000-0005-0000-0000-000020410000}"/>
    <cellStyle name="Обычный 11 2 3" xfId="13630" xr:uid="{00000000-0005-0000-0000-000021410000}"/>
    <cellStyle name="Обычный 11 2 4" xfId="13360" xr:uid="{00000000-0005-0000-0000-000022410000}"/>
    <cellStyle name="Обычный 11 2 5" xfId="15649" xr:uid="{00000000-0005-0000-0000-000023410000}"/>
    <cellStyle name="Обычный 11 2 6" xfId="9074" xr:uid="{00000000-0005-0000-0000-000024410000}"/>
    <cellStyle name="Обычный 11 3" xfId="1155" xr:uid="{00000000-0005-0000-0000-000025410000}"/>
    <cellStyle name="Обычный 11 3 2" xfId="6750" xr:uid="{00000000-0005-0000-0000-000026410000}"/>
    <cellStyle name="Обычный 11 3 2 2" xfId="13380" xr:uid="{00000000-0005-0000-0000-000027410000}"/>
    <cellStyle name="Обычный 11 3 3" xfId="10642" xr:uid="{00000000-0005-0000-0000-000028410000}"/>
    <cellStyle name="Обычный 11 4" xfId="10640" xr:uid="{00000000-0005-0000-0000-000029410000}"/>
    <cellStyle name="Обычный 12" xfId="248" xr:uid="{00000000-0005-0000-0000-00002A410000}"/>
    <cellStyle name="Обычный 12 2" xfId="357" xr:uid="{00000000-0005-0000-0000-00002B410000}"/>
    <cellStyle name="Обычный 12 2 2" xfId="1353" xr:uid="{00000000-0005-0000-0000-00002C410000}"/>
    <cellStyle name="Обычный 12 2 2 2" xfId="15914" xr:uid="{00000000-0005-0000-0000-00002D410000}"/>
    <cellStyle name="Обычный 12 2 3" xfId="14795" xr:uid="{00000000-0005-0000-0000-00002E410000}"/>
    <cellStyle name="Обычный 12 2 4" xfId="15433" xr:uid="{00000000-0005-0000-0000-00002F410000}"/>
    <cellStyle name="Обычный 12 2 5" xfId="9073" xr:uid="{00000000-0005-0000-0000-000030410000}"/>
    <cellStyle name="Обычный 12 3" xfId="1156" xr:uid="{00000000-0005-0000-0000-000031410000}"/>
    <cellStyle name="Обычный 12 3 2" xfId="10644" xr:uid="{00000000-0005-0000-0000-000032410000}"/>
    <cellStyle name="Обычный 12 3 3" xfId="12043" xr:uid="{00000000-0005-0000-0000-000033410000}"/>
    <cellStyle name="Обычный 12 3 4" xfId="6568" xr:uid="{00000000-0005-0000-0000-000034410000}"/>
    <cellStyle name="Обычный 12 4" xfId="5898" xr:uid="{00000000-0005-0000-0000-000035410000}"/>
    <cellStyle name="Обычный 12 4 2" xfId="13127" xr:uid="{00000000-0005-0000-0000-000036410000}"/>
    <cellStyle name="Обычный 12 5" xfId="10643" xr:uid="{00000000-0005-0000-0000-000037410000}"/>
    <cellStyle name="Обычный 12 6" xfId="5748" xr:uid="{00000000-0005-0000-0000-000038410000}"/>
    <cellStyle name="Обычный 13" xfId="21" xr:uid="{00000000-0005-0000-0000-000039410000}"/>
    <cellStyle name="Обычный 13 2" xfId="368" xr:uid="{00000000-0005-0000-0000-00003A410000}"/>
    <cellStyle name="Обычный 13 2 2" xfId="1354" xr:uid="{00000000-0005-0000-0000-00003B410000}"/>
    <cellStyle name="Обычный 13 2 2 2" xfId="15915" xr:uid="{00000000-0005-0000-0000-00003C410000}"/>
    <cellStyle name="Обычный 13 2 3" xfId="15686" xr:uid="{00000000-0005-0000-0000-00003D410000}"/>
    <cellStyle name="Обычный 13 2 4" xfId="6497" xr:uid="{00000000-0005-0000-0000-00003E410000}"/>
    <cellStyle name="Обычный 13 2 5" xfId="16183" xr:uid="{00000000-0005-0000-0000-00003F410000}"/>
    <cellStyle name="Обычный 13 3" xfId="44" xr:uid="{00000000-0005-0000-0000-000040410000}"/>
    <cellStyle name="Обычный 13 3 2" xfId="5928" xr:uid="{00000000-0005-0000-0000-000041410000}"/>
    <cellStyle name="Обычный 13 3 2 2" xfId="7506" xr:uid="{00000000-0005-0000-0000-000042410000}"/>
    <cellStyle name="Обычный 13 3 3" xfId="11740" xr:uid="{00000000-0005-0000-0000-000043410000}"/>
    <cellStyle name="Обычный 13 3 4" xfId="15906" xr:uid="{00000000-0005-0000-0000-000044410000}"/>
    <cellStyle name="Обычный 13 4" xfId="302" xr:uid="{00000000-0005-0000-0000-000045410000}"/>
    <cellStyle name="Обычный 13 4 2" xfId="11388" xr:uid="{00000000-0005-0000-0000-000046410000}"/>
    <cellStyle name="Обычный 13 4 3" xfId="10645" xr:uid="{00000000-0005-0000-0000-000047410000}"/>
    <cellStyle name="Обычный 13 5" xfId="1157" xr:uid="{00000000-0005-0000-0000-000048410000}"/>
    <cellStyle name="Обычный 13 5 2" xfId="11531" xr:uid="{00000000-0005-0000-0000-000049410000}"/>
    <cellStyle name="Обычный 13 6" xfId="6503" xr:uid="{00000000-0005-0000-0000-00004A410000}"/>
    <cellStyle name="Обычный 14" xfId="304" xr:uid="{00000000-0005-0000-0000-00004B410000}"/>
    <cellStyle name="Обычный 14 2" xfId="1375" xr:uid="{00000000-0005-0000-0000-00004C410000}"/>
    <cellStyle name="Обычный 14 2 2" xfId="10647" xr:uid="{00000000-0005-0000-0000-00004D410000}"/>
    <cellStyle name="Обычный 14 2 2 2" xfId="13632" xr:uid="{00000000-0005-0000-0000-00004E410000}"/>
    <cellStyle name="Обычный 14 2 3" xfId="13331" xr:uid="{00000000-0005-0000-0000-00004F410000}"/>
    <cellStyle name="Обычный 14 2 4" xfId="11223" xr:uid="{00000000-0005-0000-0000-000050410000}"/>
    <cellStyle name="Обычный 14 2 5" xfId="8388" xr:uid="{00000000-0005-0000-0000-000051410000}"/>
    <cellStyle name="Обычный 14 3" xfId="1158" xr:uid="{00000000-0005-0000-0000-000052410000}"/>
    <cellStyle name="Обычный 14 3 2" xfId="6752" xr:uid="{00000000-0005-0000-0000-000053410000}"/>
    <cellStyle name="Обычный 14 3 2 2" xfId="13381" xr:uid="{00000000-0005-0000-0000-000054410000}"/>
    <cellStyle name="Обычный 14 3 3" xfId="10648" xr:uid="{00000000-0005-0000-0000-000055410000}"/>
    <cellStyle name="Обычный 14 4" xfId="10646" xr:uid="{00000000-0005-0000-0000-000056410000}"/>
    <cellStyle name="Обычный 14 4 2" xfId="13631" xr:uid="{00000000-0005-0000-0000-000057410000}"/>
    <cellStyle name="Обычный 14 5" xfId="13128" xr:uid="{00000000-0005-0000-0000-000058410000}"/>
    <cellStyle name="Обычный 15" xfId="303" xr:uid="{00000000-0005-0000-0000-000059410000}"/>
    <cellStyle name="Обычный 15 2" xfId="3359" xr:uid="{00000000-0005-0000-0000-00005A410000}"/>
    <cellStyle name="Обычный 15 2 2" xfId="10650" xr:uid="{00000000-0005-0000-0000-00005B410000}"/>
    <cellStyle name="Обычный 15 2 3" xfId="12170" xr:uid="{00000000-0005-0000-0000-00005C410000}"/>
    <cellStyle name="Обычный 15 2 4" xfId="9075" xr:uid="{00000000-0005-0000-0000-00005D410000}"/>
    <cellStyle name="Обычный 15 2 5" xfId="18129" xr:uid="{00000000-0005-0000-0000-00005E410000}"/>
    <cellStyle name="Обычный 15 3" xfId="1159" xr:uid="{00000000-0005-0000-0000-00005F410000}"/>
    <cellStyle name="Обычный 15 3 2" xfId="6751" xr:uid="{00000000-0005-0000-0000-000060410000}"/>
    <cellStyle name="Обычный 15 3 2 2" xfId="13420" xr:uid="{00000000-0005-0000-0000-000061410000}"/>
    <cellStyle name="Обычный 15 3 3" xfId="10651" xr:uid="{00000000-0005-0000-0000-000062410000}"/>
    <cellStyle name="Обычный 15 3 4" xfId="15907" xr:uid="{00000000-0005-0000-0000-000063410000}"/>
    <cellStyle name="Обычный 15 4" xfId="10649" xr:uid="{00000000-0005-0000-0000-000064410000}"/>
    <cellStyle name="Обычный 15 4 2" xfId="13633" xr:uid="{00000000-0005-0000-0000-000065410000}"/>
    <cellStyle name="Обычный 15 5" xfId="13129" xr:uid="{00000000-0005-0000-0000-000066410000}"/>
    <cellStyle name="Обычный 15 6" xfId="8389" xr:uid="{00000000-0005-0000-0000-000067410000}"/>
    <cellStyle name="Обычный 16" xfId="369" xr:uid="{00000000-0005-0000-0000-000068410000}"/>
    <cellStyle name="Обычный 16 2" xfId="5301" xr:uid="{00000000-0005-0000-0000-000069410000}"/>
    <cellStyle name="Обычный 16 2 2" xfId="10653" xr:uid="{00000000-0005-0000-0000-00006A410000}"/>
    <cellStyle name="Обычный 16 2 2 2" xfId="13635" xr:uid="{00000000-0005-0000-0000-00006B410000}"/>
    <cellStyle name="Обычный 16 2 3" xfId="13421" xr:uid="{00000000-0005-0000-0000-00006C410000}"/>
    <cellStyle name="Обычный 16 2 4" xfId="15555" xr:uid="{00000000-0005-0000-0000-00006D410000}"/>
    <cellStyle name="Обычный 16 2 5" xfId="6440" xr:uid="{00000000-0005-0000-0000-00006E410000}"/>
    <cellStyle name="Обычный 16 2 6" xfId="20071" xr:uid="{00000000-0005-0000-0000-00006F410000}"/>
    <cellStyle name="Обычный 16 3" xfId="1160" xr:uid="{00000000-0005-0000-0000-000070410000}"/>
    <cellStyle name="Обычный 16 3 2" xfId="9373" xr:uid="{00000000-0005-0000-0000-000071410000}"/>
    <cellStyle name="Обычный 16 3 2 2" xfId="13634" xr:uid="{00000000-0005-0000-0000-000072410000}"/>
    <cellStyle name="Обычный 16 4" xfId="10652" xr:uid="{00000000-0005-0000-0000-000073410000}"/>
    <cellStyle name="Обычный 16 5" xfId="9062" xr:uid="{00000000-0005-0000-0000-000074410000}"/>
    <cellStyle name="Обычный 17" xfId="370" xr:uid="{00000000-0005-0000-0000-000075410000}"/>
    <cellStyle name="Обычный 17 2" xfId="1161" xr:uid="{00000000-0005-0000-0000-000076410000}"/>
    <cellStyle name="Обычный 17 2 2" xfId="12" xr:uid="{00000000-0005-0000-0000-000077410000}"/>
    <cellStyle name="Обычный 17 2 3" xfId="13382" xr:uid="{00000000-0005-0000-0000-000078410000}"/>
    <cellStyle name="Обычный 17 2 4" xfId="15916" xr:uid="{00000000-0005-0000-0000-000079410000}"/>
    <cellStyle name="Обычный 17 2 5" xfId="7214" xr:uid="{00000000-0005-0000-0000-00007A410000}"/>
    <cellStyle name="Обычный 17 3" xfId="5899" xr:uid="{00000000-0005-0000-0000-00007B410000}"/>
    <cellStyle name="Обычный 17 3 2" xfId="9372" xr:uid="{00000000-0005-0000-0000-00007C410000}"/>
    <cellStyle name="Обычный 17 3 2 2" xfId="13130" xr:uid="{00000000-0005-0000-0000-00007D410000}"/>
    <cellStyle name="Обычный 17 4" xfId="10654" xr:uid="{00000000-0005-0000-0000-00007E410000}"/>
    <cellStyle name="Обычный 17 5" xfId="15288" xr:uid="{00000000-0005-0000-0000-00007F410000}"/>
    <cellStyle name="Обычный 18" xfId="371" xr:uid="{00000000-0005-0000-0000-000080410000}"/>
    <cellStyle name="Обычный 18 2" xfId="1162" xr:uid="{00000000-0005-0000-0000-000081410000}"/>
    <cellStyle name="Обычный 18 2 2" xfId="13301" xr:uid="{00000000-0005-0000-0000-000082410000}"/>
    <cellStyle name="Обычный 18 2 3" xfId="15917" xr:uid="{00000000-0005-0000-0000-000083410000}"/>
    <cellStyle name="Обычный 18 2 4" xfId="8390" xr:uid="{00000000-0005-0000-0000-000084410000}"/>
    <cellStyle name="Обычный 18 3" xfId="8028" xr:uid="{00000000-0005-0000-0000-000085410000}"/>
    <cellStyle name="Обычный 18 3 2" xfId="8641" xr:uid="{00000000-0005-0000-0000-000086410000}"/>
    <cellStyle name="Обычный 18 4" xfId="12030" xr:uid="{00000000-0005-0000-0000-000087410000}"/>
    <cellStyle name="Обычный 19" xfId="372" xr:uid="{00000000-0005-0000-0000-000088410000}"/>
    <cellStyle name="Обычный 19 2" xfId="1163" xr:uid="{00000000-0005-0000-0000-000089410000}"/>
    <cellStyle name="Обычный 19 2 2" xfId="7567" xr:uid="{00000000-0005-0000-0000-00008A410000}"/>
    <cellStyle name="Обычный 19 2 3" xfId="9399" xr:uid="{00000000-0005-0000-0000-00008B410000}"/>
    <cellStyle name="Обычный 19 2 4" xfId="11391" xr:uid="{00000000-0005-0000-0000-00008C410000}"/>
    <cellStyle name="Обычный 19 2 5" xfId="7215" xr:uid="{00000000-0005-0000-0000-00008D410000}"/>
    <cellStyle name="Обычный 19 3" xfId="5900" xr:uid="{00000000-0005-0000-0000-00008E410000}"/>
    <cellStyle name="Обычный 19 3 2" xfId="13131" xr:uid="{00000000-0005-0000-0000-00008F410000}"/>
    <cellStyle name="Обычный 19 3 3" xfId="11791" xr:uid="{00000000-0005-0000-0000-000090410000}"/>
    <cellStyle name="Обычный 19 4" xfId="7373" xr:uid="{00000000-0005-0000-0000-000091410000}"/>
    <cellStyle name="Обычный 19 5" xfId="15393" xr:uid="{00000000-0005-0000-0000-000092410000}"/>
    <cellStyle name="Обычный 2" xfId="9" xr:uid="{00000000-0005-0000-0000-000093410000}"/>
    <cellStyle name="Обычный 2 10" xfId="410" xr:uid="{00000000-0005-0000-0000-000094410000}"/>
    <cellStyle name="Обычный 2 10 2" xfId="5316" xr:uid="{00000000-0005-0000-0000-000095410000}"/>
    <cellStyle name="Обычный 2 10 2 2" xfId="13107" xr:uid="{00000000-0005-0000-0000-000096410000}"/>
    <cellStyle name="Обычный 2 10 2 3" xfId="12065" xr:uid="{00000000-0005-0000-0000-000097410000}"/>
    <cellStyle name="Обычный 2 10 3" xfId="6102" xr:uid="{00000000-0005-0000-0000-000098410000}"/>
    <cellStyle name="Обычный 2 10 3 2" xfId="13258" xr:uid="{00000000-0005-0000-0000-000099410000}"/>
    <cellStyle name="Обычный 2 10 4" xfId="10655" xr:uid="{00000000-0005-0000-0000-00009A410000}"/>
    <cellStyle name="Обычный 2 10 5" xfId="7216" xr:uid="{00000000-0005-0000-0000-00009B410000}"/>
    <cellStyle name="Обычный 2 10 6" xfId="20073" xr:uid="{00000000-0005-0000-0000-00009C410000}"/>
    <cellStyle name="Обычный 2 10 7" xfId="20231" xr:uid="{00000000-0005-0000-0000-00009D410000}"/>
    <cellStyle name="Обычный 2 11" xfId="1164" xr:uid="{00000000-0005-0000-0000-00009E410000}"/>
    <cellStyle name="Обычный 2 11 2" xfId="10656" xr:uid="{00000000-0005-0000-0000-00009F410000}"/>
    <cellStyle name="Обычный 2 11 3" xfId="11217" xr:uid="{00000000-0005-0000-0000-0000A0410000}"/>
    <cellStyle name="Обычный 2 11 4" xfId="6033" xr:uid="{00000000-0005-0000-0000-0000A1410000}"/>
    <cellStyle name="Обычный 2 12" xfId="5360" xr:uid="{00000000-0005-0000-0000-0000A2410000}"/>
    <cellStyle name="Обычный 2 12 2" xfId="10657" xr:uid="{00000000-0005-0000-0000-0000A3410000}"/>
    <cellStyle name="Обычный 2 13" xfId="9079" xr:uid="{00000000-0005-0000-0000-0000A4410000}"/>
    <cellStyle name="Обычный 2 13 2" xfId="10658" xr:uid="{00000000-0005-0000-0000-0000A5410000}"/>
    <cellStyle name="Обычный 2 14" xfId="5362" xr:uid="{00000000-0005-0000-0000-0000A6410000}"/>
    <cellStyle name="Обычный 2 14 2" xfId="10659" xr:uid="{00000000-0005-0000-0000-0000A7410000}"/>
    <cellStyle name="Обычный 2 15" xfId="5361" xr:uid="{00000000-0005-0000-0000-0000A8410000}"/>
    <cellStyle name="Обычный 2 15 2" xfId="10660" xr:uid="{00000000-0005-0000-0000-0000A9410000}"/>
    <cellStyle name="Обычный 2 16" xfId="9078" xr:uid="{00000000-0005-0000-0000-0000AA410000}"/>
    <cellStyle name="Обычный 2 16 2" xfId="10661" xr:uid="{00000000-0005-0000-0000-0000AB410000}"/>
    <cellStyle name="Обычный 2 17" xfId="7217" xr:uid="{00000000-0005-0000-0000-0000AC410000}"/>
    <cellStyle name="Обычный 2 17 2" xfId="10662" xr:uid="{00000000-0005-0000-0000-0000AD410000}"/>
    <cellStyle name="Обычный 2 18" xfId="6574" xr:uid="{00000000-0005-0000-0000-0000AE410000}"/>
    <cellStyle name="Обычный 2 18 2" xfId="9253" xr:uid="{00000000-0005-0000-0000-0000AF410000}"/>
    <cellStyle name="Обычный 2 18 2 2" xfId="13281" xr:uid="{00000000-0005-0000-0000-0000B0410000}"/>
    <cellStyle name="Обычный 2 18 3" xfId="10663" xr:uid="{00000000-0005-0000-0000-0000B1410000}"/>
    <cellStyle name="Обычный 2 19" xfId="6648" xr:uid="{00000000-0005-0000-0000-0000B2410000}"/>
    <cellStyle name="Обычный 2 19 2" xfId="10664" xr:uid="{00000000-0005-0000-0000-0000B3410000}"/>
    <cellStyle name="Обычный 2 2" xfId="14" xr:uid="{00000000-0005-0000-0000-0000B4410000}"/>
    <cellStyle name="Обычный 2 2 10" xfId="10358" xr:uid="{00000000-0005-0000-0000-0000B5410000}"/>
    <cellStyle name="Обычный 2 2 10 2" xfId="10665" xr:uid="{00000000-0005-0000-0000-0000B6410000}"/>
    <cellStyle name="Обычный 2 2 11" xfId="12189" xr:uid="{00000000-0005-0000-0000-0000B7410000}"/>
    <cellStyle name="Обычный 2 2 11 2" xfId="16069" xr:uid="{00000000-0005-0000-0000-0000B8410000}"/>
    <cellStyle name="Обычный 2 2 12" xfId="6174" xr:uid="{00000000-0005-0000-0000-0000B9410000}"/>
    <cellStyle name="Обычный 2 2 2" xfId="242" xr:uid="{00000000-0005-0000-0000-0000BA410000}"/>
    <cellStyle name="Обычный 2 2 2 10" xfId="5749" xr:uid="{00000000-0005-0000-0000-0000BB410000}"/>
    <cellStyle name="Обычный 2 2 2 2" xfId="298" xr:uid="{00000000-0005-0000-0000-0000BC410000}"/>
    <cellStyle name="Обычный 2 2 2 2 2" xfId="364" xr:uid="{00000000-0005-0000-0000-0000BD410000}"/>
    <cellStyle name="Обычный 2 2 2 2 2 2" xfId="11721" xr:uid="{00000000-0005-0000-0000-0000BE410000}"/>
    <cellStyle name="Обычный 2 2 2 2 2 3" xfId="10666" xr:uid="{00000000-0005-0000-0000-0000BF410000}"/>
    <cellStyle name="Обычный 2 2 2 2 3" xfId="11603" xr:uid="{00000000-0005-0000-0000-0000C0410000}"/>
    <cellStyle name="Обычный 2 2 2 2 4" xfId="14695" xr:uid="{00000000-0005-0000-0000-0000C1410000}"/>
    <cellStyle name="Обычный 2 2 2 2 5" xfId="5750" xr:uid="{00000000-0005-0000-0000-0000C2410000}"/>
    <cellStyle name="Обычный 2 2 2 3" xfId="353" xr:uid="{00000000-0005-0000-0000-0000C3410000}"/>
    <cellStyle name="Обычный 2 2 2 3 2" xfId="10667" xr:uid="{00000000-0005-0000-0000-0000C4410000}"/>
    <cellStyle name="Обычный 2 2 2 3 3" xfId="14806" xr:uid="{00000000-0005-0000-0000-0000C5410000}"/>
    <cellStyle name="Обычный 2 2 2 3 4" xfId="5751" xr:uid="{00000000-0005-0000-0000-0000C6410000}"/>
    <cellStyle name="Обычный 2 2 2 4" xfId="1166" xr:uid="{00000000-0005-0000-0000-0000C7410000}"/>
    <cellStyle name="Обычный 2 2 2 4 2" xfId="5753" xr:uid="{00000000-0005-0000-0000-0000C8410000}"/>
    <cellStyle name="Обычный 2 2 2 4 3" xfId="11653" xr:uid="{00000000-0005-0000-0000-0000C9410000}"/>
    <cellStyle name="Обычный 2 2 2 4 4" xfId="15895" xr:uid="{00000000-0005-0000-0000-0000CA410000}"/>
    <cellStyle name="Обычный 2 2 2 4 5" xfId="5752" xr:uid="{00000000-0005-0000-0000-0000CB410000}"/>
    <cellStyle name="Обычный 2 2 2 4_Borg_01_11_2012" xfId="5754" xr:uid="{00000000-0005-0000-0000-0000CC410000}"/>
    <cellStyle name="Обычный 2 2 2 5" xfId="5755" xr:uid="{00000000-0005-0000-0000-0000CD410000}"/>
    <cellStyle name="Обычный 2 2 2 5 2" xfId="15790" xr:uid="{00000000-0005-0000-0000-0000CE410000}"/>
    <cellStyle name="Обычный 2 2 2 6" xfId="5902" xr:uid="{00000000-0005-0000-0000-0000CF410000}"/>
    <cellStyle name="Обычный 2 2 2 7" xfId="10359" xr:uid="{00000000-0005-0000-0000-0000D0410000}"/>
    <cellStyle name="Обычный 2 2 2 8" xfId="10517" xr:uid="{00000000-0005-0000-0000-0000D1410000}"/>
    <cellStyle name="Обычный 2 2 2 9" xfId="11187" xr:uid="{00000000-0005-0000-0000-0000D2410000}"/>
    <cellStyle name="Обычный 2 2 2_Borg_01_11_2012" xfId="6203" xr:uid="{00000000-0005-0000-0000-0000D3410000}"/>
    <cellStyle name="Обычный 2 2 3" xfId="294" xr:uid="{00000000-0005-0000-0000-0000D4410000}"/>
    <cellStyle name="Обычный 2 2 3 10" xfId="11294" xr:uid="{00000000-0005-0000-0000-0000D5410000}"/>
    <cellStyle name="Обычный 2 2 3 11" xfId="15482" xr:uid="{00000000-0005-0000-0000-0000D6410000}"/>
    <cellStyle name="Обычный 2 2 3 12" xfId="6177" xr:uid="{00000000-0005-0000-0000-0000D7410000}"/>
    <cellStyle name="Обычный 2 2 3 2" xfId="360" xr:uid="{00000000-0005-0000-0000-0000D8410000}"/>
    <cellStyle name="Обычный 2 2 3 2 2" xfId="8065" xr:uid="{00000000-0005-0000-0000-0000D9410000}"/>
    <cellStyle name="Обычный 2 2 3 2 3" xfId="6567" xr:uid="{00000000-0005-0000-0000-0000DA410000}"/>
    <cellStyle name="Обычный 2 2 3 2 4" xfId="12308" xr:uid="{00000000-0005-0000-0000-0000DB410000}"/>
    <cellStyle name="Обычный 2 2 3 2 5" xfId="5756" xr:uid="{00000000-0005-0000-0000-0000DC410000}"/>
    <cellStyle name="Обычный 2 2 3 2_Borg_01_11_2012" xfId="8070" xr:uid="{00000000-0005-0000-0000-0000DD410000}"/>
    <cellStyle name="Обычный 2 2 3 3" xfId="1167" xr:uid="{00000000-0005-0000-0000-0000DE410000}"/>
    <cellStyle name="Обычный 2 2 3 3 2" xfId="13233" xr:uid="{00000000-0005-0000-0000-0000DF410000}"/>
    <cellStyle name="Обычный 2 2 3 3 3" xfId="12075" xr:uid="{00000000-0005-0000-0000-0000E0410000}"/>
    <cellStyle name="Обычный 2 2 3 3 4" xfId="15900" xr:uid="{00000000-0005-0000-0000-0000E1410000}"/>
    <cellStyle name="Обычный 2 2 3 3 5" xfId="5757" xr:uid="{00000000-0005-0000-0000-0000E2410000}"/>
    <cellStyle name="Обычный 2 2 3 4" xfId="5903" xr:uid="{00000000-0005-0000-0000-0000E3410000}"/>
    <cellStyle name="Обычный 2 2 3 4 2" xfId="11689" xr:uid="{00000000-0005-0000-0000-0000E4410000}"/>
    <cellStyle name="Обычный 2 2 3 5" xfId="10360" xr:uid="{00000000-0005-0000-0000-0000E5410000}"/>
    <cellStyle name="Обычный 2 2 3 6" xfId="10518" xr:uid="{00000000-0005-0000-0000-0000E6410000}"/>
    <cellStyle name="Обычный 2 2 3 7" xfId="10668" xr:uid="{00000000-0005-0000-0000-0000E7410000}"/>
    <cellStyle name="Обычный 2 2 3 8" xfId="11094" xr:uid="{00000000-0005-0000-0000-0000E8410000}"/>
    <cellStyle name="Обычный 2 2 3 9" xfId="11109" xr:uid="{00000000-0005-0000-0000-0000E9410000}"/>
    <cellStyle name="Обычный 2 2 3_Borg_01_11_2012" xfId="5758" xr:uid="{00000000-0005-0000-0000-0000EA410000}"/>
    <cellStyle name="Обычный 2 2 4" xfId="349" xr:uid="{00000000-0005-0000-0000-0000EB410000}"/>
    <cellStyle name="Обычный 2 2 4 2" xfId="1168" xr:uid="{00000000-0005-0000-0000-0000EC410000}"/>
    <cellStyle name="Обычный 2 2 4 2 2" xfId="13557" xr:uid="{00000000-0005-0000-0000-0000ED410000}"/>
    <cellStyle name="Обычный 2 2 4 2 3" xfId="15913" xr:uid="{00000000-0005-0000-0000-0000EE410000}"/>
    <cellStyle name="Обычный 2 2 4 2 4" xfId="5363" xr:uid="{00000000-0005-0000-0000-0000EF410000}"/>
    <cellStyle name="Обычный 2 2 4 3" xfId="5904" xr:uid="{00000000-0005-0000-0000-0000F0410000}"/>
    <cellStyle name="Обычный 2 2 4 3 2" xfId="7507" xr:uid="{00000000-0005-0000-0000-0000F1410000}"/>
    <cellStyle name="Обычный 2 2 4 3 2 2" xfId="13234" xr:uid="{00000000-0005-0000-0000-0000F2410000}"/>
    <cellStyle name="Обычный 2 2 4 4" xfId="10669" xr:uid="{00000000-0005-0000-0000-0000F3410000}"/>
    <cellStyle name="Обычный 2 2 4 5" xfId="12116" xr:uid="{00000000-0005-0000-0000-0000F4410000}"/>
    <cellStyle name="Обычный 2 2 4 6" xfId="5366" xr:uid="{00000000-0005-0000-0000-0000F5410000}"/>
    <cellStyle name="Обычный 2 2 5" xfId="195" xr:uid="{00000000-0005-0000-0000-0000F6410000}"/>
    <cellStyle name="Обычный 2 2 5 2" xfId="1169" xr:uid="{00000000-0005-0000-0000-0000F7410000}"/>
    <cellStyle name="Обычный 2 2 5 2 2" xfId="14706" xr:uid="{00000000-0005-0000-0000-0000F8410000}"/>
    <cellStyle name="Обычный 2 2 5 2 3" xfId="15944" xr:uid="{00000000-0005-0000-0000-0000F9410000}"/>
    <cellStyle name="Обычный 2 2 5 2 4" xfId="5365" xr:uid="{00000000-0005-0000-0000-0000FA410000}"/>
    <cellStyle name="Обычный 2 2 5 3" xfId="5905" xr:uid="{00000000-0005-0000-0000-0000FB410000}"/>
    <cellStyle name="Обычный 2 2 5 3 2" xfId="8642" xr:uid="{00000000-0005-0000-0000-0000FC410000}"/>
    <cellStyle name="Обычный 2 2 5 3 2 2" xfId="13235" xr:uid="{00000000-0005-0000-0000-0000FD410000}"/>
    <cellStyle name="Обычный 2 2 5 4" xfId="10670" xr:uid="{00000000-0005-0000-0000-0000FE410000}"/>
    <cellStyle name="Обычный 2 2 5 5" xfId="9080" xr:uid="{00000000-0005-0000-0000-0000FF410000}"/>
    <cellStyle name="Обычный 2 2 6" xfId="1170" xr:uid="{00000000-0005-0000-0000-000000420000}"/>
    <cellStyle name="Обычный 2 2 6 2" xfId="9077" xr:uid="{00000000-0005-0000-0000-000001420000}"/>
    <cellStyle name="Обычный 2 2 6 3" xfId="9235" xr:uid="{00000000-0005-0000-0000-000002420000}"/>
    <cellStyle name="Обычный 2 2 6 3 2" xfId="6754" xr:uid="{00000000-0005-0000-0000-000003420000}"/>
    <cellStyle name="Обычный 2 2 6 4" xfId="5364" xr:uid="{00000000-0005-0000-0000-000004420000}"/>
    <cellStyle name="Обычный 2 2 7" xfId="1171" xr:uid="{00000000-0005-0000-0000-000005420000}"/>
    <cellStyle name="Обычный 2 2 7 2" xfId="7219" xr:uid="{00000000-0005-0000-0000-000006420000}"/>
    <cellStyle name="Обычный 2 2 7 3" xfId="5906" xr:uid="{00000000-0005-0000-0000-000007420000}"/>
    <cellStyle name="Обычный 2 2 7 3 2" xfId="9374" xr:uid="{00000000-0005-0000-0000-000008420000}"/>
    <cellStyle name="Обычный 2 2 7 4" xfId="7218" xr:uid="{00000000-0005-0000-0000-000009420000}"/>
    <cellStyle name="Обычный 2 2 8" xfId="1165" xr:uid="{00000000-0005-0000-0000-00000A420000}"/>
    <cellStyle name="Обычный 2 2 8 2" xfId="10671" xr:uid="{00000000-0005-0000-0000-00000B420000}"/>
    <cellStyle name="Обычный 2 2 8 3" xfId="11416" xr:uid="{00000000-0005-0000-0000-00000C420000}"/>
    <cellStyle name="Обычный 2 2 8 4" xfId="9082" xr:uid="{00000000-0005-0000-0000-00000D420000}"/>
    <cellStyle name="Обычный 2 2 9" xfId="5901" xr:uid="{00000000-0005-0000-0000-00000E420000}"/>
    <cellStyle name="Обычный 2 2 9 2" xfId="6753" xr:uid="{00000000-0005-0000-0000-00000F420000}"/>
    <cellStyle name="Обычный 2 2 9 2 2" xfId="13318" xr:uid="{00000000-0005-0000-0000-000010420000}"/>
    <cellStyle name="Обычный 2 2 9 3" xfId="10672" xr:uid="{00000000-0005-0000-0000-000011420000}"/>
    <cellStyle name="Обычный 2 2 9 4" xfId="12214" xr:uid="{00000000-0005-0000-0000-000012420000}"/>
    <cellStyle name="Обычный 2 2 9 5" xfId="15885" xr:uid="{00000000-0005-0000-0000-000013420000}"/>
    <cellStyle name="Обычный 2 2_004 витрати на закупівлю імпортованого газу" xfId="6502" xr:uid="{00000000-0005-0000-0000-000014420000}"/>
    <cellStyle name="Обычный 2 20" xfId="10673" xr:uid="{00000000-0005-0000-0000-000015420000}"/>
    <cellStyle name="Обычный 2 20 2" xfId="13282" xr:uid="{00000000-0005-0000-0000-000016420000}"/>
    <cellStyle name="Обычный 2 20 3" xfId="13111" xr:uid="{00000000-0005-0000-0000-000017420000}"/>
    <cellStyle name="Обычный 2 21" xfId="10674" xr:uid="{00000000-0005-0000-0000-000018420000}"/>
    <cellStyle name="Обычный 2 22" xfId="10675" xr:uid="{00000000-0005-0000-0000-000019420000}"/>
    <cellStyle name="Обычный 2 23" xfId="8548" xr:uid="{00000000-0005-0000-0000-00001A420000}"/>
    <cellStyle name="Обычный 2 23 2" xfId="10676" xr:uid="{00000000-0005-0000-0000-00001B420000}"/>
    <cellStyle name="Обычный 2 24" xfId="10677" xr:uid="{00000000-0005-0000-0000-00001C420000}"/>
    <cellStyle name="Обычный 2 25" xfId="10678" xr:uid="{00000000-0005-0000-0000-00001D420000}"/>
    <cellStyle name="Обычный 2 26" xfId="10679" xr:uid="{00000000-0005-0000-0000-00001E420000}"/>
    <cellStyle name="Обычный 2 27" xfId="10680" xr:uid="{00000000-0005-0000-0000-00001F420000}"/>
    <cellStyle name="Обычный 2 28" xfId="10681" xr:uid="{00000000-0005-0000-0000-000020420000}"/>
    <cellStyle name="Обычный 2 29" xfId="10682" xr:uid="{00000000-0005-0000-0000-000021420000}"/>
    <cellStyle name="Обычный 2 3" xfId="31" xr:uid="{00000000-0005-0000-0000-000022420000}"/>
    <cellStyle name="Обычный 2 3 2" xfId="296" xr:uid="{00000000-0005-0000-0000-000023420000}"/>
    <cellStyle name="Обычный 2 3 2 2" xfId="362" xr:uid="{00000000-0005-0000-0000-000024420000}"/>
    <cellStyle name="Обычный 2 3 2 2 2" xfId="11135" xr:uid="{00000000-0005-0000-0000-000025420000}"/>
    <cellStyle name="Обычный 2 3 2 2 3" xfId="11709" xr:uid="{00000000-0005-0000-0000-000026420000}"/>
    <cellStyle name="Обычный 2 3 2 2 4" xfId="10684" xr:uid="{00000000-0005-0000-0000-000027420000}"/>
    <cellStyle name="Обычный 2 3 2 3" xfId="11188" xr:uid="{00000000-0005-0000-0000-000028420000}"/>
    <cellStyle name="Обычный 2 3 2 3 2" xfId="15902" xr:uid="{00000000-0005-0000-0000-000029420000}"/>
    <cellStyle name="Обычный 2 3 2 4" xfId="12341" xr:uid="{00000000-0005-0000-0000-00002A420000}"/>
    <cellStyle name="Обычный 2 3 2 4 2" xfId="16073" xr:uid="{00000000-0005-0000-0000-00002B420000}"/>
    <cellStyle name="Обычный 2 3 2 5" xfId="11639" xr:uid="{00000000-0005-0000-0000-00002C420000}"/>
    <cellStyle name="Обычный 2 3 2 6" xfId="6034" xr:uid="{00000000-0005-0000-0000-00002D420000}"/>
    <cellStyle name="Обычный 2 3 3" xfId="351" xr:uid="{00000000-0005-0000-0000-00002E420000}"/>
    <cellStyle name="Обычный 2 3 3 10" xfId="13831" xr:uid="{00000000-0005-0000-0000-00002F420000}"/>
    <cellStyle name="Обычный 2 3 3 11" xfId="7297" xr:uid="{00000000-0005-0000-0000-000030420000}"/>
    <cellStyle name="Обычный 2 3 3 2" xfId="7388" xr:uid="{00000000-0005-0000-0000-000031420000}"/>
    <cellStyle name="Обычный 2 3 3 2 2" xfId="7592" xr:uid="{00000000-0005-0000-0000-000032420000}"/>
    <cellStyle name="Обычный 2 3 3 2 2 2" xfId="5510" xr:uid="{00000000-0005-0000-0000-000033420000}"/>
    <cellStyle name="Обычный 2 3 3 2 2 2 2" xfId="10316" xr:uid="{00000000-0005-0000-0000-000034420000}"/>
    <cellStyle name="Обычный 2 3 3 2 2 2 2 2" xfId="13009" xr:uid="{00000000-0005-0000-0000-000035420000}"/>
    <cellStyle name="Обычный 2 3 3 2 2 2 2 3" xfId="14512" xr:uid="{00000000-0005-0000-0000-000036420000}"/>
    <cellStyle name="Обычный 2 3 3 2 2 2 3" xfId="12682" xr:uid="{00000000-0005-0000-0000-000037420000}"/>
    <cellStyle name="Обычный 2 3 3 2 2 2 4" xfId="14176" xr:uid="{00000000-0005-0000-0000-000038420000}"/>
    <cellStyle name="Обычный 2 3 3 2 2 3" xfId="9969" xr:uid="{00000000-0005-0000-0000-000039420000}"/>
    <cellStyle name="Обычный 2 3 3 2 2 3 2" xfId="12842" xr:uid="{00000000-0005-0000-0000-00003A420000}"/>
    <cellStyle name="Обычный 2 3 3 2 2 3 3" xfId="14335" xr:uid="{00000000-0005-0000-0000-00003B420000}"/>
    <cellStyle name="Обычный 2 3 3 2 2 4" xfId="12511" xr:uid="{00000000-0005-0000-0000-00003C420000}"/>
    <cellStyle name="Обычный 2 3 3 2 2 5" xfId="14005" xr:uid="{00000000-0005-0000-0000-00003D420000}"/>
    <cellStyle name="Обычный 2 3 3 2 3" xfId="9423" xr:uid="{00000000-0005-0000-0000-00003E420000}"/>
    <cellStyle name="Обычный 2 3 3 2 3 2" xfId="5986" xr:uid="{00000000-0005-0000-0000-00003F420000}"/>
    <cellStyle name="Обычный 2 3 3 2 3 2 2" xfId="10208" xr:uid="{00000000-0005-0000-0000-000040420000}"/>
    <cellStyle name="Обычный 2 3 3 2 3 2 2 2" xfId="12965" xr:uid="{00000000-0005-0000-0000-000041420000}"/>
    <cellStyle name="Обычный 2 3 3 2 3 2 2 3" xfId="14464" xr:uid="{00000000-0005-0000-0000-000042420000}"/>
    <cellStyle name="Обычный 2 3 3 2 3 2 3" xfId="12637" xr:uid="{00000000-0005-0000-0000-000043420000}"/>
    <cellStyle name="Обычный 2 3 3 2 3 2 4" xfId="14131" xr:uid="{00000000-0005-0000-0000-000044420000}"/>
    <cellStyle name="Обычный 2 3 3 2 3 3" xfId="5603" xr:uid="{00000000-0005-0000-0000-000045420000}"/>
    <cellStyle name="Обычный 2 3 3 2 3 3 2" xfId="12797" xr:uid="{00000000-0005-0000-0000-000046420000}"/>
    <cellStyle name="Обычный 2 3 3 2 3 3 3" xfId="14290" xr:uid="{00000000-0005-0000-0000-000047420000}"/>
    <cellStyle name="Обычный 2 3 3 2 3 4" xfId="12467" xr:uid="{00000000-0005-0000-0000-000048420000}"/>
    <cellStyle name="Обычный 2 3 3 2 3 5" xfId="13953" xr:uid="{00000000-0005-0000-0000-000049420000}"/>
    <cellStyle name="Обычный 2 3 3 2 4" xfId="8748" xr:uid="{00000000-0005-0000-0000-00004A420000}"/>
    <cellStyle name="Обычный 2 3 3 2 4 2" xfId="10071" xr:uid="{00000000-0005-0000-0000-00004B420000}"/>
    <cellStyle name="Обычный 2 3 3 2 4 2 2" xfId="12894" xr:uid="{00000000-0005-0000-0000-00004C420000}"/>
    <cellStyle name="Обычный 2 3 3 2 4 2 3" xfId="14388" xr:uid="{00000000-0005-0000-0000-00004D420000}"/>
    <cellStyle name="Обычный 2 3 3 2 4 3" xfId="12562" xr:uid="{00000000-0005-0000-0000-00004E420000}"/>
    <cellStyle name="Обычный 2 3 3 2 4 4" xfId="14058" xr:uid="{00000000-0005-0000-0000-00004F420000}"/>
    <cellStyle name="Обычный 2 3 3 2 5" xfId="5550" xr:uid="{00000000-0005-0000-0000-000050420000}"/>
    <cellStyle name="Обычный 2 3 3 2 5 2" xfId="12735" xr:uid="{00000000-0005-0000-0000-000051420000}"/>
    <cellStyle name="Обычный 2 3 3 2 5 3" xfId="14229" xr:uid="{00000000-0005-0000-0000-000052420000}"/>
    <cellStyle name="Обычный 2 3 3 2 6" xfId="12405" xr:uid="{00000000-0005-0000-0000-000053420000}"/>
    <cellStyle name="Обычный 2 3 3 2 7" xfId="13089" xr:uid="{00000000-0005-0000-0000-000054420000}"/>
    <cellStyle name="Обычный 2 3 3 2 8" xfId="13832" xr:uid="{00000000-0005-0000-0000-000055420000}"/>
    <cellStyle name="Обычный 2 3 3 2 9" xfId="13342" xr:uid="{00000000-0005-0000-0000-000056420000}"/>
    <cellStyle name="Обычный 2 3 3 3" xfId="7591" xr:uid="{00000000-0005-0000-0000-000057420000}"/>
    <cellStyle name="Обычный 2 3 3 3 2" xfId="7682" xr:uid="{00000000-0005-0000-0000-000058420000}"/>
    <cellStyle name="Обычный 2 3 3 3 2 2" xfId="10315" xr:uid="{00000000-0005-0000-0000-000059420000}"/>
    <cellStyle name="Обычный 2 3 3 3 2 2 2" xfId="13008" xr:uid="{00000000-0005-0000-0000-00005A420000}"/>
    <cellStyle name="Обычный 2 3 3 3 2 2 3" xfId="14511" xr:uid="{00000000-0005-0000-0000-00005B420000}"/>
    <cellStyle name="Обычный 2 3 3 3 2 3" xfId="12681" xr:uid="{00000000-0005-0000-0000-00005C420000}"/>
    <cellStyle name="Обычный 2 3 3 3 2 4" xfId="14175" xr:uid="{00000000-0005-0000-0000-00005D420000}"/>
    <cellStyle name="Обычный 2 3 3 3 3" xfId="9968" xr:uid="{00000000-0005-0000-0000-00005E420000}"/>
    <cellStyle name="Обычный 2 3 3 3 3 2" xfId="12841" xr:uid="{00000000-0005-0000-0000-00005F420000}"/>
    <cellStyle name="Обычный 2 3 3 3 3 3" xfId="14334" xr:uid="{00000000-0005-0000-0000-000060420000}"/>
    <cellStyle name="Обычный 2 3 3 3 4" xfId="12510" xr:uid="{00000000-0005-0000-0000-000061420000}"/>
    <cellStyle name="Обычный 2 3 3 3 5" xfId="13384" xr:uid="{00000000-0005-0000-0000-000062420000}"/>
    <cellStyle name="Обычный 2 3 3 3 6" xfId="14004" xr:uid="{00000000-0005-0000-0000-000063420000}"/>
    <cellStyle name="Обычный 2 3 3 4" xfId="9336" xr:uid="{00000000-0005-0000-0000-000064420000}"/>
    <cellStyle name="Обычный 2 3 3 4 2" xfId="9502" xr:uid="{00000000-0005-0000-0000-000065420000}"/>
    <cellStyle name="Обычный 2 3 3 4 2 2" xfId="10130" xr:uid="{00000000-0005-0000-0000-000066420000}"/>
    <cellStyle name="Обычный 2 3 3 4 2 2 2" xfId="12935" xr:uid="{00000000-0005-0000-0000-000067420000}"/>
    <cellStyle name="Обычный 2 3 3 4 2 2 3" xfId="14429" xr:uid="{00000000-0005-0000-0000-000068420000}"/>
    <cellStyle name="Обычный 2 3 3 4 2 3" xfId="12604" xr:uid="{00000000-0005-0000-0000-000069420000}"/>
    <cellStyle name="Обычный 2 3 3 4 2 4" xfId="14099" xr:uid="{00000000-0005-0000-0000-00006A420000}"/>
    <cellStyle name="Обычный 2 3 3 4 3" xfId="7716" xr:uid="{00000000-0005-0000-0000-00006B420000}"/>
    <cellStyle name="Обычный 2 3 3 4 3 2" xfId="12764" xr:uid="{00000000-0005-0000-0000-00006C420000}"/>
    <cellStyle name="Обычный 2 3 3 4 3 3" xfId="14259" xr:uid="{00000000-0005-0000-0000-00006D420000}"/>
    <cellStyle name="Обычный 2 3 3 4 4" xfId="12436" xr:uid="{00000000-0005-0000-0000-00006E420000}"/>
    <cellStyle name="Обычный 2 3 3 4 5" xfId="13920" xr:uid="{00000000-0005-0000-0000-00006F420000}"/>
    <cellStyle name="Обычный 2 3 3 5" xfId="8733" xr:uid="{00000000-0005-0000-0000-000070420000}"/>
    <cellStyle name="Обычный 2 3 3 5 2" xfId="10070" xr:uid="{00000000-0005-0000-0000-000071420000}"/>
    <cellStyle name="Обычный 2 3 3 5 2 2" xfId="12893" xr:uid="{00000000-0005-0000-0000-000072420000}"/>
    <cellStyle name="Обычный 2 3 3 5 2 3" xfId="14387" xr:uid="{00000000-0005-0000-0000-000073420000}"/>
    <cellStyle name="Обычный 2 3 3 5 3" xfId="12561" xr:uid="{00000000-0005-0000-0000-000074420000}"/>
    <cellStyle name="Обычный 2 3 3 5 4" xfId="14057" xr:uid="{00000000-0005-0000-0000-000075420000}"/>
    <cellStyle name="Обычный 2 3 3 6" xfId="5551" xr:uid="{00000000-0005-0000-0000-000076420000}"/>
    <cellStyle name="Обычный 2 3 3 6 2" xfId="12734" xr:uid="{00000000-0005-0000-0000-000077420000}"/>
    <cellStyle name="Обычный 2 3 3 6 3" xfId="14228" xr:uid="{00000000-0005-0000-0000-000078420000}"/>
    <cellStyle name="Обычный 2 3 3 7" xfId="8532" xr:uid="{00000000-0005-0000-0000-000079420000}"/>
    <cellStyle name="Обычный 2 3 3 8" xfId="10685" xr:uid="{00000000-0005-0000-0000-00007A420000}"/>
    <cellStyle name="Обычный 2 3 3 8 2" xfId="12404" xr:uid="{00000000-0005-0000-0000-00007B420000}"/>
    <cellStyle name="Обычный 2 3 3 9" xfId="13067" xr:uid="{00000000-0005-0000-0000-00007C420000}"/>
    <cellStyle name="Обычный 2 3 4" xfId="240" xr:uid="{00000000-0005-0000-0000-00007D420000}"/>
    <cellStyle name="Обычный 2 3 4 2" xfId="6836" xr:uid="{00000000-0005-0000-0000-00007E420000}"/>
    <cellStyle name="Обычный 2 3 4 2 2" xfId="11724" xr:uid="{00000000-0005-0000-0000-00007F420000}"/>
    <cellStyle name="Обычный 2 3 4 3" xfId="5961" xr:uid="{00000000-0005-0000-0000-000080420000}"/>
    <cellStyle name="Обычный 2 3 4 3 2" xfId="9520" xr:uid="{00000000-0005-0000-0000-000081420000}"/>
    <cellStyle name="Обычный 2 3 4 3 2 2" xfId="10222" xr:uid="{00000000-0005-0000-0000-000082420000}"/>
    <cellStyle name="Обычный 2 3 4 3 2 2 2" xfId="12979" xr:uid="{00000000-0005-0000-0000-000083420000}"/>
    <cellStyle name="Обычный 2 3 4 3 2 2 3" xfId="14478" xr:uid="{00000000-0005-0000-0000-000084420000}"/>
    <cellStyle name="Обычный 2 3 4 3 2 3" xfId="12651" xr:uid="{00000000-0005-0000-0000-000085420000}"/>
    <cellStyle name="Обычный 2 3 4 3 2 4" xfId="14145" xr:uid="{00000000-0005-0000-0000-000086420000}"/>
    <cellStyle name="Обычный 2 3 4 3 3" xfId="7738" xr:uid="{00000000-0005-0000-0000-000087420000}"/>
    <cellStyle name="Обычный 2 3 4 3 3 2" xfId="12811" xr:uid="{00000000-0005-0000-0000-000088420000}"/>
    <cellStyle name="Обычный 2 3 4 3 3 3" xfId="14304" xr:uid="{00000000-0005-0000-0000-000089420000}"/>
    <cellStyle name="Обычный 2 3 4 3 4" xfId="12481" xr:uid="{00000000-0005-0000-0000-00008A420000}"/>
    <cellStyle name="Обычный 2 3 4 3 5" xfId="13967" xr:uid="{00000000-0005-0000-0000-00008B420000}"/>
    <cellStyle name="Обычный 2 3 4 4" xfId="9371" xr:uid="{00000000-0005-0000-0000-00008C420000}"/>
    <cellStyle name="Обычный 2 3 4 4 2" xfId="13422" xr:uid="{00000000-0005-0000-0000-00008D420000}"/>
    <cellStyle name="Обычный 2 3 4 5" xfId="10686" xr:uid="{00000000-0005-0000-0000-00008E420000}"/>
    <cellStyle name="Обычный 2 3 4 6" xfId="5907" xr:uid="{00000000-0005-0000-0000-00008F420000}"/>
    <cellStyle name="Обычный 2 3 5" xfId="1172" xr:uid="{00000000-0005-0000-0000-000090420000}"/>
    <cellStyle name="Обычный 2 3 5 2" xfId="10687" xr:uid="{00000000-0005-0000-0000-000091420000}"/>
    <cellStyle name="Обычный 2 3 6" xfId="10683" xr:uid="{00000000-0005-0000-0000-000092420000}"/>
    <cellStyle name="Обычный 2 3 7" xfId="14870" xr:uid="{00000000-0005-0000-0000-000093420000}"/>
    <cellStyle name="Обычный 2 3 8" xfId="8072" xr:uid="{00000000-0005-0000-0000-000094420000}"/>
    <cellStyle name="Обычный 2 30" xfId="10688" xr:uid="{00000000-0005-0000-0000-000095420000}"/>
    <cellStyle name="Обычный 2 31" xfId="10689" xr:uid="{00000000-0005-0000-0000-000096420000}"/>
    <cellStyle name="Обычный 2 32" xfId="10690" xr:uid="{00000000-0005-0000-0000-000097420000}"/>
    <cellStyle name="Обычный 2 33" xfId="10691" xr:uid="{00000000-0005-0000-0000-000098420000}"/>
    <cellStyle name="Обычный 2 34" xfId="10692" xr:uid="{00000000-0005-0000-0000-000099420000}"/>
    <cellStyle name="Обычный 2 35" xfId="10693" xr:uid="{00000000-0005-0000-0000-00009A420000}"/>
    <cellStyle name="Обычный 2 36" xfId="10694" xr:uid="{00000000-0005-0000-0000-00009B420000}"/>
    <cellStyle name="Обычный 2 37" xfId="10695" xr:uid="{00000000-0005-0000-0000-00009C420000}"/>
    <cellStyle name="Обычный 2 38" xfId="10696" xr:uid="{00000000-0005-0000-0000-00009D420000}"/>
    <cellStyle name="Обычный 2 39" xfId="10697" xr:uid="{00000000-0005-0000-0000-00009E420000}"/>
    <cellStyle name="Обычный 2 4" xfId="35" xr:uid="{00000000-0005-0000-0000-00009F420000}"/>
    <cellStyle name="Обычный 2 4 2" xfId="358" xr:uid="{00000000-0005-0000-0000-0000A0420000}"/>
    <cellStyle name="Обычный 2 4 2 2" xfId="10699" xr:uid="{00000000-0005-0000-0000-0000A1420000}"/>
    <cellStyle name="Обычный 2 4 2 3" xfId="15789" xr:uid="{00000000-0005-0000-0000-0000A2420000}"/>
    <cellStyle name="Обычный 2 4 2 4" xfId="12061" xr:uid="{00000000-0005-0000-0000-0000A3420000}"/>
    <cellStyle name="Обычный 2 4 2 5" xfId="9081" xr:uid="{00000000-0005-0000-0000-0000A4420000}"/>
    <cellStyle name="Обычный 2 4 3" xfId="292" xr:uid="{00000000-0005-0000-0000-0000A5420000}"/>
    <cellStyle name="Обычный 2 4 3 2" xfId="10700" xr:uid="{00000000-0005-0000-0000-0000A6420000}"/>
    <cellStyle name="Обычный 2 4 3 3" xfId="12190" xr:uid="{00000000-0005-0000-0000-0000A7420000}"/>
    <cellStyle name="Обычный 2 4 3 4" xfId="15898" xr:uid="{00000000-0005-0000-0000-0000A8420000}"/>
    <cellStyle name="Обычный 2 4 3 5" xfId="7298" xr:uid="{00000000-0005-0000-0000-0000A9420000}"/>
    <cellStyle name="Обычный 2 4 4" xfId="1173" xr:uid="{00000000-0005-0000-0000-0000AA420000}"/>
    <cellStyle name="Обычный 2 4 4 2" xfId="13132" xr:uid="{00000000-0005-0000-0000-0000AB420000}"/>
    <cellStyle name="Обычный 2 4 5" xfId="10698" xr:uid="{00000000-0005-0000-0000-0000AC420000}"/>
    <cellStyle name="Обычный 2 4 6" xfId="11733" xr:uid="{00000000-0005-0000-0000-0000AD420000}"/>
    <cellStyle name="Обычный 2 4 7" xfId="6178" xr:uid="{00000000-0005-0000-0000-0000AE420000}"/>
    <cellStyle name="Обычный 2 40" xfId="10701" xr:uid="{00000000-0005-0000-0000-0000AF420000}"/>
    <cellStyle name="Обычный 2 41" xfId="10702" xr:uid="{00000000-0005-0000-0000-0000B0420000}"/>
    <cellStyle name="Обычный 2 42" xfId="10703" xr:uid="{00000000-0005-0000-0000-0000B1420000}"/>
    <cellStyle name="Обычный 2 43" xfId="10704" xr:uid="{00000000-0005-0000-0000-0000B2420000}"/>
    <cellStyle name="Обычный 2 44" xfId="10705" xr:uid="{00000000-0005-0000-0000-0000B3420000}"/>
    <cellStyle name="Обычный 2 45" xfId="10706" xr:uid="{00000000-0005-0000-0000-0000B4420000}"/>
    <cellStyle name="Обычный 2 46" xfId="10707" xr:uid="{00000000-0005-0000-0000-0000B5420000}"/>
    <cellStyle name="Обычный 2 47" xfId="10708" xr:uid="{00000000-0005-0000-0000-0000B6420000}"/>
    <cellStyle name="Обычный 2 47 2" xfId="13636" xr:uid="{00000000-0005-0000-0000-0000B7420000}"/>
    <cellStyle name="Обычный 2 48" xfId="10709" xr:uid="{00000000-0005-0000-0000-0000B8420000}"/>
    <cellStyle name="Обычный 2 49" xfId="10710" xr:uid="{00000000-0005-0000-0000-0000B9420000}"/>
    <cellStyle name="Обычный 2 5" xfId="347" xr:uid="{00000000-0005-0000-0000-0000BA420000}"/>
    <cellStyle name="Обычный 2 5 2" xfId="1174" xr:uid="{00000000-0005-0000-0000-0000BB420000}"/>
    <cellStyle name="Обычный 2 5 2 2" xfId="13637" xr:uid="{00000000-0005-0000-0000-0000BC420000}"/>
    <cellStyle name="Обычный 2 5 2 2 2" xfId="11792" xr:uid="{00000000-0005-0000-0000-0000BD420000}"/>
    <cellStyle name="Обычный 2 5 2 3" xfId="12041" xr:uid="{00000000-0005-0000-0000-0000BE420000}"/>
    <cellStyle name="Обычный 2 5 2 4" xfId="15912" xr:uid="{00000000-0005-0000-0000-0000BF420000}"/>
    <cellStyle name="Обычный 2 5 2 5" xfId="6180" xr:uid="{00000000-0005-0000-0000-0000C0420000}"/>
    <cellStyle name="Обычный 2 5 3" xfId="8460" xr:uid="{00000000-0005-0000-0000-0000C1420000}"/>
    <cellStyle name="Обычный 2 5 3 2" xfId="10711" xr:uid="{00000000-0005-0000-0000-0000C2420000}"/>
    <cellStyle name="Обычный 2 5 4" xfId="5908" xr:uid="{00000000-0005-0000-0000-0000C3420000}"/>
    <cellStyle name="Обычный 2 5 4 2" xfId="10712" xr:uid="{00000000-0005-0000-0000-0000C4420000}"/>
    <cellStyle name="Обычный 2 5 5" xfId="13236" xr:uid="{00000000-0005-0000-0000-0000C5420000}"/>
    <cellStyle name="Обычный 2 5 6" xfId="12242" xr:uid="{00000000-0005-0000-0000-0000C6420000}"/>
    <cellStyle name="Обычный 2 5 7" xfId="5759" xr:uid="{00000000-0005-0000-0000-0000C7420000}"/>
    <cellStyle name="Обычный 2 5_Borg_01_11_2012" xfId="6179" xr:uid="{00000000-0005-0000-0000-0000C8420000}"/>
    <cellStyle name="Обычный 2 50" xfId="10713" xr:uid="{00000000-0005-0000-0000-0000C9420000}"/>
    <cellStyle name="Обычный 2 51" xfId="16089" xr:uid="{00000000-0005-0000-0000-0000CA420000}"/>
    <cellStyle name="Обычный 2 52" xfId="16090" xr:uid="{00000000-0005-0000-0000-0000CB420000}"/>
    <cellStyle name="Обычный 2 53" xfId="16091" xr:uid="{00000000-0005-0000-0000-0000CC420000}"/>
    <cellStyle name="Обычный 2 54" xfId="16092" xr:uid="{00000000-0005-0000-0000-0000CD420000}"/>
    <cellStyle name="Обычный 2 55" xfId="20268" xr:uid="{00000000-0005-0000-0000-0000CE420000}"/>
    <cellStyle name="Обычный 2 6" xfId="151" xr:uid="{00000000-0005-0000-0000-0000CF420000}"/>
    <cellStyle name="Обычный 2 6 2" xfId="1175" xr:uid="{00000000-0005-0000-0000-0000D0420000}"/>
    <cellStyle name="Обычный 2 6 2 2" xfId="13639" xr:uid="{00000000-0005-0000-0000-0000D1420000}"/>
    <cellStyle name="Обычный 2 6 2 2 2" xfId="15762" xr:uid="{00000000-0005-0000-0000-0000D2420000}"/>
    <cellStyle name="Обычный 2 6 2 3" xfId="11442" xr:uid="{00000000-0005-0000-0000-0000D3420000}"/>
    <cellStyle name="Обычный 2 6 2 4" xfId="15942" xr:uid="{00000000-0005-0000-0000-0000D4420000}"/>
    <cellStyle name="Обычный 2 6 2 5" xfId="5368" xr:uid="{00000000-0005-0000-0000-0000D5420000}"/>
    <cellStyle name="Обычный 2 6 3" xfId="8459" xr:uid="{00000000-0005-0000-0000-0000D6420000}"/>
    <cellStyle name="Обычный 2 6 3 2" xfId="10714" xr:uid="{00000000-0005-0000-0000-0000D7420000}"/>
    <cellStyle name="Обычный 2 6 4" xfId="6061" xr:uid="{00000000-0005-0000-0000-0000D8420000}"/>
    <cellStyle name="Обычный 2 6 4 2" xfId="13638" xr:uid="{00000000-0005-0000-0000-0000D9420000}"/>
    <cellStyle name="Обычный 2 6 4 3" xfId="12213" xr:uid="{00000000-0005-0000-0000-0000DA420000}"/>
    <cellStyle name="Обычный 2 6 5" xfId="14921" xr:uid="{00000000-0005-0000-0000-0000DB420000}"/>
    <cellStyle name="Обычный 2 6 6" xfId="5760" xr:uid="{00000000-0005-0000-0000-0000DC420000}"/>
    <cellStyle name="Обычный 2 7" xfId="1176" xr:uid="{00000000-0005-0000-0000-0000DD420000}"/>
    <cellStyle name="Обычный 2 7 2" xfId="7220" xr:uid="{00000000-0005-0000-0000-0000DE420000}"/>
    <cellStyle name="Обычный 2 7 2 2" xfId="10715" xr:uid="{00000000-0005-0000-0000-0000DF420000}"/>
    <cellStyle name="Обычный 2 7 3" xfId="6062" xr:uid="{00000000-0005-0000-0000-0000E0420000}"/>
    <cellStyle name="Обычный 2 7 3 2" xfId="7508" xr:uid="{00000000-0005-0000-0000-0000E1420000}"/>
    <cellStyle name="Обычный 2 7 3 3" xfId="12255" xr:uid="{00000000-0005-0000-0000-0000E2420000}"/>
    <cellStyle name="Обычный 2 7 4" xfId="5367" xr:uid="{00000000-0005-0000-0000-0000E3420000}"/>
    <cellStyle name="Обычный 2 8" xfId="26" xr:uid="{00000000-0005-0000-0000-0000E4420000}"/>
    <cellStyle name="Обычный 2 8 2" xfId="28" xr:uid="{00000000-0005-0000-0000-0000E5420000}"/>
    <cellStyle name="Обычный 2 8 2 2" xfId="419" xr:uid="{00000000-0005-0000-0000-0000E6420000}"/>
    <cellStyle name="Обычный 2 8 2 2 2" xfId="442" xr:uid="{00000000-0005-0000-0000-0000E7420000}"/>
    <cellStyle name="Обычный 2 8 2 2 2 2" xfId="448" xr:uid="{00000000-0005-0000-0000-0000E8420000}"/>
    <cellStyle name="Обычный 2 8 2 2 2 2 2" xfId="16082" xr:uid="{00000000-0005-0000-0000-0000E9420000}"/>
    <cellStyle name="Обычный 2 8 2 2 2 2 2 2" xfId="20085" xr:uid="{00000000-0005-0000-0000-0000EA420000}"/>
    <cellStyle name="Обычный 2 8 2 2 2 2 2 2 2" xfId="20250" xr:uid="{00000000-0005-0000-0000-0000EB420000}"/>
    <cellStyle name="Обычный 2 8 2 2 2 2 2 2 2 2" xfId="20265" xr:uid="{00000000-0005-0000-0000-0000EC420000}"/>
    <cellStyle name="Обычный 2 8 2 2 2 2 2 2 2 2 2" xfId="20285" xr:uid="{00000000-0005-0000-0000-0000ED420000}"/>
    <cellStyle name="Обычный 2 8 2 2 2 2 2 2 2 2 2 2" xfId="20304" xr:uid="{00000000-0005-0000-0000-0000EE420000}"/>
    <cellStyle name="Обычный 2 8 2 2 3" xfId="470" xr:uid="{00000000-0005-0000-0000-0000EF420000}"/>
    <cellStyle name="Обычный 2 8 2 2 4" xfId="13286" xr:uid="{00000000-0005-0000-0000-0000F0420000}"/>
    <cellStyle name="Обычный 2 8 2 3" xfId="6063" xr:uid="{00000000-0005-0000-0000-0000F1420000}"/>
    <cellStyle name="Обычный 2 8 3" xfId="422" xr:uid="{00000000-0005-0000-0000-0000F2420000}"/>
    <cellStyle name="Обычный 2 8 3 2" xfId="444" xr:uid="{00000000-0005-0000-0000-0000F3420000}"/>
    <cellStyle name="Обычный 2 8 3 3" xfId="10716" xr:uid="{00000000-0005-0000-0000-0000F4420000}"/>
    <cellStyle name="Обычный 2 8 4" xfId="1177" xr:uid="{00000000-0005-0000-0000-0000F5420000}"/>
    <cellStyle name="Обычный 2 8 5" xfId="9083" xr:uid="{00000000-0005-0000-0000-0000F6420000}"/>
    <cellStyle name="Обычный 2 9" xfId="1355" xr:uid="{00000000-0005-0000-0000-0000F7420000}"/>
    <cellStyle name="Обычный 2 9 2" xfId="5315" xr:uid="{00000000-0005-0000-0000-0000F8420000}"/>
    <cellStyle name="Обычный 2 9 2 2" xfId="13287" xr:uid="{00000000-0005-0000-0000-0000F9420000}"/>
    <cellStyle name="Обычный 2 9 2 3" xfId="20072" xr:uid="{00000000-0005-0000-0000-0000FA420000}"/>
    <cellStyle name="Обычный 2 9 2 4" xfId="20230" xr:uid="{00000000-0005-0000-0000-0000FB420000}"/>
    <cellStyle name="Обычный 2 9 3" xfId="10717" xr:uid="{00000000-0005-0000-0000-0000FC420000}"/>
    <cellStyle name="Обычный 2 9 4" xfId="5372" xr:uid="{00000000-0005-0000-0000-0000FD420000}"/>
    <cellStyle name="Обычный 2 9 5" xfId="16184" xr:uid="{00000000-0005-0000-0000-0000FE420000}"/>
    <cellStyle name="Обычный 2 9 6" xfId="20133" xr:uid="{00000000-0005-0000-0000-0000FF420000}"/>
    <cellStyle name="Обычный 2_2604-2010" xfId="5369" xr:uid="{00000000-0005-0000-0000-000000430000}"/>
    <cellStyle name="Обычный 20" xfId="456" xr:uid="{00000000-0005-0000-0000-000001430000}"/>
    <cellStyle name="Обычный 20 2" xfId="1178" xr:uid="{00000000-0005-0000-0000-000002430000}"/>
    <cellStyle name="Обычный 20 2 2" xfId="14873" xr:uid="{00000000-0005-0000-0000-000003430000}"/>
    <cellStyle name="Обычный 20 2 3" xfId="15918" xr:uid="{00000000-0005-0000-0000-000004430000}"/>
    <cellStyle name="Обычный 20 2 4" xfId="5371" xr:uid="{00000000-0005-0000-0000-000005430000}"/>
    <cellStyle name="Обычный 20 3" xfId="6064" xr:uid="{00000000-0005-0000-0000-000006430000}"/>
    <cellStyle name="Обычный 20 3 2" xfId="6758" xr:uid="{00000000-0005-0000-0000-000007430000}"/>
    <cellStyle name="Обычный 20 3 2 2" xfId="13133" xr:uid="{00000000-0005-0000-0000-000008430000}"/>
    <cellStyle name="Обычный 20 4" xfId="10718" xr:uid="{00000000-0005-0000-0000-000009430000}"/>
    <cellStyle name="Обычный 20 5" xfId="9076" xr:uid="{00000000-0005-0000-0000-00000A430000}"/>
    <cellStyle name="Обычный 21" xfId="472" xr:uid="{00000000-0005-0000-0000-00000B430000}"/>
    <cellStyle name="Обычный 21 2" xfId="475" xr:uid="{00000000-0005-0000-0000-00000C430000}"/>
    <cellStyle name="Обычный 21 2 2" xfId="11882" xr:uid="{00000000-0005-0000-0000-00000D430000}"/>
    <cellStyle name="Обычный 21 2 3" xfId="5370" xr:uid="{00000000-0005-0000-0000-00000E430000}"/>
    <cellStyle name="Обычный 21 3" xfId="1179" xr:uid="{00000000-0005-0000-0000-00000F430000}"/>
    <cellStyle name="Обычный 21 3 2" xfId="6755" xr:uid="{00000000-0005-0000-0000-000010430000}"/>
    <cellStyle name="Обычный 21 3 2 2" xfId="13134" xr:uid="{00000000-0005-0000-0000-000011430000}"/>
    <cellStyle name="Обычный 21 4" xfId="10719" xr:uid="{00000000-0005-0000-0000-000012430000}"/>
    <cellStyle name="Обычный 21 5" xfId="6908" xr:uid="{00000000-0005-0000-0000-000013430000}"/>
    <cellStyle name="Обычный 21 6" xfId="20253" xr:uid="{00000000-0005-0000-0000-000014430000}"/>
    <cellStyle name="Обычный 21 6 2" xfId="20274" xr:uid="{00000000-0005-0000-0000-000015430000}"/>
    <cellStyle name="Обычный 21 6 2 2" xfId="20288" xr:uid="{00000000-0005-0000-0000-000016430000}"/>
    <cellStyle name="Обычный 22" xfId="1180" xr:uid="{00000000-0005-0000-0000-000017430000}"/>
    <cellStyle name="Обычный 22 2" xfId="7222" xr:uid="{00000000-0005-0000-0000-000018430000}"/>
    <cellStyle name="Обычный 22 2 2" xfId="14825" xr:uid="{00000000-0005-0000-0000-000019430000}"/>
    <cellStyle name="Обычный 22 3" xfId="6065" xr:uid="{00000000-0005-0000-0000-00001A430000}"/>
    <cellStyle name="Обычный 22 3 2" xfId="13135" xr:uid="{00000000-0005-0000-0000-00001B430000}"/>
    <cellStyle name="Обычный 22 4" xfId="10720" xr:uid="{00000000-0005-0000-0000-00001C430000}"/>
    <cellStyle name="Обычный 22 5" xfId="7221" xr:uid="{00000000-0005-0000-0000-00001D430000}"/>
    <cellStyle name="Обычный 23" xfId="427" xr:uid="{00000000-0005-0000-0000-00001E430000}"/>
    <cellStyle name="Обычный 23 2" xfId="1181" xr:uid="{00000000-0005-0000-0000-00001F430000}"/>
    <cellStyle name="Обычный 23 2 2" xfId="15642" xr:uid="{00000000-0005-0000-0000-000020430000}"/>
    <cellStyle name="Обычный 23 2 3" xfId="6501" xr:uid="{00000000-0005-0000-0000-000021430000}"/>
    <cellStyle name="Обычный 23 3" xfId="4" xr:uid="{00000000-0005-0000-0000-000022430000}"/>
    <cellStyle name="Обычный 23 3 2" xfId="11" xr:uid="{00000000-0005-0000-0000-000023430000}"/>
    <cellStyle name="Обычный 23 3 2 2" xfId="412" xr:uid="{00000000-0005-0000-0000-000024430000}"/>
    <cellStyle name="Обычный 23 3 2 2 2" xfId="437" xr:uid="{00000000-0005-0000-0000-000025430000}"/>
    <cellStyle name="Обычный 23 3 2 2 2 2" xfId="461" xr:uid="{00000000-0005-0000-0000-000026430000}"/>
    <cellStyle name="Обычный 23 3 2 2 2 2 2" xfId="16077" xr:uid="{00000000-0005-0000-0000-000027430000}"/>
    <cellStyle name="Обычный 23 3 2 2 2 2 3" xfId="20079" xr:uid="{00000000-0005-0000-0000-000028430000}"/>
    <cellStyle name="Обычный 23 3 2 2 2 2 4" xfId="20243" xr:uid="{00000000-0005-0000-0000-000029430000}"/>
    <cellStyle name="Обычный 23 3 2 2 2 2 5" xfId="20260" xr:uid="{00000000-0005-0000-0000-00002A430000}"/>
    <cellStyle name="Обычный 23 3 2 2 2 2 6" xfId="20273" xr:uid="{00000000-0005-0000-0000-00002B430000}"/>
    <cellStyle name="Обычный 23 3 2 2 2 2 6 2" xfId="20284" xr:uid="{00000000-0005-0000-0000-00002C430000}"/>
    <cellStyle name="Обычный 23 3 2 2 2 2 6 2 2" xfId="20292" xr:uid="{00000000-0005-0000-0000-00002D430000}"/>
    <cellStyle name="Обычный 23 3 2 2 2 2 6 2 2 2" xfId="20299" xr:uid="{00000000-0005-0000-0000-00002E430000}"/>
    <cellStyle name="Обычный 23 3 2 2 2 2 7" xfId="20294" xr:uid="{00000000-0005-0000-0000-00002F430000}"/>
    <cellStyle name="Обычный 23 3 2 3" xfId="447" xr:uid="{00000000-0005-0000-0000-000030430000}"/>
    <cellStyle name="Обычный 23 3 2 3 2" xfId="16078" xr:uid="{00000000-0005-0000-0000-000031430000}"/>
    <cellStyle name="Обычный 23 3 2 3 3" xfId="20078" xr:uid="{00000000-0005-0000-0000-000032430000}"/>
    <cellStyle name="Обычный 23 3 2 3 4" xfId="20242" xr:uid="{00000000-0005-0000-0000-000033430000}"/>
    <cellStyle name="Обычный 23 3 2 3 5" xfId="20259" xr:uid="{00000000-0005-0000-0000-000034430000}"/>
    <cellStyle name="Обычный 23 3 2 3 6" xfId="20272" xr:uid="{00000000-0005-0000-0000-000035430000}"/>
    <cellStyle name="Обычный 23 3 2 3 7" xfId="20293" xr:uid="{00000000-0005-0000-0000-000036430000}"/>
    <cellStyle name="Обычный 23 3 2 3 8" xfId="20305" xr:uid="{00000000-0005-0000-0000-000037430000}"/>
    <cellStyle name="Обычный 23 3 2 4" xfId="13136" xr:uid="{00000000-0005-0000-0000-000038430000}"/>
    <cellStyle name="Обычный 23 3 3" xfId="41" xr:uid="{00000000-0005-0000-0000-000039430000}"/>
    <cellStyle name="Обычный 23 3 3 2" xfId="457" xr:uid="{00000000-0005-0000-0000-00003A430000}"/>
    <cellStyle name="Обычный 23 3 3 2 2" xfId="474" xr:uid="{00000000-0005-0000-0000-00003B430000}"/>
    <cellStyle name="Обычный 23 3 3 3" xfId="473" xr:uid="{00000000-0005-0000-0000-00003C430000}"/>
    <cellStyle name="Обычный 23 3 3 4" xfId="16093" xr:uid="{00000000-0005-0000-0000-00003D430000}"/>
    <cellStyle name="Обычный 23 3 3 4 2" xfId="20240" xr:uid="{00000000-0005-0000-0000-00003E430000}"/>
    <cellStyle name="Обычный 23 3 3 4 2 2" xfId="20254" xr:uid="{00000000-0005-0000-0000-00003F430000}"/>
    <cellStyle name="Обычный 23 3 3 4 2 3" xfId="20283" xr:uid="{00000000-0005-0000-0000-000040430000}"/>
    <cellStyle name="Обычный 23 3 3 4 2 3 2" xfId="20291" xr:uid="{00000000-0005-0000-0000-000041430000}"/>
    <cellStyle name="Обычный 23 3 3 4 2 3 2 2" xfId="20298" xr:uid="{00000000-0005-0000-0000-000042430000}"/>
    <cellStyle name="Обычный 23 3 4" xfId="6066" xr:uid="{00000000-0005-0000-0000-000043430000}"/>
    <cellStyle name="Обычный 23 4" xfId="10721" xr:uid="{00000000-0005-0000-0000-000044430000}"/>
    <cellStyle name="Обычный 23 5" xfId="7223" xr:uid="{00000000-0005-0000-0000-000045430000}"/>
    <cellStyle name="Обычный 24" xfId="1182" xr:uid="{00000000-0005-0000-0000-000046430000}"/>
    <cellStyle name="Обычный 24 2" xfId="9086" xr:uid="{00000000-0005-0000-0000-000047430000}"/>
    <cellStyle name="Обычный 24 2 2" xfId="11164" xr:uid="{00000000-0005-0000-0000-000048430000}"/>
    <cellStyle name="Обычный 24 3" xfId="6067" xr:uid="{00000000-0005-0000-0000-000049430000}"/>
    <cellStyle name="Обычный 24 3 2" xfId="13137" xr:uid="{00000000-0005-0000-0000-00004A430000}"/>
    <cellStyle name="Обычный 24 4" xfId="10722" xr:uid="{00000000-0005-0000-0000-00004B430000}"/>
    <cellStyle name="Обычный 24 5" xfId="5373" xr:uid="{00000000-0005-0000-0000-00004C430000}"/>
    <cellStyle name="Обычный 25" xfId="1183" xr:uid="{00000000-0005-0000-0000-00004D430000}"/>
    <cellStyle name="Обычный 25 2" xfId="5374" xr:uid="{00000000-0005-0000-0000-00004E430000}"/>
    <cellStyle name="Обычный 25 3" xfId="6068" xr:uid="{00000000-0005-0000-0000-00004F430000}"/>
    <cellStyle name="Обычный 25 4" xfId="5432" xr:uid="{00000000-0005-0000-0000-000050430000}"/>
    <cellStyle name="Обычный 26" xfId="1184" xr:uid="{00000000-0005-0000-0000-000051430000}"/>
    <cellStyle name="Обычный 26 2" xfId="7224" xr:uid="{00000000-0005-0000-0000-000052430000}"/>
    <cellStyle name="Обычный 26 3" xfId="6069" xr:uid="{00000000-0005-0000-0000-000053430000}"/>
    <cellStyle name="Обычный 26 4" xfId="9085" xr:uid="{00000000-0005-0000-0000-000054430000}"/>
    <cellStyle name="Обычный 27" xfId="1185" xr:uid="{00000000-0005-0000-0000-000055430000}"/>
    <cellStyle name="Обычный 27 2" xfId="5375" xr:uid="{00000000-0005-0000-0000-000056430000}"/>
    <cellStyle name="Обычный 27 3" xfId="6070" xr:uid="{00000000-0005-0000-0000-000057430000}"/>
    <cellStyle name="Обычный 27 4" xfId="6500" xr:uid="{00000000-0005-0000-0000-000058430000}"/>
    <cellStyle name="Обычный 28" xfId="1186" xr:uid="{00000000-0005-0000-0000-000059430000}"/>
    <cellStyle name="Обычный 28 2" xfId="6499" xr:uid="{00000000-0005-0000-0000-00005A430000}"/>
    <cellStyle name="Обычный 28 3" xfId="6071" xr:uid="{00000000-0005-0000-0000-00005B430000}"/>
    <cellStyle name="Обычный 28 4" xfId="9087" xr:uid="{00000000-0005-0000-0000-00005C430000}"/>
    <cellStyle name="Обычный 29" xfId="1187" xr:uid="{00000000-0005-0000-0000-00005D430000}"/>
    <cellStyle name="Обычный 29 2" xfId="9084" xr:uid="{00000000-0005-0000-0000-00005E430000}"/>
    <cellStyle name="Обычный 29 3" xfId="9234" xr:uid="{00000000-0005-0000-0000-00005F430000}"/>
    <cellStyle name="Обычный 29 4" xfId="5376" xr:uid="{00000000-0005-0000-0000-000060430000}"/>
    <cellStyle name="Обычный 3" xfId="19" xr:uid="{00000000-0005-0000-0000-000061430000}"/>
    <cellStyle name="Обычный 3 10" xfId="5308" xr:uid="{00000000-0005-0000-0000-000062430000}"/>
    <cellStyle name="Обычный 3 10 2" xfId="6645" xr:uid="{00000000-0005-0000-0000-000063430000}"/>
    <cellStyle name="Обычный 3 10 2 2" xfId="9459" xr:uid="{00000000-0005-0000-0000-000064430000}"/>
    <cellStyle name="Обычный 3 10 2 2 2" xfId="6882" xr:uid="{00000000-0005-0000-0000-000065430000}"/>
    <cellStyle name="Обычный 3 10 2 2 2 2" xfId="10317" xr:uid="{00000000-0005-0000-0000-000066430000}"/>
    <cellStyle name="Обычный 3 10 2 2 2 2 2" xfId="13010" xr:uid="{00000000-0005-0000-0000-000067430000}"/>
    <cellStyle name="Обычный 3 10 2 2 2 2 3" xfId="14513" xr:uid="{00000000-0005-0000-0000-000068430000}"/>
    <cellStyle name="Обычный 3 10 2 2 2 3" xfId="12683" xr:uid="{00000000-0005-0000-0000-000069430000}"/>
    <cellStyle name="Обычный 3 10 2 2 2 4" xfId="14177" xr:uid="{00000000-0005-0000-0000-00006A430000}"/>
    <cellStyle name="Обычный 3 10 2 2 3" xfId="9970" xr:uid="{00000000-0005-0000-0000-00006B430000}"/>
    <cellStyle name="Обычный 3 10 2 2 3 2" xfId="12843" xr:uid="{00000000-0005-0000-0000-00006C430000}"/>
    <cellStyle name="Обычный 3 10 2 2 3 3" xfId="14336" xr:uid="{00000000-0005-0000-0000-00006D430000}"/>
    <cellStyle name="Обычный 3 10 2 2 4" xfId="12512" xr:uid="{00000000-0005-0000-0000-00006E430000}"/>
    <cellStyle name="Обычный 3 10 2 2 5" xfId="13387" xr:uid="{00000000-0005-0000-0000-00006F430000}"/>
    <cellStyle name="Обычный 3 10 2 2 6" xfId="14006" xr:uid="{00000000-0005-0000-0000-000070430000}"/>
    <cellStyle name="Обычный 3 10 2 3" xfId="8690" xr:uid="{00000000-0005-0000-0000-000071430000}"/>
    <cellStyle name="Обычный 3 10 2 3 2" xfId="5987" xr:uid="{00000000-0005-0000-0000-000072430000}"/>
    <cellStyle name="Обычный 3 10 2 3 2 2" xfId="10209" xr:uid="{00000000-0005-0000-0000-000073430000}"/>
    <cellStyle name="Обычный 3 10 2 3 2 2 2" xfId="12966" xr:uid="{00000000-0005-0000-0000-000074430000}"/>
    <cellStyle name="Обычный 3 10 2 3 2 2 3" xfId="14465" xr:uid="{00000000-0005-0000-0000-000075430000}"/>
    <cellStyle name="Обычный 3 10 2 3 2 3" xfId="12638" xr:uid="{00000000-0005-0000-0000-000076430000}"/>
    <cellStyle name="Обычный 3 10 2 3 2 4" xfId="14132" xr:uid="{00000000-0005-0000-0000-000077430000}"/>
    <cellStyle name="Обычный 3 10 2 3 3" xfId="9601" xr:uid="{00000000-0005-0000-0000-000078430000}"/>
    <cellStyle name="Обычный 3 10 2 3 3 2" xfId="12798" xr:uid="{00000000-0005-0000-0000-000079430000}"/>
    <cellStyle name="Обычный 3 10 2 3 3 3" xfId="14291" xr:uid="{00000000-0005-0000-0000-00007A430000}"/>
    <cellStyle name="Обычный 3 10 2 3 4" xfId="12468" xr:uid="{00000000-0005-0000-0000-00007B430000}"/>
    <cellStyle name="Обычный 3 10 2 3 5" xfId="13954" xr:uid="{00000000-0005-0000-0000-00007C430000}"/>
    <cellStyle name="Обычный 3 10 2 4" xfId="9487" xr:uid="{00000000-0005-0000-0000-00007D430000}"/>
    <cellStyle name="Обычный 3 10 2 4 2" xfId="10072" xr:uid="{00000000-0005-0000-0000-00007E430000}"/>
    <cellStyle name="Обычный 3 10 2 4 2 2" xfId="12895" xr:uid="{00000000-0005-0000-0000-00007F430000}"/>
    <cellStyle name="Обычный 3 10 2 4 2 3" xfId="14389" xr:uid="{00000000-0005-0000-0000-000080430000}"/>
    <cellStyle name="Обычный 3 10 2 4 3" xfId="12563" xr:uid="{00000000-0005-0000-0000-000081430000}"/>
    <cellStyle name="Обычный 3 10 2 4 4" xfId="14059" xr:uid="{00000000-0005-0000-0000-000082430000}"/>
    <cellStyle name="Обычный 3 10 2 5" xfId="9572" xr:uid="{00000000-0005-0000-0000-000083430000}"/>
    <cellStyle name="Обычный 3 10 2 5 2" xfId="12736" xr:uid="{00000000-0005-0000-0000-000084430000}"/>
    <cellStyle name="Обычный 3 10 2 5 3" xfId="14230" xr:uid="{00000000-0005-0000-0000-000085430000}"/>
    <cellStyle name="Обычный 3 10 2 6" xfId="10725" xr:uid="{00000000-0005-0000-0000-000086430000}"/>
    <cellStyle name="Обычный 3 10 2 6 2" xfId="12406" xr:uid="{00000000-0005-0000-0000-000087430000}"/>
    <cellStyle name="Обычный 3 10 2 7" xfId="13090" xr:uid="{00000000-0005-0000-0000-000088430000}"/>
    <cellStyle name="Обычный 3 10 2 8" xfId="13833" xr:uid="{00000000-0005-0000-0000-000089430000}"/>
    <cellStyle name="Обычный 3 10 3" xfId="7568" xr:uid="{00000000-0005-0000-0000-00008A430000}"/>
    <cellStyle name="Обычный 3 10 3 2" xfId="13288" xr:uid="{00000000-0005-0000-0000-00008B430000}"/>
    <cellStyle name="Обычный 3 10 4" xfId="8666" xr:uid="{00000000-0005-0000-0000-00008C430000}"/>
    <cellStyle name="Обычный 3 10 4 2" xfId="7637" xr:uid="{00000000-0005-0000-0000-00008D430000}"/>
    <cellStyle name="Обычный 3 10 4 2 2" xfId="10131" xr:uid="{00000000-0005-0000-0000-00008E430000}"/>
    <cellStyle name="Обычный 3 10 4 2 2 2" xfId="12936" xr:uid="{00000000-0005-0000-0000-00008F430000}"/>
    <cellStyle name="Обычный 3 10 4 2 2 3" xfId="14430" xr:uid="{00000000-0005-0000-0000-000090430000}"/>
    <cellStyle name="Обычный 3 10 4 2 3" xfId="12605" xr:uid="{00000000-0005-0000-0000-000091430000}"/>
    <cellStyle name="Обычный 3 10 4 2 4" xfId="14100" xr:uid="{00000000-0005-0000-0000-000092430000}"/>
    <cellStyle name="Обычный 3 10 4 3" xfId="9583" xr:uid="{00000000-0005-0000-0000-000093430000}"/>
    <cellStyle name="Обычный 3 10 4 3 2" xfId="12765" xr:uid="{00000000-0005-0000-0000-000094430000}"/>
    <cellStyle name="Обычный 3 10 4 3 3" xfId="14260" xr:uid="{00000000-0005-0000-0000-000095430000}"/>
    <cellStyle name="Обычный 3 10 4 4" xfId="12437" xr:uid="{00000000-0005-0000-0000-000096430000}"/>
    <cellStyle name="Обычный 3 10 4 5" xfId="13921" xr:uid="{00000000-0005-0000-0000-000097430000}"/>
    <cellStyle name="Обычный 3 10 5" xfId="10724" xr:uid="{00000000-0005-0000-0000-000098430000}"/>
    <cellStyle name="Обычный 3 10 5 2" xfId="13069" xr:uid="{00000000-0005-0000-0000-000099430000}"/>
    <cellStyle name="Обычный 3 10 6" xfId="14593" xr:uid="{00000000-0005-0000-0000-00009A430000}"/>
    <cellStyle name="Обычный 3 10 7" xfId="7225" xr:uid="{00000000-0005-0000-0000-00009B430000}"/>
    <cellStyle name="Обычный 3 11" xfId="1188" xr:uid="{00000000-0005-0000-0000-00009C430000}"/>
    <cellStyle name="Обычный 3 11 2" xfId="8531" xr:uid="{00000000-0005-0000-0000-00009D430000}"/>
    <cellStyle name="Обычный 3 11 2 2" xfId="5967" xr:uid="{00000000-0005-0000-0000-00009E430000}"/>
    <cellStyle name="Обычный 3 11 2 2 2" xfId="9549" xr:uid="{00000000-0005-0000-0000-00009F430000}"/>
    <cellStyle name="Обычный 3 11 2 2 2 2" xfId="10318" xr:uid="{00000000-0005-0000-0000-0000A0430000}"/>
    <cellStyle name="Обычный 3 11 2 2 2 2 2" xfId="13011" xr:uid="{00000000-0005-0000-0000-0000A1430000}"/>
    <cellStyle name="Обычный 3 11 2 2 2 2 3" xfId="14514" xr:uid="{00000000-0005-0000-0000-0000A2430000}"/>
    <cellStyle name="Обычный 3 11 2 2 2 3" xfId="12684" xr:uid="{00000000-0005-0000-0000-0000A3430000}"/>
    <cellStyle name="Обычный 3 11 2 2 2 4" xfId="14178" xr:uid="{00000000-0005-0000-0000-0000A4430000}"/>
    <cellStyle name="Обычный 3 11 2 2 3" xfId="9971" xr:uid="{00000000-0005-0000-0000-0000A5430000}"/>
    <cellStyle name="Обычный 3 11 2 2 3 2" xfId="12844" xr:uid="{00000000-0005-0000-0000-0000A6430000}"/>
    <cellStyle name="Обычный 3 11 2 2 3 3" xfId="14337" xr:uid="{00000000-0005-0000-0000-0000A7430000}"/>
    <cellStyle name="Обычный 3 11 2 2 4" xfId="12513" xr:uid="{00000000-0005-0000-0000-0000A8430000}"/>
    <cellStyle name="Обычный 3 11 2 2 5" xfId="13388" xr:uid="{00000000-0005-0000-0000-0000A9430000}"/>
    <cellStyle name="Обычный 3 11 2 2 6" xfId="14007" xr:uid="{00000000-0005-0000-0000-0000AA430000}"/>
    <cellStyle name="Обычный 3 11 2 3" xfId="8691" xr:uid="{00000000-0005-0000-0000-0000AB430000}"/>
    <cellStyle name="Обычный 3 11 2 3 2" xfId="5988" xr:uid="{00000000-0005-0000-0000-0000AC430000}"/>
    <cellStyle name="Обычный 3 11 2 3 2 2" xfId="10210" xr:uid="{00000000-0005-0000-0000-0000AD430000}"/>
    <cellStyle name="Обычный 3 11 2 3 2 2 2" xfId="12967" xr:uid="{00000000-0005-0000-0000-0000AE430000}"/>
    <cellStyle name="Обычный 3 11 2 3 2 2 3" xfId="14466" xr:uid="{00000000-0005-0000-0000-0000AF430000}"/>
    <cellStyle name="Обычный 3 11 2 3 2 3" xfId="12639" xr:uid="{00000000-0005-0000-0000-0000B0430000}"/>
    <cellStyle name="Обычный 3 11 2 3 2 4" xfId="14133" xr:uid="{00000000-0005-0000-0000-0000B1430000}"/>
    <cellStyle name="Обычный 3 11 2 3 3" xfId="5605" xr:uid="{00000000-0005-0000-0000-0000B2430000}"/>
    <cellStyle name="Обычный 3 11 2 3 3 2" xfId="12799" xr:uid="{00000000-0005-0000-0000-0000B3430000}"/>
    <cellStyle name="Обычный 3 11 2 3 3 3" xfId="14292" xr:uid="{00000000-0005-0000-0000-0000B4430000}"/>
    <cellStyle name="Обычный 3 11 2 3 4" xfId="12469" xr:uid="{00000000-0005-0000-0000-0000B5430000}"/>
    <cellStyle name="Обычный 3 11 2 3 5" xfId="13955" xr:uid="{00000000-0005-0000-0000-0000B6430000}"/>
    <cellStyle name="Обычный 3 11 2 4" xfId="9486" xr:uid="{00000000-0005-0000-0000-0000B7430000}"/>
    <cellStyle name="Обычный 3 11 2 4 2" xfId="10073" xr:uid="{00000000-0005-0000-0000-0000B8430000}"/>
    <cellStyle name="Обычный 3 11 2 4 2 2" xfId="12896" xr:uid="{00000000-0005-0000-0000-0000B9430000}"/>
    <cellStyle name="Обычный 3 11 2 4 2 3" xfId="14390" xr:uid="{00000000-0005-0000-0000-0000BA430000}"/>
    <cellStyle name="Обычный 3 11 2 4 3" xfId="12564" xr:uid="{00000000-0005-0000-0000-0000BB430000}"/>
    <cellStyle name="Обычный 3 11 2 4 4" xfId="14060" xr:uid="{00000000-0005-0000-0000-0000BC430000}"/>
    <cellStyle name="Обычный 3 11 2 5" xfId="9569" xr:uid="{00000000-0005-0000-0000-0000BD430000}"/>
    <cellStyle name="Обычный 3 11 2 5 2" xfId="12737" xr:uid="{00000000-0005-0000-0000-0000BE430000}"/>
    <cellStyle name="Обычный 3 11 2 5 3" xfId="14231" xr:uid="{00000000-0005-0000-0000-0000BF430000}"/>
    <cellStyle name="Обычный 3 11 2 6" xfId="10727" xr:uid="{00000000-0005-0000-0000-0000C0430000}"/>
    <cellStyle name="Обычный 3 11 2 6 2" xfId="12407" xr:uid="{00000000-0005-0000-0000-0000C1430000}"/>
    <cellStyle name="Обычный 3 11 2 7" xfId="13091" xr:uid="{00000000-0005-0000-0000-0000C2430000}"/>
    <cellStyle name="Обычный 3 11 2 8" xfId="13834" xr:uid="{00000000-0005-0000-0000-0000C3430000}"/>
    <cellStyle name="Обычный 3 11 3" xfId="7569" xr:uid="{00000000-0005-0000-0000-0000C4430000}"/>
    <cellStyle name="Обычный 3 11 3 2" xfId="13289" xr:uid="{00000000-0005-0000-0000-0000C5430000}"/>
    <cellStyle name="Обычный 3 11 4" xfId="7533" xr:uid="{00000000-0005-0000-0000-0000C6430000}"/>
    <cellStyle name="Обычный 3 11 4 2" xfId="5429" xr:uid="{00000000-0005-0000-0000-0000C7430000}"/>
    <cellStyle name="Обычный 3 11 4 2 2" xfId="10132" xr:uid="{00000000-0005-0000-0000-0000C8430000}"/>
    <cellStyle name="Обычный 3 11 4 2 2 2" xfId="12937" xr:uid="{00000000-0005-0000-0000-0000C9430000}"/>
    <cellStyle name="Обычный 3 11 4 2 2 3" xfId="14431" xr:uid="{00000000-0005-0000-0000-0000CA430000}"/>
    <cellStyle name="Обычный 3 11 4 2 3" xfId="12606" xr:uid="{00000000-0005-0000-0000-0000CB430000}"/>
    <cellStyle name="Обычный 3 11 4 2 4" xfId="14101" xr:uid="{00000000-0005-0000-0000-0000CC430000}"/>
    <cellStyle name="Обычный 3 11 4 3" xfId="5575" xr:uid="{00000000-0005-0000-0000-0000CD430000}"/>
    <cellStyle name="Обычный 3 11 4 3 2" xfId="12766" xr:uid="{00000000-0005-0000-0000-0000CE430000}"/>
    <cellStyle name="Обычный 3 11 4 3 3" xfId="14261" xr:uid="{00000000-0005-0000-0000-0000CF430000}"/>
    <cellStyle name="Обычный 3 11 4 4" xfId="12438" xr:uid="{00000000-0005-0000-0000-0000D0430000}"/>
    <cellStyle name="Обычный 3 11 4 5" xfId="13922" xr:uid="{00000000-0005-0000-0000-0000D1430000}"/>
    <cellStyle name="Обычный 3 11 5" xfId="10726" xr:uid="{00000000-0005-0000-0000-0000D2430000}"/>
    <cellStyle name="Обычный 3 11 5 2" xfId="13070" xr:uid="{00000000-0005-0000-0000-0000D3430000}"/>
    <cellStyle name="Обычный 3 11 6" xfId="11515" xr:uid="{00000000-0005-0000-0000-0000D4430000}"/>
    <cellStyle name="Обычный 3 11 7" xfId="7226" xr:uid="{00000000-0005-0000-0000-0000D5430000}"/>
    <cellStyle name="Обычный 3 12" xfId="9089" xr:uid="{00000000-0005-0000-0000-0000D6430000}"/>
    <cellStyle name="Обычный 3 12 2" xfId="7389" xr:uid="{00000000-0005-0000-0000-0000D7430000}"/>
    <cellStyle name="Обычный 3 12 2 2" xfId="5968" xr:uid="{00000000-0005-0000-0000-0000D8430000}"/>
    <cellStyle name="Обычный 3 12 2 2 2" xfId="5509" xr:uid="{00000000-0005-0000-0000-0000D9430000}"/>
    <cellStyle name="Обычный 3 12 2 2 2 2" xfId="10319" xr:uid="{00000000-0005-0000-0000-0000DA430000}"/>
    <cellStyle name="Обычный 3 12 2 2 2 2 2" xfId="13012" xr:uid="{00000000-0005-0000-0000-0000DB430000}"/>
    <cellStyle name="Обычный 3 12 2 2 2 2 3" xfId="14515" xr:uid="{00000000-0005-0000-0000-0000DC430000}"/>
    <cellStyle name="Обычный 3 12 2 2 2 3" xfId="12685" xr:uid="{00000000-0005-0000-0000-0000DD430000}"/>
    <cellStyle name="Обычный 3 12 2 2 2 4" xfId="14179" xr:uid="{00000000-0005-0000-0000-0000DE430000}"/>
    <cellStyle name="Обычный 3 12 2 2 3" xfId="9972" xr:uid="{00000000-0005-0000-0000-0000DF430000}"/>
    <cellStyle name="Обычный 3 12 2 2 3 2" xfId="12845" xr:uid="{00000000-0005-0000-0000-0000E0430000}"/>
    <cellStyle name="Обычный 3 12 2 2 3 3" xfId="14338" xr:uid="{00000000-0005-0000-0000-0000E1430000}"/>
    <cellStyle name="Обычный 3 12 2 2 4" xfId="12514" xr:uid="{00000000-0005-0000-0000-0000E2430000}"/>
    <cellStyle name="Обычный 3 12 2 2 5" xfId="13389" xr:uid="{00000000-0005-0000-0000-0000E3430000}"/>
    <cellStyle name="Обычный 3 12 2 2 6" xfId="14008" xr:uid="{00000000-0005-0000-0000-0000E4430000}"/>
    <cellStyle name="Обычный 3 12 2 3" xfId="7558" xr:uid="{00000000-0005-0000-0000-0000E5430000}"/>
    <cellStyle name="Обычный 3 12 2 3 2" xfId="6118" xr:uid="{00000000-0005-0000-0000-0000E6430000}"/>
    <cellStyle name="Обычный 3 12 2 3 2 2" xfId="10211" xr:uid="{00000000-0005-0000-0000-0000E7430000}"/>
    <cellStyle name="Обычный 3 12 2 3 2 2 2" xfId="12968" xr:uid="{00000000-0005-0000-0000-0000E8430000}"/>
    <cellStyle name="Обычный 3 12 2 3 2 2 3" xfId="14467" xr:uid="{00000000-0005-0000-0000-0000E9430000}"/>
    <cellStyle name="Обычный 3 12 2 3 2 3" xfId="12640" xr:uid="{00000000-0005-0000-0000-0000EA430000}"/>
    <cellStyle name="Обычный 3 12 2 3 2 4" xfId="14134" xr:uid="{00000000-0005-0000-0000-0000EB430000}"/>
    <cellStyle name="Обычный 3 12 2 3 3" xfId="5604" xr:uid="{00000000-0005-0000-0000-0000EC430000}"/>
    <cellStyle name="Обычный 3 12 2 3 3 2" xfId="12800" xr:uid="{00000000-0005-0000-0000-0000ED430000}"/>
    <cellStyle name="Обычный 3 12 2 3 3 3" xfId="14293" xr:uid="{00000000-0005-0000-0000-0000EE430000}"/>
    <cellStyle name="Обычный 3 12 2 3 4" xfId="12470" xr:uid="{00000000-0005-0000-0000-0000EF430000}"/>
    <cellStyle name="Обычный 3 12 2 3 5" xfId="13956" xr:uid="{00000000-0005-0000-0000-0000F0430000}"/>
    <cellStyle name="Обычный 3 12 2 4" xfId="6864" xr:uid="{00000000-0005-0000-0000-0000F1430000}"/>
    <cellStyle name="Обычный 3 12 2 4 2" xfId="10074" xr:uid="{00000000-0005-0000-0000-0000F2430000}"/>
    <cellStyle name="Обычный 3 12 2 4 2 2" xfId="12897" xr:uid="{00000000-0005-0000-0000-0000F3430000}"/>
    <cellStyle name="Обычный 3 12 2 4 2 3" xfId="14391" xr:uid="{00000000-0005-0000-0000-0000F4430000}"/>
    <cellStyle name="Обычный 3 12 2 4 3" xfId="12565" xr:uid="{00000000-0005-0000-0000-0000F5430000}"/>
    <cellStyle name="Обычный 3 12 2 4 4" xfId="14061" xr:uid="{00000000-0005-0000-0000-0000F6430000}"/>
    <cellStyle name="Обычный 3 12 2 5" xfId="5555" xr:uid="{00000000-0005-0000-0000-0000F7430000}"/>
    <cellStyle name="Обычный 3 12 2 5 2" xfId="12738" xr:uid="{00000000-0005-0000-0000-0000F8430000}"/>
    <cellStyle name="Обычный 3 12 2 5 3" xfId="14232" xr:uid="{00000000-0005-0000-0000-0000F9430000}"/>
    <cellStyle name="Обычный 3 12 2 6" xfId="10729" xr:uid="{00000000-0005-0000-0000-0000FA430000}"/>
    <cellStyle name="Обычный 3 12 2 6 2" xfId="12408" xr:uid="{00000000-0005-0000-0000-0000FB430000}"/>
    <cellStyle name="Обычный 3 12 2 7" xfId="13092" xr:uid="{00000000-0005-0000-0000-0000FC430000}"/>
    <cellStyle name="Обычный 3 12 2 8" xfId="13835" xr:uid="{00000000-0005-0000-0000-0000FD430000}"/>
    <cellStyle name="Обычный 3 12 3" xfId="8706" xr:uid="{00000000-0005-0000-0000-0000FE430000}"/>
    <cellStyle name="Обычный 3 12 3 2" xfId="13290" xr:uid="{00000000-0005-0000-0000-0000FF430000}"/>
    <cellStyle name="Обычный 3 12 4" xfId="8668" xr:uid="{00000000-0005-0000-0000-000000440000}"/>
    <cellStyle name="Обычный 3 12 4 2" xfId="5426" xr:uid="{00000000-0005-0000-0000-000001440000}"/>
    <cellStyle name="Обычный 3 12 4 2 2" xfId="10133" xr:uid="{00000000-0005-0000-0000-000002440000}"/>
    <cellStyle name="Обычный 3 12 4 2 2 2" xfId="12938" xr:uid="{00000000-0005-0000-0000-000003440000}"/>
    <cellStyle name="Обычный 3 12 4 2 2 3" xfId="14432" xr:uid="{00000000-0005-0000-0000-000004440000}"/>
    <cellStyle name="Обычный 3 12 4 2 3" xfId="12607" xr:uid="{00000000-0005-0000-0000-000005440000}"/>
    <cellStyle name="Обычный 3 12 4 2 4" xfId="14102" xr:uid="{00000000-0005-0000-0000-000006440000}"/>
    <cellStyle name="Обычный 3 12 4 3" xfId="5573" xr:uid="{00000000-0005-0000-0000-000007440000}"/>
    <cellStyle name="Обычный 3 12 4 3 2" xfId="12767" xr:uid="{00000000-0005-0000-0000-000008440000}"/>
    <cellStyle name="Обычный 3 12 4 3 3" xfId="14262" xr:uid="{00000000-0005-0000-0000-000009440000}"/>
    <cellStyle name="Обычный 3 12 4 4" xfId="12439" xr:uid="{00000000-0005-0000-0000-00000A440000}"/>
    <cellStyle name="Обычный 3 12 4 5" xfId="13923" xr:uid="{00000000-0005-0000-0000-00000B440000}"/>
    <cellStyle name="Обычный 3 12 5" xfId="10728" xr:uid="{00000000-0005-0000-0000-00000C440000}"/>
    <cellStyle name="Обычный 3 12 5 2" xfId="13071" xr:uid="{00000000-0005-0000-0000-00000D440000}"/>
    <cellStyle name="Обычный 3 13" xfId="9088" xr:uid="{00000000-0005-0000-0000-00000E440000}"/>
    <cellStyle name="Обычный 3 13 2" xfId="9257" xr:uid="{00000000-0005-0000-0000-00000F440000}"/>
    <cellStyle name="Обычный 3 13 2 2" xfId="5969" xr:uid="{00000000-0005-0000-0000-000010440000}"/>
    <cellStyle name="Обычный 3 13 2 2 2" xfId="5508" xr:uid="{00000000-0005-0000-0000-000011440000}"/>
    <cellStyle name="Обычный 3 13 2 2 2 2" xfId="10320" xr:uid="{00000000-0005-0000-0000-000012440000}"/>
    <cellStyle name="Обычный 3 13 2 2 2 2 2" xfId="13013" xr:uid="{00000000-0005-0000-0000-000013440000}"/>
    <cellStyle name="Обычный 3 13 2 2 2 2 3" xfId="14516" xr:uid="{00000000-0005-0000-0000-000014440000}"/>
    <cellStyle name="Обычный 3 13 2 2 2 3" xfId="12686" xr:uid="{00000000-0005-0000-0000-000015440000}"/>
    <cellStyle name="Обычный 3 13 2 2 2 4" xfId="14180" xr:uid="{00000000-0005-0000-0000-000016440000}"/>
    <cellStyle name="Обычный 3 13 2 2 3" xfId="9973" xr:uid="{00000000-0005-0000-0000-000017440000}"/>
    <cellStyle name="Обычный 3 13 2 2 3 2" xfId="12846" xr:uid="{00000000-0005-0000-0000-000018440000}"/>
    <cellStyle name="Обычный 3 13 2 2 3 3" xfId="14339" xr:uid="{00000000-0005-0000-0000-000019440000}"/>
    <cellStyle name="Обычный 3 13 2 2 4" xfId="12515" xr:uid="{00000000-0005-0000-0000-00001A440000}"/>
    <cellStyle name="Обычный 3 13 2 2 5" xfId="13390" xr:uid="{00000000-0005-0000-0000-00001B440000}"/>
    <cellStyle name="Обычный 3 13 2 2 6" xfId="14009" xr:uid="{00000000-0005-0000-0000-00001C440000}"/>
    <cellStyle name="Обычный 3 13 2 3" xfId="9425" xr:uid="{00000000-0005-0000-0000-00001D440000}"/>
    <cellStyle name="Обычный 3 13 2 3 2" xfId="5989" xr:uid="{00000000-0005-0000-0000-00001E440000}"/>
    <cellStyle name="Обычный 3 13 2 3 2 2" xfId="10212" xr:uid="{00000000-0005-0000-0000-00001F440000}"/>
    <cellStyle name="Обычный 3 13 2 3 2 2 2" xfId="12969" xr:uid="{00000000-0005-0000-0000-000020440000}"/>
    <cellStyle name="Обычный 3 13 2 3 2 2 3" xfId="14468" xr:uid="{00000000-0005-0000-0000-000021440000}"/>
    <cellStyle name="Обычный 3 13 2 3 2 3" xfId="12641" xr:uid="{00000000-0005-0000-0000-000022440000}"/>
    <cellStyle name="Обычный 3 13 2 3 2 4" xfId="14135" xr:uid="{00000000-0005-0000-0000-000023440000}"/>
    <cellStyle name="Обычный 3 13 2 3 3" xfId="9594" xr:uid="{00000000-0005-0000-0000-000024440000}"/>
    <cellStyle name="Обычный 3 13 2 3 3 2" xfId="12801" xr:uid="{00000000-0005-0000-0000-000025440000}"/>
    <cellStyle name="Обычный 3 13 2 3 3 3" xfId="14294" xr:uid="{00000000-0005-0000-0000-000026440000}"/>
    <cellStyle name="Обычный 3 13 2 3 4" xfId="12471" xr:uid="{00000000-0005-0000-0000-000027440000}"/>
    <cellStyle name="Обычный 3 13 2 3 5" xfId="13957" xr:uid="{00000000-0005-0000-0000-000028440000}"/>
    <cellStyle name="Обычный 3 13 2 4" xfId="6861" xr:uid="{00000000-0005-0000-0000-000029440000}"/>
    <cellStyle name="Обычный 3 13 2 4 2" xfId="10075" xr:uid="{00000000-0005-0000-0000-00002A440000}"/>
    <cellStyle name="Обычный 3 13 2 4 2 2" xfId="12898" xr:uid="{00000000-0005-0000-0000-00002B440000}"/>
    <cellStyle name="Обычный 3 13 2 4 2 3" xfId="14392" xr:uid="{00000000-0005-0000-0000-00002C440000}"/>
    <cellStyle name="Обычный 3 13 2 4 3" xfId="12566" xr:uid="{00000000-0005-0000-0000-00002D440000}"/>
    <cellStyle name="Обычный 3 13 2 4 4" xfId="14062" xr:uid="{00000000-0005-0000-0000-00002E440000}"/>
    <cellStyle name="Обычный 3 13 2 5" xfId="5552" xr:uid="{00000000-0005-0000-0000-00002F440000}"/>
    <cellStyle name="Обычный 3 13 2 5 2" xfId="12739" xr:uid="{00000000-0005-0000-0000-000030440000}"/>
    <cellStyle name="Обычный 3 13 2 5 3" xfId="14233" xr:uid="{00000000-0005-0000-0000-000031440000}"/>
    <cellStyle name="Обычный 3 13 2 6" xfId="10731" xr:uid="{00000000-0005-0000-0000-000032440000}"/>
    <cellStyle name="Обычный 3 13 2 6 2" xfId="12409" xr:uid="{00000000-0005-0000-0000-000033440000}"/>
    <cellStyle name="Обычный 3 13 2 7" xfId="13093" xr:uid="{00000000-0005-0000-0000-000034440000}"/>
    <cellStyle name="Обычный 3 13 2 8" xfId="13836" xr:uid="{00000000-0005-0000-0000-000035440000}"/>
    <cellStyle name="Обычный 3 13 3" xfId="5417" xr:uid="{00000000-0005-0000-0000-000036440000}"/>
    <cellStyle name="Обычный 3 13 3 2" xfId="13291" xr:uid="{00000000-0005-0000-0000-000037440000}"/>
    <cellStyle name="Обычный 3 13 4" xfId="6780" xr:uid="{00000000-0005-0000-0000-000038440000}"/>
    <cellStyle name="Обычный 3 13 4 2" xfId="9504" xr:uid="{00000000-0005-0000-0000-000039440000}"/>
    <cellStyle name="Обычный 3 13 4 2 2" xfId="10134" xr:uid="{00000000-0005-0000-0000-00003A440000}"/>
    <cellStyle name="Обычный 3 13 4 2 2 2" xfId="12939" xr:uid="{00000000-0005-0000-0000-00003B440000}"/>
    <cellStyle name="Обычный 3 13 4 2 2 3" xfId="14433" xr:uid="{00000000-0005-0000-0000-00003C440000}"/>
    <cellStyle name="Обычный 3 13 4 2 3" xfId="12608" xr:uid="{00000000-0005-0000-0000-00003D440000}"/>
    <cellStyle name="Обычный 3 13 4 2 4" xfId="14103" xr:uid="{00000000-0005-0000-0000-00003E440000}"/>
    <cellStyle name="Обычный 3 13 4 3" xfId="9576" xr:uid="{00000000-0005-0000-0000-00003F440000}"/>
    <cellStyle name="Обычный 3 13 4 3 2" xfId="12768" xr:uid="{00000000-0005-0000-0000-000040440000}"/>
    <cellStyle name="Обычный 3 13 4 3 3" xfId="14263" xr:uid="{00000000-0005-0000-0000-000041440000}"/>
    <cellStyle name="Обычный 3 13 4 4" xfId="12440" xr:uid="{00000000-0005-0000-0000-000042440000}"/>
    <cellStyle name="Обычный 3 13 4 5" xfId="13924" xr:uid="{00000000-0005-0000-0000-000043440000}"/>
    <cellStyle name="Обычный 3 13 5" xfId="10730" xr:uid="{00000000-0005-0000-0000-000044440000}"/>
    <cellStyle name="Обычный 3 13 5 2" xfId="13072" xr:uid="{00000000-0005-0000-0000-000045440000}"/>
    <cellStyle name="Обычный 3 14" xfId="7227" xr:uid="{00000000-0005-0000-0000-000046440000}"/>
    <cellStyle name="Обычный 3 14 2" xfId="9090" xr:uid="{00000000-0005-0000-0000-000047440000}"/>
    <cellStyle name="Обычный 3 14 2 2" xfId="10733" xr:uid="{00000000-0005-0000-0000-000048440000}"/>
    <cellStyle name="Обычный 3 14 3" xfId="8424" xr:uid="{00000000-0005-0000-0000-000049440000}"/>
    <cellStyle name="Обычный 3 14 4" xfId="10732" xr:uid="{00000000-0005-0000-0000-00004A440000}"/>
    <cellStyle name="Обычный 3 14_004 витрати на закупівлю імпортованого газу" xfId="8397" xr:uid="{00000000-0005-0000-0000-00004B440000}"/>
    <cellStyle name="Обычный 3 15" xfId="9033" xr:uid="{00000000-0005-0000-0000-00004C440000}"/>
    <cellStyle name="Обычный 3 15 2" xfId="7570" xr:uid="{00000000-0005-0000-0000-00004D440000}"/>
    <cellStyle name="Обычный 3 15 2 2" xfId="10735" xr:uid="{00000000-0005-0000-0000-00004E440000}"/>
    <cellStyle name="Обычный 3 15 3" xfId="7534" xr:uid="{00000000-0005-0000-0000-00004F440000}"/>
    <cellStyle name="Обычный 3 15 3 2" xfId="13292" xr:uid="{00000000-0005-0000-0000-000050440000}"/>
    <cellStyle name="Обычный 3 15 4" xfId="10734" xr:uid="{00000000-0005-0000-0000-000051440000}"/>
    <cellStyle name="Обычный 3 16" xfId="5909" xr:uid="{00000000-0005-0000-0000-000052440000}"/>
    <cellStyle name="Обычный 3 16 2" xfId="8543" xr:uid="{00000000-0005-0000-0000-000053440000}"/>
    <cellStyle name="Обычный 3 16 2 2" xfId="10736" xr:uid="{00000000-0005-0000-0000-000054440000}"/>
    <cellStyle name="Обычный 3 17" xfId="9269" xr:uid="{00000000-0005-0000-0000-000055440000}"/>
    <cellStyle name="Обычный 3 17 2" xfId="10737" xr:uid="{00000000-0005-0000-0000-000056440000}"/>
    <cellStyle name="Обычный 3 18" xfId="5963" xr:uid="{00000000-0005-0000-0000-000057440000}"/>
    <cellStyle name="Обычный 3 18 2" xfId="10739" xr:uid="{00000000-0005-0000-0000-000058440000}"/>
    <cellStyle name="Обычный 3 18 3" xfId="10738" xr:uid="{00000000-0005-0000-0000-000059440000}"/>
    <cellStyle name="Обычный 3 19" xfId="8637" xr:uid="{00000000-0005-0000-0000-00005A440000}"/>
    <cellStyle name="Обычный 3 19 2" xfId="10740" xr:uid="{00000000-0005-0000-0000-00005B440000}"/>
    <cellStyle name="Обычный 3 2" xfId="1189" xr:uid="{00000000-0005-0000-0000-00005C440000}"/>
    <cellStyle name="Обычный 3 2 10" xfId="10741" xr:uid="{00000000-0005-0000-0000-00005D440000}"/>
    <cellStyle name="Обычный 3 2 11" xfId="10742" xr:uid="{00000000-0005-0000-0000-00005E440000}"/>
    <cellStyle name="Обычный 3 2 12" xfId="10743" xr:uid="{00000000-0005-0000-0000-00005F440000}"/>
    <cellStyle name="Обычный 3 2 13" xfId="10744" xr:uid="{00000000-0005-0000-0000-000060440000}"/>
    <cellStyle name="Обычный 3 2 14" xfId="10745" xr:uid="{00000000-0005-0000-0000-000061440000}"/>
    <cellStyle name="Обычный 3 2 15" xfId="10746" xr:uid="{00000000-0005-0000-0000-000062440000}"/>
    <cellStyle name="Обычный 3 2 16" xfId="10747" xr:uid="{00000000-0005-0000-0000-000063440000}"/>
    <cellStyle name="Обычный 3 2 17" xfId="10748" xr:uid="{00000000-0005-0000-0000-000064440000}"/>
    <cellStyle name="Обычный 3 2 18" xfId="10749" xr:uid="{00000000-0005-0000-0000-000065440000}"/>
    <cellStyle name="Обычный 3 2 19" xfId="10750" xr:uid="{00000000-0005-0000-0000-000066440000}"/>
    <cellStyle name="Обычный 3 2 2" xfId="1190" xr:uid="{00000000-0005-0000-0000-000067440000}"/>
    <cellStyle name="Обычный 3 2 2 2" xfId="8396" xr:uid="{00000000-0005-0000-0000-000068440000}"/>
    <cellStyle name="Обычный 3 2 2 2 2" xfId="10751" xr:uid="{00000000-0005-0000-0000-000069440000}"/>
    <cellStyle name="Обычный 3 2 2 3" xfId="5911" xr:uid="{00000000-0005-0000-0000-00006A440000}"/>
    <cellStyle name="Обычный 3 2 2 3 2" xfId="6647" xr:uid="{00000000-0005-0000-0000-00006B440000}"/>
    <cellStyle name="Обычный 3 2 2 3 3" xfId="15796" xr:uid="{00000000-0005-0000-0000-00006C440000}"/>
    <cellStyle name="Обычный 3 2 2 4" xfId="7509" xr:uid="{00000000-0005-0000-0000-00006D440000}"/>
    <cellStyle name="Обычный 3 2 2 5" xfId="6505" xr:uid="{00000000-0005-0000-0000-00006E440000}"/>
    <cellStyle name="Обычный 3 2 20" xfId="10752" xr:uid="{00000000-0005-0000-0000-00006F440000}"/>
    <cellStyle name="Обычный 3 2 21" xfId="10753" xr:uid="{00000000-0005-0000-0000-000070440000}"/>
    <cellStyle name="Обычный 3 2 22" xfId="10754" xr:uid="{00000000-0005-0000-0000-000071440000}"/>
    <cellStyle name="Обычный 3 2 23" xfId="10755" xr:uid="{00000000-0005-0000-0000-000072440000}"/>
    <cellStyle name="Обычный 3 2 23 2" xfId="13640" xr:uid="{00000000-0005-0000-0000-000073440000}"/>
    <cellStyle name="Обычный 3 2 24" xfId="10756" xr:uid="{00000000-0005-0000-0000-000074440000}"/>
    <cellStyle name="Обычный 3 2 25" xfId="10757" xr:uid="{00000000-0005-0000-0000-000075440000}"/>
    <cellStyle name="Обычный 3 2 26" xfId="10503" xr:uid="{00000000-0005-0000-0000-000076440000}"/>
    <cellStyle name="Обычный 3 2 27" xfId="5762" xr:uid="{00000000-0005-0000-0000-000077440000}"/>
    <cellStyle name="Обычный 3 2 3" xfId="7228" xr:uid="{00000000-0005-0000-0000-000078440000}"/>
    <cellStyle name="Обычный 3 2 3 2" xfId="10758" xr:uid="{00000000-0005-0000-0000-000079440000}"/>
    <cellStyle name="Обычный 3 2 3 3" xfId="11244" xr:uid="{00000000-0005-0000-0000-00007A440000}"/>
    <cellStyle name="Обычный 3 2 3 4" xfId="15943" xr:uid="{00000000-0005-0000-0000-00007B440000}"/>
    <cellStyle name="Обычный 3 2 4" xfId="5910" xr:uid="{00000000-0005-0000-0000-00007C440000}"/>
    <cellStyle name="Обычный 3 2 4 2" xfId="10759" xr:uid="{00000000-0005-0000-0000-00007D440000}"/>
    <cellStyle name="Обычный 3 2 5" xfId="10760" xr:uid="{00000000-0005-0000-0000-00007E440000}"/>
    <cellStyle name="Обычный 3 2 6" xfId="10761" xr:uid="{00000000-0005-0000-0000-00007F440000}"/>
    <cellStyle name="Обычный 3 2 7" xfId="10762" xr:uid="{00000000-0005-0000-0000-000080440000}"/>
    <cellStyle name="Обычный 3 2 8" xfId="10763" xr:uid="{00000000-0005-0000-0000-000081440000}"/>
    <cellStyle name="Обычный 3 2 9" xfId="10764" xr:uid="{00000000-0005-0000-0000-000082440000}"/>
    <cellStyle name="Обычный 3 2_borg_010609_rab22" xfId="1191" xr:uid="{00000000-0005-0000-0000-000083440000}"/>
    <cellStyle name="Обычный 3 20" xfId="6844" xr:uid="{00000000-0005-0000-0000-000084440000}"/>
    <cellStyle name="Обычный 3 20 2" xfId="10765" xr:uid="{00000000-0005-0000-0000-000085440000}"/>
    <cellStyle name="Обычный 3 21" xfId="5994" xr:uid="{00000000-0005-0000-0000-000086440000}"/>
    <cellStyle name="Обычный 3 21 2" xfId="10766" xr:uid="{00000000-0005-0000-0000-000087440000}"/>
    <cellStyle name="Обычный 3 22" xfId="6120" xr:uid="{00000000-0005-0000-0000-000088440000}"/>
    <cellStyle name="Обычный 3 22 2" xfId="10768" xr:uid="{00000000-0005-0000-0000-000089440000}"/>
    <cellStyle name="Обычный 3 22 3" xfId="10767" xr:uid="{00000000-0005-0000-0000-00008A440000}"/>
    <cellStyle name="Обычный 3 23" xfId="6630" xr:uid="{00000000-0005-0000-0000-00008B440000}"/>
    <cellStyle name="Обычный 3 23 2" xfId="10770" xr:uid="{00000000-0005-0000-0000-00008C440000}"/>
    <cellStyle name="Обычный 3 23 3" xfId="10769" xr:uid="{00000000-0005-0000-0000-00008D440000}"/>
    <cellStyle name="Обычный 3 24" xfId="10361" xr:uid="{00000000-0005-0000-0000-00008E440000}"/>
    <cellStyle name="Обычный 3 24 2" xfId="10772" xr:uid="{00000000-0005-0000-0000-00008F440000}"/>
    <cellStyle name="Обычный 3 24 3" xfId="10771" xr:uid="{00000000-0005-0000-0000-000090440000}"/>
    <cellStyle name="Обычный 3 24 4" xfId="12372" xr:uid="{00000000-0005-0000-0000-000091440000}"/>
    <cellStyle name="Обычный 3 25" xfId="10522" xr:uid="{00000000-0005-0000-0000-000092440000}"/>
    <cellStyle name="Обычный 3 25 2" xfId="10774" xr:uid="{00000000-0005-0000-0000-000093440000}"/>
    <cellStyle name="Обычный 3 25 3" xfId="10773" xr:uid="{00000000-0005-0000-0000-000094440000}"/>
    <cellStyle name="Обычный 3 25 4" xfId="12586" xr:uid="{00000000-0005-0000-0000-000095440000}"/>
    <cellStyle name="Обычный 3 26" xfId="10775" xr:uid="{00000000-0005-0000-0000-000096440000}"/>
    <cellStyle name="Обычный 3 26 2" xfId="10776" xr:uid="{00000000-0005-0000-0000-000097440000}"/>
    <cellStyle name="Обычный 3 27" xfId="10777" xr:uid="{00000000-0005-0000-0000-000098440000}"/>
    <cellStyle name="Обычный 3 27 2" xfId="10778" xr:uid="{00000000-0005-0000-0000-000099440000}"/>
    <cellStyle name="Обычный 3 28" xfId="10779" xr:uid="{00000000-0005-0000-0000-00009A440000}"/>
    <cellStyle name="Обычный 3 28 2" xfId="10780" xr:uid="{00000000-0005-0000-0000-00009B440000}"/>
    <cellStyle name="Обычный 3 29" xfId="10781" xr:uid="{00000000-0005-0000-0000-00009C440000}"/>
    <cellStyle name="Обычный 3 29 2" xfId="10782" xr:uid="{00000000-0005-0000-0000-00009D440000}"/>
    <cellStyle name="Обычный 3 3" xfId="1192" xr:uid="{00000000-0005-0000-0000-00009E440000}"/>
    <cellStyle name="Обычный 3 3 2" xfId="5912" xr:uid="{00000000-0005-0000-0000-00009F440000}"/>
    <cellStyle name="Обычный 3 3 2 2" xfId="6660" xr:uid="{00000000-0005-0000-0000-0000A0440000}"/>
    <cellStyle name="Обычный 3 3 2 2 2" xfId="13395" xr:uid="{00000000-0005-0000-0000-0000A1440000}"/>
    <cellStyle name="Обычный 3 3 2 3" xfId="10783" xr:uid="{00000000-0005-0000-0000-0000A2440000}"/>
    <cellStyle name="Обычный 3 3 3" xfId="10784" xr:uid="{00000000-0005-0000-0000-0000A3440000}"/>
    <cellStyle name="Обычный 3 3 4" xfId="10785" xr:uid="{00000000-0005-0000-0000-0000A4440000}"/>
    <cellStyle name="Обычный 3 3 4 2" xfId="13641" xr:uid="{00000000-0005-0000-0000-0000A5440000}"/>
    <cellStyle name="Обычный 3 3 5" xfId="10502" xr:uid="{00000000-0005-0000-0000-0000A6440000}"/>
    <cellStyle name="Обычный 3 3 5 2" xfId="13139" xr:uid="{00000000-0005-0000-0000-0000A7440000}"/>
    <cellStyle name="Обычный 3 3 6" xfId="6507" xr:uid="{00000000-0005-0000-0000-0000A8440000}"/>
    <cellStyle name="Обычный 3 30" xfId="10786" xr:uid="{00000000-0005-0000-0000-0000A9440000}"/>
    <cellStyle name="Обычный 3 31" xfId="10787" xr:uid="{00000000-0005-0000-0000-0000AA440000}"/>
    <cellStyle name="Обычный 3 32" xfId="10788" xr:uid="{00000000-0005-0000-0000-0000AB440000}"/>
    <cellStyle name="Обычный 3 33" xfId="10789" xr:uid="{00000000-0005-0000-0000-0000AC440000}"/>
    <cellStyle name="Обычный 3 34" xfId="10790" xr:uid="{00000000-0005-0000-0000-0000AD440000}"/>
    <cellStyle name="Обычный 3 35" xfId="10791" xr:uid="{00000000-0005-0000-0000-0000AE440000}"/>
    <cellStyle name="Обычный 3 36" xfId="10792" xr:uid="{00000000-0005-0000-0000-0000AF440000}"/>
    <cellStyle name="Обычный 3 37" xfId="10793" xr:uid="{00000000-0005-0000-0000-0000B0440000}"/>
    <cellStyle name="Обычный 3 38" xfId="10794" xr:uid="{00000000-0005-0000-0000-0000B1440000}"/>
    <cellStyle name="Обычный 3 39" xfId="10795" xr:uid="{00000000-0005-0000-0000-0000B2440000}"/>
    <cellStyle name="Обычный 3 4" xfId="1356" xr:uid="{00000000-0005-0000-0000-0000B3440000}"/>
    <cellStyle name="Обычный 3 4 2" xfId="8533" xr:uid="{00000000-0005-0000-0000-0000B4440000}"/>
    <cellStyle name="Обычный 3 4 2 2" xfId="5970" xr:uid="{00000000-0005-0000-0000-0000B5440000}"/>
    <cellStyle name="Обычный 3 4 2 2 2" xfId="9546" xr:uid="{00000000-0005-0000-0000-0000B6440000}"/>
    <cellStyle name="Обычный 3 4 2 2 2 2" xfId="10321" xr:uid="{00000000-0005-0000-0000-0000B7440000}"/>
    <cellStyle name="Обычный 3 4 2 2 2 2 2" xfId="13014" xr:uid="{00000000-0005-0000-0000-0000B8440000}"/>
    <cellStyle name="Обычный 3 4 2 2 2 2 3" xfId="14517" xr:uid="{00000000-0005-0000-0000-0000B9440000}"/>
    <cellStyle name="Обычный 3 4 2 2 2 3" xfId="12687" xr:uid="{00000000-0005-0000-0000-0000BA440000}"/>
    <cellStyle name="Обычный 3 4 2 2 2 4" xfId="14181" xr:uid="{00000000-0005-0000-0000-0000BB440000}"/>
    <cellStyle name="Обычный 3 4 2 2 3" xfId="9974" xr:uid="{00000000-0005-0000-0000-0000BC440000}"/>
    <cellStyle name="Обычный 3 4 2 2 3 2" xfId="12847" xr:uid="{00000000-0005-0000-0000-0000BD440000}"/>
    <cellStyle name="Обычный 3 4 2 2 3 3" xfId="14340" xr:uid="{00000000-0005-0000-0000-0000BE440000}"/>
    <cellStyle name="Обычный 3 4 2 2 4" xfId="12516" xr:uid="{00000000-0005-0000-0000-0000BF440000}"/>
    <cellStyle name="Обычный 3 4 2 2 5" xfId="13396" xr:uid="{00000000-0005-0000-0000-0000C0440000}"/>
    <cellStyle name="Обычный 3 4 2 2 6" xfId="14010" xr:uid="{00000000-0005-0000-0000-0000C1440000}"/>
    <cellStyle name="Обычный 3 4 2 3" xfId="9418" xr:uid="{00000000-0005-0000-0000-0000C2440000}"/>
    <cellStyle name="Обычный 3 4 2 3 2" xfId="5990" xr:uid="{00000000-0005-0000-0000-0000C3440000}"/>
    <cellStyle name="Обычный 3 4 2 3 2 2" xfId="10213" xr:uid="{00000000-0005-0000-0000-0000C4440000}"/>
    <cellStyle name="Обычный 3 4 2 3 2 2 2" xfId="12970" xr:uid="{00000000-0005-0000-0000-0000C5440000}"/>
    <cellStyle name="Обычный 3 4 2 3 2 2 3" xfId="14469" xr:uid="{00000000-0005-0000-0000-0000C6440000}"/>
    <cellStyle name="Обычный 3 4 2 3 2 3" xfId="12642" xr:uid="{00000000-0005-0000-0000-0000C7440000}"/>
    <cellStyle name="Обычный 3 4 2 3 2 4" xfId="14136" xr:uid="{00000000-0005-0000-0000-0000C8440000}"/>
    <cellStyle name="Обычный 3 4 2 3 3" xfId="7735" xr:uid="{00000000-0005-0000-0000-0000C9440000}"/>
    <cellStyle name="Обычный 3 4 2 3 3 2" xfId="12802" xr:uid="{00000000-0005-0000-0000-0000CA440000}"/>
    <cellStyle name="Обычный 3 4 2 3 3 3" xfId="14295" xr:uid="{00000000-0005-0000-0000-0000CB440000}"/>
    <cellStyle name="Обычный 3 4 2 3 4" xfId="12472" xr:uid="{00000000-0005-0000-0000-0000CC440000}"/>
    <cellStyle name="Обычный 3 4 2 3 5" xfId="13958" xr:uid="{00000000-0005-0000-0000-0000CD440000}"/>
    <cellStyle name="Обычный 3 4 2 4" xfId="7621" xr:uid="{00000000-0005-0000-0000-0000CE440000}"/>
    <cellStyle name="Обычный 3 4 2 4 2" xfId="10076" xr:uid="{00000000-0005-0000-0000-0000CF440000}"/>
    <cellStyle name="Обычный 3 4 2 4 2 2" xfId="12899" xr:uid="{00000000-0005-0000-0000-0000D0440000}"/>
    <cellStyle name="Обычный 3 4 2 4 2 3" xfId="14393" xr:uid="{00000000-0005-0000-0000-0000D1440000}"/>
    <cellStyle name="Обычный 3 4 2 4 3" xfId="12567" xr:uid="{00000000-0005-0000-0000-0000D2440000}"/>
    <cellStyle name="Обычный 3 4 2 4 4" xfId="14063" xr:uid="{00000000-0005-0000-0000-0000D3440000}"/>
    <cellStyle name="Обычный 3 4 2 5" xfId="7706" xr:uid="{00000000-0005-0000-0000-0000D4440000}"/>
    <cellStyle name="Обычный 3 4 2 5 2" xfId="12740" xr:uid="{00000000-0005-0000-0000-0000D5440000}"/>
    <cellStyle name="Обычный 3 4 2 5 3" xfId="14234" xr:uid="{00000000-0005-0000-0000-0000D6440000}"/>
    <cellStyle name="Обычный 3 4 2 6" xfId="10797" xr:uid="{00000000-0005-0000-0000-0000D7440000}"/>
    <cellStyle name="Обычный 3 4 2 6 2" xfId="12410" xr:uid="{00000000-0005-0000-0000-0000D8440000}"/>
    <cellStyle name="Обычный 3 4 2 7" xfId="13094" xr:uid="{00000000-0005-0000-0000-0000D9440000}"/>
    <cellStyle name="Обычный 3 4 2 8" xfId="13837" xr:uid="{00000000-0005-0000-0000-0000DA440000}"/>
    <cellStyle name="Обычный 3 4 3" xfId="5419" xr:uid="{00000000-0005-0000-0000-0000DB440000}"/>
    <cellStyle name="Обычный 3 4 3 2" xfId="13305" xr:uid="{00000000-0005-0000-0000-0000DC440000}"/>
    <cellStyle name="Обычный 3 4 4" xfId="7535" xr:uid="{00000000-0005-0000-0000-0000DD440000}"/>
    <cellStyle name="Обычный 3 4 4 2" xfId="5428" xr:uid="{00000000-0005-0000-0000-0000DE440000}"/>
    <cellStyle name="Обычный 3 4 4 2 2" xfId="10135" xr:uid="{00000000-0005-0000-0000-0000DF440000}"/>
    <cellStyle name="Обычный 3 4 4 2 2 2" xfId="12940" xr:uid="{00000000-0005-0000-0000-0000E0440000}"/>
    <cellStyle name="Обычный 3 4 4 2 2 3" xfId="14434" xr:uid="{00000000-0005-0000-0000-0000E1440000}"/>
    <cellStyle name="Обычный 3 4 4 2 3" xfId="12609" xr:uid="{00000000-0005-0000-0000-0000E2440000}"/>
    <cellStyle name="Обычный 3 4 4 2 4" xfId="14104" xr:uid="{00000000-0005-0000-0000-0000E3440000}"/>
    <cellStyle name="Обычный 3 4 4 3" xfId="6888" xr:uid="{00000000-0005-0000-0000-0000E4440000}"/>
    <cellStyle name="Обычный 3 4 4 3 2" xfId="12769" xr:uid="{00000000-0005-0000-0000-0000E5440000}"/>
    <cellStyle name="Обычный 3 4 4 3 3" xfId="14264" xr:uid="{00000000-0005-0000-0000-0000E6440000}"/>
    <cellStyle name="Обычный 3 4 4 4" xfId="12441" xr:uid="{00000000-0005-0000-0000-0000E7440000}"/>
    <cellStyle name="Обычный 3 4 4 5" xfId="13925" xr:uid="{00000000-0005-0000-0000-0000E8440000}"/>
    <cellStyle name="Обычный 3 4 5" xfId="10796" xr:uid="{00000000-0005-0000-0000-0000E9440000}"/>
    <cellStyle name="Обычный 3 4 5 2" xfId="13073" xr:uid="{00000000-0005-0000-0000-0000EA440000}"/>
    <cellStyle name="Обычный 3 4 6" xfId="14901" xr:uid="{00000000-0005-0000-0000-0000EB440000}"/>
    <cellStyle name="Обычный 3 4 7" xfId="8398" xr:uid="{00000000-0005-0000-0000-0000EC440000}"/>
    <cellStyle name="Обычный 3 40" xfId="10798" xr:uid="{00000000-0005-0000-0000-0000ED440000}"/>
    <cellStyle name="Обычный 3 41" xfId="10799" xr:uid="{00000000-0005-0000-0000-0000EE440000}"/>
    <cellStyle name="Обычный 3 42" xfId="10800" xr:uid="{00000000-0005-0000-0000-0000EF440000}"/>
    <cellStyle name="Обычный 3 43" xfId="10801" xr:uid="{00000000-0005-0000-0000-0000F0440000}"/>
    <cellStyle name="Обычный 3 43 2" xfId="13642" xr:uid="{00000000-0005-0000-0000-0000F1440000}"/>
    <cellStyle name="Обычный 3 44" xfId="10802" xr:uid="{00000000-0005-0000-0000-0000F2440000}"/>
    <cellStyle name="Обычный 3 44 2" xfId="13643" xr:uid="{00000000-0005-0000-0000-0000F3440000}"/>
    <cellStyle name="Обычный 3 45" xfId="10803" xr:uid="{00000000-0005-0000-0000-0000F4440000}"/>
    <cellStyle name="Обычный 3 46" xfId="10804" xr:uid="{00000000-0005-0000-0000-0000F5440000}"/>
    <cellStyle name="Обычный 3 47" xfId="10805" xr:uid="{00000000-0005-0000-0000-0000F6440000}"/>
    <cellStyle name="Обычный 3 48" xfId="10806" xr:uid="{00000000-0005-0000-0000-0000F7440000}"/>
    <cellStyle name="Обычный 3 49" xfId="10807" xr:uid="{00000000-0005-0000-0000-0000F8440000}"/>
    <cellStyle name="Обычный 3 5" xfId="5303" xr:uid="{00000000-0005-0000-0000-0000F9440000}"/>
    <cellStyle name="Обычный 3 5 2" xfId="9256" xr:uid="{00000000-0005-0000-0000-0000FA440000}"/>
    <cellStyle name="Обычный 3 5 2 2" xfId="5971" xr:uid="{00000000-0005-0000-0000-0000FB440000}"/>
    <cellStyle name="Обычный 3 5 2 2 2" xfId="7683" xr:uid="{00000000-0005-0000-0000-0000FC440000}"/>
    <cellStyle name="Обычный 3 5 2 2 2 2" xfId="10322" xr:uid="{00000000-0005-0000-0000-0000FD440000}"/>
    <cellStyle name="Обычный 3 5 2 2 2 2 2" xfId="13015" xr:uid="{00000000-0005-0000-0000-0000FE440000}"/>
    <cellStyle name="Обычный 3 5 2 2 2 2 3" xfId="14518" xr:uid="{00000000-0005-0000-0000-0000FF440000}"/>
    <cellStyle name="Обычный 3 5 2 2 2 3" xfId="12688" xr:uid="{00000000-0005-0000-0000-000000450000}"/>
    <cellStyle name="Обычный 3 5 2 2 2 4" xfId="14182" xr:uid="{00000000-0005-0000-0000-000001450000}"/>
    <cellStyle name="Обычный 3 5 2 2 3" xfId="9975" xr:uid="{00000000-0005-0000-0000-000002450000}"/>
    <cellStyle name="Обычный 3 5 2 2 3 2" xfId="12848" xr:uid="{00000000-0005-0000-0000-000003450000}"/>
    <cellStyle name="Обычный 3 5 2 2 3 3" xfId="14341" xr:uid="{00000000-0005-0000-0000-000004450000}"/>
    <cellStyle name="Обычный 3 5 2 2 4" xfId="12517" xr:uid="{00000000-0005-0000-0000-000005450000}"/>
    <cellStyle name="Обычный 3 5 2 2 5" xfId="13397" xr:uid="{00000000-0005-0000-0000-000006450000}"/>
    <cellStyle name="Обычный 3 5 2 2 6" xfId="14011" xr:uid="{00000000-0005-0000-0000-000007450000}"/>
    <cellStyle name="Обычный 3 5 2 3" xfId="7559" xr:uid="{00000000-0005-0000-0000-000008450000}"/>
    <cellStyle name="Обычный 3 5 2 3 2" xfId="5991" xr:uid="{00000000-0005-0000-0000-000009450000}"/>
    <cellStyle name="Обычный 3 5 2 3 2 2" xfId="10214" xr:uid="{00000000-0005-0000-0000-00000A450000}"/>
    <cellStyle name="Обычный 3 5 2 3 2 2 2" xfId="12971" xr:uid="{00000000-0005-0000-0000-00000B450000}"/>
    <cellStyle name="Обычный 3 5 2 3 2 2 3" xfId="14470" xr:uid="{00000000-0005-0000-0000-00000C450000}"/>
    <cellStyle name="Обычный 3 5 2 3 2 3" xfId="12643" xr:uid="{00000000-0005-0000-0000-00000D450000}"/>
    <cellStyle name="Обычный 3 5 2 3 2 4" xfId="14137" xr:uid="{00000000-0005-0000-0000-00000E450000}"/>
    <cellStyle name="Обычный 3 5 2 3 3" xfId="7736" xr:uid="{00000000-0005-0000-0000-00000F450000}"/>
    <cellStyle name="Обычный 3 5 2 3 3 2" xfId="12803" xr:uid="{00000000-0005-0000-0000-000010450000}"/>
    <cellStyle name="Обычный 3 5 2 3 3 3" xfId="14296" xr:uid="{00000000-0005-0000-0000-000011450000}"/>
    <cellStyle name="Обычный 3 5 2 3 4" xfId="12473" xr:uid="{00000000-0005-0000-0000-000012450000}"/>
    <cellStyle name="Обычный 3 5 2 3 5" xfId="13959" xr:uid="{00000000-0005-0000-0000-000013450000}"/>
    <cellStyle name="Обычный 3 5 2 4" xfId="6863" xr:uid="{00000000-0005-0000-0000-000014450000}"/>
    <cellStyle name="Обычный 3 5 2 4 2" xfId="10077" xr:uid="{00000000-0005-0000-0000-000015450000}"/>
    <cellStyle name="Обычный 3 5 2 4 2 2" xfId="12900" xr:uid="{00000000-0005-0000-0000-000016450000}"/>
    <cellStyle name="Обычный 3 5 2 4 2 3" xfId="14394" xr:uid="{00000000-0005-0000-0000-000017450000}"/>
    <cellStyle name="Обычный 3 5 2 4 3" xfId="12568" xr:uid="{00000000-0005-0000-0000-000018450000}"/>
    <cellStyle name="Обычный 3 5 2 4 4" xfId="14064" xr:uid="{00000000-0005-0000-0000-000019450000}"/>
    <cellStyle name="Обычный 3 5 2 5" xfId="5554" xr:uid="{00000000-0005-0000-0000-00001A450000}"/>
    <cellStyle name="Обычный 3 5 2 5 2" xfId="12741" xr:uid="{00000000-0005-0000-0000-00001B450000}"/>
    <cellStyle name="Обычный 3 5 2 5 3" xfId="14235" xr:uid="{00000000-0005-0000-0000-00001C450000}"/>
    <cellStyle name="Обычный 3 5 2 6" xfId="10809" xr:uid="{00000000-0005-0000-0000-00001D450000}"/>
    <cellStyle name="Обычный 3 5 2 6 2" xfId="12411" xr:uid="{00000000-0005-0000-0000-00001E450000}"/>
    <cellStyle name="Обычный 3 5 2 7" xfId="13095" xr:uid="{00000000-0005-0000-0000-00001F450000}"/>
    <cellStyle name="Обычный 3 5 2 8" xfId="13838" xr:uid="{00000000-0005-0000-0000-000020450000}"/>
    <cellStyle name="Обычный 3 5 3" xfId="5418" xr:uid="{00000000-0005-0000-0000-000021450000}"/>
    <cellStyle name="Обычный 3 5 3 2" xfId="13306" xr:uid="{00000000-0005-0000-0000-000022450000}"/>
    <cellStyle name="Обычный 3 5 4" xfId="7536" xr:uid="{00000000-0005-0000-0000-000023450000}"/>
    <cellStyle name="Обычный 3 5 4 2" xfId="5427" xr:uid="{00000000-0005-0000-0000-000024450000}"/>
    <cellStyle name="Обычный 3 5 4 2 2" xfId="10136" xr:uid="{00000000-0005-0000-0000-000025450000}"/>
    <cellStyle name="Обычный 3 5 4 2 2 2" xfId="12941" xr:uid="{00000000-0005-0000-0000-000026450000}"/>
    <cellStyle name="Обычный 3 5 4 2 2 3" xfId="14435" xr:uid="{00000000-0005-0000-0000-000027450000}"/>
    <cellStyle name="Обычный 3 5 4 2 3" xfId="12610" xr:uid="{00000000-0005-0000-0000-000028450000}"/>
    <cellStyle name="Обычный 3 5 4 2 4" xfId="14105" xr:uid="{00000000-0005-0000-0000-000029450000}"/>
    <cellStyle name="Обычный 3 5 4 3" xfId="5574" xr:uid="{00000000-0005-0000-0000-00002A450000}"/>
    <cellStyle name="Обычный 3 5 4 3 2" xfId="12770" xr:uid="{00000000-0005-0000-0000-00002B450000}"/>
    <cellStyle name="Обычный 3 5 4 3 3" xfId="14265" xr:uid="{00000000-0005-0000-0000-00002C450000}"/>
    <cellStyle name="Обычный 3 5 4 4" xfId="12442" xr:uid="{00000000-0005-0000-0000-00002D450000}"/>
    <cellStyle name="Обычный 3 5 4 5" xfId="13926" xr:uid="{00000000-0005-0000-0000-00002E450000}"/>
    <cellStyle name="Обычный 3 5 5" xfId="10808" xr:uid="{00000000-0005-0000-0000-00002F450000}"/>
    <cellStyle name="Обычный 3 5 5 2" xfId="13074" xr:uid="{00000000-0005-0000-0000-000030450000}"/>
    <cellStyle name="Обычный 3 5 6" xfId="11337" xr:uid="{00000000-0005-0000-0000-000031450000}"/>
    <cellStyle name="Обычный 3 5 7" xfId="7229" xr:uid="{00000000-0005-0000-0000-000032450000}"/>
    <cellStyle name="Обычный 3 50" xfId="10810" xr:uid="{00000000-0005-0000-0000-000033450000}"/>
    <cellStyle name="Обычный 3 51" xfId="10811" xr:uid="{00000000-0005-0000-0000-000034450000}"/>
    <cellStyle name="Обычный 3 52" xfId="10812" xr:uid="{00000000-0005-0000-0000-000035450000}"/>
    <cellStyle name="Обычный 3 53" xfId="10813" xr:uid="{00000000-0005-0000-0000-000036450000}"/>
    <cellStyle name="Обычный 3 54" xfId="10814" xr:uid="{00000000-0005-0000-0000-000037450000}"/>
    <cellStyle name="Обычный 3 54 2" xfId="13609" xr:uid="{00000000-0005-0000-0000-000038450000}"/>
    <cellStyle name="Обычный 3 55" xfId="10519" xr:uid="{00000000-0005-0000-0000-000039450000}"/>
    <cellStyle name="Обычный 3 55 2" xfId="13596" xr:uid="{00000000-0005-0000-0000-00003A450000}"/>
    <cellStyle name="Обычный 3 56" xfId="10723" xr:uid="{00000000-0005-0000-0000-00003B450000}"/>
    <cellStyle name="Обычный 3 56 2" xfId="13607" xr:uid="{00000000-0005-0000-0000-00003C450000}"/>
    <cellStyle name="Обычный 3 57" xfId="11095" xr:uid="{00000000-0005-0000-0000-00003D450000}"/>
    <cellStyle name="Обычный 3 57 2" xfId="13595" xr:uid="{00000000-0005-0000-0000-00003E450000}"/>
    <cellStyle name="Обычный 3 58" xfId="13138" xr:uid="{00000000-0005-0000-0000-00003F450000}"/>
    <cellStyle name="Обычный 3 59" xfId="13068" xr:uid="{00000000-0005-0000-0000-000040450000}"/>
    <cellStyle name="Обычный 3 6" xfId="5307" xr:uid="{00000000-0005-0000-0000-000041450000}"/>
    <cellStyle name="Обычный 3 6 2" xfId="6646" xr:uid="{00000000-0005-0000-0000-000042450000}"/>
    <cellStyle name="Обычный 3 6 2 2" xfId="5972" xr:uid="{00000000-0005-0000-0000-000043450000}"/>
    <cellStyle name="Обычный 3 6 2 2 2" xfId="7684" xr:uid="{00000000-0005-0000-0000-000044450000}"/>
    <cellStyle name="Обычный 3 6 2 2 2 2" xfId="10323" xr:uid="{00000000-0005-0000-0000-000045450000}"/>
    <cellStyle name="Обычный 3 6 2 2 2 2 2" xfId="13016" xr:uid="{00000000-0005-0000-0000-000046450000}"/>
    <cellStyle name="Обычный 3 6 2 2 2 2 3" xfId="14519" xr:uid="{00000000-0005-0000-0000-000047450000}"/>
    <cellStyle name="Обычный 3 6 2 2 2 3" xfId="12689" xr:uid="{00000000-0005-0000-0000-000048450000}"/>
    <cellStyle name="Обычный 3 6 2 2 2 4" xfId="14183" xr:uid="{00000000-0005-0000-0000-000049450000}"/>
    <cellStyle name="Обычный 3 6 2 2 3" xfId="9976" xr:uid="{00000000-0005-0000-0000-00004A450000}"/>
    <cellStyle name="Обычный 3 6 2 2 3 2" xfId="12849" xr:uid="{00000000-0005-0000-0000-00004B450000}"/>
    <cellStyle name="Обычный 3 6 2 2 3 3" xfId="14342" xr:uid="{00000000-0005-0000-0000-00004C450000}"/>
    <cellStyle name="Обычный 3 6 2 2 4" xfId="12518" xr:uid="{00000000-0005-0000-0000-00004D450000}"/>
    <cellStyle name="Обычный 3 6 2 2 5" xfId="13398" xr:uid="{00000000-0005-0000-0000-00004E450000}"/>
    <cellStyle name="Обычный 3 6 2 2 6" xfId="14012" xr:uid="{00000000-0005-0000-0000-00004F450000}"/>
    <cellStyle name="Обычный 3 6 2 3" xfId="7560" xr:uid="{00000000-0005-0000-0000-000050450000}"/>
    <cellStyle name="Обычный 3 6 2 3 2" xfId="5992" xr:uid="{00000000-0005-0000-0000-000051450000}"/>
    <cellStyle name="Обычный 3 6 2 3 2 2" xfId="10215" xr:uid="{00000000-0005-0000-0000-000052450000}"/>
    <cellStyle name="Обычный 3 6 2 3 2 2 2" xfId="12972" xr:uid="{00000000-0005-0000-0000-000053450000}"/>
    <cellStyle name="Обычный 3 6 2 3 2 2 3" xfId="14471" xr:uid="{00000000-0005-0000-0000-000054450000}"/>
    <cellStyle name="Обычный 3 6 2 3 2 3" xfId="12644" xr:uid="{00000000-0005-0000-0000-000055450000}"/>
    <cellStyle name="Обычный 3 6 2 3 2 4" xfId="14138" xr:uid="{00000000-0005-0000-0000-000056450000}"/>
    <cellStyle name="Обычный 3 6 2 3 3" xfId="7737" xr:uid="{00000000-0005-0000-0000-000057450000}"/>
    <cellStyle name="Обычный 3 6 2 3 3 2" xfId="12804" xr:uid="{00000000-0005-0000-0000-000058450000}"/>
    <cellStyle name="Обычный 3 6 2 3 3 3" xfId="14297" xr:uid="{00000000-0005-0000-0000-000059450000}"/>
    <cellStyle name="Обычный 3 6 2 3 4" xfId="12474" xr:uid="{00000000-0005-0000-0000-00005A450000}"/>
    <cellStyle name="Обычный 3 6 2 3 5" xfId="13960" xr:uid="{00000000-0005-0000-0000-00005B450000}"/>
    <cellStyle name="Обычный 3 6 2 4" xfId="6862" xr:uid="{00000000-0005-0000-0000-00005C450000}"/>
    <cellStyle name="Обычный 3 6 2 4 2" xfId="10078" xr:uid="{00000000-0005-0000-0000-00005D450000}"/>
    <cellStyle name="Обычный 3 6 2 4 2 2" xfId="12901" xr:uid="{00000000-0005-0000-0000-00005E450000}"/>
    <cellStyle name="Обычный 3 6 2 4 2 3" xfId="14395" xr:uid="{00000000-0005-0000-0000-00005F450000}"/>
    <cellStyle name="Обычный 3 6 2 4 3" xfId="12569" xr:uid="{00000000-0005-0000-0000-000060450000}"/>
    <cellStyle name="Обычный 3 6 2 4 4" xfId="14065" xr:uid="{00000000-0005-0000-0000-000061450000}"/>
    <cellStyle name="Обычный 3 6 2 5" xfId="5553" xr:uid="{00000000-0005-0000-0000-000062450000}"/>
    <cellStyle name="Обычный 3 6 2 5 2" xfId="12742" xr:uid="{00000000-0005-0000-0000-000063450000}"/>
    <cellStyle name="Обычный 3 6 2 5 3" xfId="14236" xr:uid="{00000000-0005-0000-0000-000064450000}"/>
    <cellStyle name="Обычный 3 6 2 6" xfId="10816" xr:uid="{00000000-0005-0000-0000-000065450000}"/>
    <cellStyle name="Обычный 3 6 2 6 2" xfId="12412" xr:uid="{00000000-0005-0000-0000-000066450000}"/>
    <cellStyle name="Обычный 3 6 2 7" xfId="13096" xr:uid="{00000000-0005-0000-0000-000067450000}"/>
    <cellStyle name="Обычный 3 6 2 8" xfId="13839" xr:uid="{00000000-0005-0000-0000-000068450000}"/>
    <cellStyle name="Обычный 3 6 3" xfId="9437" xr:uid="{00000000-0005-0000-0000-000069450000}"/>
    <cellStyle name="Обычный 3 6 3 2" xfId="13307" xr:uid="{00000000-0005-0000-0000-00006A450000}"/>
    <cellStyle name="Обычный 3 6 4" xfId="7537" xr:uid="{00000000-0005-0000-0000-00006B450000}"/>
    <cellStyle name="Обычный 3 6 4 2" xfId="9497" xr:uid="{00000000-0005-0000-0000-00006C450000}"/>
    <cellStyle name="Обычный 3 6 4 2 2" xfId="10137" xr:uid="{00000000-0005-0000-0000-00006D450000}"/>
    <cellStyle name="Обычный 3 6 4 2 2 2" xfId="12942" xr:uid="{00000000-0005-0000-0000-00006E450000}"/>
    <cellStyle name="Обычный 3 6 4 2 2 3" xfId="14436" xr:uid="{00000000-0005-0000-0000-00006F450000}"/>
    <cellStyle name="Обычный 3 6 4 2 3" xfId="12611" xr:uid="{00000000-0005-0000-0000-000070450000}"/>
    <cellStyle name="Обычный 3 6 4 2 4" xfId="14106" xr:uid="{00000000-0005-0000-0000-000071450000}"/>
    <cellStyle name="Обычный 3 6 4 3" xfId="7717" xr:uid="{00000000-0005-0000-0000-000072450000}"/>
    <cellStyle name="Обычный 3 6 4 3 2" xfId="12771" xr:uid="{00000000-0005-0000-0000-000073450000}"/>
    <cellStyle name="Обычный 3 6 4 3 3" xfId="14266" xr:uid="{00000000-0005-0000-0000-000074450000}"/>
    <cellStyle name="Обычный 3 6 4 4" xfId="12443" xr:uid="{00000000-0005-0000-0000-000075450000}"/>
    <cellStyle name="Обычный 3 6 4 5" xfId="13927" xr:uid="{00000000-0005-0000-0000-000076450000}"/>
    <cellStyle name="Обычный 3 6 5" xfId="10815" xr:uid="{00000000-0005-0000-0000-000077450000}"/>
    <cellStyle name="Обычный 3 6 5 2" xfId="13075" xr:uid="{00000000-0005-0000-0000-000078450000}"/>
    <cellStyle name="Обычный 3 6 6" xfId="15430" xr:uid="{00000000-0005-0000-0000-000079450000}"/>
    <cellStyle name="Обычный 3 6 7" xfId="6506" xr:uid="{00000000-0005-0000-0000-00007A450000}"/>
    <cellStyle name="Обычный 3 60" xfId="11578" xr:uid="{00000000-0005-0000-0000-00007B450000}"/>
    <cellStyle name="Обычный 3 61" xfId="15051" xr:uid="{00000000-0005-0000-0000-00007C450000}"/>
    <cellStyle name="Обычный 3 62" xfId="5761" xr:uid="{00000000-0005-0000-0000-00007D450000}"/>
    <cellStyle name="Обычный 3 7" xfId="5304" xr:uid="{00000000-0005-0000-0000-00007E450000}"/>
    <cellStyle name="Обычный 3 7 2" xfId="8526" xr:uid="{00000000-0005-0000-0000-00007F450000}"/>
    <cellStyle name="Обычный 3 7 2 2" xfId="5973" xr:uid="{00000000-0005-0000-0000-000080450000}"/>
    <cellStyle name="Обычный 3 7 2 2 2" xfId="6883" xr:uid="{00000000-0005-0000-0000-000081450000}"/>
    <cellStyle name="Обычный 3 7 2 2 2 2" xfId="10324" xr:uid="{00000000-0005-0000-0000-000082450000}"/>
    <cellStyle name="Обычный 3 7 2 2 2 2 2" xfId="13017" xr:uid="{00000000-0005-0000-0000-000083450000}"/>
    <cellStyle name="Обычный 3 7 2 2 2 2 3" xfId="14520" xr:uid="{00000000-0005-0000-0000-000084450000}"/>
    <cellStyle name="Обычный 3 7 2 2 2 3" xfId="12690" xr:uid="{00000000-0005-0000-0000-000085450000}"/>
    <cellStyle name="Обычный 3 7 2 2 2 4" xfId="14184" xr:uid="{00000000-0005-0000-0000-000086450000}"/>
    <cellStyle name="Обычный 3 7 2 2 3" xfId="9977" xr:uid="{00000000-0005-0000-0000-000087450000}"/>
    <cellStyle name="Обычный 3 7 2 2 3 2" xfId="12850" xr:uid="{00000000-0005-0000-0000-000088450000}"/>
    <cellStyle name="Обычный 3 7 2 2 3 3" xfId="14343" xr:uid="{00000000-0005-0000-0000-000089450000}"/>
    <cellStyle name="Обычный 3 7 2 2 4" xfId="12519" xr:uid="{00000000-0005-0000-0000-00008A450000}"/>
    <cellStyle name="Обычный 3 7 2 2 5" xfId="13399" xr:uid="{00000000-0005-0000-0000-00008B450000}"/>
    <cellStyle name="Обычный 3 7 2 2 6" xfId="14013" xr:uid="{00000000-0005-0000-0000-00008C450000}"/>
    <cellStyle name="Обычный 3 7 2 3" xfId="7561" xr:uid="{00000000-0005-0000-0000-00008D450000}"/>
    <cellStyle name="Обычный 3 7 2 3 2" xfId="7689" xr:uid="{00000000-0005-0000-0000-00008E450000}"/>
    <cellStyle name="Обычный 3 7 2 3 2 2" xfId="10216" xr:uid="{00000000-0005-0000-0000-00008F450000}"/>
    <cellStyle name="Обычный 3 7 2 3 2 2 2" xfId="12973" xr:uid="{00000000-0005-0000-0000-000090450000}"/>
    <cellStyle name="Обычный 3 7 2 3 2 2 3" xfId="14472" xr:uid="{00000000-0005-0000-0000-000091450000}"/>
    <cellStyle name="Обычный 3 7 2 3 2 3" xfId="12645" xr:uid="{00000000-0005-0000-0000-000092450000}"/>
    <cellStyle name="Обычный 3 7 2 3 2 4" xfId="14139" xr:uid="{00000000-0005-0000-0000-000093450000}"/>
    <cellStyle name="Обычный 3 7 2 3 3" xfId="9604" xr:uid="{00000000-0005-0000-0000-000094450000}"/>
    <cellStyle name="Обычный 3 7 2 3 3 2" xfId="12805" xr:uid="{00000000-0005-0000-0000-000095450000}"/>
    <cellStyle name="Обычный 3 7 2 3 3 3" xfId="14298" xr:uid="{00000000-0005-0000-0000-000096450000}"/>
    <cellStyle name="Обычный 3 7 2 3 4" xfId="12475" xr:uid="{00000000-0005-0000-0000-000097450000}"/>
    <cellStyle name="Обычный 3 7 2 3 5" xfId="13961" xr:uid="{00000000-0005-0000-0000-000098450000}"/>
    <cellStyle name="Обычный 3 7 2 4" xfId="9488" xr:uid="{00000000-0005-0000-0000-000099450000}"/>
    <cellStyle name="Обычный 3 7 2 4 2" xfId="10079" xr:uid="{00000000-0005-0000-0000-00009A450000}"/>
    <cellStyle name="Обычный 3 7 2 4 2 2" xfId="12902" xr:uid="{00000000-0005-0000-0000-00009B450000}"/>
    <cellStyle name="Обычный 3 7 2 4 2 3" xfId="14396" xr:uid="{00000000-0005-0000-0000-00009C450000}"/>
    <cellStyle name="Обычный 3 7 2 4 3" xfId="12570" xr:uid="{00000000-0005-0000-0000-00009D450000}"/>
    <cellStyle name="Обычный 3 7 2 4 4" xfId="14066" xr:uid="{00000000-0005-0000-0000-00009E450000}"/>
    <cellStyle name="Обычный 3 7 2 5" xfId="7707" xr:uid="{00000000-0005-0000-0000-00009F450000}"/>
    <cellStyle name="Обычный 3 7 2 5 2" xfId="12743" xr:uid="{00000000-0005-0000-0000-0000A0450000}"/>
    <cellStyle name="Обычный 3 7 2 5 3" xfId="14237" xr:uid="{00000000-0005-0000-0000-0000A1450000}"/>
    <cellStyle name="Обычный 3 7 2 6" xfId="10818" xr:uid="{00000000-0005-0000-0000-0000A2450000}"/>
    <cellStyle name="Обычный 3 7 2 6 2" xfId="12413" xr:uid="{00000000-0005-0000-0000-0000A3450000}"/>
    <cellStyle name="Обычный 3 7 2 7" xfId="13097" xr:uid="{00000000-0005-0000-0000-0000A4450000}"/>
    <cellStyle name="Обычный 3 7 2 8" xfId="13840" xr:uid="{00000000-0005-0000-0000-0000A5450000}"/>
    <cellStyle name="Обычный 3 7 3" xfId="9436" xr:uid="{00000000-0005-0000-0000-0000A6450000}"/>
    <cellStyle name="Обычный 3 7 3 2" xfId="13308" xr:uid="{00000000-0005-0000-0000-0000A7450000}"/>
    <cellStyle name="Обычный 3 7 4" xfId="8670" xr:uid="{00000000-0005-0000-0000-0000A8450000}"/>
    <cellStyle name="Обычный 3 7 4 2" xfId="7638" xr:uid="{00000000-0005-0000-0000-0000A9450000}"/>
    <cellStyle name="Обычный 3 7 4 2 2" xfId="10138" xr:uid="{00000000-0005-0000-0000-0000AA450000}"/>
    <cellStyle name="Обычный 3 7 4 2 2 2" xfId="12943" xr:uid="{00000000-0005-0000-0000-0000AB450000}"/>
    <cellStyle name="Обычный 3 7 4 2 2 3" xfId="14437" xr:uid="{00000000-0005-0000-0000-0000AC450000}"/>
    <cellStyle name="Обычный 3 7 4 2 3" xfId="12612" xr:uid="{00000000-0005-0000-0000-0000AD450000}"/>
    <cellStyle name="Обычный 3 7 4 2 4" xfId="14107" xr:uid="{00000000-0005-0000-0000-0000AE450000}"/>
    <cellStyle name="Обычный 3 7 4 3" xfId="7718" xr:uid="{00000000-0005-0000-0000-0000AF450000}"/>
    <cellStyle name="Обычный 3 7 4 3 2" xfId="12772" xr:uid="{00000000-0005-0000-0000-0000B0450000}"/>
    <cellStyle name="Обычный 3 7 4 3 3" xfId="14267" xr:uid="{00000000-0005-0000-0000-0000B1450000}"/>
    <cellStyle name="Обычный 3 7 4 4" xfId="12444" xr:uid="{00000000-0005-0000-0000-0000B2450000}"/>
    <cellStyle name="Обычный 3 7 4 5" xfId="13928" xr:uid="{00000000-0005-0000-0000-0000B3450000}"/>
    <cellStyle name="Обычный 3 7 5" xfId="10817" xr:uid="{00000000-0005-0000-0000-0000B4450000}"/>
    <cellStyle name="Обычный 3 7 5 2" xfId="13076" xr:uid="{00000000-0005-0000-0000-0000B5450000}"/>
    <cellStyle name="Обычный 3 7 6" xfId="15782" xr:uid="{00000000-0005-0000-0000-0000B6450000}"/>
    <cellStyle name="Обычный 3 7 7" xfId="8395" xr:uid="{00000000-0005-0000-0000-0000B7450000}"/>
    <cellStyle name="Обычный 3 8" xfId="5306" xr:uid="{00000000-0005-0000-0000-0000B8450000}"/>
    <cellStyle name="Обычный 3 8 2" xfId="7390" xr:uid="{00000000-0005-0000-0000-0000B9450000}"/>
    <cellStyle name="Обычный 3 8 2 2" xfId="5974" xr:uid="{00000000-0005-0000-0000-0000BA450000}"/>
    <cellStyle name="Обычный 3 8 2 2 2" xfId="5511" xr:uid="{00000000-0005-0000-0000-0000BB450000}"/>
    <cellStyle name="Обычный 3 8 2 2 2 2" xfId="10325" xr:uid="{00000000-0005-0000-0000-0000BC450000}"/>
    <cellStyle name="Обычный 3 8 2 2 2 2 2" xfId="13018" xr:uid="{00000000-0005-0000-0000-0000BD450000}"/>
    <cellStyle name="Обычный 3 8 2 2 2 2 3" xfId="14521" xr:uid="{00000000-0005-0000-0000-0000BE450000}"/>
    <cellStyle name="Обычный 3 8 2 2 2 3" xfId="12691" xr:uid="{00000000-0005-0000-0000-0000BF450000}"/>
    <cellStyle name="Обычный 3 8 2 2 2 4" xfId="14185" xr:uid="{00000000-0005-0000-0000-0000C0450000}"/>
    <cellStyle name="Обычный 3 8 2 2 3" xfId="9978" xr:uid="{00000000-0005-0000-0000-0000C1450000}"/>
    <cellStyle name="Обычный 3 8 2 2 3 2" xfId="12851" xr:uid="{00000000-0005-0000-0000-0000C2450000}"/>
    <cellStyle name="Обычный 3 8 2 2 3 3" xfId="14344" xr:uid="{00000000-0005-0000-0000-0000C3450000}"/>
    <cellStyle name="Обычный 3 8 2 2 4" xfId="12520" xr:uid="{00000000-0005-0000-0000-0000C4450000}"/>
    <cellStyle name="Обычный 3 8 2 2 5" xfId="13400" xr:uid="{00000000-0005-0000-0000-0000C5450000}"/>
    <cellStyle name="Обычный 3 8 2 2 6" xfId="14014" xr:uid="{00000000-0005-0000-0000-0000C6450000}"/>
    <cellStyle name="Обычный 3 8 2 3" xfId="5958" xr:uid="{00000000-0005-0000-0000-0000C7450000}"/>
    <cellStyle name="Обычный 3 8 2 3 2" xfId="5520" xr:uid="{00000000-0005-0000-0000-0000C8450000}"/>
    <cellStyle name="Обычный 3 8 2 3 2 2" xfId="10217" xr:uid="{00000000-0005-0000-0000-0000C9450000}"/>
    <cellStyle name="Обычный 3 8 2 3 2 2 2" xfId="12974" xr:uid="{00000000-0005-0000-0000-0000CA450000}"/>
    <cellStyle name="Обычный 3 8 2 3 2 2 3" xfId="14473" xr:uid="{00000000-0005-0000-0000-0000CB450000}"/>
    <cellStyle name="Обычный 3 8 2 3 2 3" xfId="12646" xr:uid="{00000000-0005-0000-0000-0000CC450000}"/>
    <cellStyle name="Обычный 3 8 2 3 2 4" xfId="14140" xr:uid="{00000000-0005-0000-0000-0000CD450000}"/>
    <cellStyle name="Обычный 3 8 2 3 3" xfId="6893" xr:uid="{00000000-0005-0000-0000-0000CE450000}"/>
    <cellStyle name="Обычный 3 8 2 3 3 2" xfId="12806" xr:uid="{00000000-0005-0000-0000-0000CF450000}"/>
    <cellStyle name="Обычный 3 8 2 3 3 3" xfId="14299" xr:uid="{00000000-0005-0000-0000-0000D0450000}"/>
    <cellStyle name="Обычный 3 8 2 3 4" xfId="12476" xr:uid="{00000000-0005-0000-0000-0000D1450000}"/>
    <cellStyle name="Обычный 3 8 2 3 5" xfId="13962" xr:uid="{00000000-0005-0000-0000-0000D2450000}"/>
    <cellStyle name="Обычный 3 8 2 4" xfId="9481" xr:uid="{00000000-0005-0000-0000-0000D3450000}"/>
    <cellStyle name="Обычный 3 8 2 4 2" xfId="10080" xr:uid="{00000000-0005-0000-0000-0000D4450000}"/>
    <cellStyle name="Обычный 3 8 2 4 2 2" xfId="12903" xr:uid="{00000000-0005-0000-0000-0000D5450000}"/>
    <cellStyle name="Обычный 3 8 2 4 2 3" xfId="14397" xr:uid="{00000000-0005-0000-0000-0000D6450000}"/>
    <cellStyle name="Обычный 3 8 2 4 3" xfId="12571" xr:uid="{00000000-0005-0000-0000-0000D7450000}"/>
    <cellStyle name="Обычный 3 8 2 4 4" xfId="14067" xr:uid="{00000000-0005-0000-0000-0000D8450000}"/>
    <cellStyle name="Обычный 3 8 2 5" xfId="9574" xr:uid="{00000000-0005-0000-0000-0000D9450000}"/>
    <cellStyle name="Обычный 3 8 2 5 2" xfId="12744" xr:uid="{00000000-0005-0000-0000-0000DA450000}"/>
    <cellStyle name="Обычный 3 8 2 5 3" xfId="14238" xr:uid="{00000000-0005-0000-0000-0000DB450000}"/>
    <cellStyle name="Обычный 3 8 2 6" xfId="10820" xr:uid="{00000000-0005-0000-0000-0000DC450000}"/>
    <cellStyle name="Обычный 3 8 2 6 2" xfId="12414" xr:uid="{00000000-0005-0000-0000-0000DD450000}"/>
    <cellStyle name="Обычный 3 8 2 7" xfId="13098" xr:uid="{00000000-0005-0000-0000-0000DE450000}"/>
    <cellStyle name="Обычный 3 8 2 8" xfId="13841" xr:uid="{00000000-0005-0000-0000-0000DF450000}"/>
    <cellStyle name="Обычный 3 8 3" xfId="5437" xr:uid="{00000000-0005-0000-0000-0000E0450000}"/>
    <cellStyle name="Обычный 3 8 3 2" xfId="13309" xr:uid="{00000000-0005-0000-0000-0000E1450000}"/>
    <cellStyle name="Обычный 3 8 4" xfId="6782" xr:uid="{00000000-0005-0000-0000-0000E2450000}"/>
    <cellStyle name="Обычный 3 8 4 2" xfId="7639" xr:uid="{00000000-0005-0000-0000-0000E3450000}"/>
    <cellStyle name="Обычный 3 8 4 2 2" xfId="10139" xr:uid="{00000000-0005-0000-0000-0000E4450000}"/>
    <cellStyle name="Обычный 3 8 4 2 2 2" xfId="12944" xr:uid="{00000000-0005-0000-0000-0000E5450000}"/>
    <cellStyle name="Обычный 3 8 4 2 2 3" xfId="14438" xr:uid="{00000000-0005-0000-0000-0000E6450000}"/>
    <cellStyle name="Обычный 3 8 4 2 3" xfId="12613" xr:uid="{00000000-0005-0000-0000-0000E7450000}"/>
    <cellStyle name="Обычный 3 8 4 2 4" xfId="14108" xr:uid="{00000000-0005-0000-0000-0000E8450000}"/>
    <cellStyle name="Обычный 3 8 4 3" xfId="7719" xr:uid="{00000000-0005-0000-0000-0000E9450000}"/>
    <cellStyle name="Обычный 3 8 4 3 2" xfId="12773" xr:uid="{00000000-0005-0000-0000-0000EA450000}"/>
    <cellStyle name="Обычный 3 8 4 3 3" xfId="14268" xr:uid="{00000000-0005-0000-0000-0000EB450000}"/>
    <cellStyle name="Обычный 3 8 4 4" xfId="12445" xr:uid="{00000000-0005-0000-0000-0000EC450000}"/>
    <cellStyle name="Обычный 3 8 4 5" xfId="13929" xr:uid="{00000000-0005-0000-0000-0000ED450000}"/>
    <cellStyle name="Обычный 3 8 5" xfId="10819" xr:uid="{00000000-0005-0000-0000-0000EE450000}"/>
    <cellStyle name="Обычный 3 8 5 2" xfId="13077" xr:uid="{00000000-0005-0000-0000-0000EF450000}"/>
    <cellStyle name="Обычный 3 8 6" xfId="11474" xr:uid="{00000000-0005-0000-0000-0000F0450000}"/>
    <cellStyle name="Обычный 3 8 7" xfId="7230" xr:uid="{00000000-0005-0000-0000-0000F1450000}"/>
    <cellStyle name="Обычный 3 9" xfId="5305" xr:uid="{00000000-0005-0000-0000-0000F2450000}"/>
    <cellStyle name="Обычный 3 9 2" xfId="9258" xr:uid="{00000000-0005-0000-0000-0000F3450000}"/>
    <cellStyle name="Обычный 3 9 2 2" xfId="5975" xr:uid="{00000000-0005-0000-0000-0000F4450000}"/>
    <cellStyle name="Обычный 3 9 2 2 2" xfId="9551" xr:uid="{00000000-0005-0000-0000-0000F5450000}"/>
    <cellStyle name="Обычный 3 9 2 2 2 2" xfId="10326" xr:uid="{00000000-0005-0000-0000-0000F6450000}"/>
    <cellStyle name="Обычный 3 9 2 2 2 2 2" xfId="13019" xr:uid="{00000000-0005-0000-0000-0000F7450000}"/>
    <cellStyle name="Обычный 3 9 2 2 2 2 3" xfId="14522" xr:uid="{00000000-0005-0000-0000-0000F8450000}"/>
    <cellStyle name="Обычный 3 9 2 2 2 3" xfId="12692" xr:uid="{00000000-0005-0000-0000-0000F9450000}"/>
    <cellStyle name="Обычный 3 9 2 2 2 4" xfId="14186" xr:uid="{00000000-0005-0000-0000-0000FA450000}"/>
    <cellStyle name="Обычный 3 9 2 2 3" xfId="9979" xr:uid="{00000000-0005-0000-0000-0000FB450000}"/>
    <cellStyle name="Обычный 3 9 2 2 3 2" xfId="12852" xr:uid="{00000000-0005-0000-0000-0000FC450000}"/>
    <cellStyle name="Обычный 3 9 2 2 3 3" xfId="14345" xr:uid="{00000000-0005-0000-0000-0000FD450000}"/>
    <cellStyle name="Обычный 3 9 2 2 4" xfId="12521" xr:uid="{00000000-0005-0000-0000-0000FE450000}"/>
    <cellStyle name="Обычный 3 9 2 2 5" xfId="13401" xr:uid="{00000000-0005-0000-0000-0000FF450000}"/>
    <cellStyle name="Обычный 3 9 2 2 6" xfId="14015" xr:uid="{00000000-0005-0000-0000-000000460000}"/>
    <cellStyle name="Обычный 3 9 2 3" xfId="5959" xr:uid="{00000000-0005-0000-0000-000001460000}"/>
    <cellStyle name="Обычный 3 9 2 3 2" xfId="5462" xr:uid="{00000000-0005-0000-0000-000002460000}"/>
    <cellStyle name="Обычный 3 9 2 3 2 2" xfId="10218" xr:uid="{00000000-0005-0000-0000-000003460000}"/>
    <cellStyle name="Обычный 3 9 2 3 2 2 2" xfId="12975" xr:uid="{00000000-0005-0000-0000-000004460000}"/>
    <cellStyle name="Обычный 3 9 2 3 2 2 3" xfId="14474" xr:uid="{00000000-0005-0000-0000-000005460000}"/>
    <cellStyle name="Обычный 3 9 2 3 2 3" xfId="12647" xr:uid="{00000000-0005-0000-0000-000006460000}"/>
    <cellStyle name="Обычный 3 9 2 3 2 4" xfId="14141" xr:uid="{00000000-0005-0000-0000-000007460000}"/>
    <cellStyle name="Обычный 3 9 2 3 3" xfId="5609" xr:uid="{00000000-0005-0000-0000-000008460000}"/>
    <cellStyle name="Обычный 3 9 2 3 3 2" xfId="12807" xr:uid="{00000000-0005-0000-0000-000009460000}"/>
    <cellStyle name="Обычный 3 9 2 3 3 3" xfId="14300" xr:uid="{00000000-0005-0000-0000-00000A460000}"/>
    <cellStyle name="Обычный 3 9 2 3 4" xfId="12477" xr:uid="{00000000-0005-0000-0000-00000B460000}"/>
    <cellStyle name="Обычный 3 9 2 3 5" xfId="13963" xr:uid="{00000000-0005-0000-0000-00000C460000}"/>
    <cellStyle name="Обычный 3 9 2 4" xfId="7622" xr:uid="{00000000-0005-0000-0000-00000D460000}"/>
    <cellStyle name="Обычный 3 9 2 4 2" xfId="10081" xr:uid="{00000000-0005-0000-0000-00000E460000}"/>
    <cellStyle name="Обычный 3 9 2 4 2 2" xfId="12904" xr:uid="{00000000-0005-0000-0000-00000F460000}"/>
    <cellStyle name="Обычный 3 9 2 4 2 3" xfId="14398" xr:uid="{00000000-0005-0000-0000-000010460000}"/>
    <cellStyle name="Обычный 3 9 2 4 3" xfId="12572" xr:uid="{00000000-0005-0000-0000-000011460000}"/>
    <cellStyle name="Обычный 3 9 2 4 4" xfId="14068" xr:uid="{00000000-0005-0000-0000-000012460000}"/>
    <cellStyle name="Обычный 3 9 2 5" xfId="9573" xr:uid="{00000000-0005-0000-0000-000013460000}"/>
    <cellStyle name="Обычный 3 9 2 5 2" xfId="12745" xr:uid="{00000000-0005-0000-0000-000014460000}"/>
    <cellStyle name="Обычный 3 9 2 5 3" xfId="14239" xr:uid="{00000000-0005-0000-0000-000015460000}"/>
    <cellStyle name="Обычный 3 9 2 6" xfId="10822" xr:uid="{00000000-0005-0000-0000-000016460000}"/>
    <cellStyle name="Обычный 3 9 2 6 2" xfId="12415" xr:uid="{00000000-0005-0000-0000-000017460000}"/>
    <cellStyle name="Обычный 3 9 2 7" xfId="13099" xr:uid="{00000000-0005-0000-0000-000018460000}"/>
    <cellStyle name="Обычный 3 9 2 8" xfId="13842" xr:uid="{00000000-0005-0000-0000-000019460000}"/>
    <cellStyle name="Обычный 3 9 3" xfId="5420" xr:uid="{00000000-0005-0000-0000-00001A460000}"/>
    <cellStyle name="Обычный 3 9 3 2" xfId="13310" xr:uid="{00000000-0005-0000-0000-00001B460000}"/>
    <cellStyle name="Обычный 3 9 4" xfId="7538" xr:uid="{00000000-0005-0000-0000-00001C460000}"/>
    <cellStyle name="Обычный 3 9 4 2" xfId="7640" xr:uid="{00000000-0005-0000-0000-00001D460000}"/>
    <cellStyle name="Обычный 3 9 4 2 2" xfId="10140" xr:uid="{00000000-0005-0000-0000-00001E460000}"/>
    <cellStyle name="Обычный 3 9 4 2 2 2" xfId="12945" xr:uid="{00000000-0005-0000-0000-00001F460000}"/>
    <cellStyle name="Обычный 3 9 4 2 2 3" xfId="14439" xr:uid="{00000000-0005-0000-0000-000020460000}"/>
    <cellStyle name="Обычный 3 9 4 2 3" xfId="12614" xr:uid="{00000000-0005-0000-0000-000021460000}"/>
    <cellStyle name="Обычный 3 9 4 2 4" xfId="14109" xr:uid="{00000000-0005-0000-0000-000022460000}"/>
    <cellStyle name="Обычный 3 9 4 3" xfId="9586" xr:uid="{00000000-0005-0000-0000-000023460000}"/>
    <cellStyle name="Обычный 3 9 4 3 2" xfId="12774" xr:uid="{00000000-0005-0000-0000-000024460000}"/>
    <cellStyle name="Обычный 3 9 4 3 3" xfId="14269" xr:uid="{00000000-0005-0000-0000-000025460000}"/>
    <cellStyle name="Обычный 3 9 4 4" xfId="12446" xr:uid="{00000000-0005-0000-0000-000026460000}"/>
    <cellStyle name="Обычный 3 9 4 5" xfId="13930" xr:uid="{00000000-0005-0000-0000-000027460000}"/>
    <cellStyle name="Обычный 3 9 5" xfId="10821" xr:uid="{00000000-0005-0000-0000-000028460000}"/>
    <cellStyle name="Обычный 3 9 5 2" xfId="13078" xr:uid="{00000000-0005-0000-0000-000029460000}"/>
    <cellStyle name="Обычный 3 9 6" xfId="12257" xr:uid="{00000000-0005-0000-0000-00002A460000}"/>
    <cellStyle name="Обычный 3 9 7" xfId="7231" xr:uid="{00000000-0005-0000-0000-00002B460000}"/>
    <cellStyle name="Обычный 3_% Золотые ворота" xfId="7232" xr:uid="{00000000-0005-0000-0000-00002C460000}"/>
    <cellStyle name="Обычный 30" xfId="1193" xr:uid="{00000000-0005-0000-0000-00002D460000}"/>
    <cellStyle name="Обычный 30 2" xfId="8400" xr:uid="{00000000-0005-0000-0000-00002E460000}"/>
    <cellStyle name="Обычный 30 3" xfId="5913" xr:uid="{00000000-0005-0000-0000-00002F460000}"/>
    <cellStyle name="Обычный 30 4" xfId="6511" xr:uid="{00000000-0005-0000-0000-000030460000}"/>
    <cellStyle name="Обычный 31" xfId="1194" xr:uid="{00000000-0005-0000-0000-000031460000}"/>
    <cellStyle name="Обычный 31 2" xfId="6508" xr:uid="{00000000-0005-0000-0000-000032460000}"/>
    <cellStyle name="Обычный 31 3" xfId="5914" xr:uid="{00000000-0005-0000-0000-000033460000}"/>
    <cellStyle name="Обычный 31 4" xfId="9096" xr:uid="{00000000-0005-0000-0000-000034460000}"/>
    <cellStyle name="Обычный 32" xfId="1195" xr:uid="{00000000-0005-0000-0000-000035460000}"/>
    <cellStyle name="Обычный 32 2" xfId="9095" xr:uid="{00000000-0005-0000-0000-000036460000}"/>
    <cellStyle name="Обычный 32 2 2" xfId="13644" xr:uid="{00000000-0005-0000-0000-000037460000}"/>
    <cellStyle name="Обычный 32 3" xfId="5915" xr:uid="{00000000-0005-0000-0000-000038460000}"/>
    <cellStyle name="Обычный 32 4" xfId="8399" xr:uid="{00000000-0005-0000-0000-000039460000}"/>
    <cellStyle name="Обычный 33" xfId="1196" xr:uid="{00000000-0005-0000-0000-00003A460000}"/>
    <cellStyle name="Обычный 33 2" xfId="6510" xr:uid="{00000000-0005-0000-0000-00003B460000}"/>
    <cellStyle name="Обычный 33 3" xfId="6072" xr:uid="{00000000-0005-0000-0000-00003C460000}"/>
    <cellStyle name="Обычный 33 4" xfId="7233" xr:uid="{00000000-0005-0000-0000-00003D460000}"/>
    <cellStyle name="Обычный 34" xfId="1197" xr:uid="{00000000-0005-0000-0000-00003E460000}"/>
    <cellStyle name="Обычный 34 2" xfId="9097" xr:uid="{00000000-0005-0000-0000-00003F460000}"/>
    <cellStyle name="Обычный 34 3" xfId="6073" xr:uid="{00000000-0005-0000-0000-000040460000}"/>
    <cellStyle name="Обычный 34 4" xfId="8401" xr:uid="{00000000-0005-0000-0000-000041460000}"/>
    <cellStyle name="Обычный 35" xfId="1198" xr:uid="{00000000-0005-0000-0000-000042460000}"/>
    <cellStyle name="Обычный 35 2" xfId="8394" xr:uid="{00000000-0005-0000-0000-000043460000}"/>
    <cellStyle name="Обычный 35 3" xfId="8029" xr:uid="{00000000-0005-0000-0000-000044460000}"/>
    <cellStyle name="Обычный 35 4" xfId="6509" xr:uid="{00000000-0005-0000-0000-000045460000}"/>
    <cellStyle name="Обычный 36" xfId="1199" xr:uid="{00000000-0005-0000-0000-000046460000}"/>
    <cellStyle name="Обычный 36 2" xfId="9094" xr:uid="{00000000-0005-0000-0000-000047460000}"/>
    <cellStyle name="Обычный 36 3" xfId="9162" xr:uid="{00000000-0005-0000-0000-000048460000}"/>
    <cellStyle name="Обычный 36 4" xfId="7368" xr:uid="{00000000-0005-0000-0000-000049460000}"/>
    <cellStyle name="Обычный 36 5" xfId="8074" xr:uid="{00000000-0005-0000-0000-00004A460000}"/>
    <cellStyle name="Обычный 37" xfId="1200" xr:uid="{00000000-0005-0000-0000-00004B460000}"/>
    <cellStyle name="Обычный 37 2" xfId="7235" xr:uid="{00000000-0005-0000-0000-00004C460000}"/>
    <cellStyle name="Обычный 37 3" xfId="6074" xr:uid="{00000000-0005-0000-0000-00004D460000}"/>
    <cellStyle name="Обычный 37 4" xfId="7234" xr:uid="{00000000-0005-0000-0000-00004E460000}"/>
    <cellStyle name="Обычный 38" xfId="1201" xr:uid="{00000000-0005-0000-0000-00004F460000}"/>
    <cellStyle name="Обычный 38 2" xfId="6519" xr:uid="{00000000-0005-0000-0000-000050460000}"/>
    <cellStyle name="Обычный 38 3" xfId="6075" xr:uid="{00000000-0005-0000-0000-000051460000}"/>
    <cellStyle name="Обычный 38 4" xfId="9099" xr:uid="{00000000-0005-0000-0000-000052460000}"/>
    <cellStyle name="Обычный 39" xfId="1202" xr:uid="{00000000-0005-0000-0000-000053460000}"/>
    <cellStyle name="Обычный 39 2" xfId="9098" xr:uid="{00000000-0005-0000-0000-000054460000}"/>
    <cellStyle name="Обычный 39 3" xfId="6076" xr:uid="{00000000-0005-0000-0000-000055460000}"/>
    <cellStyle name="Обычный 39 4" xfId="8404" xr:uid="{00000000-0005-0000-0000-000056460000}"/>
    <cellStyle name="Обычный 4" xfId="10" xr:uid="{00000000-0005-0000-0000-000057460000}"/>
    <cellStyle name="Обычный 4 2" xfId="20" xr:uid="{00000000-0005-0000-0000-000058460000}"/>
    <cellStyle name="Обычный 4 2 2" xfId="297" xr:uid="{00000000-0005-0000-0000-000059460000}"/>
    <cellStyle name="Обычный 4 2 2 2" xfId="363" xr:uid="{00000000-0005-0000-0000-00005A460000}"/>
    <cellStyle name="Обычный 4 2 2 2 2" xfId="10823" xr:uid="{00000000-0005-0000-0000-00005B460000}"/>
    <cellStyle name="Обычный 4 2 2 2 3" xfId="12001" xr:uid="{00000000-0005-0000-0000-00005C460000}"/>
    <cellStyle name="Обычный 4 2 2 2 4" xfId="9244" xr:uid="{00000000-0005-0000-0000-00005D460000}"/>
    <cellStyle name="Обычный 4 2 2 3" xfId="13284" xr:uid="{00000000-0005-0000-0000-00005E460000}"/>
    <cellStyle name="Обычный 4 2 2 4" xfId="11723" xr:uid="{00000000-0005-0000-0000-00005F460000}"/>
    <cellStyle name="Обычный 4 2 2 5" xfId="6512" xr:uid="{00000000-0005-0000-0000-000060460000}"/>
    <cellStyle name="Обычный 4 2 3" xfId="352" xr:uid="{00000000-0005-0000-0000-000061460000}"/>
    <cellStyle name="Обычный 4 2 3 2" xfId="10824" xr:uid="{00000000-0005-0000-0000-000062460000}"/>
    <cellStyle name="Обычный 4 2 3 3" xfId="12233" xr:uid="{00000000-0005-0000-0000-000063460000}"/>
    <cellStyle name="Обычный 4 2 3 4" xfId="6078" xr:uid="{00000000-0005-0000-0000-000064460000}"/>
    <cellStyle name="Обычный 4 2 4" xfId="241" xr:uid="{00000000-0005-0000-0000-000065460000}"/>
    <cellStyle name="Обычный 4 2 4 2" xfId="15894" xr:uid="{00000000-0005-0000-0000-000066460000}"/>
    <cellStyle name="Обычный 4 2 4 3" xfId="12168" xr:uid="{00000000-0005-0000-0000-000067460000}"/>
    <cellStyle name="Обычный 4 2 5" xfId="1204" xr:uid="{00000000-0005-0000-0000-000068460000}"/>
    <cellStyle name="Обычный 4 2 5 2" xfId="11879" xr:uid="{00000000-0005-0000-0000-000069460000}"/>
    <cellStyle name="Обычный 4 2 6" xfId="11642" xr:uid="{00000000-0005-0000-0000-00006A460000}"/>
    <cellStyle name="Обычный 4 3" xfId="293" xr:uid="{00000000-0005-0000-0000-00006B460000}"/>
    <cellStyle name="Обычный 4 3 2" xfId="359" xr:uid="{00000000-0005-0000-0000-00006C460000}"/>
    <cellStyle name="Обычный 4 3 2 2" xfId="10826" xr:uid="{00000000-0005-0000-0000-00006D460000}"/>
    <cellStyle name="Обычный 4 3 2 3" xfId="15640" xr:uid="{00000000-0005-0000-0000-00006E460000}"/>
    <cellStyle name="Обычный 4 3 2 4" xfId="6659" xr:uid="{00000000-0005-0000-0000-00006F460000}"/>
    <cellStyle name="Обычный 4 3 3" xfId="1357" xr:uid="{00000000-0005-0000-0000-000070460000}"/>
    <cellStyle name="Обычный 4 3 3 2" xfId="13645" xr:uid="{00000000-0005-0000-0000-000071460000}"/>
    <cellStyle name="Обычный 4 3 3 3" xfId="11387" xr:uid="{00000000-0005-0000-0000-000072460000}"/>
    <cellStyle name="Обычный 4 3 3 4" xfId="15899" xr:uid="{00000000-0005-0000-0000-000073460000}"/>
    <cellStyle name="Обычный 4 3 3 5" xfId="8640" xr:uid="{00000000-0005-0000-0000-000074460000}"/>
    <cellStyle name="Обычный 4 3 4" xfId="9242" xr:uid="{00000000-0005-0000-0000-000075460000}"/>
    <cellStyle name="Обычный 4 3 4 2" xfId="13140" xr:uid="{00000000-0005-0000-0000-000076460000}"/>
    <cellStyle name="Обычный 4 3 5" xfId="10825" xr:uid="{00000000-0005-0000-0000-000077460000}"/>
    <cellStyle name="Обычный 4 3 6" xfId="11923" xr:uid="{00000000-0005-0000-0000-000078460000}"/>
    <cellStyle name="Обычный 4 3 7" xfId="8403" xr:uid="{00000000-0005-0000-0000-000079460000}"/>
    <cellStyle name="Обычный 4 4" xfId="348" xr:uid="{00000000-0005-0000-0000-00007A460000}"/>
    <cellStyle name="Обычный 4 4 2" xfId="10828" xr:uid="{00000000-0005-0000-0000-00007B460000}"/>
    <cellStyle name="Обычный 4 4 3" xfId="10827" xr:uid="{00000000-0005-0000-0000-00007C460000}"/>
    <cellStyle name="Обычный 4 4 4" xfId="11593" xr:uid="{00000000-0005-0000-0000-00007D460000}"/>
    <cellStyle name="Обычный 4 4 5" xfId="7236" xr:uid="{00000000-0005-0000-0000-00007E460000}"/>
    <cellStyle name="Обычный 4 5" xfId="152" xr:uid="{00000000-0005-0000-0000-00007F460000}"/>
    <cellStyle name="Обычный 4 5 2" xfId="7391" xr:uid="{00000000-0005-0000-0000-000080460000}"/>
    <cellStyle name="Обычный 4 5 2 2" xfId="10830" xr:uid="{00000000-0005-0000-0000-000081460000}"/>
    <cellStyle name="Обычный 4 5 3" xfId="10829" xr:uid="{00000000-0005-0000-0000-000082460000}"/>
    <cellStyle name="Обычный 4 5 4" xfId="15884" xr:uid="{00000000-0005-0000-0000-000083460000}"/>
    <cellStyle name="Обычный 4 5 5" xfId="6077" xr:uid="{00000000-0005-0000-0000-000084460000}"/>
    <cellStyle name="Обычный 4 6" xfId="435" xr:uid="{00000000-0005-0000-0000-000085460000}"/>
    <cellStyle name="Обычный 4 6 2" xfId="10831" xr:uid="{00000000-0005-0000-0000-000086460000}"/>
    <cellStyle name="Обычный 4 6 3" xfId="16057" xr:uid="{00000000-0005-0000-0000-000087460000}"/>
    <cellStyle name="Обычный 4 6 4" xfId="6784" xr:uid="{00000000-0005-0000-0000-000088460000}"/>
    <cellStyle name="Обычный 4 6 5" xfId="20077" xr:uid="{00000000-0005-0000-0000-000089460000}"/>
    <cellStyle name="Обычный 4 7" xfId="1203" xr:uid="{00000000-0005-0000-0000-00008A460000}"/>
    <cellStyle name="Обычный 4 7 2" xfId="10832" xr:uid="{00000000-0005-0000-0000-00008B460000}"/>
    <cellStyle name="Обычный 4 7 2 2" xfId="13646" xr:uid="{00000000-0005-0000-0000-00008C460000}"/>
    <cellStyle name="Обычный 4 7 3" xfId="13423" xr:uid="{00000000-0005-0000-0000-00008D460000}"/>
    <cellStyle name="Обычный 4 7 4" xfId="8516" xr:uid="{00000000-0005-0000-0000-00008E460000}"/>
    <cellStyle name="Обычный 4 8" xfId="13647" xr:uid="{00000000-0005-0000-0000-00008F460000}"/>
    <cellStyle name="Обычный 4 8 2" xfId="15339" xr:uid="{00000000-0005-0000-0000-000090460000}"/>
    <cellStyle name="Обычный 4 9" xfId="7755" xr:uid="{00000000-0005-0000-0000-000091460000}"/>
    <cellStyle name="Обычный 4_BOP Tables for NBU_103011" xfId="1205" xr:uid="{00000000-0005-0000-0000-000092460000}"/>
    <cellStyle name="Обычный 40" xfId="1206" xr:uid="{00000000-0005-0000-0000-000093460000}"/>
    <cellStyle name="Обычный 40 2" xfId="8405" xr:uid="{00000000-0005-0000-0000-000094460000}"/>
    <cellStyle name="Обычный 40 3" xfId="5916" xr:uid="{00000000-0005-0000-0000-000095460000}"/>
    <cellStyle name="Обычный 40 4" xfId="6514" xr:uid="{00000000-0005-0000-0000-000096460000}"/>
    <cellStyle name="Обычный 41" xfId="1207" xr:uid="{00000000-0005-0000-0000-000097460000}"/>
    <cellStyle name="Обычный 41 2" xfId="6513" xr:uid="{00000000-0005-0000-0000-000098460000}"/>
    <cellStyle name="Обычный 41 3" xfId="5917" xr:uid="{00000000-0005-0000-0000-000099460000}"/>
    <cellStyle name="Обычный 41 4" xfId="9093" xr:uid="{00000000-0005-0000-0000-00009A460000}"/>
    <cellStyle name="Обычный 42" xfId="1208" xr:uid="{00000000-0005-0000-0000-00009B460000}"/>
    <cellStyle name="Обычный 42 2" xfId="8402" xr:uid="{00000000-0005-0000-0000-00009C460000}"/>
    <cellStyle name="Обычный 42 3" xfId="6569" xr:uid="{00000000-0005-0000-0000-00009D460000}"/>
    <cellStyle name="Обычный 42 4" xfId="5918" xr:uid="{00000000-0005-0000-0000-00009E460000}"/>
    <cellStyle name="Обычный 42 5" xfId="5763" xr:uid="{00000000-0005-0000-0000-00009F460000}"/>
    <cellStyle name="Обычный 43" xfId="1209" xr:uid="{00000000-0005-0000-0000-0000A0460000}"/>
    <cellStyle name="Обычный 43 2" xfId="5314" xr:uid="{00000000-0005-0000-0000-0000A1460000}"/>
    <cellStyle name="Обычный 43 2 2" xfId="13237" xr:uid="{00000000-0005-0000-0000-0000A2460000}"/>
    <cellStyle name="Обычный 43 2 3" xfId="15749" xr:uid="{00000000-0005-0000-0000-0000A3460000}"/>
    <cellStyle name="Обычный 43 2 4" xfId="7238" xr:uid="{00000000-0005-0000-0000-0000A4460000}"/>
    <cellStyle name="Обычный 43 3" xfId="5919" xr:uid="{00000000-0005-0000-0000-0000A5460000}"/>
    <cellStyle name="Обычный 43 3 2" xfId="8643" xr:uid="{00000000-0005-0000-0000-0000A6460000}"/>
    <cellStyle name="Обычный 43 3 3" xfId="11209" xr:uid="{00000000-0005-0000-0000-0000A7460000}"/>
    <cellStyle name="Обычный 43 4" xfId="10833" xr:uid="{00000000-0005-0000-0000-0000A8460000}"/>
    <cellStyle name="Обычный 43 5" xfId="7237" xr:uid="{00000000-0005-0000-0000-0000A9460000}"/>
    <cellStyle name="Обычный 44" xfId="7239" xr:uid="{00000000-0005-0000-0000-0000AA460000}"/>
    <cellStyle name="Обычный 44 10" xfId="13079" xr:uid="{00000000-0005-0000-0000-0000AB460000}"/>
    <cellStyle name="Обычный 44 11" xfId="13700" xr:uid="{00000000-0005-0000-0000-0000AC460000}"/>
    <cellStyle name="Обычный 44 12" xfId="20074" xr:uid="{00000000-0005-0000-0000-0000AD460000}"/>
    <cellStyle name="Обычный 44 13" xfId="20232" xr:uid="{00000000-0005-0000-0000-0000AE460000}"/>
    <cellStyle name="Обычный 44 2" xfId="5302" xr:uid="{00000000-0005-0000-0000-0000AF460000}"/>
    <cellStyle name="Обычный 44 2 10" xfId="13843" xr:uid="{00000000-0005-0000-0000-0000B0460000}"/>
    <cellStyle name="Обычный 44 2 11" xfId="6518" xr:uid="{00000000-0005-0000-0000-0000B1460000}"/>
    <cellStyle name="Обычный 44 2 2" xfId="9375" xr:uid="{00000000-0005-0000-0000-0000B2460000}"/>
    <cellStyle name="Обычный 44 2 2 2" xfId="7594" xr:uid="{00000000-0005-0000-0000-0000B3460000}"/>
    <cellStyle name="Обычный 44 2 2 2 2" xfId="7686" xr:uid="{00000000-0005-0000-0000-0000B4460000}"/>
    <cellStyle name="Обычный 44 2 2 2 2 2" xfId="10337" xr:uid="{00000000-0005-0000-0000-0000B5460000}"/>
    <cellStyle name="Обычный 44 2 2 2 2 2 2" xfId="13026" xr:uid="{00000000-0005-0000-0000-0000B6460000}"/>
    <cellStyle name="Обычный 44 2 2 2 2 2 3" xfId="14529" xr:uid="{00000000-0005-0000-0000-0000B7460000}"/>
    <cellStyle name="Обычный 44 2 2 2 2 3" xfId="12699" xr:uid="{00000000-0005-0000-0000-0000B8460000}"/>
    <cellStyle name="Обычный 44 2 2 2 2 4" xfId="14193" xr:uid="{00000000-0005-0000-0000-0000B9460000}"/>
    <cellStyle name="Обычный 44 2 2 2 3" xfId="9990" xr:uid="{00000000-0005-0000-0000-0000BA460000}"/>
    <cellStyle name="Обычный 44 2 2 2 3 2" xfId="12859" xr:uid="{00000000-0005-0000-0000-0000BB460000}"/>
    <cellStyle name="Обычный 44 2 2 2 3 3" xfId="14352" xr:uid="{00000000-0005-0000-0000-0000BC460000}"/>
    <cellStyle name="Обычный 44 2 2 2 4" xfId="12528" xr:uid="{00000000-0005-0000-0000-0000BD460000}"/>
    <cellStyle name="Обычный 44 2 2 2 5" xfId="14022" xr:uid="{00000000-0005-0000-0000-0000BE460000}"/>
    <cellStyle name="Обычный 44 2 2 3" xfId="5980" xr:uid="{00000000-0005-0000-0000-0000BF460000}"/>
    <cellStyle name="Обычный 44 2 2 3 2" xfId="10089" xr:uid="{00000000-0005-0000-0000-0000C0460000}"/>
    <cellStyle name="Обычный 44 2 2 3 2 2" xfId="12911" xr:uid="{00000000-0005-0000-0000-0000C1460000}"/>
    <cellStyle name="Обычный 44 2 2 3 2 3" xfId="14405" xr:uid="{00000000-0005-0000-0000-0000C2460000}"/>
    <cellStyle name="Обычный 44 2 2 3 3" xfId="12579" xr:uid="{00000000-0005-0000-0000-0000C3460000}"/>
    <cellStyle name="Обычный 44 2 2 3 4" xfId="14075" xr:uid="{00000000-0005-0000-0000-0000C4460000}"/>
    <cellStyle name="Обычный 44 2 2 4" xfId="5561" xr:uid="{00000000-0005-0000-0000-0000C5460000}"/>
    <cellStyle name="Обычный 44 2 2 4 2" xfId="12752" xr:uid="{00000000-0005-0000-0000-0000C6460000}"/>
    <cellStyle name="Обычный 44 2 2 4 3" xfId="14246" xr:uid="{00000000-0005-0000-0000-0000C7460000}"/>
    <cellStyle name="Обычный 44 2 2 5" xfId="12424" xr:uid="{00000000-0005-0000-0000-0000C8460000}"/>
    <cellStyle name="Обычный 44 2 2 6" xfId="13899" xr:uid="{00000000-0005-0000-0000-0000C9460000}"/>
    <cellStyle name="Обычный 44 2 3" xfId="5976" xr:uid="{00000000-0005-0000-0000-0000CA460000}"/>
    <cellStyle name="Обычный 44 2 3 2" xfId="5513" xr:uid="{00000000-0005-0000-0000-0000CB460000}"/>
    <cellStyle name="Обычный 44 2 3 2 2" xfId="10327" xr:uid="{00000000-0005-0000-0000-0000CC460000}"/>
    <cellStyle name="Обычный 44 2 3 2 2 2" xfId="13020" xr:uid="{00000000-0005-0000-0000-0000CD460000}"/>
    <cellStyle name="Обычный 44 2 3 2 2 3" xfId="14523" xr:uid="{00000000-0005-0000-0000-0000CE460000}"/>
    <cellStyle name="Обычный 44 2 3 2 3" xfId="12693" xr:uid="{00000000-0005-0000-0000-0000CF460000}"/>
    <cellStyle name="Обычный 44 2 3 2 4" xfId="14187" xr:uid="{00000000-0005-0000-0000-0000D0460000}"/>
    <cellStyle name="Обычный 44 2 3 3" xfId="9980" xr:uid="{00000000-0005-0000-0000-0000D1460000}"/>
    <cellStyle name="Обычный 44 2 3 3 2" xfId="12853" xr:uid="{00000000-0005-0000-0000-0000D2460000}"/>
    <cellStyle name="Обычный 44 2 3 3 3" xfId="14346" xr:uid="{00000000-0005-0000-0000-0000D3460000}"/>
    <cellStyle name="Обычный 44 2 3 4" xfId="12522" xr:uid="{00000000-0005-0000-0000-0000D4460000}"/>
    <cellStyle name="Обычный 44 2 3 5" xfId="14016" xr:uid="{00000000-0005-0000-0000-0000D5460000}"/>
    <cellStyle name="Обычный 44 2 4" xfId="5921" xr:uid="{00000000-0005-0000-0000-0000D6460000}"/>
    <cellStyle name="Обычный 44 2 4 2" xfId="9523" xr:uid="{00000000-0005-0000-0000-0000D7460000}"/>
    <cellStyle name="Обычный 44 2 4 2 2" xfId="10219" xr:uid="{00000000-0005-0000-0000-0000D8460000}"/>
    <cellStyle name="Обычный 44 2 4 2 2 2" xfId="12976" xr:uid="{00000000-0005-0000-0000-0000D9460000}"/>
    <cellStyle name="Обычный 44 2 4 2 2 3" xfId="14475" xr:uid="{00000000-0005-0000-0000-0000DA460000}"/>
    <cellStyle name="Обычный 44 2 4 2 3" xfId="12648" xr:uid="{00000000-0005-0000-0000-0000DB460000}"/>
    <cellStyle name="Обычный 44 2 4 2 4" xfId="14142" xr:uid="{00000000-0005-0000-0000-0000DC460000}"/>
    <cellStyle name="Обычный 44 2 4 3" xfId="9603" xr:uid="{00000000-0005-0000-0000-0000DD460000}"/>
    <cellStyle name="Обычный 44 2 4 3 2" xfId="12808" xr:uid="{00000000-0005-0000-0000-0000DE460000}"/>
    <cellStyle name="Обычный 44 2 4 3 3" xfId="14301" xr:uid="{00000000-0005-0000-0000-0000DF460000}"/>
    <cellStyle name="Обычный 44 2 4 4" xfId="12478" xr:uid="{00000000-0005-0000-0000-0000E0460000}"/>
    <cellStyle name="Обычный 44 2 4 5" xfId="13964" xr:uid="{00000000-0005-0000-0000-0000E1460000}"/>
    <cellStyle name="Обычный 44 2 5" xfId="7623" xr:uid="{00000000-0005-0000-0000-0000E2460000}"/>
    <cellStyle name="Обычный 44 2 5 2" xfId="10082" xr:uid="{00000000-0005-0000-0000-0000E3460000}"/>
    <cellStyle name="Обычный 44 2 5 2 2" xfId="12905" xr:uid="{00000000-0005-0000-0000-0000E4460000}"/>
    <cellStyle name="Обычный 44 2 5 2 3" xfId="14399" xr:uid="{00000000-0005-0000-0000-0000E5460000}"/>
    <cellStyle name="Обычный 44 2 5 3" xfId="12573" xr:uid="{00000000-0005-0000-0000-0000E6460000}"/>
    <cellStyle name="Обычный 44 2 5 4" xfId="14069" xr:uid="{00000000-0005-0000-0000-0000E7460000}"/>
    <cellStyle name="Обычный 44 2 6" xfId="5562" xr:uid="{00000000-0005-0000-0000-0000E8460000}"/>
    <cellStyle name="Обычный 44 2 6 2" xfId="12746" xr:uid="{00000000-0005-0000-0000-0000E9460000}"/>
    <cellStyle name="Обычный 44 2 6 3" xfId="14240" xr:uid="{00000000-0005-0000-0000-0000EA460000}"/>
    <cellStyle name="Обычный 44 2 7" xfId="10501" xr:uid="{00000000-0005-0000-0000-0000EB460000}"/>
    <cellStyle name="Обычный 44 2 7 2" xfId="11828" xr:uid="{00000000-0005-0000-0000-0000EC460000}"/>
    <cellStyle name="Обычный 44 2 8" xfId="12416" xr:uid="{00000000-0005-0000-0000-0000ED460000}"/>
    <cellStyle name="Обычный 44 2 9" xfId="13100" xr:uid="{00000000-0005-0000-0000-0000EE460000}"/>
    <cellStyle name="Обычный 44 3" xfId="9376" xr:uid="{00000000-0005-0000-0000-0000EF460000}"/>
    <cellStyle name="Обычный 44 3 2" xfId="13238" xr:uid="{00000000-0005-0000-0000-0000F0460000}"/>
    <cellStyle name="Обычный 44 4" xfId="5966" xr:uid="{00000000-0005-0000-0000-0000F1460000}"/>
    <cellStyle name="Обычный 44 4 2" xfId="9524" xr:uid="{00000000-0005-0000-0000-0000F2460000}"/>
    <cellStyle name="Обычный 44 4 2 2" xfId="10229" xr:uid="{00000000-0005-0000-0000-0000F3460000}"/>
    <cellStyle name="Обычный 44 4 2 2 2" xfId="12981" xr:uid="{00000000-0005-0000-0000-0000F4460000}"/>
    <cellStyle name="Обычный 44 4 2 2 3" xfId="14480" xr:uid="{00000000-0005-0000-0000-0000F5460000}"/>
    <cellStyle name="Обычный 44 4 2 3" xfId="12653" xr:uid="{00000000-0005-0000-0000-0000F6460000}"/>
    <cellStyle name="Обычный 44 4 2 4" xfId="14147" xr:uid="{00000000-0005-0000-0000-0000F7460000}"/>
    <cellStyle name="Обычный 44 4 3" xfId="7739" xr:uid="{00000000-0005-0000-0000-0000F8460000}"/>
    <cellStyle name="Обычный 44 4 3 2" xfId="12813" xr:uid="{00000000-0005-0000-0000-0000F9460000}"/>
    <cellStyle name="Обычный 44 4 3 3" xfId="14306" xr:uid="{00000000-0005-0000-0000-0000FA460000}"/>
    <cellStyle name="Обычный 44 4 4" xfId="12483" xr:uid="{00000000-0005-0000-0000-0000FB460000}"/>
    <cellStyle name="Обычный 44 4 5" xfId="13969" xr:uid="{00000000-0005-0000-0000-0000FC460000}"/>
    <cellStyle name="Обычный 44 5" xfId="6783" xr:uid="{00000000-0005-0000-0000-0000FD460000}"/>
    <cellStyle name="Обычный 44 5 2" xfId="9507" xr:uid="{00000000-0005-0000-0000-0000FE460000}"/>
    <cellStyle name="Обычный 44 5 2 2" xfId="10141" xr:uid="{00000000-0005-0000-0000-0000FF460000}"/>
    <cellStyle name="Обычный 44 5 2 2 2" xfId="12946" xr:uid="{00000000-0005-0000-0000-000000470000}"/>
    <cellStyle name="Обычный 44 5 2 2 3" xfId="14440" xr:uid="{00000000-0005-0000-0000-000001470000}"/>
    <cellStyle name="Обычный 44 5 2 3" xfId="12615" xr:uid="{00000000-0005-0000-0000-000002470000}"/>
    <cellStyle name="Обычный 44 5 2 4" xfId="14110" xr:uid="{00000000-0005-0000-0000-000003470000}"/>
    <cellStyle name="Обычный 44 5 3" xfId="9585" xr:uid="{00000000-0005-0000-0000-000004470000}"/>
    <cellStyle name="Обычный 44 5 3 2" xfId="12775" xr:uid="{00000000-0005-0000-0000-000005470000}"/>
    <cellStyle name="Обычный 44 5 3 3" xfId="14270" xr:uid="{00000000-0005-0000-0000-000006470000}"/>
    <cellStyle name="Обычный 44 5 4" xfId="12447" xr:uid="{00000000-0005-0000-0000-000007470000}"/>
    <cellStyle name="Обычный 44 5 5" xfId="13931" xr:uid="{00000000-0005-0000-0000-000008470000}"/>
    <cellStyle name="Обычный 44 6" xfId="6843" xr:uid="{00000000-0005-0000-0000-000009470000}"/>
    <cellStyle name="Обычный 44 6 2" xfId="9997" xr:uid="{00000000-0005-0000-0000-00000A470000}"/>
    <cellStyle name="Обычный 44 6 2 2" xfId="12866" xr:uid="{00000000-0005-0000-0000-00000B470000}"/>
    <cellStyle name="Обычный 44 6 2 3" xfId="14359" xr:uid="{00000000-0005-0000-0000-00000C470000}"/>
    <cellStyle name="Обычный 44 6 3" xfId="12535" xr:uid="{00000000-0005-0000-0000-00000D470000}"/>
    <cellStyle name="Обычный 44 6 4" xfId="14030" xr:uid="{00000000-0005-0000-0000-00000E470000}"/>
    <cellStyle name="Обычный 44 7" xfId="5995" xr:uid="{00000000-0005-0000-0000-00000F470000}"/>
    <cellStyle name="Обычный 44 7 2" xfId="12706" xr:uid="{00000000-0005-0000-0000-000010470000}"/>
    <cellStyle name="Обычный 44 7 3" xfId="14200" xr:uid="{00000000-0005-0000-0000-000011470000}"/>
    <cellStyle name="Обычный 44 8" xfId="10834" xr:uid="{00000000-0005-0000-0000-000012470000}"/>
    <cellStyle name="Обычный 44 8 2" xfId="11801" xr:uid="{00000000-0005-0000-0000-000013470000}"/>
    <cellStyle name="Обычный 44 9" xfId="12373" xr:uid="{00000000-0005-0000-0000-000014470000}"/>
    <cellStyle name="Обычный 45" xfId="1210" xr:uid="{00000000-0005-0000-0000-000015470000}"/>
    <cellStyle name="Обычный 45 2" xfId="9102" xr:uid="{00000000-0005-0000-0000-000016470000}"/>
    <cellStyle name="Обычный 45 3" xfId="5920" xr:uid="{00000000-0005-0000-0000-000017470000}"/>
    <cellStyle name="Обычный 45 4" xfId="8407" xr:uid="{00000000-0005-0000-0000-000018470000}"/>
    <cellStyle name="Обычный 46" xfId="1211" xr:uid="{00000000-0005-0000-0000-000019470000}"/>
    <cellStyle name="Обычный 46 2" xfId="8406" xr:uid="{00000000-0005-0000-0000-00001A470000}"/>
    <cellStyle name="Обычный 46 3" xfId="9236" xr:uid="{00000000-0005-0000-0000-00001B470000}"/>
    <cellStyle name="Обычный 46 4" xfId="6515" xr:uid="{00000000-0005-0000-0000-00001C470000}"/>
    <cellStyle name="Обычный 47" xfId="1212" xr:uid="{00000000-0005-0000-0000-00001D470000}"/>
    <cellStyle name="Обычный 47 2" xfId="7240" xr:uid="{00000000-0005-0000-0000-00001E470000}"/>
    <cellStyle name="Обычный 47 3" xfId="6079" xr:uid="{00000000-0005-0000-0000-00001F470000}"/>
    <cellStyle name="Обычный 47 4" xfId="9101" xr:uid="{00000000-0005-0000-0000-000020470000}"/>
    <cellStyle name="Обычный 48" xfId="1213" xr:uid="{00000000-0005-0000-0000-000021470000}"/>
    <cellStyle name="Обычный 48 2" xfId="8408" xr:uid="{00000000-0005-0000-0000-000022470000}"/>
    <cellStyle name="Обычный 48 3" xfId="6080" xr:uid="{00000000-0005-0000-0000-000023470000}"/>
    <cellStyle name="Обычный 48 4" xfId="6517" xr:uid="{00000000-0005-0000-0000-000024470000}"/>
    <cellStyle name="Обычный 49" xfId="1214" xr:uid="{00000000-0005-0000-0000-000025470000}"/>
    <cellStyle name="Обычный 49 2" xfId="6516" xr:uid="{00000000-0005-0000-0000-000026470000}"/>
    <cellStyle name="Обычный 49 3" xfId="6081" xr:uid="{00000000-0005-0000-0000-000027470000}"/>
    <cellStyle name="Обычный 49 4" xfId="9103" xr:uid="{00000000-0005-0000-0000-000028470000}"/>
    <cellStyle name="Обычный 5" xfId="196" xr:uid="{00000000-0005-0000-0000-000029470000}"/>
    <cellStyle name="Обычный 5 2" xfId="295" xr:uid="{00000000-0005-0000-0000-00002A470000}"/>
    <cellStyle name="Обычный 5 2 2" xfId="361" xr:uid="{00000000-0005-0000-0000-00002B470000}"/>
    <cellStyle name="Обычный 5 2 2 2" xfId="6656" xr:uid="{00000000-0005-0000-0000-00002C470000}"/>
    <cellStyle name="Обычный 5 2 2 2 2" xfId="15761" xr:uid="{00000000-0005-0000-0000-00002D470000}"/>
    <cellStyle name="Обычный 5 2 2 3" xfId="15275" xr:uid="{00000000-0005-0000-0000-00002E470000}"/>
    <cellStyle name="Обычный 5 2 2 4" xfId="8393" xr:uid="{00000000-0005-0000-0000-00002F470000}"/>
    <cellStyle name="Обычный 5 2 3" xfId="1216" xr:uid="{00000000-0005-0000-0000-000030470000}"/>
    <cellStyle name="Обычный 5 2 3 2" xfId="10835" xr:uid="{00000000-0005-0000-0000-000031470000}"/>
    <cellStyle name="Обычный 5 2 3 3" xfId="11948" xr:uid="{00000000-0005-0000-0000-000032470000}"/>
    <cellStyle name="Обычный 5 2 3 4" xfId="15901" xr:uid="{00000000-0005-0000-0000-000033470000}"/>
    <cellStyle name="Обычный 5 2 3 5" xfId="8458" xr:uid="{00000000-0005-0000-0000-000034470000}"/>
    <cellStyle name="Обычный 5 2 4" xfId="6082" xr:uid="{00000000-0005-0000-0000-000035470000}"/>
    <cellStyle name="Обычный 5 2 4 2" xfId="11687" xr:uid="{00000000-0005-0000-0000-000036470000}"/>
    <cellStyle name="Обычный 5 2 5" xfId="6204" xr:uid="{00000000-0005-0000-0000-000037470000}"/>
    <cellStyle name="Обычный 5 3" xfId="350" xr:uid="{00000000-0005-0000-0000-000038470000}"/>
    <cellStyle name="Обычный 5 3 2" xfId="1358" xr:uid="{00000000-0005-0000-0000-000039470000}"/>
    <cellStyle name="Обычный 5 3 2 2" xfId="10837" xr:uid="{00000000-0005-0000-0000-00003A470000}"/>
    <cellStyle name="Обычный 5 3 2 3" xfId="12109" xr:uid="{00000000-0005-0000-0000-00003B470000}"/>
    <cellStyle name="Обычный 5 3 2 4" xfId="8644" xr:uid="{00000000-0005-0000-0000-00003C470000}"/>
    <cellStyle name="Обычный 5 3 3" xfId="9241" xr:uid="{00000000-0005-0000-0000-00003D470000}"/>
    <cellStyle name="Обычный 5 3 3 2" xfId="10838" xr:uid="{00000000-0005-0000-0000-00003E470000}"/>
    <cellStyle name="Обычный 5 3 4" xfId="10836" xr:uid="{00000000-0005-0000-0000-00003F470000}"/>
    <cellStyle name="Обычный 5 3 4 2" xfId="13648" xr:uid="{00000000-0005-0000-0000-000040470000}"/>
    <cellStyle name="Обычный 5 3 5" xfId="13239" xr:uid="{00000000-0005-0000-0000-000041470000}"/>
    <cellStyle name="Обычный 5 3 6" xfId="9100" xr:uid="{00000000-0005-0000-0000-000042470000}"/>
    <cellStyle name="Обычный 5 4" xfId="1215" xr:uid="{00000000-0005-0000-0000-000043470000}"/>
    <cellStyle name="Обычный 5 4 2" xfId="8536" xr:uid="{00000000-0005-0000-0000-000044470000}"/>
    <cellStyle name="Обычный 5 4 2 2" xfId="13402" xr:uid="{00000000-0005-0000-0000-000045470000}"/>
    <cellStyle name="Обычный 5 4 3" xfId="10839" xr:uid="{00000000-0005-0000-0000-000046470000}"/>
    <cellStyle name="Обычный 5 5" xfId="10840" xr:uid="{00000000-0005-0000-0000-000047470000}"/>
    <cellStyle name="Обычный 5 5 2" xfId="16074" xr:uid="{00000000-0005-0000-0000-000048470000}"/>
    <cellStyle name="Обычный 5 5 3" xfId="15886" xr:uid="{00000000-0005-0000-0000-000049470000}"/>
    <cellStyle name="Обычный 5 6" xfId="10500" xr:uid="{00000000-0005-0000-0000-00004A470000}"/>
    <cellStyle name="Обычный 5 6 2" xfId="16058" xr:uid="{00000000-0005-0000-0000-00004B470000}"/>
    <cellStyle name="Обычный 5 7" xfId="16070" xr:uid="{00000000-0005-0000-0000-00004C470000}"/>
    <cellStyle name="Обычный 5 8" xfId="8073" xr:uid="{00000000-0005-0000-0000-00004D470000}"/>
    <cellStyle name="Обычный 5 9" xfId="20086" xr:uid="{00000000-0005-0000-0000-00004E470000}"/>
    <cellStyle name="Обычный 5 9 2" xfId="20251" xr:uid="{00000000-0005-0000-0000-00004F470000}"/>
    <cellStyle name="Обычный 5 9 2 2" xfId="20266" xr:uid="{00000000-0005-0000-0000-000050470000}"/>
    <cellStyle name="Обычный 50" xfId="1217" xr:uid="{00000000-0005-0000-0000-000051470000}"/>
    <cellStyle name="Обычный 50 2" xfId="7242" xr:uid="{00000000-0005-0000-0000-000052470000}"/>
    <cellStyle name="Обычный 50 3" xfId="6083" xr:uid="{00000000-0005-0000-0000-000053470000}"/>
    <cellStyle name="Обычный 50 4" xfId="7241" xr:uid="{00000000-0005-0000-0000-000054470000}"/>
    <cellStyle name="Обычный 51" xfId="1218" xr:uid="{00000000-0005-0000-0000-000055470000}"/>
    <cellStyle name="Обычный 51 2" xfId="9104" xr:uid="{00000000-0005-0000-0000-000056470000}"/>
    <cellStyle name="Обычный 51 3" xfId="6084" xr:uid="{00000000-0005-0000-0000-000057470000}"/>
    <cellStyle name="Обычный 51 4" xfId="9105" xr:uid="{00000000-0005-0000-0000-000058470000}"/>
    <cellStyle name="Обычный 52" xfId="1219" xr:uid="{00000000-0005-0000-0000-000059470000}"/>
    <cellStyle name="Обычный 52 2" xfId="8411" xr:uid="{00000000-0005-0000-0000-00005A470000}"/>
    <cellStyle name="Обычный 52 3" xfId="6085" xr:uid="{00000000-0005-0000-0000-00005B470000}"/>
    <cellStyle name="Обычный 52 4" xfId="6534" xr:uid="{00000000-0005-0000-0000-00005C470000}"/>
    <cellStyle name="Обычный 53" xfId="1220" xr:uid="{00000000-0005-0000-0000-00005D470000}"/>
    <cellStyle name="Обычный 53 2" xfId="6520" xr:uid="{00000000-0005-0000-0000-00005E470000}"/>
    <cellStyle name="Обычный 53 3" xfId="6086" xr:uid="{00000000-0005-0000-0000-00005F470000}"/>
    <cellStyle name="Обычный 53 4" xfId="7243" xr:uid="{00000000-0005-0000-0000-000060470000}"/>
    <cellStyle name="Обычный 54" xfId="1221" xr:uid="{00000000-0005-0000-0000-000061470000}"/>
    <cellStyle name="Обычный 54 2" xfId="9106" xr:uid="{00000000-0005-0000-0000-000062470000}"/>
    <cellStyle name="Обычный 54 3" xfId="6087" xr:uid="{00000000-0005-0000-0000-000063470000}"/>
    <cellStyle name="Обычный 54 4" xfId="8410" xr:uid="{00000000-0005-0000-0000-000064470000}"/>
    <cellStyle name="Обычный 55" xfId="411" xr:uid="{00000000-0005-0000-0000-000065470000}"/>
    <cellStyle name="Обычный 55 2" xfId="6575" xr:uid="{00000000-0005-0000-0000-000066470000}"/>
    <cellStyle name="Обычный 55 2 2" xfId="7392" xr:uid="{00000000-0005-0000-0000-000067470000}"/>
    <cellStyle name="Обычный 55 2 2 2" xfId="13141" xr:uid="{00000000-0005-0000-0000-000068470000}"/>
    <cellStyle name="Обычный 55 3" xfId="7571" xr:uid="{00000000-0005-0000-0000-000069470000}"/>
    <cellStyle name="Обычный 55 4" xfId="10841" xr:uid="{00000000-0005-0000-0000-00006A470000}"/>
    <cellStyle name="Обычный 55 5" xfId="9092" xr:uid="{00000000-0005-0000-0000-00006B470000}"/>
    <cellStyle name="Обычный 56" xfId="6522" xr:uid="{00000000-0005-0000-0000-00006C470000}"/>
    <cellStyle name="Обычный 56 2" xfId="6101" xr:uid="{00000000-0005-0000-0000-00006D470000}"/>
    <cellStyle name="Обычный 56 2 2" xfId="6649" xr:uid="{00000000-0005-0000-0000-00006E470000}"/>
    <cellStyle name="Обычный 56 2 2 2" xfId="13148" xr:uid="{00000000-0005-0000-0000-00006F470000}"/>
    <cellStyle name="Обычный 56 3" xfId="5422" xr:uid="{00000000-0005-0000-0000-000070470000}"/>
    <cellStyle name="Обычный 56 4" xfId="10842" xr:uid="{00000000-0005-0000-0000-000071470000}"/>
    <cellStyle name="Обычный 57" xfId="16" xr:uid="{00000000-0005-0000-0000-000072470000}"/>
    <cellStyle name="Обычный 57 2" xfId="418" xr:uid="{00000000-0005-0000-0000-000073470000}"/>
    <cellStyle name="Обычный 57 2 2" xfId="5421" xr:uid="{00000000-0005-0000-0000-000074470000}"/>
    <cellStyle name="Обычный 57 2 2 2" xfId="13240" xr:uid="{00000000-0005-0000-0000-000075470000}"/>
    <cellStyle name="Обычный 57 2 3" xfId="6103" xr:uid="{00000000-0005-0000-0000-000076470000}"/>
    <cellStyle name="Обычный 57 3" xfId="18" xr:uid="{00000000-0005-0000-0000-000077470000}"/>
    <cellStyle name="Обычный 57 3 2" xfId="7539" xr:uid="{00000000-0005-0000-0000-000078470000}"/>
    <cellStyle name="Обычный 57 4" xfId="10843" xr:uid="{00000000-0005-0000-0000-000079470000}"/>
    <cellStyle name="Обычный 57 5" xfId="8412" xr:uid="{00000000-0005-0000-0000-00007A470000}"/>
    <cellStyle name="Обычный 58" xfId="23" xr:uid="{00000000-0005-0000-0000-00007B470000}"/>
    <cellStyle name="Обычный 58 10" xfId="13797" xr:uid="{00000000-0005-0000-0000-00007C470000}"/>
    <cellStyle name="Обычный 58 11" xfId="7244" xr:uid="{00000000-0005-0000-0000-00007D470000}"/>
    <cellStyle name="Обычный 58 2" xfId="47" xr:uid="{00000000-0005-0000-0000-00007E470000}"/>
    <cellStyle name="Обычный 58 2 2" xfId="431" xr:uid="{00000000-0005-0000-0000-00007F470000}"/>
    <cellStyle name="Обычный 58 2 2 2" xfId="7688" xr:uid="{00000000-0005-0000-0000-000080470000}"/>
    <cellStyle name="Обычный 58 2 2 2 2" xfId="10339" xr:uid="{00000000-0005-0000-0000-000081470000}"/>
    <cellStyle name="Обычный 58 2 2 2 2 2" xfId="13028" xr:uid="{00000000-0005-0000-0000-000082470000}"/>
    <cellStyle name="Обычный 58 2 2 2 2 3" xfId="14531" xr:uid="{00000000-0005-0000-0000-000083470000}"/>
    <cellStyle name="Обычный 58 2 2 2 3" xfId="12701" xr:uid="{00000000-0005-0000-0000-000084470000}"/>
    <cellStyle name="Обычный 58 2 2 2 4" xfId="14195" xr:uid="{00000000-0005-0000-0000-000085470000}"/>
    <cellStyle name="Обычный 58 2 2 3" xfId="9992" xr:uid="{00000000-0005-0000-0000-000086470000}"/>
    <cellStyle name="Обычный 58 2 2 3 2" xfId="12861" xr:uid="{00000000-0005-0000-0000-000087470000}"/>
    <cellStyle name="Обычный 58 2 2 3 3" xfId="14354" xr:uid="{00000000-0005-0000-0000-000088470000}"/>
    <cellStyle name="Обычный 58 2 2 4" xfId="12530" xr:uid="{00000000-0005-0000-0000-000089470000}"/>
    <cellStyle name="Обычный 58 2 2 5" xfId="14024" xr:uid="{00000000-0005-0000-0000-00008A470000}"/>
    <cellStyle name="Обычный 58 2 2 6" xfId="8724" xr:uid="{00000000-0005-0000-0000-00008B470000}"/>
    <cellStyle name="Обычный 58 2 3" xfId="9912" xr:uid="{00000000-0005-0000-0000-00008C470000}"/>
    <cellStyle name="Обычный 58 2 3 2" xfId="10091" xr:uid="{00000000-0005-0000-0000-00008D470000}"/>
    <cellStyle name="Обычный 58 2 3 2 2" xfId="12913" xr:uid="{00000000-0005-0000-0000-00008E470000}"/>
    <cellStyle name="Обычный 58 2 3 2 3" xfId="14407" xr:uid="{00000000-0005-0000-0000-00008F470000}"/>
    <cellStyle name="Обычный 58 2 3 3" xfId="12581" xr:uid="{00000000-0005-0000-0000-000090470000}"/>
    <cellStyle name="Обычный 58 2 3 4" xfId="14077" xr:uid="{00000000-0005-0000-0000-000091470000}"/>
    <cellStyle name="Обычный 58 2 4" xfId="7709" xr:uid="{00000000-0005-0000-0000-000092470000}"/>
    <cellStyle name="Обычный 58 2 4 2" xfId="12754" xr:uid="{00000000-0005-0000-0000-000093470000}"/>
    <cellStyle name="Обычный 58 2 4 3" xfId="14248" xr:uid="{00000000-0005-0000-0000-000094470000}"/>
    <cellStyle name="Обычный 58 2 5" xfId="11964" xr:uid="{00000000-0005-0000-0000-000095470000}"/>
    <cellStyle name="Обычный 58 2 6" xfId="12426" xr:uid="{00000000-0005-0000-0000-000096470000}"/>
    <cellStyle name="Обычный 58 2 7" xfId="13149" xr:uid="{00000000-0005-0000-0000-000097470000}"/>
    <cellStyle name="Обычный 58 2 8" xfId="13901" xr:uid="{00000000-0005-0000-0000-000098470000}"/>
    <cellStyle name="Обычный 58 2 9" xfId="6521" xr:uid="{00000000-0005-0000-0000-000099470000}"/>
    <cellStyle name="Обычный 58 3" xfId="6756" xr:uid="{00000000-0005-0000-0000-00009A470000}"/>
    <cellStyle name="Обычный 58 3 2" xfId="8723" xr:uid="{00000000-0005-0000-0000-00009B470000}"/>
    <cellStyle name="Обычный 58 3 2 2" xfId="7687" xr:uid="{00000000-0005-0000-0000-00009C470000}"/>
    <cellStyle name="Обычный 58 3 2 2 2" xfId="10338" xr:uid="{00000000-0005-0000-0000-00009D470000}"/>
    <cellStyle name="Обычный 58 3 2 2 2 2" xfId="13027" xr:uid="{00000000-0005-0000-0000-00009E470000}"/>
    <cellStyle name="Обычный 58 3 2 2 2 3" xfId="14530" xr:uid="{00000000-0005-0000-0000-00009F470000}"/>
    <cellStyle name="Обычный 58 3 2 2 3" xfId="12700" xr:uid="{00000000-0005-0000-0000-0000A0470000}"/>
    <cellStyle name="Обычный 58 3 2 2 4" xfId="14194" xr:uid="{00000000-0005-0000-0000-0000A1470000}"/>
    <cellStyle name="Обычный 58 3 2 3" xfId="9991" xr:uid="{00000000-0005-0000-0000-0000A2470000}"/>
    <cellStyle name="Обычный 58 3 2 3 2" xfId="12860" xr:uid="{00000000-0005-0000-0000-0000A3470000}"/>
    <cellStyle name="Обычный 58 3 2 3 3" xfId="14353" xr:uid="{00000000-0005-0000-0000-0000A4470000}"/>
    <cellStyle name="Обычный 58 3 2 4" xfId="12529" xr:uid="{00000000-0005-0000-0000-0000A5470000}"/>
    <cellStyle name="Обычный 58 3 2 5" xfId="14023" xr:uid="{00000000-0005-0000-0000-0000A6470000}"/>
    <cellStyle name="Обычный 58 3 3" xfId="5981" xr:uid="{00000000-0005-0000-0000-0000A7470000}"/>
    <cellStyle name="Обычный 58 3 3 2" xfId="10090" xr:uid="{00000000-0005-0000-0000-0000A8470000}"/>
    <cellStyle name="Обычный 58 3 3 2 2" xfId="12912" xr:uid="{00000000-0005-0000-0000-0000A9470000}"/>
    <cellStyle name="Обычный 58 3 3 2 3" xfId="14406" xr:uid="{00000000-0005-0000-0000-0000AA470000}"/>
    <cellStyle name="Обычный 58 3 3 3" xfId="12580" xr:uid="{00000000-0005-0000-0000-0000AB470000}"/>
    <cellStyle name="Обычный 58 3 3 4" xfId="14076" xr:uid="{00000000-0005-0000-0000-0000AC470000}"/>
    <cellStyle name="Обычный 58 3 4" xfId="5558" xr:uid="{00000000-0005-0000-0000-0000AD470000}"/>
    <cellStyle name="Обычный 58 3 4 2" xfId="12753" xr:uid="{00000000-0005-0000-0000-0000AE470000}"/>
    <cellStyle name="Обычный 58 3 4 3" xfId="14247" xr:uid="{00000000-0005-0000-0000-0000AF470000}"/>
    <cellStyle name="Обычный 58 3 5" xfId="12425" xr:uid="{00000000-0005-0000-0000-0000B0470000}"/>
    <cellStyle name="Обычный 58 3 6" xfId="13900" xr:uid="{00000000-0005-0000-0000-0000B1470000}"/>
    <cellStyle name="Обычный 58 4" xfId="9438" xr:uid="{00000000-0005-0000-0000-0000B2470000}"/>
    <cellStyle name="Обычный 58 4 2" xfId="6879" xr:uid="{00000000-0005-0000-0000-0000B3470000}"/>
    <cellStyle name="Обычный 58 4 2 2" xfId="10239" xr:uid="{00000000-0005-0000-0000-0000B4470000}"/>
    <cellStyle name="Обычный 58 4 2 2 2" xfId="12982" xr:uid="{00000000-0005-0000-0000-0000B5470000}"/>
    <cellStyle name="Обычный 58 4 2 2 3" xfId="14482" xr:uid="{00000000-0005-0000-0000-0000B6470000}"/>
    <cellStyle name="Обычный 58 4 2 3" xfId="12654" xr:uid="{00000000-0005-0000-0000-0000B7470000}"/>
    <cellStyle name="Обычный 58 4 2 4" xfId="14149" xr:uid="{00000000-0005-0000-0000-0000B8470000}"/>
    <cellStyle name="Обычный 58 4 3" xfId="5622" xr:uid="{00000000-0005-0000-0000-0000B9470000}"/>
    <cellStyle name="Обычный 58 4 3 2" xfId="12814" xr:uid="{00000000-0005-0000-0000-0000BA470000}"/>
    <cellStyle name="Обычный 58 4 3 3" xfId="14308" xr:uid="{00000000-0005-0000-0000-0000BB470000}"/>
    <cellStyle name="Обычный 58 4 4" xfId="12484" xr:uid="{00000000-0005-0000-0000-0000BC470000}"/>
    <cellStyle name="Обычный 58 4 5" xfId="13975" xr:uid="{00000000-0005-0000-0000-0000BD470000}"/>
    <cellStyle name="Обычный 58 5" xfId="9406" xr:uid="{00000000-0005-0000-0000-0000BE470000}"/>
    <cellStyle name="Обычный 58 6" xfId="7603" xr:uid="{00000000-0005-0000-0000-0000BF470000}"/>
    <cellStyle name="Обычный 58 6 2" xfId="9998" xr:uid="{00000000-0005-0000-0000-0000C0470000}"/>
    <cellStyle name="Обычный 58 6 2 2" xfId="12867" xr:uid="{00000000-0005-0000-0000-0000C1470000}"/>
    <cellStyle name="Обычный 58 6 2 3" xfId="14360" xr:uid="{00000000-0005-0000-0000-0000C2470000}"/>
    <cellStyle name="Обычный 58 6 3" xfId="12536" xr:uid="{00000000-0005-0000-0000-0000C3470000}"/>
    <cellStyle name="Обычный 58 6 4" xfId="14031" xr:uid="{00000000-0005-0000-0000-0000C4470000}"/>
    <cellStyle name="Обычный 58 7" xfId="6119" xr:uid="{00000000-0005-0000-0000-0000C5470000}"/>
    <cellStyle name="Обычный 58 7 2" xfId="12707" xr:uid="{00000000-0005-0000-0000-0000C6470000}"/>
    <cellStyle name="Обычный 58 7 3" xfId="14202" xr:uid="{00000000-0005-0000-0000-0000C7470000}"/>
    <cellStyle name="Обычный 58 8" xfId="11812" xr:uid="{00000000-0005-0000-0000-0000C8470000}"/>
    <cellStyle name="Обычный 58 9" xfId="12379" xr:uid="{00000000-0005-0000-0000-0000C9470000}"/>
    <cellStyle name="Обычный 59" xfId="8409" xr:uid="{00000000-0005-0000-0000-0000CA470000}"/>
    <cellStyle name="Обычный 59 10" xfId="13798" xr:uid="{00000000-0005-0000-0000-0000CB470000}"/>
    <cellStyle name="Обычный 59 2" xfId="7245" xr:uid="{00000000-0005-0000-0000-0000CC470000}"/>
    <cellStyle name="Обычный 59 2 2" xfId="9462" xr:uid="{00000000-0005-0000-0000-0000CD470000}"/>
    <cellStyle name="Обычный 59 2 2 2" xfId="9554" xr:uid="{00000000-0005-0000-0000-0000CE470000}"/>
    <cellStyle name="Обычный 59 2 2 2 2" xfId="10341" xr:uid="{00000000-0005-0000-0000-0000CF470000}"/>
    <cellStyle name="Обычный 59 2 2 2 2 2" xfId="13030" xr:uid="{00000000-0005-0000-0000-0000D0470000}"/>
    <cellStyle name="Обычный 59 2 2 2 2 3" xfId="14533" xr:uid="{00000000-0005-0000-0000-0000D1470000}"/>
    <cellStyle name="Обычный 59 2 2 2 3" xfId="12703" xr:uid="{00000000-0005-0000-0000-0000D2470000}"/>
    <cellStyle name="Обычный 59 2 2 2 4" xfId="14197" xr:uid="{00000000-0005-0000-0000-0000D3470000}"/>
    <cellStyle name="Обычный 59 2 2 3" xfId="9994" xr:uid="{00000000-0005-0000-0000-0000D4470000}"/>
    <cellStyle name="Обычный 59 2 2 3 2" xfId="12863" xr:uid="{00000000-0005-0000-0000-0000D5470000}"/>
    <cellStyle name="Обычный 59 2 2 3 3" xfId="14356" xr:uid="{00000000-0005-0000-0000-0000D6470000}"/>
    <cellStyle name="Обычный 59 2 2 4" xfId="12532" xr:uid="{00000000-0005-0000-0000-0000D7470000}"/>
    <cellStyle name="Обычный 59 2 2 5" xfId="14026" xr:uid="{00000000-0005-0000-0000-0000D8470000}"/>
    <cellStyle name="Обычный 59 2 3" xfId="5982" xr:uid="{00000000-0005-0000-0000-0000D9470000}"/>
    <cellStyle name="Обычный 59 2 3 2" xfId="10093" xr:uid="{00000000-0005-0000-0000-0000DA470000}"/>
    <cellStyle name="Обычный 59 2 3 2 2" xfId="12915" xr:uid="{00000000-0005-0000-0000-0000DB470000}"/>
    <cellStyle name="Обычный 59 2 3 2 3" xfId="14409" xr:uid="{00000000-0005-0000-0000-0000DC470000}"/>
    <cellStyle name="Обычный 59 2 3 3" xfId="12583" xr:uid="{00000000-0005-0000-0000-0000DD470000}"/>
    <cellStyle name="Обычный 59 2 3 4" xfId="14079" xr:uid="{00000000-0005-0000-0000-0000DE470000}"/>
    <cellStyle name="Обычный 59 2 4" xfId="5559" xr:uid="{00000000-0005-0000-0000-0000DF470000}"/>
    <cellStyle name="Обычный 59 2 4 2" xfId="12756" xr:uid="{00000000-0005-0000-0000-0000E0470000}"/>
    <cellStyle name="Обычный 59 2 4 3" xfId="14250" xr:uid="{00000000-0005-0000-0000-0000E1470000}"/>
    <cellStyle name="Обычный 59 2 5" xfId="11965" xr:uid="{00000000-0005-0000-0000-0000E2470000}"/>
    <cellStyle name="Обычный 59 2 6" xfId="12428" xr:uid="{00000000-0005-0000-0000-0000E3470000}"/>
    <cellStyle name="Обычный 59 2 7" xfId="13241" xr:uid="{00000000-0005-0000-0000-0000E4470000}"/>
    <cellStyle name="Обычный 59 2 8" xfId="13903" xr:uid="{00000000-0005-0000-0000-0000E5470000}"/>
    <cellStyle name="Обычный 59 3" xfId="7510" xr:uid="{00000000-0005-0000-0000-0000E6470000}"/>
    <cellStyle name="Обычный 59 3 2" xfId="7595" xr:uid="{00000000-0005-0000-0000-0000E7470000}"/>
    <cellStyle name="Обычный 59 3 2 2" xfId="9555" xr:uid="{00000000-0005-0000-0000-0000E8470000}"/>
    <cellStyle name="Обычный 59 3 2 2 2" xfId="10340" xr:uid="{00000000-0005-0000-0000-0000E9470000}"/>
    <cellStyle name="Обычный 59 3 2 2 2 2" xfId="13029" xr:uid="{00000000-0005-0000-0000-0000EA470000}"/>
    <cellStyle name="Обычный 59 3 2 2 2 3" xfId="14532" xr:uid="{00000000-0005-0000-0000-0000EB470000}"/>
    <cellStyle name="Обычный 59 3 2 2 3" xfId="12702" xr:uid="{00000000-0005-0000-0000-0000EC470000}"/>
    <cellStyle name="Обычный 59 3 2 2 4" xfId="14196" xr:uid="{00000000-0005-0000-0000-0000ED470000}"/>
    <cellStyle name="Обычный 59 3 2 3" xfId="9993" xr:uid="{00000000-0005-0000-0000-0000EE470000}"/>
    <cellStyle name="Обычный 59 3 2 3 2" xfId="12862" xr:uid="{00000000-0005-0000-0000-0000EF470000}"/>
    <cellStyle name="Обычный 59 3 2 3 3" xfId="14355" xr:uid="{00000000-0005-0000-0000-0000F0470000}"/>
    <cellStyle name="Обычный 59 3 2 4" xfId="12531" xr:uid="{00000000-0005-0000-0000-0000F1470000}"/>
    <cellStyle name="Обычный 59 3 2 5" xfId="14025" xr:uid="{00000000-0005-0000-0000-0000F2470000}"/>
    <cellStyle name="Обычный 59 3 3" xfId="9900" xr:uid="{00000000-0005-0000-0000-0000F3470000}"/>
    <cellStyle name="Обычный 59 3 3 2" xfId="10092" xr:uid="{00000000-0005-0000-0000-0000F4470000}"/>
    <cellStyle name="Обычный 59 3 3 2 2" xfId="12914" xr:uid="{00000000-0005-0000-0000-0000F5470000}"/>
    <cellStyle name="Обычный 59 3 3 2 3" xfId="14408" xr:uid="{00000000-0005-0000-0000-0000F6470000}"/>
    <cellStyle name="Обычный 59 3 3 3" xfId="12582" xr:uid="{00000000-0005-0000-0000-0000F7470000}"/>
    <cellStyle name="Обычный 59 3 3 4" xfId="14078" xr:uid="{00000000-0005-0000-0000-0000F8470000}"/>
    <cellStyle name="Обычный 59 3 4" xfId="5560" xr:uid="{00000000-0005-0000-0000-0000F9470000}"/>
    <cellStyle name="Обычный 59 3 4 2" xfId="12755" xr:uid="{00000000-0005-0000-0000-0000FA470000}"/>
    <cellStyle name="Обычный 59 3 4 3" xfId="14249" xr:uid="{00000000-0005-0000-0000-0000FB470000}"/>
    <cellStyle name="Обычный 59 3 5" xfId="12427" xr:uid="{00000000-0005-0000-0000-0000FC470000}"/>
    <cellStyle name="Обычный 59 3 6" xfId="13902" xr:uid="{00000000-0005-0000-0000-0000FD470000}"/>
    <cellStyle name="Обычный 59 4" xfId="9435" xr:uid="{00000000-0005-0000-0000-0000FE470000}"/>
    <cellStyle name="Обычный 59 4 2" xfId="7662" xr:uid="{00000000-0005-0000-0000-0000FF470000}"/>
    <cellStyle name="Обычный 59 4 2 2" xfId="10240" xr:uid="{00000000-0005-0000-0000-000000480000}"/>
    <cellStyle name="Обычный 59 4 2 2 2" xfId="12983" xr:uid="{00000000-0005-0000-0000-000001480000}"/>
    <cellStyle name="Обычный 59 4 2 2 3" xfId="14483" xr:uid="{00000000-0005-0000-0000-000002480000}"/>
    <cellStyle name="Обычный 59 4 2 3" xfId="12655" xr:uid="{00000000-0005-0000-0000-000003480000}"/>
    <cellStyle name="Обычный 59 4 2 4" xfId="14150" xr:uid="{00000000-0005-0000-0000-000004480000}"/>
    <cellStyle name="Обычный 59 4 3" xfId="5619" xr:uid="{00000000-0005-0000-0000-000005480000}"/>
    <cellStyle name="Обычный 59 4 3 2" xfId="12815" xr:uid="{00000000-0005-0000-0000-000006480000}"/>
    <cellStyle name="Обычный 59 4 3 3" xfId="14309" xr:uid="{00000000-0005-0000-0000-000007480000}"/>
    <cellStyle name="Обычный 59 4 4" xfId="12485" xr:uid="{00000000-0005-0000-0000-000008480000}"/>
    <cellStyle name="Обычный 59 4 5" xfId="13976" xr:uid="{00000000-0005-0000-0000-000009480000}"/>
    <cellStyle name="Обычный 59 5" xfId="6786" xr:uid="{00000000-0005-0000-0000-00000A480000}"/>
    <cellStyle name="Обычный 59 6" xfId="8730" xr:uid="{00000000-0005-0000-0000-00000B480000}"/>
    <cellStyle name="Обычный 59 6 2" xfId="9999" xr:uid="{00000000-0005-0000-0000-00000C480000}"/>
    <cellStyle name="Обычный 59 6 2 2" xfId="12868" xr:uid="{00000000-0005-0000-0000-00000D480000}"/>
    <cellStyle name="Обычный 59 6 2 3" xfId="14361" xr:uid="{00000000-0005-0000-0000-00000E480000}"/>
    <cellStyle name="Обычный 59 6 3" xfId="12537" xr:uid="{00000000-0005-0000-0000-00000F480000}"/>
    <cellStyle name="Обычный 59 6 4" xfId="14032" xr:uid="{00000000-0005-0000-0000-000010480000}"/>
    <cellStyle name="Обычный 59 7" xfId="5996" xr:uid="{00000000-0005-0000-0000-000011480000}"/>
    <cellStyle name="Обычный 59 7 2" xfId="12708" xr:uid="{00000000-0005-0000-0000-000012480000}"/>
    <cellStyle name="Обычный 59 7 3" xfId="14203" xr:uid="{00000000-0005-0000-0000-000013480000}"/>
    <cellStyle name="Обычный 59 8" xfId="11813" xr:uid="{00000000-0005-0000-0000-000014480000}"/>
    <cellStyle name="Обычный 59 9" xfId="12380" xr:uid="{00000000-0005-0000-0000-000015480000}"/>
    <cellStyle name="Обычный 6" xfId="197" xr:uid="{00000000-0005-0000-0000-000016480000}"/>
    <cellStyle name="Обычный 6 2" xfId="1223" xr:uid="{00000000-0005-0000-0000-000017480000}"/>
    <cellStyle name="Обычный 6 2 2" xfId="1360" xr:uid="{00000000-0005-0000-0000-000018480000}"/>
    <cellStyle name="Обычный 6 2 2 2" xfId="8535" xr:uid="{00000000-0005-0000-0000-000019480000}"/>
    <cellStyle name="Обычный 6 2 2 2 2" xfId="15728" xr:uid="{00000000-0005-0000-0000-00001A480000}"/>
    <cellStyle name="Обычный 6 2 2 3" xfId="10844" xr:uid="{00000000-0005-0000-0000-00001B480000}"/>
    <cellStyle name="Обычный 6 2 2 4" xfId="15467" xr:uid="{00000000-0005-0000-0000-00001C480000}"/>
    <cellStyle name="Обычный 6 2 2 5" xfId="7246" xr:uid="{00000000-0005-0000-0000-00001D480000}"/>
    <cellStyle name="Обычный 6 2 3" xfId="9161" xr:uid="{00000000-0005-0000-0000-00001E480000}"/>
    <cellStyle name="Обычный 6 2 3 2" xfId="7393" xr:uid="{00000000-0005-0000-0000-00001F480000}"/>
    <cellStyle name="Обычный 6 2 3 2 2" xfId="13649" xr:uid="{00000000-0005-0000-0000-000020480000}"/>
    <cellStyle name="Обычный 6 2 3 3" xfId="11717" xr:uid="{00000000-0005-0000-0000-000021480000}"/>
    <cellStyle name="Обычный 6 2 3 4" xfId="15788" xr:uid="{00000000-0005-0000-0000-000022480000}"/>
    <cellStyle name="Обычный 6 2 4" xfId="6088" xr:uid="{00000000-0005-0000-0000-000023480000}"/>
    <cellStyle name="Обычный 6 2 4 2" xfId="8645" xr:uid="{00000000-0005-0000-0000-000024480000}"/>
    <cellStyle name="Обычный 6 2 5" xfId="8765" xr:uid="{00000000-0005-0000-0000-000025480000}"/>
    <cellStyle name="Обычный 6 3" xfId="1359" xr:uid="{00000000-0005-0000-0000-000026480000}"/>
    <cellStyle name="Обычный 6 3 2" xfId="7572" xr:uid="{00000000-0005-0000-0000-000027480000}"/>
    <cellStyle name="Обычный 6 3 2 2" xfId="10846" xr:uid="{00000000-0005-0000-0000-000028480000}"/>
    <cellStyle name="Обычный 6 3 3" xfId="6785" xr:uid="{00000000-0005-0000-0000-000029480000}"/>
    <cellStyle name="Обычный 6 3 3 2" xfId="13242" xr:uid="{00000000-0005-0000-0000-00002A480000}"/>
    <cellStyle name="Обычный 6 3 4" xfId="10845" xr:uid="{00000000-0005-0000-0000-00002B480000}"/>
    <cellStyle name="Обычный 6 3 5" xfId="12126" xr:uid="{00000000-0005-0000-0000-00002C480000}"/>
    <cellStyle name="Обычный 6 3 6" xfId="7247" xr:uid="{00000000-0005-0000-0000-00002D480000}"/>
    <cellStyle name="Обычный 6 4" xfId="1222" xr:uid="{00000000-0005-0000-0000-00002E480000}"/>
    <cellStyle name="Обычный 6 4 2" xfId="10847" xr:uid="{00000000-0005-0000-0000-00002F480000}"/>
    <cellStyle name="Обычный 6 4 3" xfId="15764" xr:uid="{00000000-0005-0000-0000-000030480000}"/>
    <cellStyle name="Обычный 6 4 4" xfId="6526" xr:uid="{00000000-0005-0000-0000-000031480000}"/>
    <cellStyle name="Обычный 6 5" xfId="9230" xr:uid="{00000000-0005-0000-0000-000032480000}"/>
    <cellStyle name="Обычный 6 5 2" xfId="7394" xr:uid="{00000000-0005-0000-0000-000033480000}"/>
    <cellStyle name="Обычный 6 5 2 2" xfId="16075" xr:uid="{00000000-0005-0000-0000-000034480000}"/>
    <cellStyle name="Обычный 6 5 3" xfId="10848" xr:uid="{00000000-0005-0000-0000-000035480000}"/>
    <cellStyle name="Обычный 6 5 4" xfId="15887" xr:uid="{00000000-0005-0000-0000-000036480000}"/>
    <cellStyle name="Обычный 6 6" xfId="6632" xr:uid="{00000000-0005-0000-0000-000037480000}"/>
    <cellStyle name="Обычный 6 6 2" xfId="16059" xr:uid="{00000000-0005-0000-0000-000038480000}"/>
    <cellStyle name="Обычный 6 7" xfId="6181" xr:uid="{00000000-0005-0000-0000-000039480000}"/>
    <cellStyle name="Обычный 6_ZB_3KV_2014" xfId="8414" xr:uid="{00000000-0005-0000-0000-00003A480000}"/>
    <cellStyle name="Обычный 60" xfId="9110" xr:uid="{00000000-0005-0000-0000-00003B480000}"/>
    <cellStyle name="Обычный 60 10" xfId="13799" xr:uid="{00000000-0005-0000-0000-00003C480000}"/>
    <cellStyle name="Обычный 60 2" xfId="6523" xr:uid="{00000000-0005-0000-0000-00003D480000}"/>
    <cellStyle name="Обычный 60 2 2" xfId="6841" xr:uid="{00000000-0005-0000-0000-00003E480000}"/>
    <cellStyle name="Обычный 60 2 2 2" xfId="9915" xr:uid="{00000000-0005-0000-0000-00003F480000}"/>
    <cellStyle name="Обычный 60 2 2 2 2" xfId="10343" xr:uid="{00000000-0005-0000-0000-000040480000}"/>
    <cellStyle name="Обычный 60 2 2 2 2 2" xfId="13032" xr:uid="{00000000-0005-0000-0000-000041480000}"/>
    <cellStyle name="Обычный 60 2 2 2 2 3" xfId="14535" xr:uid="{00000000-0005-0000-0000-000042480000}"/>
    <cellStyle name="Обычный 60 2 2 2 3" xfId="12705" xr:uid="{00000000-0005-0000-0000-000043480000}"/>
    <cellStyle name="Обычный 60 2 2 2 4" xfId="14199" xr:uid="{00000000-0005-0000-0000-000044480000}"/>
    <cellStyle name="Обычный 60 2 2 3" xfId="9996" xr:uid="{00000000-0005-0000-0000-000045480000}"/>
    <cellStyle name="Обычный 60 2 2 3 2" xfId="12865" xr:uid="{00000000-0005-0000-0000-000046480000}"/>
    <cellStyle name="Обычный 60 2 2 3 3" xfId="14358" xr:uid="{00000000-0005-0000-0000-000047480000}"/>
    <cellStyle name="Обычный 60 2 2 4" xfId="12534" xr:uid="{00000000-0005-0000-0000-000048480000}"/>
    <cellStyle name="Обычный 60 2 2 5" xfId="14028" xr:uid="{00000000-0005-0000-0000-000049480000}"/>
    <cellStyle name="Обычный 60 2 3" xfId="7656" xr:uid="{00000000-0005-0000-0000-00004A480000}"/>
    <cellStyle name="Обычный 60 2 3 2" xfId="10095" xr:uid="{00000000-0005-0000-0000-00004B480000}"/>
    <cellStyle name="Обычный 60 2 3 2 2" xfId="12917" xr:uid="{00000000-0005-0000-0000-00004C480000}"/>
    <cellStyle name="Обычный 60 2 3 2 3" xfId="14411" xr:uid="{00000000-0005-0000-0000-00004D480000}"/>
    <cellStyle name="Обычный 60 2 3 3" xfId="12585" xr:uid="{00000000-0005-0000-0000-00004E480000}"/>
    <cellStyle name="Обычный 60 2 3 4" xfId="14081" xr:uid="{00000000-0005-0000-0000-00004F480000}"/>
    <cellStyle name="Обычный 60 2 4" xfId="7711" xr:uid="{00000000-0005-0000-0000-000050480000}"/>
    <cellStyle name="Обычный 60 2 4 2" xfId="12758" xr:uid="{00000000-0005-0000-0000-000051480000}"/>
    <cellStyle name="Обычный 60 2 4 3" xfId="14252" xr:uid="{00000000-0005-0000-0000-000052480000}"/>
    <cellStyle name="Обычный 60 2 5" xfId="11966" xr:uid="{00000000-0005-0000-0000-000053480000}"/>
    <cellStyle name="Обычный 60 2 6" xfId="12430" xr:uid="{00000000-0005-0000-0000-000054480000}"/>
    <cellStyle name="Обычный 60 2 7" xfId="13150" xr:uid="{00000000-0005-0000-0000-000055480000}"/>
    <cellStyle name="Обычный 60 2 8" xfId="13905" xr:uid="{00000000-0005-0000-0000-000056480000}"/>
    <cellStyle name="Обычный 60 3" xfId="6757" xr:uid="{00000000-0005-0000-0000-000057480000}"/>
    <cellStyle name="Обычный 60 3 2" xfId="9461" xr:uid="{00000000-0005-0000-0000-000058480000}"/>
    <cellStyle name="Обычный 60 3 2 2" xfId="5993" xr:uid="{00000000-0005-0000-0000-000059480000}"/>
    <cellStyle name="Обычный 60 3 2 2 2" xfId="10342" xr:uid="{00000000-0005-0000-0000-00005A480000}"/>
    <cellStyle name="Обычный 60 3 2 2 2 2" xfId="13031" xr:uid="{00000000-0005-0000-0000-00005B480000}"/>
    <cellStyle name="Обычный 60 3 2 2 2 3" xfId="14534" xr:uid="{00000000-0005-0000-0000-00005C480000}"/>
    <cellStyle name="Обычный 60 3 2 2 3" xfId="12704" xr:uid="{00000000-0005-0000-0000-00005D480000}"/>
    <cellStyle name="Обычный 60 3 2 2 4" xfId="14198" xr:uid="{00000000-0005-0000-0000-00005E480000}"/>
    <cellStyle name="Обычный 60 3 2 3" xfId="9995" xr:uid="{00000000-0005-0000-0000-00005F480000}"/>
    <cellStyle name="Обычный 60 3 2 3 2" xfId="12864" xr:uid="{00000000-0005-0000-0000-000060480000}"/>
    <cellStyle name="Обычный 60 3 2 3 3" xfId="14357" xr:uid="{00000000-0005-0000-0000-000061480000}"/>
    <cellStyle name="Обычный 60 3 2 4" xfId="12533" xr:uid="{00000000-0005-0000-0000-000062480000}"/>
    <cellStyle name="Обычный 60 3 2 5" xfId="14027" xr:uid="{00000000-0005-0000-0000-000063480000}"/>
    <cellStyle name="Обычный 60 3 3" xfId="5983" xr:uid="{00000000-0005-0000-0000-000064480000}"/>
    <cellStyle name="Обычный 60 3 3 2" xfId="10094" xr:uid="{00000000-0005-0000-0000-000065480000}"/>
    <cellStyle name="Обычный 60 3 3 2 2" xfId="12916" xr:uid="{00000000-0005-0000-0000-000066480000}"/>
    <cellStyle name="Обычный 60 3 3 2 3" xfId="14410" xr:uid="{00000000-0005-0000-0000-000067480000}"/>
    <cellStyle name="Обычный 60 3 3 3" xfId="12584" xr:uid="{00000000-0005-0000-0000-000068480000}"/>
    <cellStyle name="Обычный 60 3 3 4" xfId="14080" xr:uid="{00000000-0005-0000-0000-000069480000}"/>
    <cellStyle name="Обычный 60 3 4" xfId="7710" xr:uid="{00000000-0005-0000-0000-00006A480000}"/>
    <cellStyle name="Обычный 60 3 4 2" xfId="12757" xr:uid="{00000000-0005-0000-0000-00006B480000}"/>
    <cellStyle name="Обычный 60 3 4 3" xfId="14251" xr:uid="{00000000-0005-0000-0000-00006C480000}"/>
    <cellStyle name="Обычный 60 3 5" xfId="12429" xr:uid="{00000000-0005-0000-0000-00006D480000}"/>
    <cellStyle name="Обычный 60 3 6" xfId="13904" xr:uid="{00000000-0005-0000-0000-00006E480000}"/>
    <cellStyle name="Обычный 60 4" xfId="6818" xr:uid="{00000000-0005-0000-0000-00006F480000}"/>
    <cellStyle name="Обычный 60 4 2" xfId="5473" xr:uid="{00000000-0005-0000-0000-000070480000}"/>
    <cellStyle name="Обычный 60 4 2 2" xfId="10241" xr:uid="{00000000-0005-0000-0000-000071480000}"/>
    <cellStyle name="Обычный 60 4 2 2 2" xfId="12984" xr:uid="{00000000-0005-0000-0000-000072480000}"/>
    <cellStyle name="Обычный 60 4 2 2 3" xfId="14484" xr:uid="{00000000-0005-0000-0000-000073480000}"/>
    <cellStyle name="Обычный 60 4 2 3" xfId="12656" xr:uid="{00000000-0005-0000-0000-000074480000}"/>
    <cellStyle name="Обычный 60 4 2 4" xfId="14151" xr:uid="{00000000-0005-0000-0000-000075480000}"/>
    <cellStyle name="Обычный 60 4 3" xfId="9593" xr:uid="{00000000-0005-0000-0000-000076480000}"/>
    <cellStyle name="Обычный 60 4 3 2" xfId="12816" xr:uid="{00000000-0005-0000-0000-000077480000}"/>
    <cellStyle name="Обычный 60 4 3 3" xfId="14310" xr:uid="{00000000-0005-0000-0000-000078480000}"/>
    <cellStyle name="Обычный 60 4 4" xfId="12486" xr:uid="{00000000-0005-0000-0000-000079480000}"/>
    <cellStyle name="Обычный 60 4 5" xfId="13977" xr:uid="{00000000-0005-0000-0000-00007A480000}"/>
    <cellStyle name="Обычный 60 5" xfId="9405" xr:uid="{00000000-0005-0000-0000-00007B480000}"/>
    <cellStyle name="Обычный 60 6" xfId="8731" xr:uid="{00000000-0005-0000-0000-00007C480000}"/>
    <cellStyle name="Обычный 60 6 2" xfId="10000" xr:uid="{00000000-0005-0000-0000-00007D480000}"/>
    <cellStyle name="Обычный 60 6 2 2" xfId="12869" xr:uid="{00000000-0005-0000-0000-00007E480000}"/>
    <cellStyle name="Обычный 60 6 2 3" xfId="14362" xr:uid="{00000000-0005-0000-0000-00007F480000}"/>
    <cellStyle name="Обычный 60 6 3" xfId="12538" xr:uid="{00000000-0005-0000-0000-000080480000}"/>
    <cellStyle name="Обычный 60 6 4" xfId="14033" xr:uid="{00000000-0005-0000-0000-000081480000}"/>
    <cellStyle name="Обычный 60 7" xfId="6121" xr:uid="{00000000-0005-0000-0000-000082480000}"/>
    <cellStyle name="Обычный 60 7 2" xfId="12709" xr:uid="{00000000-0005-0000-0000-000083480000}"/>
    <cellStyle name="Обычный 60 7 3" xfId="14204" xr:uid="{00000000-0005-0000-0000-000084480000}"/>
    <cellStyle name="Обычный 60 8" xfId="11814" xr:uid="{00000000-0005-0000-0000-000085480000}"/>
    <cellStyle name="Обычный 60 9" xfId="12381" xr:uid="{00000000-0005-0000-0000-000086480000}"/>
    <cellStyle name="Обычный 61" xfId="8413" xr:uid="{00000000-0005-0000-0000-000087480000}"/>
    <cellStyle name="Обычный 61 2" xfId="9377" xr:uid="{00000000-0005-0000-0000-000088480000}"/>
    <cellStyle name="Обычный 61 2 2" xfId="13251" xr:uid="{00000000-0005-0000-0000-000089480000}"/>
    <cellStyle name="Обычный 61 3" xfId="6651" xr:uid="{00000000-0005-0000-0000-00008A480000}"/>
    <cellStyle name="Обычный 61 4" xfId="10849" xr:uid="{00000000-0005-0000-0000-00008B480000}"/>
    <cellStyle name="Обычный 62" xfId="9109" xr:uid="{00000000-0005-0000-0000-00008C480000}"/>
    <cellStyle name="Обычный 62 2" xfId="9370" xr:uid="{00000000-0005-0000-0000-00008D480000}"/>
    <cellStyle name="Обычный 62 2 2" xfId="10851" xr:uid="{00000000-0005-0000-0000-00008E480000}"/>
    <cellStyle name="Обычный 62 3" xfId="8537" xr:uid="{00000000-0005-0000-0000-00008F480000}"/>
    <cellStyle name="Обычный 62 3 2" xfId="13256" xr:uid="{00000000-0005-0000-0000-000090480000}"/>
    <cellStyle name="Обычный 62 4" xfId="10850" xr:uid="{00000000-0005-0000-0000-000091480000}"/>
    <cellStyle name="Обычный 62 4 2" xfId="13080" xr:uid="{00000000-0005-0000-0000-000092480000}"/>
    <cellStyle name="Обычный 63" xfId="7248" xr:uid="{00000000-0005-0000-0000-000093480000}"/>
    <cellStyle name="Обычный 63 10" xfId="13844" xr:uid="{00000000-0005-0000-0000-000094480000}"/>
    <cellStyle name="Обычный 63 2" xfId="7511" xr:uid="{00000000-0005-0000-0000-000095480000}"/>
    <cellStyle name="Обычный 63 2 2" xfId="13330" xr:uid="{00000000-0005-0000-0000-000096480000}"/>
    <cellStyle name="Обычный 63 3" xfId="9490" xr:uid="{00000000-0005-0000-0000-000097480000}"/>
    <cellStyle name="Обычный 63 3 2" xfId="5512" xr:uid="{00000000-0005-0000-0000-000098480000}"/>
    <cellStyle name="Обычный 63 3 2 2" xfId="10328" xr:uid="{00000000-0005-0000-0000-000099480000}"/>
    <cellStyle name="Обычный 63 3 2 2 2" xfId="13021" xr:uid="{00000000-0005-0000-0000-00009A480000}"/>
    <cellStyle name="Обычный 63 3 2 2 3" xfId="14524" xr:uid="{00000000-0005-0000-0000-00009B480000}"/>
    <cellStyle name="Обычный 63 3 2 3" xfId="12694" xr:uid="{00000000-0005-0000-0000-00009C480000}"/>
    <cellStyle name="Обычный 63 3 2 4" xfId="14188" xr:uid="{00000000-0005-0000-0000-00009D480000}"/>
    <cellStyle name="Обычный 63 3 3" xfId="9981" xr:uid="{00000000-0005-0000-0000-00009E480000}"/>
    <cellStyle name="Обычный 63 3 3 2" xfId="12854" xr:uid="{00000000-0005-0000-0000-00009F480000}"/>
    <cellStyle name="Обычный 63 3 3 3" xfId="14347" xr:uid="{00000000-0005-0000-0000-0000A0480000}"/>
    <cellStyle name="Обычный 63 3 4" xfId="12523" xr:uid="{00000000-0005-0000-0000-0000A1480000}"/>
    <cellStyle name="Обычный 63 3 5" xfId="14017" xr:uid="{00000000-0005-0000-0000-0000A2480000}"/>
    <cellStyle name="Обычный 63 4" xfId="9421" xr:uid="{00000000-0005-0000-0000-0000A3480000}"/>
    <cellStyle name="Обычный 63 4 2" xfId="9518" xr:uid="{00000000-0005-0000-0000-0000A4480000}"/>
    <cellStyle name="Обычный 63 4 2 2" xfId="10190" xr:uid="{00000000-0005-0000-0000-0000A5480000}"/>
    <cellStyle name="Обычный 63 4 2 2 2" xfId="12947" xr:uid="{00000000-0005-0000-0000-0000A6480000}"/>
    <cellStyle name="Обычный 63 4 2 2 3" xfId="14446" xr:uid="{00000000-0005-0000-0000-0000A7480000}"/>
    <cellStyle name="Обычный 63 4 2 3" xfId="12619" xr:uid="{00000000-0005-0000-0000-0000A8480000}"/>
    <cellStyle name="Обычный 63 4 2 4" xfId="14113" xr:uid="{00000000-0005-0000-0000-0000A9480000}"/>
    <cellStyle name="Обычный 63 4 3" xfId="9596" xr:uid="{00000000-0005-0000-0000-0000AA480000}"/>
    <cellStyle name="Обычный 63 4 3 2" xfId="12779" xr:uid="{00000000-0005-0000-0000-0000AB480000}"/>
    <cellStyle name="Обычный 63 4 3 3" xfId="14272" xr:uid="{00000000-0005-0000-0000-0000AC480000}"/>
    <cellStyle name="Обычный 63 4 4" xfId="12449" xr:uid="{00000000-0005-0000-0000-0000AD480000}"/>
    <cellStyle name="Обычный 63 4 5" xfId="13935" xr:uid="{00000000-0005-0000-0000-0000AE480000}"/>
    <cellStyle name="Обычный 63 5" xfId="7624" xr:uid="{00000000-0005-0000-0000-0000AF480000}"/>
    <cellStyle name="Обычный 63 5 2" xfId="10083" xr:uid="{00000000-0005-0000-0000-0000B0480000}"/>
    <cellStyle name="Обычный 63 5 2 2" xfId="12906" xr:uid="{00000000-0005-0000-0000-0000B1480000}"/>
    <cellStyle name="Обычный 63 5 2 3" xfId="14400" xr:uid="{00000000-0005-0000-0000-0000B2480000}"/>
    <cellStyle name="Обычный 63 5 3" xfId="12574" xr:uid="{00000000-0005-0000-0000-0000B3480000}"/>
    <cellStyle name="Обычный 63 5 4" xfId="14070" xr:uid="{00000000-0005-0000-0000-0000B4480000}"/>
    <cellStyle name="Обычный 63 6" xfId="5556" xr:uid="{00000000-0005-0000-0000-0000B5480000}"/>
    <cellStyle name="Обычный 63 6 2" xfId="12747" xr:uid="{00000000-0005-0000-0000-0000B6480000}"/>
    <cellStyle name="Обычный 63 6 3" xfId="14241" xr:uid="{00000000-0005-0000-0000-0000B7480000}"/>
    <cellStyle name="Обычный 63 7" xfId="9262" xr:uid="{00000000-0005-0000-0000-0000B8480000}"/>
    <cellStyle name="Обычный 63 8" xfId="10852" xr:uid="{00000000-0005-0000-0000-0000B9480000}"/>
    <cellStyle name="Обычный 63 8 2" xfId="12417" xr:uid="{00000000-0005-0000-0000-0000BA480000}"/>
    <cellStyle name="Обычный 63 9" xfId="13081" xr:uid="{00000000-0005-0000-0000-0000BB480000}"/>
    <cellStyle name="Обычный 64" xfId="6525" xr:uid="{00000000-0005-0000-0000-0000BC480000}"/>
    <cellStyle name="Обычный 64 2" xfId="8753" xr:uid="{00000000-0005-0000-0000-0000BD480000}"/>
    <cellStyle name="Обычный 64 2 2" xfId="9550" xr:uid="{00000000-0005-0000-0000-0000BE480000}"/>
    <cellStyle name="Обычный 64 2 2 2" xfId="10329" xr:uid="{00000000-0005-0000-0000-0000BF480000}"/>
    <cellStyle name="Обычный 64 2 2 2 2" xfId="13022" xr:uid="{00000000-0005-0000-0000-0000C0480000}"/>
    <cellStyle name="Обычный 64 2 2 2 3" xfId="14525" xr:uid="{00000000-0005-0000-0000-0000C1480000}"/>
    <cellStyle name="Обычный 64 2 2 3" xfId="12695" xr:uid="{00000000-0005-0000-0000-0000C2480000}"/>
    <cellStyle name="Обычный 64 2 2 4" xfId="14189" xr:uid="{00000000-0005-0000-0000-0000C3480000}"/>
    <cellStyle name="Обычный 64 2 3" xfId="9982" xr:uid="{00000000-0005-0000-0000-0000C4480000}"/>
    <cellStyle name="Обычный 64 2 3 2" xfId="12855" xr:uid="{00000000-0005-0000-0000-0000C5480000}"/>
    <cellStyle name="Обычный 64 2 3 3" xfId="14348" xr:uid="{00000000-0005-0000-0000-0000C6480000}"/>
    <cellStyle name="Обычный 64 2 4" xfId="10854" xr:uid="{00000000-0005-0000-0000-0000C7480000}"/>
    <cellStyle name="Обычный 64 2 4 2" xfId="12524" xr:uid="{00000000-0005-0000-0000-0000C8480000}"/>
    <cellStyle name="Обычный 64 2 5" xfId="13526" xr:uid="{00000000-0005-0000-0000-0000C9480000}"/>
    <cellStyle name="Обычный 64 2 6" xfId="14018" xr:uid="{00000000-0005-0000-0000-0000CA480000}"/>
    <cellStyle name="Обычный 64 3" xfId="5960" xr:uid="{00000000-0005-0000-0000-0000CB480000}"/>
    <cellStyle name="Обычный 64 3 2" xfId="5464" xr:uid="{00000000-0005-0000-0000-0000CC480000}"/>
    <cellStyle name="Обычный 64 3 2 2" xfId="10220" xr:uid="{00000000-0005-0000-0000-0000CD480000}"/>
    <cellStyle name="Обычный 64 3 2 2 2" xfId="12977" xr:uid="{00000000-0005-0000-0000-0000CE480000}"/>
    <cellStyle name="Обычный 64 3 2 2 3" xfId="14476" xr:uid="{00000000-0005-0000-0000-0000CF480000}"/>
    <cellStyle name="Обычный 64 3 2 3" xfId="12649" xr:uid="{00000000-0005-0000-0000-0000D0480000}"/>
    <cellStyle name="Обычный 64 3 2 4" xfId="14143" xr:uid="{00000000-0005-0000-0000-0000D1480000}"/>
    <cellStyle name="Обычный 64 3 3" xfId="5611" xr:uid="{00000000-0005-0000-0000-0000D2480000}"/>
    <cellStyle name="Обычный 64 3 3 2" xfId="12809" xr:uid="{00000000-0005-0000-0000-0000D3480000}"/>
    <cellStyle name="Обычный 64 3 3 3" xfId="14302" xr:uid="{00000000-0005-0000-0000-0000D4480000}"/>
    <cellStyle name="Обычный 64 3 4" xfId="12479" xr:uid="{00000000-0005-0000-0000-0000D5480000}"/>
    <cellStyle name="Обычный 64 3 5" xfId="13364" xr:uid="{00000000-0005-0000-0000-0000D6480000}"/>
    <cellStyle name="Обычный 64 3 6" xfId="13965" xr:uid="{00000000-0005-0000-0000-0000D7480000}"/>
    <cellStyle name="Обычный 64 4" xfId="9491" xr:uid="{00000000-0005-0000-0000-0000D8480000}"/>
    <cellStyle name="Обычный 64 4 2" xfId="10084" xr:uid="{00000000-0005-0000-0000-0000D9480000}"/>
    <cellStyle name="Обычный 64 4 2 2" xfId="12907" xr:uid="{00000000-0005-0000-0000-0000DA480000}"/>
    <cellStyle name="Обычный 64 4 2 3" xfId="14401" xr:uid="{00000000-0005-0000-0000-0000DB480000}"/>
    <cellStyle name="Обычный 64 4 3" xfId="12575" xr:uid="{00000000-0005-0000-0000-0000DC480000}"/>
    <cellStyle name="Обычный 64 4 4" xfId="14071" xr:uid="{00000000-0005-0000-0000-0000DD480000}"/>
    <cellStyle name="Обычный 64 5" xfId="7708" xr:uid="{00000000-0005-0000-0000-0000DE480000}"/>
    <cellStyle name="Обычный 64 5 2" xfId="12748" xr:uid="{00000000-0005-0000-0000-0000DF480000}"/>
    <cellStyle name="Обычный 64 5 3" xfId="14242" xr:uid="{00000000-0005-0000-0000-0000E0480000}"/>
    <cellStyle name="Обычный 64 6" xfId="6650" xr:uid="{00000000-0005-0000-0000-0000E1480000}"/>
    <cellStyle name="Обычный 64 7" xfId="10853" xr:uid="{00000000-0005-0000-0000-0000E2480000}"/>
    <cellStyle name="Обычный 64 7 2" xfId="12418" xr:uid="{00000000-0005-0000-0000-0000E3480000}"/>
    <cellStyle name="Обычный 64 8" xfId="13082" xr:uid="{00000000-0005-0000-0000-0000E4480000}"/>
    <cellStyle name="Обычный 64 9" xfId="13845" xr:uid="{00000000-0005-0000-0000-0000E5480000}"/>
    <cellStyle name="Обычный 65" xfId="9164" xr:uid="{00000000-0005-0000-0000-0000E6480000}"/>
    <cellStyle name="Обычный 65 2" xfId="9906" xr:uid="{00000000-0005-0000-0000-0000E7480000}"/>
    <cellStyle name="Обычный 65 2 2" xfId="13589" xr:uid="{00000000-0005-0000-0000-0000E8480000}"/>
    <cellStyle name="Обычный 65 3" xfId="10855" xr:uid="{00000000-0005-0000-0000-0000E9480000}"/>
    <cellStyle name="Обычный 66" xfId="9165" xr:uid="{00000000-0005-0000-0000-0000EA480000}"/>
    <cellStyle name="Обычный 66 2" xfId="5463" xr:uid="{00000000-0005-0000-0000-0000EB480000}"/>
    <cellStyle name="Обычный 66 2 2" xfId="10221" xr:uid="{00000000-0005-0000-0000-0000EC480000}"/>
    <cellStyle name="Обычный 66 2 2 2" xfId="12978" xr:uid="{00000000-0005-0000-0000-0000ED480000}"/>
    <cellStyle name="Обычный 66 2 2 3" xfId="14477" xr:uid="{00000000-0005-0000-0000-0000EE480000}"/>
    <cellStyle name="Обычный 66 2 3" xfId="10857" xr:uid="{00000000-0005-0000-0000-0000EF480000}"/>
    <cellStyle name="Обычный 66 2 3 2" xfId="12650" xr:uid="{00000000-0005-0000-0000-0000F0480000}"/>
    <cellStyle name="Обычный 66 2 4" xfId="13527" xr:uid="{00000000-0005-0000-0000-0000F1480000}"/>
    <cellStyle name="Обычный 66 2 5" xfId="14144" xr:uid="{00000000-0005-0000-0000-0000F2480000}"/>
    <cellStyle name="Обычный 66 3" xfId="5610" xr:uid="{00000000-0005-0000-0000-0000F3480000}"/>
    <cellStyle name="Обычный 66 3 2" xfId="12810" xr:uid="{00000000-0005-0000-0000-0000F4480000}"/>
    <cellStyle name="Обычный 66 3 3" xfId="13365" xr:uid="{00000000-0005-0000-0000-0000F5480000}"/>
    <cellStyle name="Обычный 66 3 4" xfId="14303" xr:uid="{00000000-0005-0000-0000-0000F6480000}"/>
    <cellStyle name="Обычный 66 4" xfId="10856" xr:uid="{00000000-0005-0000-0000-0000F7480000}"/>
    <cellStyle name="Обычный 66 4 2" xfId="12019" xr:uid="{00000000-0005-0000-0000-0000F8480000}"/>
    <cellStyle name="Обычный 66 5" xfId="12480" xr:uid="{00000000-0005-0000-0000-0000F9480000}"/>
    <cellStyle name="Обычный 66 6" xfId="13108" xr:uid="{00000000-0005-0000-0000-0000FA480000}"/>
    <cellStyle name="Обычный 66 7" xfId="13966" xr:uid="{00000000-0005-0000-0000-0000FB480000}"/>
    <cellStyle name="Обычный 67" xfId="5962" xr:uid="{00000000-0005-0000-0000-0000FC480000}"/>
    <cellStyle name="Обычный 67 2" xfId="7657" xr:uid="{00000000-0005-0000-0000-0000FD480000}"/>
    <cellStyle name="Обычный 67 2 2" xfId="10223" xr:uid="{00000000-0005-0000-0000-0000FE480000}"/>
    <cellStyle name="Обычный 67 2 2 2" xfId="12980" xr:uid="{00000000-0005-0000-0000-0000FF480000}"/>
    <cellStyle name="Обычный 67 2 2 3" xfId="14479" xr:uid="{00000000-0005-0000-0000-000000490000}"/>
    <cellStyle name="Обычный 67 2 3" xfId="10859" xr:uid="{00000000-0005-0000-0000-000001490000}"/>
    <cellStyle name="Обычный 67 2 3 2" xfId="12652" xr:uid="{00000000-0005-0000-0000-000002490000}"/>
    <cellStyle name="Обычный 67 2 4" xfId="13560" xr:uid="{00000000-0005-0000-0000-000003490000}"/>
    <cellStyle name="Обычный 67 2 5" xfId="14146" xr:uid="{00000000-0005-0000-0000-000004490000}"/>
    <cellStyle name="Обычный 67 3" xfId="9605" xr:uid="{00000000-0005-0000-0000-000005490000}"/>
    <cellStyle name="Обычный 67 3 2" xfId="12812" xr:uid="{00000000-0005-0000-0000-000006490000}"/>
    <cellStyle name="Обычный 67 3 3" xfId="13450" xr:uid="{00000000-0005-0000-0000-000007490000}"/>
    <cellStyle name="Обычный 67 3 4" xfId="14305" xr:uid="{00000000-0005-0000-0000-000008490000}"/>
    <cellStyle name="Обычный 67 4" xfId="10858" xr:uid="{00000000-0005-0000-0000-000009490000}"/>
    <cellStyle name="Обычный 67 4 2" xfId="12482" xr:uid="{00000000-0005-0000-0000-00000A490000}"/>
    <cellStyle name="Обычный 67 5" xfId="13110" xr:uid="{00000000-0005-0000-0000-00000B490000}"/>
    <cellStyle name="Обычный 67 6" xfId="13968" xr:uid="{00000000-0005-0000-0000-00000C490000}"/>
    <cellStyle name="Обычный 68" xfId="6116" xr:uid="{00000000-0005-0000-0000-00000D490000}"/>
    <cellStyle name="Обычный 68 2" xfId="5468" xr:uid="{00000000-0005-0000-0000-00000E490000}"/>
    <cellStyle name="Обычный 68 2 2" xfId="10861" xr:uid="{00000000-0005-0000-0000-00000F490000}"/>
    <cellStyle name="Обычный 68 3" xfId="10860" xr:uid="{00000000-0005-0000-0000-000010490000}"/>
    <cellStyle name="Обычный 68 4" xfId="13113" xr:uid="{00000000-0005-0000-0000-000011490000}"/>
    <cellStyle name="Обычный 69" xfId="6826" xr:uid="{00000000-0005-0000-0000-000012490000}"/>
    <cellStyle name="Обычный 69 2" xfId="5494" xr:uid="{00000000-0005-0000-0000-000013490000}"/>
    <cellStyle name="Обычный 69 2 2" xfId="10863" xr:uid="{00000000-0005-0000-0000-000014490000}"/>
    <cellStyle name="Обычный 69 3" xfId="10862" xr:uid="{00000000-0005-0000-0000-000015490000}"/>
    <cellStyle name="Обычный 7" xfId="243" xr:uid="{00000000-0005-0000-0000-000016490000}"/>
    <cellStyle name="Обычный 7 10" xfId="5764" xr:uid="{00000000-0005-0000-0000-000017490000}"/>
    <cellStyle name="Обычный 7 2" xfId="299" xr:uid="{00000000-0005-0000-0000-000018490000}"/>
    <cellStyle name="Обычный 7 2 2" xfId="365" xr:uid="{00000000-0005-0000-0000-000019490000}"/>
    <cellStyle name="Обычный 7 2 2 2" xfId="10864" xr:uid="{00000000-0005-0000-0000-00001A490000}"/>
    <cellStyle name="Обычный 7 2 2 3" xfId="8534" xr:uid="{00000000-0005-0000-0000-00001B490000}"/>
    <cellStyle name="Обычный 7 2 3" xfId="1361" xr:uid="{00000000-0005-0000-0000-00001C490000}"/>
    <cellStyle name="Обычный 7 2 3 2" xfId="10865" xr:uid="{00000000-0005-0000-0000-00001D490000}"/>
    <cellStyle name="Обычный 7 2 3 3" xfId="15752" xr:uid="{00000000-0005-0000-0000-00001E490000}"/>
    <cellStyle name="Обычный 7 2 3 4" xfId="15903" xr:uid="{00000000-0005-0000-0000-00001F490000}"/>
    <cellStyle name="Обычный 7 2 3 5" xfId="8672" xr:uid="{00000000-0005-0000-0000-000020490000}"/>
    <cellStyle name="Обычный 7 2 4" xfId="10498" xr:uid="{00000000-0005-0000-0000-000021490000}"/>
    <cellStyle name="Обычный 7 2 4 2" xfId="13243" xr:uid="{00000000-0005-0000-0000-000022490000}"/>
    <cellStyle name="Обычный 7 3" xfId="354" xr:uid="{00000000-0005-0000-0000-000023490000}"/>
    <cellStyle name="Обычный 7 3 2" xfId="9261" xr:uid="{00000000-0005-0000-0000-000024490000}"/>
    <cellStyle name="Обычный 7 3 2 2" xfId="13361" xr:uid="{00000000-0005-0000-0000-000025490000}"/>
    <cellStyle name="Обычный 7 3 3" xfId="10866" xr:uid="{00000000-0005-0000-0000-000026490000}"/>
    <cellStyle name="Обычный 7 3 4" xfId="6089" xr:uid="{00000000-0005-0000-0000-000027490000}"/>
    <cellStyle name="Обычный 7 4" xfId="1224" xr:uid="{00000000-0005-0000-0000-000028490000}"/>
    <cellStyle name="Обычный 7 4 2" xfId="10867" xr:uid="{00000000-0005-0000-0000-000029490000}"/>
    <cellStyle name="Обычный 7 4 3" xfId="13102" xr:uid="{00000000-0005-0000-0000-00002A490000}"/>
    <cellStyle name="Обычный 7 4 4" xfId="8518" xr:uid="{00000000-0005-0000-0000-00002B490000}"/>
    <cellStyle name="Обычный 7 5" xfId="10868" xr:uid="{00000000-0005-0000-0000-00002C490000}"/>
    <cellStyle name="Обычный 7 6" xfId="10869" xr:uid="{00000000-0005-0000-0000-00002D490000}"/>
    <cellStyle name="Обычный 7 7" xfId="10870" xr:uid="{00000000-0005-0000-0000-00002E490000}"/>
    <cellStyle name="Обычный 7 7 2" xfId="13650" xr:uid="{00000000-0005-0000-0000-00002F490000}"/>
    <cellStyle name="Обычный 7 8" xfId="10499" xr:uid="{00000000-0005-0000-0000-000030490000}"/>
    <cellStyle name="Обычный 7 8 2" xfId="13142" xr:uid="{00000000-0005-0000-0000-000031490000}"/>
    <cellStyle name="Обычный 7 9" xfId="11604" xr:uid="{00000000-0005-0000-0000-000032490000}"/>
    <cellStyle name="Обычный 7_FDI_m" xfId="10497" xr:uid="{00000000-0005-0000-0000-000033490000}"/>
    <cellStyle name="Обычный 70" xfId="8725" xr:uid="{00000000-0005-0000-0000-000034490000}"/>
    <cellStyle name="Обычный 70 2" xfId="10872" xr:uid="{00000000-0005-0000-0000-000035490000}"/>
    <cellStyle name="Обычный 70 3" xfId="10871" xr:uid="{00000000-0005-0000-0000-000036490000}"/>
    <cellStyle name="Обычный 71" xfId="6840" xr:uid="{00000000-0005-0000-0000-000037490000}"/>
    <cellStyle name="Обычный 71 2" xfId="10874" xr:uid="{00000000-0005-0000-0000-000038490000}"/>
    <cellStyle name="Обычный 71 3" xfId="10873" xr:uid="{00000000-0005-0000-0000-000039490000}"/>
    <cellStyle name="Обычный 72" xfId="7598" xr:uid="{00000000-0005-0000-0000-00003A490000}"/>
    <cellStyle name="Обычный 72 2" xfId="10875" xr:uid="{00000000-0005-0000-0000-00003B490000}"/>
    <cellStyle name="Обычный 73" xfId="7599" xr:uid="{00000000-0005-0000-0000-00003C490000}"/>
    <cellStyle name="Обычный 74" xfId="7600" xr:uid="{00000000-0005-0000-0000-00003D490000}"/>
    <cellStyle name="Обычный 75" xfId="7601" xr:uid="{00000000-0005-0000-0000-00003E490000}"/>
    <cellStyle name="Обычный 76" xfId="8736" xr:uid="{00000000-0005-0000-0000-00003F490000}"/>
    <cellStyle name="Обычный 77" xfId="8729" xr:uid="{00000000-0005-0000-0000-000040490000}"/>
    <cellStyle name="Обычный 78" xfId="9468" xr:uid="{00000000-0005-0000-0000-000041490000}"/>
    <cellStyle name="Обычный 79" xfId="16080" xr:uid="{00000000-0005-0000-0000-000042490000}"/>
    <cellStyle name="Обычный 8" xfId="244" xr:uid="{00000000-0005-0000-0000-000043490000}"/>
    <cellStyle name="Обычный 8 2" xfId="300" xr:uid="{00000000-0005-0000-0000-000044490000}"/>
    <cellStyle name="Обычный 8 2 2" xfId="366" xr:uid="{00000000-0005-0000-0000-000045490000}"/>
    <cellStyle name="Обычный 8 2 2 2" xfId="10876" xr:uid="{00000000-0005-0000-0000-000046490000}"/>
    <cellStyle name="Обычный 8 2 3" xfId="1362" xr:uid="{00000000-0005-0000-0000-000047490000}"/>
    <cellStyle name="Обычный 8 2 3 2" xfId="13651" xr:uid="{00000000-0005-0000-0000-000048490000}"/>
    <cellStyle name="Обычный 8 2 3 2 2" xfId="11328" xr:uid="{00000000-0005-0000-0000-000049490000}"/>
    <cellStyle name="Обычный 8 2 3 3" xfId="13542" xr:uid="{00000000-0005-0000-0000-00004A490000}"/>
    <cellStyle name="Обычный 8 2 3 4" xfId="15904" xr:uid="{00000000-0005-0000-0000-00004B490000}"/>
    <cellStyle name="Обычный 8 2 3 5" xfId="10877" xr:uid="{00000000-0005-0000-0000-00004C490000}"/>
    <cellStyle name="Обычный 8 2 4" xfId="10495" xr:uid="{00000000-0005-0000-0000-00004D490000}"/>
    <cellStyle name="Обычный 8 2 4 2" xfId="13244" xr:uid="{00000000-0005-0000-0000-00004E490000}"/>
    <cellStyle name="Обычный 8 2 5" xfId="6524" xr:uid="{00000000-0005-0000-0000-00004F490000}"/>
    <cellStyle name="Обычный 8 3" xfId="355" xr:uid="{00000000-0005-0000-0000-000050490000}"/>
    <cellStyle name="Обычный 8 3 2" xfId="7512" xr:uid="{00000000-0005-0000-0000-000051490000}"/>
    <cellStyle name="Обычный 8 3 2 2" xfId="13362" xr:uid="{00000000-0005-0000-0000-000052490000}"/>
    <cellStyle name="Обычный 8 3 3" xfId="10489" xr:uid="{00000000-0005-0000-0000-000053490000}"/>
    <cellStyle name="Обычный 8 3 4" xfId="6090" xr:uid="{00000000-0005-0000-0000-000054490000}"/>
    <cellStyle name="Обычный 8 4" xfId="1225" xr:uid="{00000000-0005-0000-0000-000055490000}"/>
    <cellStyle name="Обычный 8 4 2" xfId="12147" xr:uid="{00000000-0005-0000-0000-000056490000}"/>
    <cellStyle name="Обычный 8 4 3" xfId="12099" xr:uid="{00000000-0005-0000-0000-000057490000}"/>
    <cellStyle name="Обычный 8 4 4" xfId="10878" xr:uid="{00000000-0005-0000-0000-000058490000}"/>
    <cellStyle name="Обычный 8 5" xfId="10879" xr:uid="{00000000-0005-0000-0000-000059490000}"/>
    <cellStyle name="Обычный 8 6" xfId="10880" xr:uid="{00000000-0005-0000-0000-00005A490000}"/>
    <cellStyle name="Обычный 8 7" xfId="10881" xr:uid="{00000000-0005-0000-0000-00005B490000}"/>
    <cellStyle name="Обычный 8 8" xfId="10882" xr:uid="{00000000-0005-0000-0000-00005C490000}"/>
    <cellStyle name="Обычный 8 9" xfId="10496" xr:uid="{00000000-0005-0000-0000-00005D490000}"/>
    <cellStyle name="Обычный 8_FDI_m" xfId="10494" xr:uid="{00000000-0005-0000-0000-00005E490000}"/>
    <cellStyle name="Обычный 80" xfId="20075" xr:uid="{00000000-0005-0000-0000-00005F490000}"/>
    <cellStyle name="Обычный 81" xfId="20082" xr:uid="{00000000-0005-0000-0000-000060490000}"/>
    <cellStyle name="Обычный 82" xfId="20233" xr:uid="{00000000-0005-0000-0000-000061490000}"/>
    <cellStyle name="Обычный 83" xfId="20235" xr:uid="{00000000-0005-0000-0000-000062490000}"/>
    <cellStyle name="Обычный 84" xfId="20237" xr:uid="{00000000-0005-0000-0000-000063490000}"/>
    <cellStyle name="Обычный 85" xfId="20236" xr:uid="{00000000-0005-0000-0000-000064490000}"/>
    <cellStyle name="Обычный 9" xfId="245" xr:uid="{00000000-0005-0000-0000-000065490000}"/>
    <cellStyle name="Обычный 9 2" xfId="301" xr:uid="{00000000-0005-0000-0000-000066490000}"/>
    <cellStyle name="Обычный 9 2 2" xfId="367" xr:uid="{00000000-0005-0000-0000-000067490000}"/>
    <cellStyle name="Обычный 9 2 2 2" xfId="10884" xr:uid="{00000000-0005-0000-0000-000068490000}"/>
    <cellStyle name="Обычный 9 2 2 3" xfId="5423" xr:uid="{00000000-0005-0000-0000-000069490000}"/>
    <cellStyle name="Обычный 9 2 3" xfId="1363" xr:uid="{00000000-0005-0000-0000-00006A490000}"/>
    <cellStyle name="Обычный 9 2 3 2" xfId="15472" xr:uid="{00000000-0005-0000-0000-00006B490000}"/>
    <cellStyle name="Обычный 9 2 3 3" xfId="15905" xr:uid="{00000000-0005-0000-0000-00006C490000}"/>
    <cellStyle name="Обычный 9 2 3 4" xfId="8673" xr:uid="{00000000-0005-0000-0000-00006D490000}"/>
    <cellStyle name="Обычный 9 2 4" xfId="10883" xr:uid="{00000000-0005-0000-0000-00006E490000}"/>
    <cellStyle name="Обычный 9 2 5" xfId="9108" xr:uid="{00000000-0005-0000-0000-00006F490000}"/>
    <cellStyle name="Обычный 9 3" xfId="356" xr:uid="{00000000-0005-0000-0000-000070490000}"/>
    <cellStyle name="Обычный 9 3 2" xfId="7513" xr:uid="{00000000-0005-0000-0000-000071490000}"/>
    <cellStyle name="Обычный 9 3 2 2" xfId="13404" xr:uid="{00000000-0005-0000-0000-000072490000}"/>
    <cellStyle name="Обычный 9 3 3" xfId="10885" xr:uid="{00000000-0005-0000-0000-000073490000}"/>
    <cellStyle name="Обычный 9 3 4" xfId="15471" xr:uid="{00000000-0005-0000-0000-000074490000}"/>
    <cellStyle name="Обычный 9 3 5" xfId="6091" xr:uid="{00000000-0005-0000-0000-000075490000}"/>
    <cellStyle name="Обычный 9 4" xfId="1226" xr:uid="{00000000-0005-0000-0000-000076490000}"/>
    <cellStyle name="Обычный 9 4 2" xfId="13143" xr:uid="{00000000-0005-0000-0000-000077490000}"/>
    <cellStyle name="Обычный 9 4 3" xfId="15742" xr:uid="{00000000-0005-0000-0000-000078490000}"/>
    <cellStyle name="Обычный 9 4 4" xfId="15896" xr:uid="{00000000-0005-0000-0000-000079490000}"/>
    <cellStyle name="Обычный 9 4 5" xfId="7374" xr:uid="{00000000-0005-0000-0000-00007A490000}"/>
    <cellStyle name="Обычный 9 5" xfId="12117" xr:uid="{00000000-0005-0000-0000-00007B490000}"/>
    <cellStyle name="Обычный_GDP_forecast" xfId="20277" xr:uid="{00000000-0005-0000-0000-00007C490000}"/>
    <cellStyle name="Обычный_ПБсічень09" xfId="22" xr:uid="{00000000-0005-0000-0000-00007D490000}"/>
    <cellStyle name="Підсумок 2" xfId="1227" xr:uid="{00000000-0005-0000-0000-00007E490000}"/>
    <cellStyle name="Підсумок 2 2" xfId="10887" xr:uid="{00000000-0005-0000-0000-00007F490000}"/>
    <cellStyle name="Підсумок 2 2 2" xfId="10888" xr:uid="{00000000-0005-0000-0000-000080490000}"/>
    <cellStyle name="Підсумок 2 2 2 2" xfId="13539" xr:uid="{00000000-0005-0000-0000-000081490000}"/>
    <cellStyle name="Підсумок 2 2 2 3" xfId="15012" xr:uid="{00000000-0005-0000-0000-000082490000}"/>
    <cellStyle name="Підсумок 2 2 2 4" xfId="14683" xr:uid="{00000000-0005-0000-0000-000083490000}"/>
    <cellStyle name="Підсумок 2 2 2 5" xfId="11348" xr:uid="{00000000-0005-0000-0000-000084490000}"/>
    <cellStyle name="Підсумок 2 2 2 6" xfId="12158" xr:uid="{00000000-0005-0000-0000-000085490000}"/>
    <cellStyle name="Підсумок 2 2 3" xfId="13424" xr:uid="{00000000-0005-0000-0000-000086490000}"/>
    <cellStyle name="Підсумок 2 2 4" xfId="14897" xr:uid="{00000000-0005-0000-0000-000087490000}"/>
    <cellStyle name="Підсумок 2 2 5" xfId="11248" xr:uid="{00000000-0005-0000-0000-000088490000}"/>
    <cellStyle name="Підсумок 2 2 6" xfId="15024" xr:uid="{00000000-0005-0000-0000-000089490000}"/>
    <cellStyle name="Підсумок 2 2 7" xfId="11211" xr:uid="{00000000-0005-0000-0000-00008A490000}"/>
    <cellStyle name="Підсумок 2 3" xfId="10889" xr:uid="{00000000-0005-0000-0000-00008B490000}"/>
    <cellStyle name="Підсумок 2 3 2" xfId="10890" xr:uid="{00000000-0005-0000-0000-00008C490000}"/>
    <cellStyle name="Підсумок 2 3 2 2" xfId="13547" xr:uid="{00000000-0005-0000-0000-00008D490000}"/>
    <cellStyle name="Підсумок 2 3 2 3" xfId="15022" xr:uid="{00000000-0005-0000-0000-00008E490000}"/>
    <cellStyle name="Підсумок 2 3 2 4" xfId="15484" xr:uid="{00000000-0005-0000-0000-00008F490000}"/>
    <cellStyle name="Підсумок 2 3 2 5" xfId="11959" xr:uid="{00000000-0005-0000-0000-000090490000}"/>
    <cellStyle name="Підсумок 2 3 2 6" xfId="11904" xr:uid="{00000000-0005-0000-0000-000091490000}"/>
    <cellStyle name="Підсумок 2 3 3" xfId="13438" xr:uid="{00000000-0005-0000-0000-000092490000}"/>
    <cellStyle name="Підсумок 2 3 4" xfId="14911" xr:uid="{00000000-0005-0000-0000-000093490000}"/>
    <cellStyle name="Підсумок 2 3 5" xfId="11163" xr:uid="{00000000-0005-0000-0000-000094490000}"/>
    <cellStyle name="Підсумок 2 3 6" xfId="11967" xr:uid="{00000000-0005-0000-0000-000095490000}"/>
    <cellStyle name="Підсумок 2 3 7" xfId="15342" xr:uid="{00000000-0005-0000-0000-000096490000}"/>
    <cellStyle name="Підсумок 2 4" xfId="10891" xr:uid="{00000000-0005-0000-0000-000097490000}"/>
    <cellStyle name="Підсумок 2 4 2" xfId="13525" xr:uid="{00000000-0005-0000-0000-000098490000}"/>
    <cellStyle name="Підсумок 2 4 3" xfId="14999" xr:uid="{00000000-0005-0000-0000-000099490000}"/>
    <cellStyle name="Підсумок 2 4 4" xfId="11280" xr:uid="{00000000-0005-0000-0000-00009A490000}"/>
    <cellStyle name="Підсумок 2 4 5" xfId="13453" xr:uid="{00000000-0005-0000-0000-00009B490000}"/>
    <cellStyle name="Підсумок 2 4 6" xfId="14899" xr:uid="{00000000-0005-0000-0000-00009C490000}"/>
    <cellStyle name="Підсумок 2 5" xfId="10886" xr:uid="{00000000-0005-0000-0000-00009D490000}"/>
    <cellStyle name="Підсумок 2 5 2" xfId="13353" xr:uid="{00000000-0005-0000-0000-00009E490000}"/>
    <cellStyle name="Підсумок 2 5 3" xfId="14853" xr:uid="{00000000-0005-0000-0000-00009F490000}"/>
    <cellStyle name="Підсумок 2 5 4" xfId="14700" xr:uid="{00000000-0005-0000-0000-0000A0490000}"/>
    <cellStyle name="Підсумок 2 5 5" xfId="11825" xr:uid="{00000000-0005-0000-0000-0000A1490000}"/>
    <cellStyle name="Підсумок 2 5 6" xfId="12336" xr:uid="{00000000-0005-0000-0000-0000A2490000}"/>
    <cellStyle name="Підсумок 2 6" xfId="13800" xr:uid="{00000000-0005-0000-0000-0000A3490000}"/>
    <cellStyle name="Підсумок 2 6 2" xfId="15195" xr:uid="{00000000-0005-0000-0000-0000A4490000}"/>
    <cellStyle name="Підсумок 2 6 3" xfId="15486" xr:uid="{00000000-0005-0000-0000-0000A5490000}"/>
    <cellStyle name="Підсумок 2 6 4" xfId="15488" xr:uid="{00000000-0005-0000-0000-0000A6490000}"/>
    <cellStyle name="Підсумок 2 6 5" xfId="15666" xr:uid="{00000000-0005-0000-0000-0000A7490000}"/>
    <cellStyle name="Підсумок 2 7" xfId="12327" xr:uid="{00000000-0005-0000-0000-0000A8490000}"/>
    <cellStyle name="Підсумок 2 8" xfId="7250" xr:uid="{00000000-0005-0000-0000-0000A9490000}"/>
    <cellStyle name="Підсумок 3" xfId="6092" xr:uid="{00000000-0005-0000-0000-0000AA490000}"/>
    <cellStyle name="Підсумок 3 2" xfId="8654" xr:uid="{00000000-0005-0000-0000-0000AB490000}"/>
    <cellStyle name="Підсумок 3 2 2" xfId="13514" xr:uid="{00000000-0005-0000-0000-0000AC490000}"/>
    <cellStyle name="Підсумок 3 2 3" xfId="14988" xr:uid="{00000000-0005-0000-0000-0000AD490000}"/>
    <cellStyle name="Підсумок 3 2 4" xfId="12194" xr:uid="{00000000-0005-0000-0000-0000AE490000}"/>
    <cellStyle name="Підсумок 3 2 5" xfId="11730" xr:uid="{00000000-0005-0000-0000-0000AF490000}"/>
    <cellStyle name="Підсумок 3 2 6" xfId="11506" xr:uid="{00000000-0005-0000-0000-0000B0490000}"/>
    <cellStyle name="Підсумок 3 3" xfId="10892" xr:uid="{00000000-0005-0000-0000-0000B1490000}"/>
    <cellStyle name="Підсумок 3 3 2" xfId="13906" xr:uid="{00000000-0005-0000-0000-0000B2490000}"/>
    <cellStyle name="Підсумок 3 3 3" xfId="15261" xr:uid="{00000000-0005-0000-0000-0000B3490000}"/>
    <cellStyle name="Підсумок 3 3 4" xfId="11265" xr:uid="{00000000-0005-0000-0000-0000B4490000}"/>
    <cellStyle name="Підсумок 3 3 5" xfId="12343" xr:uid="{00000000-0005-0000-0000-0000B5490000}"/>
    <cellStyle name="Підсумок 3 3 6" xfId="15494" xr:uid="{00000000-0005-0000-0000-0000B6490000}"/>
    <cellStyle name="Підсумок 4" xfId="13245" xr:uid="{00000000-0005-0000-0000-0000B7490000}"/>
    <cellStyle name="Підсумок 4 2" xfId="14779" xr:uid="{00000000-0005-0000-0000-0000B8490000}"/>
    <cellStyle name="Підсумок 4 3" xfId="11679" xr:uid="{00000000-0005-0000-0000-0000B9490000}"/>
    <cellStyle name="Підсумок 4 4" xfId="15343" xr:uid="{00000000-0005-0000-0000-0000BA490000}"/>
    <cellStyle name="Підсумок 4 5" xfId="11346" xr:uid="{00000000-0005-0000-0000-0000BB490000}"/>
    <cellStyle name="Підсумок 5" xfId="16003" xr:uid="{00000000-0005-0000-0000-0000BC490000}"/>
    <cellStyle name="Підсумок 6" xfId="7249" xr:uid="{00000000-0005-0000-0000-0000BD490000}"/>
    <cellStyle name="Плохой 10" xfId="5765" xr:uid="{00000000-0005-0000-0000-0000BE490000}"/>
    <cellStyle name="Плохой 11" xfId="8075" xr:uid="{00000000-0005-0000-0000-0000BF490000}"/>
    <cellStyle name="Плохой 12" xfId="8071" xr:uid="{00000000-0005-0000-0000-0000C0490000}"/>
    <cellStyle name="Плохой 2" xfId="188" xr:uid="{00000000-0005-0000-0000-0000C1490000}"/>
    <cellStyle name="Плохой 2 2" xfId="1364" xr:uid="{00000000-0005-0000-0000-0000C2490000}"/>
    <cellStyle name="Плохой 2 2 2" xfId="11846" xr:uid="{00000000-0005-0000-0000-0000C3490000}"/>
    <cellStyle name="Плохой 2 2 3" xfId="15383" xr:uid="{00000000-0005-0000-0000-0000C4490000}"/>
    <cellStyle name="Плохой 2 2 4" xfId="6183" xr:uid="{00000000-0005-0000-0000-0000C5490000}"/>
    <cellStyle name="Плохой 2 3" xfId="6182" xr:uid="{00000000-0005-0000-0000-0000C6490000}"/>
    <cellStyle name="Плохой 2 4" xfId="11794" xr:uid="{00000000-0005-0000-0000-0000C7490000}"/>
    <cellStyle name="Плохой 2_Kalendar_01_12_2014_new" xfId="5766" xr:uid="{00000000-0005-0000-0000-0000C8490000}"/>
    <cellStyle name="Плохой 3" xfId="233" xr:uid="{00000000-0005-0000-0000-0000C9490000}"/>
    <cellStyle name="Плохой 3 2" xfId="1365" xr:uid="{00000000-0005-0000-0000-0000CA490000}"/>
    <cellStyle name="Плохой 3 2 2" xfId="10893" xr:uid="{00000000-0005-0000-0000-0000CB490000}"/>
    <cellStyle name="Плохой 3 2 3" xfId="11436" xr:uid="{00000000-0005-0000-0000-0000CC490000}"/>
    <cellStyle name="Плохой 3 2 4" xfId="9163" xr:uid="{00000000-0005-0000-0000-0000CD490000}"/>
    <cellStyle name="Плохой 3 3" xfId="5767" xr:uid="{00000000-0005-0000-0000-0000CE490000}"/>
    <cellStyle name="Плохой 4" xfId="285" xr:uid="{00000000-0005-0000-0000-0000CF490000}"/>
    <cellStyle name="Плохой 4 2" xfId="7299" xr:uid="{00000000-0005-0000-0000-0000D0490000}"/>
    <cellStyle name="Плохой 4 3" xfId="7540" xr:uid="{00000000-0005-0000-0000-0000D1490000}"/>
    <cellStyle name="Плохой 4 4" xfId="6904" xr:uid="{00000000-0005-0000-0000-0000D2490000}"/>
    <cellStyle name="Плохой 5" xfId="340" xr:uid="{00000000-0005-0000-0000-0000D3490000}"/>
    <cellStyle name="Плохой 5 2" xfId="6878" xr:uid="{00000000-0005-0000-0000-0000D4490000}"/>
    <cellStyle name="Плохой 5 3" xfId="11883" xr:uid="{00000000-0005-0000-0000-0000D5490000}"/>
    <cellStyle name="Плохой 5 4" xfId="5768" xr:uid="{00000000-0005-0000-0000-0000D6490000}"/>
    <cellStyle name="Плохой 6" xfId="142" xr:uid="{00000000-0005-0000-0000-0000D7490000}"/>
    <cellStyle name="Плохой 6 2" xfId="11640" xr:uid="{00000000-0005-0000-0000-0000D8490000}"/>
    <cellStyle name="Плохой 6 3" xfId="15925" xr:uid="{00000000-0005-0000-0000-0000D9490000}"/>
    <cellStyle name="Плохой 6 4" xfId="8082" xr:uid="{00000000-0005-0000-0000-0000DA490000}"/>
    <cellStyle name="Плохой 7" xfId="6184" xr:uid="{00000000-0005-0000-0000-0000DB490000}"/>
    <cellStyle name="Плохой 8" xfId="5769" xr:uid="{00000000-0005-0000-0000-0000DC490000}"/>
    <cellStyle name="Плохой 9" xfId="8064" xr:uid="{00000000-0005-0000-0000-0000DD490000}"/>
    <cellStyle name="Поганий 2" xfId="1228" xr:uid="{00000000-0005-0000-0000-0000DE490000}"/>
    <cellStyle name="Поганий 2 2" xfId="10894" xr:uid="{00000000-0005-0000-0000-0000DF490000}"/>
    <cellStyle name="Поганий 2 3" xfId="14811" xr:uid="{00000000-0005-0000-0000-0000E0490000}"/>
    <cellStyle name="Поганий 2 4" xfId="6533" xr:uid="{00000000-0005-0000-0000-0000E1490000}"/>
    <cellStyle name="Поганий 3" xfId="6093" xr:uid="{00000000-0005-0000-0000-0000E2490000}"/>
    <cellStyle name="Поганий 3 2" xfId="8639" xr:uid="{00000000-0005-0000-0000-0000E3490000}"/>
    <cellStyle name="Поганий 3 3" xfId="15878" xr:uid="{00000000-0005-0000-0000-0000E4490000}"/>
    <cellStyle name="Поганий 4" xfId="9112" xr:uid="{00000000-0005-0000-0000-0000E5490000}"/>
    <cellStyle name="Пояснение 10" xfId="8076" xr:uid="{00000000-0005-0000-0000-0000E6490000}"/>
    <cellStyle name="Пояснение 11" xfId="5770" xr:uid="{00000000-0005-0000-0000-0000E7490000}"/>
    <cellStyle name="Пояснение 12" xfId="5771" xr:uid="{00000000-0005-0000-0000-0000E8490000}"/>
    <cellStyle name="Пояснение 2" xfId="189" xr:uid="{00000000-0005-0000-0000-0000E9490000}"/>
    <cellStyle name="Пояснение 2 2" xfId="6185" xr:uid="{00000000-0005-0000-0000-0000EA490000}"/>
    <cellStyle name="Пояснение 2 3" xfId="5772" xr:uid="{00000000-0005-0000-0000-0000EB490000}"/>
    <cellStyle name="Пояснение 2_Kalendar_01_12_2014_new" xfId="6187" xr:uid="{00000000-0005-0000-0000-0000EC490000}"/>
    <cellStyle name="Пояснение 3" xfId="234" xr:uid="{00000000-0005-0000-0000-0000ED490000}"/>
    <cellStyle name="Пояснение 3 2" xfId="8453" xr:uid="{00000000-0005-0000-0000-0000EE490000}"/>
    <cellStyle name="Пояснение 3 2 2" xfId="10895" xr:uid="{00000000-0005-0000-0000-0000EF490000}"/>
    <cellStyle name="Пояснение 3 3" xfId="6186" xr:uid="{00000000-0005-0000-0000-0000F0490000}"/>
    <cellStyle name="Пояснение 4" xfId="286" xr:uid="{00000000-0005-0000-0000-0000F1490000}"/>
    <cellStyle name="Пояснение 4 2" xfId="8464" xr:uid="{00000000-0005-0000-0000-0000F2490000}"/>
    <cellStyle name="Пояснение 4 3" xfId="9407" xr:uid="{00000000-0005-0000-0000-0000F3490000}"/>
    <cellStyle name="Пояснение 4 4" xfId="5773" xr:uid="{00000000-0005-0000-0000-0000F4490000}"/>
    <cellStyle name="Пояснение 5" xfId="341" xr:uid="{00000000-0005-0000-0000-0000F5490000}"/>
    <cellStyle name="Пояснение 5 2" xfId="6867" xr:uid="{00000000-0005-0000-0000-0000F6490000}"/>
    <cellStyle name="Пояснение 5 3" xfId="13351" xr:uid="{00000000-0005-0000-0000-0000F7490000}"/>
    <cellStyle name="Пояснение 5 4" xfId="5774" xr:uid="{00000000-0005-0000-0000-0000F8490000}"/>
    <cellStyle name="Пояснение 6" xfId="143" xr:uid="{00000000-0005-0000-0000-0000F9490000}"/>
    <cellStyle name="Пояснение 6 2" xfId="14872" xr:uid="{00000000-0005-0000-0000-0000FA490000}"/>
    <cellStyle name="Пояснение 6 3" xfId="15928" xr:uid="{00000000-0005-0000-0000-0000FB490000}"/>
    <cellStyle name="Пояснение 6 4" xfId="5775" xr:uid="{00000000-0005-0000-0000-0000FC490000}"/>
    <cellStyle name="Пояснение 7" xfId="8083" xr:uid="{00000000-0005-0000-0000-0000FD490000}"/>
    <cellStyle name="Пояснение 8" xfId="8080" xr:uid="{00000000-0005-0000-0000-0000FE490000}"/>
    <cellStyle name="Пояснение 9" xfId="5776" xr:uid="{00000000-0005-0000-0000-0000FF490000}"/>
    <cellStyle name="Примечание 10" xfId="6188" xr:uid="{00000000-0005-0000-0000-0000004A0000}"/>
    <cellStyle name="Примечание 10 2" xfId="11841" xr:uid="{00000000-0005-0000-0000-0000014A0000}"/>
    <cellStyle name="Примечание 10 3" xfId="11278" xr:uid="{00000000-0005-0000-0000-0000024A0000}"/>
    <cellStyle name="Примечание 11" xfId="8079" xr:uid="{00000000-0005-0000-0000-0000034A0000}"/>
    <cellStyle name="Примечание 11 2" xfId="15075" xr:uid="{00000000-0005-0000-0000-0000044A0000}"/>
    <cellStyle name="Примечание 11 3" xfId="14844" xr:uid="{00000000-0005-0000-0000-0000054A0000}"/>
    <cellStyle name="Примечание 12" xfId="6905" xr:uid="{00000000-0005-0000-0000-0000064A0000}"/>
    <cellStyle name="Примечание 12 2" xfId="14866" xr:uid="{00000000-0005-0000-0000-0000074A0000}"/>
    <cellStyle name="Примечание 12 3" xfId="12241" xr:uid="{00000000-0005-0000-0000-0000084A0000}"/>
    <cellStyle name="Примечание 13" xfId="5777" xr:uid="{00000000-0005-0000-0000-0000094A0000}"/>
    <cellStyle name="Примечание 13 2" xfId="6190" xr:uid="{00000000-0005-0000-0000-00000A4A0000}"/>
    <cellStyle name="Примечание 13 2 2" xfId="8081" xr:uid="{00000000-0005-0000-0000-00000B4A0000}"/>
    <cellStyle name="Примечание 13 2 2 2" xfId="13391" xr:uid="{00000000-0005-0000-0000-00000C4A0000}"/>
    <cellStyle name="Примечание 13 2 2 3" xfId="15079" xr:uid="{00000000-0005-0000-0000-00000D4A0000}"/>
    <cellStyle name="Примечание 13 2 3" xfId="15076" xr:uid="{00000000-0005-0000-0000-00000E4A0000}"/>
    <cellStyle name="Примечание 13 2 4" xfId="14896" xr:uid="{00000000-0005-0000-0000-00000F4A0000}"/>
    <cellStyle name="Примечание 13 3" xfId="5778" xr:uid="{00000000-0005-0000-0000-0000104A0000}"/>
    <cellStyle name="Примечание 13 3 2" xfId="12021" xr:uid="{00000000-0005-0000-0000-0000114A0000}"/>
    <cellStyle name="Примечание 13 3 3" xfId="12263" xr:uid="{00000000-0005-0000-0000-0000124A0000}"/>
    <cellStyle name="Примечание 13 4" xfId="11430" xr:uid="{00000000-0005-0000-0000-0000134A0000}"/>
    <cellStyle name="Примечание 13 5" xfId="12215" xr:uid="{00000000-0005-0000-0000-0000144A0000}"/>
    <cellStyle name="Примечание 14" xfId="6189" xr:uid="{00000000-0005-0000-0000-0000154A0000}"/>
    <cellStyle name="Примечание 14 2" xfId="8078" xr:uid="{00000000-0005-0000-0000-0000164A0000}"/>
    <cellStyle name="Примечание 14 2 2" xfId="11431" xr:uid="{00000000-0005-0000-0000-0000174A0000}"/>
    <cellStyle name="Примечание 14 2 3" xfId="14786" xr:uid="{00000000-0005-0000-0000-0000184A0000}"/>
    <cellStyle name="Примечание 14 3" xfId="14708" xr:uid="{00000000-0005-0000-0000-0000194A0000}"/>
    <cellStyle name="Примечание 14 4" xfId="11684" xr:uid="{00000000-0005-0000-0000-00001A4A0000}"/>
    <cellStyle name="Примечание 15" xfId="5779" xr:uid="{00000000-0005-0000-0000-00001B4A0000}"/>
    <cellStyle name="Примечание 15 2" xfId="14776" xr:uid="{00000000-0005-0000-0000-00001C4A0000}"/>
    <cellStyle name="Примечание 15 3" xfId="12045" xr:uid="{00000000-0005-0000-0000-00001D4A0000}"/>
    <cellStyle name="Примечание 2" xfId="190" xr:uid="{00000000-0005-0000-0000-00001E4A0000}"/>
    <cellStyle name="Примечание 2 2" xfId="5781" xr:uid="{00000000-0005-0000-0000-00001F4A0000}"/>
    <cellStyle name="Примечание 2 2 2" xfId="5782" xr:uid="{00000000-0005-0000-0000-0000204A0000}"/>
    <cellStyle name="Примечание 2 2 2 2" xfId="5783" xr:uid="{00000000-0005-0000-0000-0000214A0000}"/>
    <cellStyle name="Примечание 2 2 2 2 2" xfId="6202" xr:uid="{00000000-0005-0000-0000-0000224A0000}"/>
    <cellStyle name="Примечание 2 2 2 2 2 2" xfId="15074" xr:uid="{00000000-0005-0000-0000-0000234A0000}"/>
    <cellStyle name="Примечание 2 2 2 2 2 3" xfId="11279" xr:uid="{00000000-0005-0000-0000-0000244A0000}"/>
    <cellStyle name="Примечание 2 2 2 2 3" xfId="11432" xr:uid="{00000000-0005-0000-0000-0000254A0000}"/>
    <cellStyle name="Примечание 2 2 2 2 4" xfId="13350" xr:uid="{00000000-0005-0000-0000-0000264A0000}"/>
    <cellStyle name="Примечание 2 2 2 3" xfId="14865" xr:uid="{00000000-0005-0000-0000-0000274A0000}"/>
    <cellStyle name="Примечание 2 2 2 4" xfId="13183" xr:uid="{00000000-0005-0000-0000-0000284A0000}"/>
    <cellStyle name="Примечание 2 2 2 5" xfId="16076" xr:uid="{00000000-0005-0000-0000-0000294A0000}"/>
    <cellStyle name="Примечание 2 2 3" xfId="6191" xr:uid="{00000000-0005-0000-0000-00002A4A0000}"/>
    <cellStyle name="Примечание 2 2 3 2" xfId="13392" xr:uid="{00000000-0005-0000-0000-00002B4A0000}"/>
    <cellStyle name="Примечание 2 2 3 3" xfId="11888" xr:uid="{00000000-0005-0000-0000-00002C4A0000}"/>
    <cellStyle name="Примечание 2 2 4" xfId="7395" xr:uid="{00000000-0005-0000-0000-00002D4A0000}"/>
    <cellStyle name="Примечание 2 2 5" xfId="14894" xr:uid="{00000000-0005-0000-0000-00002E4A0000}"/>
    <cellStyle name="Примечание 2 2 6" xfId="11683" xr:uid="{00000000-0005-0000-0000-00002F4A0000}"/>
    <cellStyle name="Примечание 2 2 7" xfId="14689" xr:uid="{00000000-0005-0000-0000-0000304A0000}"/>
    <cellStyle name="Примечание 2 3" xfId="5784" xr:uid="{00000000-0005-0000-0000-0000314A0000}"/>
    <cellStyle name="Примечание 2 3 2" xfId="8077" xr:uid="{00000000-0005-0000-0000-0000324A0000}"/>
    <cellStyle name="Примечание 2 3 2 2" xfId="8084" xr:uid="{00000000-0005-0000-0000-0000334A0000}"/>
    <cellStyle name="Примечание 2 3 2 2 2" xfId="14863" xr:uid="{00000000-0005-0000-0000-0000344A0000}"/>
    <cellStyle name="Примечание 2 3 2 2 3" xfId="15305" xr:uid="{00000000-0005-0000-0000-0000354A0000}"/>
    <cellStyle name="Примечание 2 3 2 3" xfId="13533" xr:uid="{00000000-0005-0000-0000-0000364A0000}"/>
    <cellStyle name="Примечание 2 3 2 3 2" xfId="15006" xr:uid="{00000000-0005-0000-0000-0000374A0000}"/>
    <cellStyle name="Примечание 2 3 2 3 3" xfId="11695" xr:uid="{00000000-0005-0000-0000-0000384A0000}"/>
    <cellStyle name="Примечание 2 3 2 3 4" xfId="15522" xr:uid="{00000000-0005-0000-0000-0000394A0000}"/>
    <cellStyle name="Примечание 2 3 2 3 5" xfId="15712" xr:uid="{00000000-0005-0000-0000-00003A4A0000}"/>
    <cellStyle name="Примечание 2 3 3" xfId="5785" xr:uid="{00000000-0005-0000-0000-00003B4A0000}"/>
    <cellStyle name="Примечание 2 3 3 2" xfId="13652" xr:uid="{00000000-0005-0000-0000-00003C4A0000}"/>
    <cellStyle name="Примечание 2 3 3 2 2" xfId="15081" xr:uid="{00000000-0005-0000-0000-00003D4A0000}"/>
    <cellStyle name="Примечание 2 3 3 2 3" xfId="14879" xr:uid="{00000000-0005-0000-0000-00003E4A0000}"/>
    <cellStyle name="Примечание 2 3 3 2 4" xfId="11398" xr:uid="{00000000-0005-0000-0000-00003F4A0000}"/>
    <cellStyle name="Примечание 2 3 3 2 5" xfId="11583" xr:uid="{00000000-0005-0000-0000-0000404A0000}"/>
    <cellStyle name="Примечание 2 3 4" xfId="9380" xr:uid="{00000000-0005-0000-0000-0000414A0000}"/>
    <cellStyle name="Примечание 2 3 4 2" xfId="12316" xr:uid="{00000000-0005-0000-0000-0000424A0000}"/>
    <cellStyle name="Примечание 2 3 4 3" xfId="11961" xr:uid="{00000000-0005-0000-0000-0000434A0000}"/>
    <cellStyle name="Примечание 2 3 5" xfId="13406" xr:uid="{00000000-0005-0000-0000-0000444A0000}"/>
    <cellStyle name="Примечание 2 3 5 2" xfId="14876" xr:uid="{00000000-0005-0000-0000-0000454A0000}"/>
    <cellStyle name="Примечание 2 3 5 3" xfId="15307" xr:uid="{00000000-0005-0000-0000-0000464A0000}"/>
    <cellStyle name="Примечание 2 3 5 4" xfId="15508" xr:uid="{00000000-0005-0000-0000-0000474A0000}"/>
    <cellStyle name="Примечание 2 3 5 5" xfId="15699" xr:uid="{00000000-0005-0000-0000-0000484A0000}"/>
    <cellStyle name="Примечание 2 3 6" xfId="13907" xr:uid="{00000000-0005-0000-0000-0000494A0000}"/>
    <cellStyle name="Примечание 2 3 6 2" xfId="15262" xr:uid="{00000000-0005-0000-0000-00004A4A0000}"/>
    <cellStyle name="Примечание 2 3 6 3" xfId="15282" xr:uid="{00000000-0005-0000-0000-00004B4A0000}"/>
    <cellStyle name="Примечание 2 3 6 4" xfId="13337" xr:uid="{00000000-0005-0000-0000-00004C4A0000}"/>
    <cellStyle name="Примечание 2 3 6 5" xfId="14797" xr:uid="{00000000-0005-0000-0000-00004D4A0000}"/>
    <cellStyle name="Примечание 2 4" xfId="5786" xr:uid="{00000000-0005-0000-0000-00004E4A0000}"/>
    <cellStyle name="Примечание 2 4 2" xfId="8086" xr:uid="{00000000-0005-0000-0000-00004F4A0000}"/>
    <cellStyle name="Примечание 2 4 2 2" xfId="14809" xr:uid="{00000000-0005-0000-0000-0000504A0000}"/>
    <cellStyle name="Примечание 2 4 2 3" xfId="12302" xr:uid="{00000000-0005-0000-0000-0000514A0000}"/>
    <cellStyle name="Примечание 2 4 3" xfId="10896" xr:uid="{00000000-0005-0000-0000-0000524A0000}"/>
    <cellStyle name="Примечание 2 4 4" xfId="14830" xr:uid="{00000000-0005-0000-0000-0000534A0000}"/>
    <cellStyle name="Примечание 2 4 5" xfId="11704" xr:uid="{00000000-0005-0000-0000-0000544A0000}"/>
    <cellStyle name="Примечание 2 5" xfId="6571" xr:uid="{00000000-0005-0000-0000-0000554A0000}"/>
    <cellStyle name="Примечание 2 5 2" xfId="10897" xr:uid="{00000000-0005-0000-0000-0000564A0000}"/>
    <cellStyle name="Примечание 2 5 2 2" xfId="13626" xr:uid="{00000000-0005-0000-0000-0000574A0000}"/>
    <cellStyle name="Примечание 2 5 2 3" xfId="15070" xr:uid="{00000000-0005-0000-0000-0000584A0000}"/>
    <cellStyle name="Примечание 2 5 2 4" xfId="11606" xr:uid="{00000000-0005-0000-0000-0000594A0000}"/>
    <cellStyle name="Примечание 2 5 2 5" xfId="12035" xr:uid="{00000000-0005-0000-0000-00005A4A0000}"/>
    <cellStyle name="Примечание 2 5 2 6" xfId="14794" xr:uid="{00000000-0005-0000-0000-00005B4A0000}"/>
    <cellStyle name="Примечание 2 5 3" xfId="14808" xr:uid="{00000000-0005-0000-0000-00005C4A0000}"/>
    <cellStyle name="Примечание 2 5 4" xfId="15513" xr:uid="{00000000-0005-0000-0000-00005D4A0000}"/>
    <cellStyle name="Примечание 2 6" xfId="11795" xr:uid="{00000000-0005-0000-0000-00005E4A0000}"/>
    <cellStyle name="Примечание 2 6 2" xfId="13246" xr:uid="{00000000-0005-0000-0000-00005F4A0000}"/>
    <cellStyle name="Примечание 2 6 2 2" xfId="14780" xr:uid="{00000000-0005-0000-0000-0000604A0000}"/>
    <cellStyle name="Примечание 2 6 2 3" xfId="12081" xr:uid="{00000000-0005-0000-0000-0000614A0000}"/>
    <cellStyle name="Примечание 2 6 2 4" xfId="11591" xr:uid="{00000000-0005-0000-0000-0000624A0000}"/>
    <cellStyle name="Примечание 2 6 2 5" xfId="15692" xr:uid="{00000000-0005-0000-0000-0000634A0000}"/>
    <cellStyle name="Примечание 2 6 3" xfId="11434" xr:uid="{00000000-0005-0000-0000-0000644A0000}"/>
    <cellStyle name="Примечание 2 6 4" xfId="14713" xr:uid="{00000000-0005-0000-0000-0000654A0000}"/>
    <cellStyle name="Примечание 2 6 5" xfId="15306" xr:uid="{00000000-0005-0000-0000-0000664A0000}"/>
    <cellStyle name="Примечание 2 7" xfId="13699" xr:uid="{00000000-0005-0000-0000-0000674A0000}"/>
    <cellStyle name="Примечание 2 7 2" xfId="15106" xr:uid="{00000000-0005-0000-0000-0000684A0000}"/>
    <cellStyle name="Примечание 2 7 3" xfId="11124" xr:uid="{00000000-0005-0000-0000-0000694A0000}"/>
    <cellStyle name="Примечание 2 7 4" xfId="11910" xr:uid="{00000000-0005-0000-0000-00006A4A0000}"/>
    <cellStyle name="Примечание 2 7 5" xfId="11362" xr:uid="{00000000-0005-0000-0000-00006B4A0000}"/>
    <cellStyle name="Примечание 2 8" xfId="15656" xr:uid="{00000000-0005-0000-0000-00006C4A0000}"/>
    <cellStyle name="Примечание 2 9" xfId="5780" xr:uid="{00000000-0005-0000-0000-00006D4A0000}"/>
    <cellStyle name="Примечание 3" xfId="235" xr:uid="{00000000-0005-0000-0000-00006E4A0000}"/>
    <cellStyle name="Примечание 3 2" xfId="5787" xr:uid="{00000000-0005-0000-0000-00006F4A0000}"/>
    <cellStyle name="Примечание 3 2 2" xfId="9263" xr:uid="{00000000-0005-0000-0000-0000704A0000}"/>
    <cellStyle name="Примечание 3 2 3" xfId="14807" xr:uid="{00000000-0005-0000-0000-0000714A0000}"/>
    <cellStyle name="Примечание 3 2 4" xfId="12044" xr:uid="{00000000-0005-0000-0000-0000724A0000}"/>
    <cellStyle name="Примечание 3 3" xfId="6570" xr:uid="{00000000-0005-0000-0000-0000734A0000}"/>
    <cellStyle name="Примечание 3 3 2" xfId="10899" xr:uid="{00000000-0005-0000-0000-0000744A0000}"/>
    <cellStyle name="Примечание 3 3 2 2" xfId="13515" xr:uid="{00000000-0005-0000-0000-0000754A0000}"/>
    <cellStyle name="Примечание 3 3 2 3" xfId="14989" xr:uid="{00000000-0005-0000-0000-0000764A0000}"/>
    <cellStyle name="Примечание 3 3 2 4" xfId="15304" xr:uid="{00000000-0005-0000-0000-0000774A0000}"/>
    <cellStyle name="Примечание 3 3 2 5" xfId="11385" xr:uid="{00000000-0005-0000-0000-0000784A0000}"/>
    <cellStyle name="Примечание 3 3 2 6" xfId="11272" xr:uid="{00000000-0005-0000-0000-0000794A0000}"/>
    <cellStyle name="Примечание 3 3 3" xfId="13978" xr:uid="{00000000-0005-0000-0000-00007A4A0000}"/>
    <cellStyle name="Примечание 3 3 3 2" xfId="15295" xr:uid="{00000000-0005-0000-0000-00007B4A0000}"/>
    <cellStyle name="Примечание 3 3 3 3" xfId="14699" xr:uid="{00000000-0005-0000-0000-00007C4A0000}"/>
    <cellStyle name="Примечание 3 3 3 4" xfId="15034" xr:uid="{00000000-0005-0000-0000-00007D4A0000}"/>
    <cellStyle name="Примечание 3 3 3 5" xfId="11254" xr:uid="{00000000-0005-0000-0000-00007E4A0000}"/>
    <cellStyle name="Примечание 3 4" xfId="10898" xr:uid="{00000000-0005-0000-0000-00007F4A0000}"/>
    <cellStyle name="Примечание 3 4 2" xfId="13653" xr:uid="{00000000-0005-0000-0000-0000804A0000}"/>
    <cellStyle name="Примечание 3 4 3" xfId="15082" xr:uid="{00000000-0005-0000-0000-0000814A0000}"/>
    <cellStyle name="Примечание 3 4 4" xfId="12268" xr:uid="{00000000-0005-0000-0000-0000824A0000}"/>
    <cellStyle name="Примечание 3 4 5" xfId="15534" xr:uid="{00000000-0005-0000-0000-0000834A0000}"/>
    <cellStyle name="Примечание 3 4 6" xfId="12222" xr:uid="{00000000-0005-0000-0000-0000844A0000}"/>
    <cellStyle name="Примечание 3 5" xfId="13247" xr:uid="{00000000-0005-0000-0000-0000854A0000}"/>
    <cellStyle name="Примечание 3 5 2" xfId="14781" xr:uid="{00000000-0005-0000-0000-0000864A0000}"/>
    <cellStyle name="Примечание 3 5 3" xfId="14881" xr:uid="{00000000-0005-0000-0000-0000874A0000}"/>
    <cellStyle name="Примечание 3 5 4" xfId="11681" xr:uid="{00000000-0005-0000-0000-0000884A0000}"/>
    <cellStyle name="Примечание 3 5 5" xfId="13425" xr:uid="{00000000-0005-0000-0000-0000894A0000}"/>
    <cellStyle name="Примечание 3 6" xfId="13801" xr:uid="{00000000-0005-0000-0000-00008A4A0000}"/>
    <cellStyle name="Примечание 3 6 2" xfId="15196" xr:uid="{00000000-0005-0000-0000-00008B4A0000}"/>
    <cellStyle name="Примечание 3 6 3" xfId="15485" xr:uid="{00000000-0005-0000-0000-00008C4A0000}"/>
    <cellStyle name="Примечание 3 6 4" xfId="12077" xr:uid="{00000000-0005-0000-0000-00008D4A0000}"/>
    <cellStyle name="Примечание 3 6 5" xfId="15541" xr:uid="{00000000-0005-0000-0000-00008E4A0000}"/>
    <cellStyle name="Примечание 3 7" xfId="6192" xr:uid="{00000000-0005-0000-0000-00008F4A0000}"/>
    <cellStyle name="Примечание 4" xfId="287" xr:uid="{00000000-0005-0000-0000-0000904A0000}"/>
    <cellStyle name="Примечание 4 2" xfId="8416" xr:uid="{00000000-0005-0000-0000-0000914A0000}"/>
    <cellStyle name="Примечание 4 2 2" xfId="6760" xr:uid="{00000000-0005-0000-0000-0000924A0000}"/>
    <cellStyle name="Примечание 4 2 2 2" xfId="13524" xr:uid="{00000000-0005-0000-0000-0000934A0000}"/>
    <cellStyle name="Примечание 4 2 2 2 2" xfId="14998" xr:uid="{00000000-0005-0000-0000-0000944A0000}"/>
    <cellStyle name="Примечание 4 2 2 2 3" xfId="11230" xr:uid="{00000000-0005-0000-0000-0000954A0000}"/>
    <cellStyle name="Примечание 4 2 2 2 4" xfId="12322" xr:uid="{00000000-0005-0000-0000-0000964A0000}"/>
    <cellStyle name="Примечание 4 2 2 2 5" xfId="11242" xr:uid="{00000000-0005-0000-0000-0000974A0000}"/>
    <cellStyle name="Примечание 4 2 3" xfId="6655" xr:uid="{00000000-0005-0000-0000-0000984A0000}"/>
    <cellStyle name="Примечание 4 2 3 2" xfId="13328" xr:uid="{00000000-0005-0000-0000-0000994A0000}"/>
    <cellStyle name="Примечание 4 2 3 2 2" xfId="14838" xr:uid="{00000000-0005-0000-0000-00009A4A0000}"/>
    <cellStyle name="Примечание 4 2 3 2 3" xfId="11373" xr:uid="{00000000-0005-0000-0000-00009B4A0000}"/>
    <cellStyle name="Примечание 4 2 3 2 4" xfId="11826" xr:uid="{00000000-0005-0000-0000-00009C4A0000}"/>
    <cellStyle name="Примечание 4 2 3 2 5" xfId="12053" xr:uid="{00000000-0005-0000-0000-00009D4A0000}"/>
    <cellStyle name="Примечание 4 3" xfId="9156" xr:uid="{00000000-0005-0000-0000-00009E4A0000}"/>
    <cellStyle name="Примечание 4 3 2" xfId="10901" xr:uid="{00000000-0005-0000-0000-00009F4A0000}"/>
    <cellStyle name="Примечание 4 3 3" xfId="13908" xr:uid="{00000000-0005-0000-0000-0000A04A0000}"/>
    <cellStyle name="Примечание 4 3 3 2" xfId="15263" xr:uid="{00000000-0005-0000-0000-0000A14A0000}"/>
    <cellStyle name="Примечание 4 3 3 3" xfId="12292" xr:uid="{00000000-0005-0000-0000-0000A24A0000}"/>
    <cellStyle name="Примечание 4 3 3 4" xfId="14609" xr:uid="{00000000-0005-0000-0000-0000A34A0000}"/>
    <cellStyle name="Примечание 4 3 3 5" xfId="12258" xr:uid="{00000000-0005-0000-0000-0000A44A0000}"/>
    <cellStyle name="Примечание 4 4" xfId="10902" xr:uid="{00000000-0005-0000-0000-0000A54A0000}"/>
    <cellStyle name="Примечание 4 4 2" xfId="13522" xr:uid="{00000000-0005-0000-0000-0000A64A0000}"/>
    <cellStyle name="Примечание 4 4 3" xfId="14996" xr:uid="{00000000-0005-0000-0000-0000A74A0000}"/>
    <cellStyle name="Примечание 4 4 4" xfId="14667" xr:uid="{00000000-0005-0000-0000-0000A84A0000}"/>
    <cellStyle name="Примечание 4 4 5" xfId="15506" xr:uid="{00000000-0005-0000-0000-0000A94A0000}"/>
    <cellStyle name="Примечание 4 4 6" xfId="15697" xr:uid="{00000000-0005-0000-0000-0000AA4A0000}"/>
    <cellStyle name="Примечание 4 5" xfId="10900" xr:uid="{00000000-0005-0000-0000-0000AB4A0000}"/>
    <cellStyle name="Примечание 4 5 2" xfId="13654" xr:uid="{00000000-0005-0000-0000-0000AC4A0000}"/>
    <cellStyle name="Примечание 4 5 3" xfId="15083" xr:uid="{00000000-0005-0000-0000-0000AD4A0000}"/>
    <cellStyle name="Примечание 4 5 4" xfId="11698" xr:uid="{00000000-0005-0000-0000-0000AE4A0000}"/>
    <cellStyle name="Примечание 4 5 5" xfId="15310" xr:uid="{00000000-0005-0000-0000-0000AF4A0000}"/>
    <cellStyle name="Примечание 4 5 6" xfId="15643" xr:uid="{00000000-0005-0000-0000-0000B04A0000}"/>
    <cellStyle name="Примечание 4 6" xfId="13311" xr:uid="{00000000-0005-0000-0000-0000B14A0000}"/>
    <cellStyle name="Примечание 4 6 2" xfId="14826" xr:uid="{00000000-0005-0000-0000-0000B24A0000}"/>
    <cellStyle name="Примечание 4 6 3" xfId="12173" xr:uid="{00000000-0005-0000-0000-0000B34A0000}"/>
    <cellStyle name="Примечание 4 6 4" xfId="12160" xr:uid="{00000000-0005-0000-0000-0000B44A0000}"/>
    <cellStyle name="Примечание 4 6 5" xfId="12060" xr:uid="{00000000-0005-0000-0000-0000B54A0000}"/>
    <cellStyle name="Примечание 4 7" xfId="6194" xr:uid="{00000000-0005-0000-0000-0000B64A0000}"/>
    <cellStyle name="Примечание 5" xfId="342" xr:uid="{00000000-0005-0000-0000-0000B74A0000}"/>
    <cellStyle name="Примечание 5 2" xfId="8463" xr:uid="{00000000-0005-0000-0000-0000B84A0000}"/>
    <cellStyle name="Примечание 5 2 2" xfId="14805" xr:uid="{00000000-0005-0000-0000-0000B94A0000}"/>
    <cellStyle name="Примечание 5 2 3" xfId="11461" xr:uid="{00000000-0005-0000-0000-0000BA4A0000}"/>
    <cellStyle name="Примечание 5 3" xfId="13655" xr:uid="{00000000-0005-0000-0000-0000BB4A0000}"/>
    <cellStyle name="Примечание 5 3 2" xfId="15084" xr:uid="{00000000-0005-0000-0000-0000BC4A0000}"/>
    <cellStyle name="Примечание 5 3 3" xfId="15370" xr:uid="{00000000-0005-0000-0000-0000BD4A0000}"/>
    <cellStyle name="Примечание 5 3 4" xfId="11588" xr:uid="{00000000-0005-0000-0000-0000BE4A0000}"/>
    <cellStyle name="Примечание 5 3 5" xfId="11218" xr:uid="{00000000-0005-0000-0000-0000BF4A0000}"/>
    <cellStyle name="Примечание 5 4" xfId="6193" xr:uid="{00000000-0005-0000-0000-0000C04A0000}"/>
    <cellStyle name="Примечание 6" xfId="144" xr:uid="{00000000-0005-0000-0000-0000C14A0000}"/>
    <cellStyle name="Примечание 6 2" xfId="8728" xr:uid="{00000000-0005-0000-0000-0000C24A0000}"/>
    <cellStyle name="Примечание 6 2 2" xfId="15419" xr:uid="{00000000-0005-0000-0000-0000C34A0000}"/>
    <cellStyle name="Примечание 6 2 3" xfId="14918" xr:uid="{00000000-0005-0000-0000-0000C44A0000}"/>
    <cellStyle name="Примечание 6 3" xfId="14029" xr:uid="{00000000-0005-0000-0000-0000C54A0000}"/>
    <cellStyle name="Примечание 6 3 2" xfId="15318" xr:uid="{00000000-0005-0000-0000-0000C64A0000}"/>
    <cellStyle name="Примечание 6 3 3" xfId="11383" xr:uid="{00000000-0005-0000-0000-0000C74A0000}"/>
    <cellStyle name="Примечание 6 3 4" xfId="14922" xr:uid="{00000000-0005-0000-0000-0000C84A0000}"/>
    <cellStyle name="Примечание 6 3 5" xfId="15460" xr:uid="{00000000-0005-0000-0000-0000C94A0000}"/>
    <cellStyle name="Примечание 6 4" xfId="14804" xr:uid="{00000000-0005-0000-0000-0000CA4A0000}"/>
    <cellStyle name="Примечание 6 5" xfId="15571" xr:uid="{00000000-0005-0000-0000-0000CB4A0000}"/>
    <cellStyle name="Примечание 6 6" xfId="11885" xr:uid="{00000000-0005-0000-0000-0000CC4A0000}"/>
    <cellStyle name="Примечание 6 7" xfId="15937" xr:uid="{00000000-0005-0000-0000-0000CD4A0000}"/>
    <cellStyle name="Примечание 6 8" xfId="5788" xr:uid="{00000000-0005-0000-0000-0000CE4A0000}"/>
    <cellStyle name="Примечание 7" xfId="5789" xr:uid="{00000000-0005-0000-0000-0000CF4A0000}"/>
    <cellStyle name="Примечание 7 2" xfId="10903" xr:uid="{00000000-0005-0000-0000-0000D04A0000}"/>
    <cellStyle name="Примечание 7 2 2" xfId="13656" xr:uid="{00000000-0005-0000-0000-0000D14A0000}"/>
    <cellStyle name="Примечание 7 3" xfId="13363" xr:uid="{00000000-0005-0000-0000-0000D24A0000}"/>
    <cellStyle name="Примечание 7 4" xfId="14709" xr:uid="{00000000-0005-0000-0000-0000D34A0000}"/>
    <cellStyle name="Примечание 7 5" xfId="11141" xr:uid="{00000000-0005-0000-0000-0000D44A0000}"/>
    <cellStyle name="Примечание 8" xfId="5790" xr:uid="{00000000-0005-0000-0000-0000D54A0000}"/>
    <cellStyle name="Примечание 8 2" xfId="14864" xr:uid="{00000000-0005-0000-0000-0000D64A0000}"/>
    <cellStyle name="Примечание 8 3" xfId="13343" xr:uid="{00000000-0005-0000-0000-0000D74A0000}"/>
    <cellStyle name="Примечание 9" xfId="8088" xr:uid="{00000000-0005-0000-0000-0000D84A0000}"/>
    <cellStyle name="Примечание 9 2" xfId="11433" xr:uid="{00000000-0005-0000-0000-0000D94A0000}"/>
    <cellStyle name="Примечание 9 3" xfId="13354" xr:uid="{00000000-0005-0000-0000-0000DA4A0000}"/>
    <cellStyle name="Примітка 2" xfId="1229" xr:uid="{00000000-0005-0000-0000-0000DB4A0000}"/>
    <cellStyle name="Примітка 2 2" xfId="10905" xr:uid="{00000000-0005-0000-0000-0000DC4A0000}"/>
    <cellStyle name="Примітка 2 3" xfId="10906" xr:uid="{00000000-0005-0000-0000-0000DD4A0000}"/>
    <cellStyle name="Примітка 2 3 2" xfId="13523" xr:uid="{00000000-0005-0000-0000-0000DE4A0000}"/>
    <cellStyle name="Примітка 2 3 3" xfId="14997" xr:uid="{00000000-0005-0000-0000-0000DF4A0000}"/>
    <cellStyle name="Примітка 2 3 4" xfId="12088" xr:uid="{00000000-0005-0000-0000-0000E04A0000}"/>
    <cellStyle name="Примітка 2 3 5" xfId="12305" xr:uid="{00000000-0005-0000-0000-0000E14A0000}"/>
    <cellStyle name="Примітка 2 3 6" xfId="13454" xr:uid="{00000000-0005-0000-0000-0000E24A0000}"/>
    <cellStyle name="Примітка 2 4" xfId="10904" xr:uid="{00000000-0005-0000-0000-0000E34A0000}"/>
    <cellStyle name="Примітка 2 4 2" xfId="13657" xr:uid="{00000000-0005-0000-0000-0000E44A0000}"/>
    <cellStyle name="Примітка 2 4 3" xfId="15086" xr:uid="{00000000-0005-0000-0000-0000E54A0000}"/>
    <cellStyle name="Примітка 2 4 4" xfId="15435" xr:uid="{00000000-0005-0000-0000-0000E64A0000}"/>
    <cellStyle name="Примітка 2 4 5" xfId="15352" xr:uid="{00000000-0005-0000-0000-0000E74A0000}"/>
    <cellStyle name="Примітка 2 4 6" xfId="11152" xr:uid="{00000000-0005-0000-0000-0000E84A0000}"/>
    <cellStyle name="Примітка 2 5" xfId="13312" xr:uid="{00000000-0005-0000-0000-0000E94A0000}"/>
    <cellStyle name="Примітка 2 5 2" xfId="14827" xr:uid="{00000000-0005-0000-0000-0000EA4A0000}"/>
    <cellStyle name="Примітка 2 5 3" xfId="11528" xr:uid="{00000000-0005-0000-0000-0000EB4A0000}"/>
    <cellStyle name="Примітка 2 5 4" xfId="11600" xr:uid="{00000000-0005-0000-0000-0000EC4A0000}"/>
    <cellStyle name="Примітка 2 5 5" xfId="12338" xr:uid="{00000000-0005-0000-0000-0000ED4A0000}"/>
    <cellStyle name="Примітка 2 6" xfId="13802" xr:uid="{00000000-0005-0000-0000-0000EE4A0000}"/>
    <cellStyle name="Примітка 2 6 2" xfId="15197" xr:uid="{00000000-0005-0000-0000-0000EF4A0000}"/>
    <cellStyle name="Примітка 2 6 3" xfId="15475" xr:uid="{00000000-0005-0000-0000-0000F04A0000}"/>
    <cellStyle name="Примітка 2 6 4" xfId="11924" xr:uid="{00000000-0005-0000-0000-0000F14A0000}"/>
    <cellStyle name="Примітка 2 6 5" xfId="11504" xr:uid="{00000000-0005-0000-0000-0000F24A0000}"/>
    <cellStyle name="Примітка 2 7" xfId="15785" xr:uid="{00000000-0005-0000-0000-0000F34A0000}"/>
    <cellStyle name="Примітка 2 8" xfId="6527" xr:uid="{00000000-0005-0000-0000-0000F44A0000}"/>
    <cellStyle name="Примітка 3" xfId="6094" xr:uid="{00000000-0005-0000-0000-0000F54A0000}"/>
    <cellStyle name="Примітка 3 2" xfId="6759" xr:uid="{00000000-0005-0000-0000-0000F64A0000}"/>
    <cellStyle name="Примітка 3 2 2" xfId="13516" xr:uid="{00000000-0005-0000-0000-0000F74A0000}"/>
    <cellStyle name="Примітка 3 2 3" xfId="14990" xr:uid="{00000000-0005-0000-0000-0000F84A0000}"/>
    <cellStyle name="Примітка 3 2 4" xfId="11555" xr:uid="{00000000-0005-0000-0000-0000F94A0000}"/>
    <cellStyle name="Примітка 3 2 5" xfId="11542" xr:uid="{00000000-0005-0000-0000-0000FA4A0000}"/>
    <cellStyle name="Примітка 3 2 6" xfId="11947" xr:uid="{00000000-0005-0000-0000-0000FB4A0000}"/>
    <cellStyle name="Примітка 3 3" xfId="10907" xr:uid="{00000000-0005-0000-0000-0000FC4A0000}"/>
    <cellStyle name="Примітка 3 3 2" xfId="13909" xr:uid="{00000000-0005-0000-0000-0000FD4A0000}"/>
    <cellStyle name="Примітка 3 3 3" xfId="15264" xr:uid="{00000000-0005-0000-0000-0000FE4A0000}"/>
    <cellStyle name="Примітка 3 3 4" xfId="15397" xr:uid="{00000000-0005-0000-0000-0000FF4A0000}"/>
    <cellStyle name="Примітка 3 3 5" xfId="15401" xr:uid="{00000000-0005-0000-0000-0000004B0000}"/>
    <cellStyle name="Примітка 3 3 6" xfId="11563" xr:uid="{00000000-0005-0000-0000-0000014B0000}"/>
    <cellStyle name="Примітка 4" xfId="13248" xr:uid="{00000000-0005-0000-0000-0000024B0000}"/>
    <cellStyle name="Примітка 4 2" xfId="14782" xr:uid="{00000000-0005-0000-0000-0000034B0000}"/>
    <cellStyle name="Примітка 4 3" xfId="11680" xr:uid="{00000000-0005-0000-0000-0000044B0000}"/>
    <cellStyle name="Примітка 4 4" xfId="12133" xr:uid="{00000000-0005-0000-0000-0000054B0000}"/>
    <cellStyle name="Примітка 4 5" xfId="11736" xr:uid="{00000000-0005-0000-0000-0000064B0000}"/>
    <cellStyle name="Примітка 4 6" xfId="16004" xr:uid="{00000000-0005-0000-0000-0000074B0000}"/>
    <cellStyle name="Примітка 5" xfId="9111" xr:uid="{00000000-0005-0000-0000-0000084B0000}"/>
    <cellStyle name="Процентный 2" xfId="191" xr:uid="{00000000-0005-0000-0000-0000094B0000}"/>
    <cellStyle name="Процентный 2 10" xfId="8415" xr:uid="{00000000-0005-0000-0000-00000A4B0000}"/>
    <cellStyle name="Процентный 2 10 2" xfId="13658" xr:uid="{00000000-0005-0000-0000-00000B4B0000}"/>
    <cellStyle name="Процентный 2 10 3" xfId="13432" xr:uid="{00000000-0005-0000-0000-00000C4B0000}"/>
    <cellStyle name="Процентный 2 11" xfId="7251" xr:uid="{00000000-0005-0000-0000-00000D4B0000}"/>
    <cellStyle name="Процентный 2 12" xfId="9113" xr:uid="{00000000-0005-0000-0000-00000E4B0000}"/>
    <cellStyle name="Процентный 2 13" xfId="6529" xr:uid="{00000000-0005-0000-0000-00000F4B0000}"/>
    <cellStyle name="Процентный 2 14" xfId="8417" xr:uid="{00000000-0005-0000-0000-0000104B0000}"/>
    <cellStyle name="Процентный 2 15" xfId="9107" xr:uid="{00000000-0005-0000-0000-0000114B0000}"/>
    <cellStyle name="Процентный 2 16" xfId="6528" xr:uid="{00000000-0005-0000-0000-0000124B0000}"/>
    <cellStyle name="Процентный 2 17" xfId="8539" xr:uid="{00000000-0005-0000-0000-0000134B0000}"/>
    <cellStyle name="Процентный 2 18" xfId="10521" xr:uid="{00000000-0005-0000-0000-0000144B0000}"/>
    <cellStyle name="Процентный 2 2" xfId="1231" xr:uid="{00000000-0005-0000-0000-0000154B0000}"/>
    <cellStyle name="Процентный 2 2 2" xfId="10908" xr:uid="{00000000-0005-0000-0000-0000164B0000}"/>
    <cellStyle name="Процентный 2 3" xfId="1232" xr:uid="{00000000-0005-0000-0000-0000174B0000}"/>
    <cellStyle name="Процентный 2 4" xfId="1233" xr:uid="{00000000-0005-0000-0000-0000184B0000}"/>
    <cellStyle name="Процентный 2 5" xfId="1234" xr:uid="{00000000-0005-0000-0000-0000194B0000}"/>
    <cellStyle name="Процентный 2 6" xfId="1235" xr:uid="{00000000-0005-0000-0000-00001A4B0000}"/>
    <cellStyle name="Процентный 2 7" xfId="1236" xr:uid="{00000000-0005-0000-0000-00001B4B0000}"/>
    <cellStyle name="Процентный 2 8" xfId="9116" xr:uid="{00000000-0005-0000-0000-00001C4B0000}"/>
    <cellStyle name="Процентный 2 9" xfId="6530" xr:uid="{00000000-0005-0000-0000-00001D4B0000}"/>
    <cellStyle name="Процентный 2 9 2" xfId="10909" xr:uid="{00000000-0005-0000-0000-00001E4B0000}"/>
    <cellStyle name="Процентный 3" xfId="236" xr:uid="{00000000-0005-0000-0000-00001F4B0000}"/>
    <cellStyle name="Процентный 3 2" xfId="1237" xr:uid="{00000000-0005-0000-0000-0000204B0000}"/>
    <cellStyle name="Процентный 3 2 2" xfId="9379" xr:uid="{00000000-0005-0000-0000-0000214B0000}"/>
    <cellStyle name="Процентный 3 2 2 2" xfId="13333" xr:uid="{00000000-0005-0000-0000-0000224B0000}"/>
    <cellStyle name="Процентный 3 2 3" xfId="15893" xr:uid="{00000000-0005-0000-0000-0000234B0000}"/>
    <cellStyle name="Процентный 3 3" xfId="10910" xr:uid="{00000000-0005-0000-0000-0000244B0000}"/>
    <cellStyle name="Процентный 3 3 2" xfId="13145" xr:uid="{00000000-0005-0000-0000-0000254B0000}"/>
    <cellStyle name="Процентный 3 3 3" xfId="11796" xr:uid="{00000000-0005-0000-0000-0000264B0000}"/>
    <cellStyle name="Процентный 3 4" xfId="10493" xr:uid="{00000000-0005-0000-0000-0000274B0000}"/>
    <cellStyle name="Процентный 3 5" xfId="11865" xr:uid="{00000000-0005-0000-0000-0000284B0000}"/>
    <cellStyle name="Процентный 3 6" xfId="5791" xr:uid="{00000000-0005-0000-0000-0000294B0000}"/>
    <cellStyle name="Процентный 4" xfId="247" xr:uid="{00000000-0005-0000-0000-00002A4B0000}"/>
    <cellStyle name="Процентный 4 2" xfId="8418" xr:uid="{00000000-0005-0000-0000-00002B4B0000}"/>
    <cellStyle name="Процентный 4 2 2" xfId="9115" xr:uid="{00000000-0005-0000-0000-00002C4B0000}"/>
    <cellStyle name="Процентный 4 2 3" xfId="7252" xr:uid="{00000000-0005-0000-0000-00002D4B0000}"/>
    <cellStyle name="Процентный 4 2 4" xfId="10491" xr:uid="{00000000-0005-0000-0000-00002E4B0000}"/>
    <cellStyle name="Процентный 4 3" xfId="6532" xr:uid="{00000000-0005-0000-0000-00002F4B0000}"/>
    <cellStyle name="Процентный 4 3 2" xfId="10911" xr:uid="{00000000-0005-0000-0000-0000304B0000}"/>
    <cellStyle name="Процентный 4 4" xfId="8419" xr:uid="{00000000-0005-0000-0000-0000314B0000}"/>
    <cellStyle name="Процентный 4 4 2" xfId="11527" xr:uid="{00000000-0005-0000-0000-0000324B0000}"/>
    <cellStyle name="Процентный 4 5" xfId="9117" xr:uid="{00000000-0005-0000-0000-0000334B0000}"/>
    <cellStyle name="Процентный 4 6" xfId="10492" xr:uid="{00000000-0005-0000-0000-0000344B0000}"/>
    <cellStyle name="Процентный 4 6 2" xfId="13334" xr:uid="{00000000-0005-0000-0000-0000354B0000}"/>
    <cellStyle name="Процентный 4 6 3" xfId="11802" xr:uid="{00000000-0005-0000-0000-0000364B0000}"/>
    <cellStyle name="Процентный 4 7" xfId="14814" xr:uid="{00000000-0005-0000-0000-0000374B0000}"/>
    <cellStyle name="Процентный 4 8" xfId="8087" xr:uid="{00000000-0005-0000-0000-0000384B0000}"/>
    <cellStyle name="Процентный 5" xfId="288" xr:uid="{00000000-0005-0000-0000-0000394B0000}"/>
    <cellStyle name="Процентный 5 2" xfId="7573" xr:uid="{00000000-0005-0000-0000-00003A4B0000}"/>
    <cellStyle name="Процентный 5 2 2" xfId="14893" xr:uid="{00000000-0005-0000-0000-00003B4B0000}"/>
    <cellStyle name="Процентный 5 3" xfId="9404" xr:uid="{00000000-0005-0000-0000-00003C4B0000}"/>
    <cellStyle name="Процентный 5 4" xfId="10912" xr:uid="{00000000-0005-0000-0000-00003D4B0000}"/>
    <cellStyle name="Процентный 5 5" xfId="15678" xr:uid="{00000000-0005-0000-0000-00003E4B0000}"/>
    <cellStyle name="Процентный 5 6" xfId="6531" xr:uid="{00000000-0005-0000-0000-00003F4B0000}"/>
    <cellStyle name="Процентный 6" xfId="343" xr:uid="{00000000-0005-0000-0000-0000404B0000}"/>
    <cellStyle name="Процентный 6 2" xfId="11621" xr:uid="{00000000-0005-0000-0000-0000414B0000}"/>
    <cellStyle name="Процентный 6 3" xfId="8095" xr:uid="{00000000-0005-0000-0000-0000424B0000}"/>
    <cellStyle name="Процентный 7" xfId="145" xr:uid="{00000000-0005-0000-0000-0000434B0000}"/>
    <cellStyle name="Процентный 7 2" xfId="9260" xr:uid="{00000000-0005-0000-0000-0000444B0000}"/>
    <cellStyle name="Процентный 7 3" xfId="8392" xr:uid="{00000000-0005-0000-0000-0000454B0000}"/>
    <cellStyle name="Процентный 8" xfId="6652" xr:uid="{00000000-0005-0000-0000-0000464B0000}"/>
    <cellStyle name="Результат 2" xfId="1238" xr:uid="{00000000-0005-0000-0000-0000474B0000}"/>
    <cellStyle name="Результат 2 2" xfId="10913" xr:uid="{00000000-0005-0000-0000-0000484B0000}"/>
    <cellStyle name="Результат 2 3" xfId="13803" xr:uid="{00000000-0005-0000-0000-0000494B0000}"/>
    <cellStyle name="Результат 2 3 2" xfId="15198" xr:uid="{00000000-0005-0000-0000-00004A4B0000}"/>
    <cellStyle name="Результат 2 3 3" xfId="14677" xr:uid="{00000000-0005-0000-0000-00004B4B0000}"/>
    <cellStyle name="Результат 2 3 4" xfId="11470" xr:uid="{00000000-0005-0000-0000-00004C4B0000}"/>
    <cellStyle name="Результат 2 3 5" xfId="14929" xr:uid="{00000000-0005-0000-0000-00004D4B0000}"/>
    <cellStyle name="Результат 2 4" xfId="15507" xr:uid="{00000000-0005-0000-0000-00004E4B0000}"/>
    <cellStyle name="Результат 2 5" xfId="7253" xr:uid="{00000000-0005-0000-0000-00004F4B0000}"/>
    <cellStyle name="Результат 3" xfId="6095" xr:uid="{00000000-0005-0000-0000-0000504B0000}"/>
    <cellStyle name="Результат 3 2" xfId="7514" xr:uid="{00000000-0005-0000-0000-0000514B0000}"/>
    <cellStyle name="Результат 3 2 2" xfId="13517" xr:uid="{00000000-0005-0000-0000-0000524B0000}"/>
    <cellStyle name="Результат 3 2 3" xfId="14991" xr:uid="{00000000-0005-0000-0000-0000534B0000}"/>
    <cellStyle name="Результат 3 2 4" xfId="15410" xr:uid="{00000000-0005-0000-0000-0000544B0000}"/>
    <cellStyle name="Результат 3 2 5" xfId="15537" xr:uid="{00000000-0005-0000-0000-0000554B0000}"/>
    <cellStyle name="Результат 3 2 6" xfId="13409" xr:uid="{00000000-0005-0000-0000-0000564B0000}"/>
    <cellStyle name="Результат 3 3" xfId="10914" xr:uid="{00000000-0005-0000-0000-0000574B0000}"/>
    <cellStyle name="Результат 3 3 2" xfId="13910" xr:uid="{00000000-0005-0000-0000-0000584B0000}"/>
    <cellStyle name="Результат 3 3 3" xfId="15265" xr:uid="{00000000-0005-0000-0000-0000594B0000}"/>
    <cellStyle name="Результат 3 3 4" xfId="14604" xr:uid="{00000000-0005-0000-0000-00005A4B0000}"/>
    <cellStyle name="Результат 3 3 5" xfId="12016" xr:uid="{00000000-0005-0000-0000-00005B4B0000}"/>
    <cellStyle name="Результат 3 3 6" xfId="12071" xr:uid="{00000000-0005-0000-0000-00005C4B0000}"/>
    <cellStyle name="Результат 4" xfId="13249" xr:uid="{00000000-0005-0000-0000-00005D4B0000}"/>
    <cellStyle name="Результат 4 2" xfId="14783" xr:uid="{00000000-0005-0000-0000-00005E4B0000}"/>
    <cellStyle name="Результат 4 3" xfId="12306" xr:uid="{00000000-0005-0000-0000-00005F4B0000}"/>
    <cellStyle name="Результат 4 4" xfId="11235" xr:uid="{00000000-0005-0000-0000-0000604B0000}"/>
    <cellStyle name="Результат 4 5" xfId="15519" xr:uid="{00000000-0005-0000-0000-0000614B0000}"/>
    <cellStyle name="Результат 5" xfId="12328" xr:uid="{00000000-0005-0000-0000-0000624B0000}"/>
    <cellStyle name="Результат 6" xfId="9114" xr:uid="{00000000-0005-0000-0000-0000634B0000}"/>
    <cellStyle name="РівеньРядків_2 3" xfId="7254" xr:uid="{00000000-0005-0000-0000-0000644B0000}"/>
    <cellStyle name="РівеньСтовпців_1 2" xfId="9119" xr:uid="{00000000-0005-0000-0000-0000654B0000}"/>
    <cellStyle name="Связанная ячейка 10" xfId="6195" xr:uid="{00000000-0005-0000-0000-0000664B0000}"/>
    <cellStyle name="Связанная ячейка 11" xfId="5792" xr:uid="{00000000-0005-0000-0000-0000674B0000}"/>
    <cellStyle name="Связанная ячейка 12" xfId="5793" xr:uid="{00000000-0005-0000-0000-0000684B0000}"/>
    <cellStyle name="Связанная ячейка 2" xfId="192" xr:uid="{00000000-0005-0000-0000-0000694B0000}"/>
    <cellStyle name="Связанная ячейка 2 2" xfId="1369" xr:uid="{00000000-0005-0000-0000-00006A4B0000}"/>
    <cellStyle name="Связанная ячейка 2 2 2" xfId="15468" xr:uid="{00000000-0005-0000-0000-00006B4B0000}"/>
    <cellStyle name="Связанная ячейка 2 2 3" xfId="15771" xr:uid="{00000000-0005-0000-0000-00006C4B0000}"/>
    <cellStyle name="Связанная ячейка 2 2 4" xfId="8085" xr:uid="{00000000-0005-0000-0000-00006D4B0000}"/>
    <cellStyle name="Связанная ячейка 2 3" xfId="5794" xr:uid="{00000000-0005-0000-0000-00006E4B0000}"/>
    <cellStyle name="Связанная ячейка 2 4" xfId="11797" xr:uid="{00000000-0005-0000-0000-00006F4B0000}"/>
    <cellStyle name="Связанная ячейка 2_Kalendar_01_12_2014_new" xfId="6197" xr:uid="{00000000-0005-0000-0000-0000704B0000}"/>
    <cellStyle name="Связанная ячейка 3" xfId="237" xr:uid="{00000000-0005-0000-0000-0000714B0000}"/>
    <cellStyle name="Связанная ячейка 3 2" xfId="1370" xr:uid="{00000000-0005-0000-0000-0000724B0000}"/>
    <cellStyle name="Связанная ячейка 3 2 2" xfId="10915" xr:uid="{00000000-0005-0000-0000-0000734B0000}"/>
    <cellStyle name="Связанная ячейка 3 2 3" xfId="11271" xr:uid="{00000000-0005-0000-0000-0000744B0000}"/>
    <cellStyle name="Связанная ячейка 3 2 4" xfId="7301" xr:uid="{00000000-0005-0000-0000-0000754B0000}"/>
    <cellStyle name="Связанная ячейка 3 3" xfId="6196" xr:uid="{00000000-0005-0000-0000-0000764B0000}"/>
    <cellStyle name="Связанная ячейка 4" xfId="289" xr:uid="{00000000-0005-0000-0000-0000774B0000}"/>
    <cellStyle name="Связанная ячейка 4 2" xfId="7300" xr:uid="{00000000-0005-0000-0000-0000784B0000}"/>
    <cellStyle name="Связанная ячейка 4 3" xfId="8677" xr:uid="{00000000-0005-0000-0000-0000794B0000}"/>
    <cellStyle name="Связанная ячейка 4 4" xfId="5795" xr:uid="{00000000-0005-0000-0000-00007A4B0000}"/>
    <cellStyle name="Связанная ячейка 5" xfId="344" xr:uid="{00000000-0005-0000-0000-00007B4B0000}"/>
    <cellStyle name="Связанная ячейка 5 2" xfId="12032" xr:uid="{00000000-0005-0000-0000-00007C4B0000}"/>
    <cellStyle name="Связанная ячейка 5 3" xfId="5796" xr:uid="{00000000-0005-0000-0000-00007D4B0000}"/>
    <cellStyle name="Связанная ячейка 6" xfId="146" xr:uid="{00000000-0005-0000-0000-00007E4B0000}"/>
    <cellStyle name="Связанная ячейка 6 2" xfId="15687" xr:uid="{00000000-0005-0000-0000-00007F4B0000}"/>
    <cellStyle name="Связанная ячейка 6 3" xfId="15935" xr:uid="{00000000-0005-0000-0000-0000804B0000}"/>
    <cellStyle name="Связанная ячейка 6 4" xfId="5797" xr:uid="{00000000-0005-0000-0000-0000814B0000}"/>
    <cellStyle name="Связанная ячейка 7" xfId="5798" xr:uid="{00000000-0005-0000-0000-0000824B0000}"/>
    <cellStyle name="Связанная ячейка 8" xfId="6201" xr:uid="{00000000-0005-0000-0000-0000834B0000}"/>
    <cellStyle name="Связанная ячейка 9" xfId="6198" xr:uid="{00000000-0005-0000-0000-0000844B0000}"/>
    <cellStyle name="Середній" xfId="1239" xr:uid="{00000000-0005-0000-0000-0000854B0000}"/>
    <cellStyle name="Середній 2" xfId="7255" xr:uid="{00000000-0005-0000-0000-0000864B0000}"/>
    <cellStyle name="Середній 2 2" xfId="10916" xr:uid="{00000000-0005-0000-0000-0000874B0000}"/>
    <cellStyle name="Середній 3" xfId="6096" xr:uid="{00000000-0005-0000-0000-0000884B0000}"/>
    <cellStyle name="Середній 3 2" xfId="6762" xr:uid="{00000000-0005-0000-0000-0000894B0000}"/>
    <cellStyle name="Середній 3 3" xfId="14692" xr:uid="{00000000-0005-0000-0000-00008A4B0000}"/>
    <cellStyle name="Середній 4" xfId="9118" xr:uid="{00000000-0005-0000-0000-00008B4B0000}"/>
    <cellStyle name="Стиль 1" xfId="1240" xr:uid="{00000000-0005-0000-0000-00008C4B0000}"/>
    <cellStyle name="Стиль 1 2" xfId="8423" xr:uid="{00000000-0005-0000-0000-00008D4B0000}"/>
    <cellStyle name="Стиль 1 2 2" xfId="6813" xr:uid="{00000000-0005-0000-0000-00008E4B0000}"/>
    <cellStyle name="Стиль 1 2 3" xfId="8674" xr:uid="{00000000-0005-0000-0000-00008F4B0000}"/>
    <cellStyle name="Стиль 1 2 4" xfId="11955" xr:uid="{00000000-0005-0000-0000-0000904B0000}"/>
    <cellStyle name="Стиль 1 3" xfId="9091" xr:uid="{00000000-0005-0000-0000-0000914B0000}"/>
    <cellStyle name="Стиль 1 3 2" xfId="11345" xr:uid="{00000000-0005-0000-0000-0000924B0000}"/>
    <cellStyle name="Стиль 1 4" xfId="8425" xr:uid="{00000000-0005-0000-0000-0000934B0000}"/>
    <cellStyle name="Стиль 1 5" xfId="6535" xr:uid="{00000000-0005-0000-0000-0000944B0000}"/>
    <cellStyle name="Стиль 1 6" xfId="7256" xr:uid="{00000000-0005-0000-0000-0000954B0000}"/>
    <cellStyle name="Стиль 1 7" xfId="7257" xr:uid="{00000000-0005-0000-0000-0000964B0000}"/>
    <cellStyle name="Стиль 1 8" xfId="6097" xr:uid="{00000000-0005-0000-0000-0000974B0000}"/>
    <cellStyle name="Стиль 1 9" xfId="9120" xr:uid="{00000000-0005-0000-0000-0000984B0000}"/>
    <cellStyle name="ТЕКСТ" xfId="1241" xr:uid="{00000000-0005-0000-0000-0000994B0000}"/>
    <cellStyle name="ТЕКСТ 2" xfId="8422" xr:uid="{00000000-0005-0000-0000-00009A4B0000}"/>
    <cellStyle name="ТЕКСТ 3" xfId="7369" xr:uid="{00000000-0005-0000-0000-00009B4B0000}"/>
    <cellStyle name="ТЕКСТ 4" xfId="8427" xr:uid="{00000000-0005-0000-0000-00009C4B0000}"/>
    <cellStyle name="Текст попередження 2" xfId="1242" xr:uid="{00000000-0005-0000-0000-00009D4B0000}"/>
    <cellStyle name="Текст попередження 2 2" xfId="10917" xr:uid="{00000000-0005-0000-0000-00009E4B0000}"/>
    <cellStyle name="Текст попередження 2 3" xfId="11425" xr:uid="{00000000-0005-0000-0000-00009F4B0000}"/>
    <cellStyle name="Текст попередження 2 4" xfId="6537" xr:uid="{00000000-0005-0000-0000-0000A04B0000}"/>
    <cellStyle name="Текст попередження 3" xfId="6098" xr:uid="{00000000-0005-0000-0000-0000A14B0000}"/>
    <cellStyle name="Текст попередження 3 2" xfId="6761" xr:uid="{00000000-0005-0000-0000-0000A24B0000}"/>
    <cellStyle name="Текст попередження 3 2 2" xfId="13627" xr:uid="{00000000-0005-0000-0000-0000A34B0000}"/>
    <cellStyle name="Текст попередження 3 3" xfId="14803" xr:uid="{00000000-0005-0000-0000-0000A44B0000}"/>
    <cellStyle name="Текст попередження 4" xfId="9469" xr:uid="{00000000-0005-0000-0000-0000A54B0000}"/>
    <cellStyle name="Текст попередження 5" xfId="7258" xr:uid="{00000000-0005-0000-0000-0000A64B0000}"/>
    <cellStyle name="Текст пояснення 2" xfId="1243" xr:uid="{00000000-0005-0000-0000-0000A74B0000}"/>
    <cellStyle name="Текст пояснення 2 2" xfId="10918" xr:uid="{00000000-0005-0000-0000-0000A84B0000}"/>
    <cellStyle name="Текст пояснення 2 3" xfId="15741" xr:uid="{00000000-0005-0000-0000-0000A94B0000}"/>
    <cellStyle name="Текст пояснення 2 4" xfId="7259" xr:uid="{00000000-0005-0000-0000-0000AA4B0000}"/>
    <cellStyle name="Текст пояснення 3" xfId="6099" xr:uid="{00000000-0005-0000-0000-0000AB4B0000}"/>
    <cellStyle name="Текст пояснення 3 2" xfId="9381" xr:uid="{00000000-0005-0000-0000-0000AC4B0000}"/>
    <cellStyle name="Текст пояснення 3 3" xfId="15879" xr:uid="{00000000-0005-0000-0000-0000AD4B0000}"/>
    <cellStyle name="Текст пояснення 4" xfId="6536" xr:uid="{00000000-0005-0000-0000-0000AE4B0000}"/>
    <cellStyle name="Текст предупреждения 10" xfId="5799" xr:uid="{00000000-0005-0000-0000-0000AF4B0000}"/>
    <cellStyle name="Текст предупреждения 11" xfId="8033" xr:uid="{00000000-0005-0000-0000-0000B04B0000}"/>
    <cellStyle name="Текст предупреждения 12" xfId="8089" xr:uid="{00000000-0005-0000-0000-0000B14B0000}"/>
    <cellStyle name="Текст предупреждения 2" xfId="193" xr:uid="{00000000-0005-0000-0000-0000B24B0000}"/>
    <cellStyle name="Текст предупреждения 2 2" xfId="6907" xr:uid="{00000000-0005-0000-0000-0000B34B0000}"/>
    <cellStyle name="Текст предупреждения 2 3" xfId="762" xr:uid="{00000000-0005-0000-0000-0000B44B0000}"/>
    <cellStyle name="Текст предупреждения 2_Kalendar_01_12_2014_new" xfId="6138" xr:uid="{00000000-0005-0000-0000-0000B54B0000}"/>
    <cellStyle name="Текст предупреждения 3" xfId="238" xr:uid="{00000000-0005-0000-0000-0000B64B0000}"/>
    <cellStyle name="Текст предупреждения 3 2" xfId="6572" xr:uid="{00000000-0005-0000-0000-0000B74B0000}"/>
    <cellStyle name="Текст предупреждения 3 2 2" xfId="10919" xr:uid="{00000000-0005-0000-0000-0000B84B0000}"/>
    <cellStyle name="Текст предупреждения 3 3" xfId="6906" xr:uid="{00000000-0005-0000-0000-0000B94B0000}"/>
    <cellStyle name="Текст предупреждения 4" xfId="290" xr:uid="{00000000-0005-0000-0000-0000BA4B0000}"/>
    <cellStyle name="Текст предупреждения 4 2" xfId="6573" xr:uid="{00000000-0005-0000-0000-0000BB4B0000}"/>
    <cellStyle name="Текст предупреждения 4 3" xfId="7541" xr:uid="{00000000-0005-0000-0000-0000BC4B0000}"/>
    <cellStyle name="Текст предупреждения 4 4" xfId="764" xr:uid="{00000000-0005-0000-0000-0000BD4B0000}"/>
    <cellStyle name="Текст предупреждения 5" xfId="345" xr:uid="{00000000-0005-0000-0000-0000BE4B0000}"/>
    <cellStyle name="Текст предупреждения 5 2" xfId="15215" xr:uid="{00000000-0005-0000-0000-0000BF4B0000}"/>
    <cellStyle name="Текст предупреждения 5 3" xfId="825" xr:uid="{00000000-0005-0000-0000-0000C04B0000}"/>
    <cellStyle name="Текст предупреждения 6" xfId="147" xr:uid="{00000000-0005-0000-0000-0000C14B0000}"/>
    <cellStyle name="Текст предупреждения 6 2" xfId="15067" xr:uid="{00000000-0005-0000-0000-0000C24B0000}"/>
    <cellStyle name="Текст предупреждения 6 3" xfId="15941" xr:uid="{00000000-0005-0000-0000-0000C34B0000}"/>
    <cellStyle name="Текст предупреждения 6 4" xfId="5800" xr:uid="{00000000-0005-0000-0000-0000C44B0000}"/>
    <cellStyle name="Текст предупреждения 7" xfId="5801" xr:uid="{00000000-0005-0000-0000-0000C54B0000}"/>
    <cellStyle name="Текст предупреждения 8" xfId="5802" xr:uid="{00000000-0005-0000-0000-0000C64B0000}"/>
    <cellStyle name="Текст предупреждения 9" xfId="6200" xr:uid="{00000000-0005-0000-0000-0000C74B0000}"/>
    <cellStyle name="Тысячи [0]_1.62" xfId="7260" xr:uid="{00000000-0005-0000-0000-0000C84B0000}"/>
    <cellStyle name="Тысячи_1.62" xfId="9124" xr:uid="{00000000-0005-0000-0000-0000C94B0000}"/>
    <cellStyle name="УровеньСтолб_1_Структура державного боргу" xfId="8431" xr:uid="{00000000-0005-0000-0000-0000CA4B0000}"/>
    <cellStyle name="УровеньСтрок_1_Структура державного боргу" xfId="8426" xr:uid="{00000000-0005-0000-0000-0000CB4B0000}"/>
    <cellStyle name="ФИКСИРОВАННЫЙ" xfId="1246" xr:uid="{00000000-0005-0000-0000-0000CC4B0000}"/>
    <cellStyle name="Финансовый [0] 2" xfId="10920" xr:uid="{00000000-0005-0000-0000-0000CD4B0000}"/>
    <cellStyle name="Финансовый 10" xfId="8538" xr:uid="{00000000-0005-0000-0000-0000CE4B0000}"/>
    <cellStyle name="Финансовый 10 2" xfId="10922" xr:uid="{00000000-0005-0000-0000-0000CF4B0000}"/>
    <cellStyle name="Финансовый 10 3" xfId="10921" xr:uid="{00000000-0005-0000-0000-0000D04B0000}"/>
    <cellStyle name="Финансовый 10 4" xfId="13083" xr:uid="{00000000-0005-0000-0000-0000D14B0000}"/>
    <cellStyle name="Финансовый 11" xfId="10923" xr:uid="{00000000-0005-0000-0000-0000D24B0000}"/>
    <cellStyle name="Финансовый 11 2" xfId="10924" xr:uid="{00000000-0005-0000-0000-0000D34B0000}"/>
    <cellStyle name="Финансовый 12" xfId="10925" xr:uid="{00000000-0005-0000-0000-0000D44B0000}"/>
    <cellStyle name="Финансовый 12 2" xfId="10926" xr:uid="{00000000-0005-0000-0000-0000D54B0000}"/>
    <cellStyle name="Финансовый 13" xfId="10927" xr:uid="{00000000-0005-0000-0000-0000D64B0000}"/>
    <cellStyle name="Финансовый 13 2" xfId="10928" xr:uid="{00000000-0005-0000-0000-0000D74B0000}"/>
    <cellStyle name="Финансовый 14" xfId="10929" xr:uid="{00000000-0005-0000-0000-0000D84B0000}"/>
    <cellStyle name="Финансовый 14 2" xfId="10930" xr:uid="{00000000-0005-0000-0000-0000D94B0000}"/>
    <cellStyle name="Финансовый 15" xfId="10931" xr:uid="{00000000-0005-0000-0000-0000DA4B0000}"/>
    <cellStyle name="Финансовый 15 2" xfId="10932" xr:uid="{00000000-0005-0000-0000-0000DB4B0000}"/>
    <cellStyle name="Финансовый 16" xfId="10933" xr:uid="{00000000-0005-0000-0000-0000DC4B0000}"/>
    <cellStyle name="Финансовый 16 2" xfId="10934" xr:uid="{00000000-0005-0000-0000-0000DD4B0000}"/>
    <cellStyle name="Финансовый 17" xfId="10935" xr:uid="{00000000-0005-0000-0000-0000DE4B0000}"/>
    <cellStyle name="Финансовый 17 2" xfId="10936" xr:uid="{00000000-0005-0000-0000-0000DF4B0000}"/>
    <cellStyle name="Финансовый 18" xfId="10937" xr:uid="{00000000-0005-0000-0000-0000E04B0000}"/>
    <cellStyle name="Финансовый 18 2" xfId="10938" xr:uid="{00000000-0005-0000-0000-0000E14B0000}"/>
    <cellStyle name="Финансовый 19" xfId="10939" xr:uid="{00000000-0005-0000-0000-0000E24B0000}"/>
    <cellStyle name="Финансовый 19 2" xfId="10940" xr:uid="{00000000-0005-0000-0000-0000E34B0000}"/>
    <cellStyle name="Финансовый 2" xfId="1247" xr:uid="{00000000-0005-0000-0000-0000E44B0000}"/>
    <cellStyle name="Финансовый 2 10" xfId="8428" xr:uid="{00000000-0005-0000-0000-0000E54B0000}"/>
    <cellStyle name="Финансовый 2 10 2" xfId="6538" xr:uid="{00000000-0005-0000-0000-0000E64B0000}"/>
    <cellStyle name="Финансовый 2 10 2 2" xfId="9440" xr:uid="{00000000-0005-0000-0000-0000E74B0000}"/>
    <cellStyle name="Финансовый 2 10 2 2 2" xfId="7663" xr:uid="{00000000-0005-0000-0000-0000E84B0000}"/>
    <cellStyle name="Финансовый 2 10 2 2 2 2" xfId="10243" xr:uid="{00000000-0005-0000-0000-0000E94B0000}"/>
    <cellStyle name="Финансовый 2 10 2 2 3" xfId="5620" xr:uid="{00000000-0005-0000-0000-0000EA4B0000}"/>
    <cellStyle name="Финансовый 2 10 2 3" xfId="7542" xr:uid="{00000000-0005-0000-0000-0000EB4B0000}"/>
    <cellStyle name="Финансовый 2 10 2 3 2" xfId="6039" xr:uid="{00000000-0005-0000-0000-0000EC4B0000}"/>
    <cellStyle name="Финансовый 2 10 2 3 2 2" xfId="10143" xr:uid="{00000000-0005-0000-0000-0000ED4B0000}"/>
    <cellStyle name="Финансовый 2 10 2 3 3" xfId="5998" xr:uid="{00000000-0005-0000-0000-0000EE4B0000}"/>
    <cellStyle name="Финансовый 2 10 2 4" xfId="9467" xr:uid="{00000000-0005-0000-0000-0000EF4B0000}"/>
    <cellStyle name="Финансовый 2 10 2 4 2" xfId="10002" xr:uid="{00000000-0005-0000-0000-0000F04B0000}"/>
    <cellStyle name="Финансовый 2 10 2 5" xfId="6122" xr:uid="{00000000-0005-0000-0000-0000F14B0000}"/>
    <cellStyle name="Финансовый 2 10 3" xfId="7261" xr:uid="{00000000-0005-0000-0000-0000F24B0000}"/>
    <cellStyle name="Финансовый 2 10 3 2" xfId="9439" xr:uid="{00000000-0005-0000-0000-0000F34B0000}"/>
    <cellStyle name="Финансовый 2 10 3 2 2" xfId="7664" xr:uid="{00000000-0005-0000-0000-0000F44B0000}"/>
    <cellStyle name="Финансовый 2 10 3 2 2 2" xfId="10244" xr:uid="{00000000-0005-0000-0000-0000F54B0000}"/>
    <cellStyle name="Финансовый 2 10 3 2 3" xfId="7742" xr:uid="{00000000-0005-0000-0000-0000F64B0000}"/>
    <cellStyle name="Финансовый 2 10 3 3" xfId="9409" xr:uid="{00000000-0005-0000-0000-0000F74B0000}"/>
    <cellStyle name="Финансовый 2 10 3 3 2" xfId="9506" xr:uid="{00000000-0005-0000-0000-0000F84B0000}"/>
    <cellStyle name="Финансовый 2 10 3 3 2 2" xfId="10144" xr:uid="{00000000-0005-0000-0000-0000F94B0000}"/>
    <cellStyle name="Финансовый 2 10 3 3 3" xfId="6123" xr:uid="{00000000-0005-0000-0000-0000FA4B0000}"/>
    <cellStyle name="Финансовый 2 10 3 4" xfId="7604" xr:uid="{00000000-0005-0000-0000-0000FB4B0000}"/>
    <cellStyle name="Финансовый 2 10 3 4 2" xfId="10003" xr:uid="{00000000-0005-0000-0000-0000FC4B0000}"/>
    <cellStyle name="Финансовый 2 10 3 5" xfId="9587" xr:uid="{00000000-0005-0000-0000-0000FD4B0000}"/>
    <cellStyle name="Финансовый 2 10 4" xfId="5424" xr:uid="{00000000-0005-0000-0000-0000FE4B0000}"/>
    <cellStyle name="Финансовый 2 10 4 2" xfId="5472" xr:uid="{00000000-0005-0000-0000-0000FF4B0000}"/>
    <cellStyle name="Финансовый 2 10 4 2 2" xfId="10242" xr:uid="{00000000-0005-0000-0000-0000004C0000}"/>
    <cellStyle name="Финансовый 2 10 4 3" xfId="5621" xr:uid="{00000000-0005-0000-0000-0000014C0000}"/>
    <cellStyle name="Финансовый 2 10 5" xfId="8671" xr:uid="{00000000-0005-0000-0000-0000024C0000}"/>
    <cellStyle name="Финансовый 2 10 5 2" xfId="5461" xr:uid="{00000000-0005-0000-0000-0000034C0000}"/>
    <cellStyle name="Финансовый 2 10 5 2 2" xfId="10142" xr:uid="{00000000-0005-0000-0000-0000044C0000}"/>
    <cellStyle name="Финансовый 2 10 5 3" xfId="7720" xr:uid="{00000000-0005-0000-0000-0000054C0000}"/>
    <cellStyle name="Финансовый 2 10 6" xfId="9470" xr:uid="{00000000-0005-0000-0000-0000064C0000}"/>
    <cellStyle name="Финансовый 2 10 6 2" xfId="10001" xr:uid="{00000000-0005-0000-0000-0000074C0000}"/>
    <cellStyle name="Финансовый 2 10 7" xfId="5997" xr:uid="{00000000-0005-0000-0000-0000084C0000}"/>
    <cellStyle name="Финансовый 2 11" xfId="9125" xr:uid="{00000000-0005-0000-0000-0000094C0000}"/>
    <cellStyle name="Финансовый 2 11 2" xfId="6541" xr:uid="{00000000-0005-0000-0000-00000A4C0000}"/>
    <cellStyle name="Финансовый 2 11 2 2" xfId="6814" xr:uid="{00000000-0005-0000-0000-00000B4C0000}"/>
    <cellStyle name="Финансовый 2 11 2 2 2" xfId="7666" xr:uid="{00000000-0005-0000-0000-00000C4C0000}"/>
    <cellStyle name="Финансовый 2 11 2 2 2 2" xfId="10246" xr:uid="{00000000-0005-0000-0000-00000D4C0000}"/>
    <cellStyle name="Финансовый 2 11 2 2 3" xfId="7744" xr:uid="{00000000-0005-0000-0000-00000E4C0000}"/>
    <cellStyle name="Финансовый 2 11 2 3" xfId="6788" xr:uid="{00000000-0005-0000-0000-00000F4C0000}"/>
    <cellStyle name="Финансовый 2 11 2 3 2" xfId="6040" xr:uid="{00000000-0005-0000-0000-0000104C0000}"/>
    <cellStyle name="Финансовый 2 11 2 3 2 2" xfId="10146" xr:uid="{00000000-0005-0000-0000-0000114C0000}"/>
    <cellStyle name="Финансовый 2 11 2 3 3" xfId="1244" xr:uid="{00000000-0005-0000-0000-0000124C0000}"/>
    <cellStyle name="Финансовый 2 11 2 4" xfId="8732" xr:uid="{00000000-0005-0000-0000-0000134C0000}"/>
    <cellStyle name="Финансовый 2 11 2 4 2" xfId="10005" xr:uid="{00000000-0005-0000-0000-0000144C0000}"/>
    <cellStyle name="Финансовый 2 11 2 5" xfId="5521" xr:uid="{00000000-0005-0000-0000-0000154C0000}"/>
    <cellStyle name="Финансовый 2 11 3" xfId="8421" xr:uid="{00000000-0005-0000-0000-0000164C0000}"/>
    <cellStyle name="Финансовый 2 11 3 2" xfId="7574" xr:uid="{00000000-0005-0000-0000-0000174C0000}"/>
    <cellStyle name="Финансовый 2 11 3 2 2" xfId="5490" xr:uid="{00000000-0005-0000-0000-0000184C0000}"/>
    <cellStyle name="Финансовый 2 11 3 2 2 2" xfId="10247" xr:uid="{00000000-0005-0000-0000-0000194C0000}"/>
    <cellStyle name="Финансовый 2 11 3 2 3" xfId="7745" xr:uid="{00000000-0005-0000-0000-00001A4C0000}"/>
    <cellStyle name="Финансовый 2 11 3 3" xfId="9408" xr:uid="{00000000-0005-0000-0000-00001B4C0000}"/>
    <cellStyle name="Финансовый 2 11 3 3 2" xfId="7641" xr:uid="{00000000-0005-0000-0000-00001C4C0000}"/>
    <cellStyle name="Финансовый 2 11 3 3 2 2" xfId="10147" xr:uid="{00000000-0005-0000-0000-00001D4C0000}"/>
    <cellStyle name="Финансовый 2 11 3 3 3" xfId="6000" xr:uid="{00000000-0005-0000-0000-00001E4C0000}"/>
    <cellStyle name="Финансовый 2 11 3 4" xfId="7605" xr:uid="{00000000-0005-0000-0000-00001F4C0000}"/>
    <cellStyle name="Финансовый 2 11 3 4 2" xfId="10006" xr:uid="{00000000-0005-0000-0000-0000204C0000}"/>
    <cellStyle name="Финансовый 2 11 3 5" xfId="9556" xr:uid="{00000000-0005-0000-0000-0000214C0000}"/>
    <cellStyle name="Финансовый 2 11 4" xfId="6817" xr:uid="{00000000-0005-0000-0000-0000224C0000}"/>
    <cellStyle name="Финансовый 2 11 4 2" xfId="7665" xr:uid="{00000000-0005-0000-0000-0000234C0000}"/>
    <cellStyle name="Финансовый 2 11 4 2 2" xfId="10245" xr:uid="{00000000-0005-0000-0000-0000244C0000}"/>
    <cellStyle name="Финансовый 2 11 4 3" xfId="7743" xr:uid="{00000000-0005-0000-0000-0000254C0000}"/>
    <cellStyle name="Финансовый 2 11 5" xfId="6789" xr:uid="{00000000-0005-0000-0000-0000264C0000}"/>
    <cellStyle name="Финансовый 2 11 5 2" xfId="1245" xr:uid="{00000000-0005-0000-0000-0000274C0000}"/>
    <cellStyle name="Финансовый 2 11 5 2 2" xfId="10145" xr:uid="{00000000-0005-0000-0000-0000284C0000}"/>
    <cellStyle name="Финансовый 2 11 5 3" xfId="5999" xr:uid="{00000000-0005-0000-0000-0000294C0000}"/>
    <cellStyle name="Финансовый 2 11 6" xfId="8737" xr:uid="{00000000-0005-0000-0000-00002A4C0000}"/>
    <cellStyle name="Финансовый 2 11 6 2" xfId="10004" xr:uid="{00000000-0005-0000-0000-00002B4C0000}"/>
    <cellStyle name="Финансовый 2 11 7" xfId="5579" xr:uid="{00000000-0005-0000-0000-00002C4C0000}"/>
    <cellStyle name="Финансовый 2 12" xfId="9123" xr:uid="{00000000-0005-0000-0000-00002D4C0000}"/>
    <cellStyle name="Финансовый 2 12 2" xfId="6540" xr:uid="{00000000-0005-0000-0000-00002E4C0000}"/>
    <cellStyle name="Финансовый 2 12 2 2" xfId="6815" xr:uid="{00000000-0005-0000-0000-00002F4C0000}"/>
    <cellStyle name="Финансовый 2 12 2 2 2" xfId="9533" xr:uid="{00000000-0005-0000-0000-0000304C0000}"/>
    <cellStyle name="Финансовый 2 12 2 2 2 2" xfId="10249" xr:uid="{00000000-0005-0000-0000-0000314C0000}"/>
    <cellStyle name="Финансовый 2 12 2 2 3" xfId="5624" xr:uid="{00000000-0005-0000-0000-0000324C0000}"/>
    <cellStyle name="Финансовый 2 12 2 3" xfId="8676" xr:uid="{00000000-0005-0000-0000-0000334C0000}"/>
    <cellStyle name="Финансовый 2 12 2 3 2" xfId="5438" xr:uid="{00000000-0005-0000-0000-0000344C0000}"/>
    <cellStyle name="Финансовый 2 12 2 3 2 2" xfId="10149" xr:uid="{00000000-0005-0000-0000-0000354C0000}"/>
    <cellStyle name="Финансовый 2 12 2 3 3" xfId="6125" xr:uid="{00000000-0005-0000-0000-0000364C0000}"/>
    <cellStyle name="Финансовый 2 12 2 4" xfId="8701" xr:uid="{00000000-0005-0000-0000-0000374C0000}"/>
    <cellStyle name="Финансовый 2 12 2 4 2" xfId="10008" xr:uid="{00000000-0005-0000-0000-0000384C0000}"/>
    <cellStyle name="Финансовый 2 12 2 5" xfId="5522" xr:uid="{00000000-0005-0000-0000-0000394C0000}"/>
    <cellStyle name="Финансовый 2 12 3" xfId="6539" xr:uid="{00000000-0005-0000-0000-00003A4C0000}"/>
    <cellStyle name="Финансовый 2 12 3 2" xfId="9441" xr:uid="{00000000-0005-0000-0000-00003B4C0000}"/>
    <cellStyle name="Финансовый 2 12 3 2 2" xfId="5478" xr:uid="{00000000-0005-0000-0000-00003C4C0000}"/>
    <cellStyle name="Финансовый 2 12 3 2 2 2" xfId="10250" xr:uid="{00000000-0005-0000-0000-00003D4C0000}"/>
    <cellStyle name="Финансовый 2 12 3 2 3" xfId="9612" xr:uid="{00000000-0005-0000-0000-00003E4C0000}"/>
    <cellStyle name="Финансовый 2 12 3 3" xfId="7543" xr:uid="{00000000-0005-0000-0000-00003F4C0000}"/>
    <cellStyle name="Финансовый 2 12 3 3 2" xfId="5434" xr:uid="{00000000-0005-0000-0000-0000404C0000}"/>
    <cellStyle name="Финансовый 2 12 3 3 2 2" xfId="10150" xr:uid="{00000000-0005-0000-0000-0000414C0000}"/>
    <cellStyle name="Финансовый 2 12 3 3 3" xfId="6001" xr:uid="{00000000-0005-0000-0000-0000424C0000}"/>
    <cellStyle name="Финансовый 2 12 3 4" xfId="9472" xr:uid="{00000000-0005-0000-0000-0000434C0000}"/>
    <cellStyle name="Финансовый 2 12 3 4 2" xfId="10009" xr:uid="{00000000-0005-0000-0000-0000444C0000}"/>
    <cellStyle name="Финансовый 2 12 3 5" xfId="9553" xr:uid="{00000000-0005-0000-0000-0000454C0000}"/>
    <cellStyle name="Финансовый 2 12 4" xfId="6816" xr:uid="{00000000-0005-0000-0000-0000464C0000}"/>
    <cellStyle name="Финансовый 2 12 4 2" xfId="5476" xr:uid="{00000000-0005-0000-0000-0000474C0000}"/>
    <cellStyle name="Финансовый 2 12 4 2 2" xfId="10248" xr:uid="{00000000-0005-0000-0000-0000484C0000}"/>
    <cellStyle name="Финансовый 2 12 4 3" xfId="5636" xr:uid="{00000000-0005-0000-0000-0000494C0000}"/>
    <cellStyle name="Финансовый 2 12 5" xfId="8675" xr:uid="{00000000-0005-0000-0000-00004A4C0000}"/>
    <cellStyle name="Финансовый 2 12 5 2" xfId="9508" xr:uid="{00000000-0005-0000-0000-00004B4C0000}"/>
    <cellStyle name="Финансовый 2 12 5 2 2" xfId="10148" xr:uid="{00000000-0005-0000-0000-00004C4C0000}"/>
    <cellStyle name="Финансовый 2 12 5 3" xfId="6124" xr:uid="{00000000-0005-0000-0000-00004D4C0000}"/>
    <cellStyle name="Финансовый 2 12 6" xfId="6845" xr:uid="{00000000-0005-0000-0000-00004E4C0000}"/>
    <cellStyle name="Финансовый 2 12 6 2" xfId="10007" xr:uid="{00000000-0005-0000-0000-00004F4C0000}"/>
    <cellStyle name="Финансовый 2 12 7" xfId="5523" xr:uid="{00000000-0005-0000-0000-0000504C0000}"/>
    <cellStyle name="Финансовый 2 13" xfId="7262" xr:uid="{00000000-0005-0000-0000-0000514C0000}"/>
    <cellStyle name="Финансовый 2 13 2" xfId="7263" xr:uid="{00000000-0005-0000-0000-0000524C0000}"/>
    <cellStyle name="Финансовый 2 13 2 2" xfId="7575" xr:uid="{00000000-0005-0000-0000-0000534C0000}"/>
    <cellStyle name="Финансовый 2 13 2 2 2" xfId="9532" xr:uid="{00000000-0005-0000-0000-0000544C0000}"/>
    <cellStyle name="Финансовый 2 13 2 2 2 2" xfId="10252" xr:uid="{00000000-0005-0000-0000-0000554C0000}"/>
    <cellStyle name="Финансовый 2 13 2 2 3" xfId="5625" xr:uid="{00000000-0005-0000-0000-0000564C0000}"/>
    <cellStyle name="Финансовый 2 13 2 3" xfId="9403" xr:uid="{00000000-0005-0000-0000-0000574C0000}"/>
    <cellStyle name="Финансовый 2 13 2 3 2" xfId="5436" xr:uid="{00000000-0005-0000-0000-0000584C0000}"/>
    <cellStyle name="Финансовый 2 13 2 3 2 2" xfId="10152" xr:uid="{00000000-0005-0000-0000-0000594C0000}"/>
    <cellStyle name="Финансовый 2 13 2 3 3" xfId="6127" xr:uid="{00000000-0005-0000-0000-00005A4C0000}"/>
    <cellStyle name="Финансовый 2 13 2 4" xfId="6849" xr:uid="{00000000-0005-0000-0000-00005B4C0000}"/>
    <cellStyle name="Финансовый 2 13 2 4 2" xfId="10011" xr:uid="{00000000-0005-0000-0000-00005C4C0000}"/>
    <cellStyle name="Финансовый 2 13 2 5" xfId="5527" xr:uid="{00000000-0005-0000-0000-00005D4C0000}"/>
    <cellStyle name="Финансовый 2 13 3" xfId="9127" xr:uid="{00000000-0005-0000-0000-00005E4C0000}"/>
    <cellStyle name="Финансовый 2 13 3 2" xfId="7576" xr:uid="{00000000-0005-0000-0000-00005F4C0000}"/>
    <cellStyle name="Финансовый 2 13 3 2 2" xfId="7667" xr:uid="{00000000-0005-0000-0000-0000604C0000}"/>
    <cellStyle name="Финансовый 2 13 3 2 2 2" xfId="10253" xr:uid="{00000000-0005-0000-0000-0000614C0000}"/>
    <cellStyle name="Финансовый 2 13 3 2 3" xfId="9611" xr:uid="{00000000-0005-0000-0000-0000624C0000}"/>
    <cellStyle name="Финансовый 2 13 3 3" xfId="7544" xr:uid="{00000000-0005-0000-0000-0000634C0000}"/>
    <cellStyle name="Финансовый 2 13 3 3 2" xfId="5435" xr:uid="{00000000-0005-0000-0000-0000644C0000}"/>
    <cellStyle name="Финансовый 2 13 3 3 2 2" xfId="10153" xr:uid="{00000000-0005-0000-0000-0000654C0000}"/>
    <cellStyle name="Финансовый 2 13 3 3 3" xfId="7753" xr:uid="{00000000-0005-0000-0000-0000664C0000}"/>
    <cellStyle name="Финансовый 2 13 3 4" xfId="6846" xr:uid="{00000000-0005-0000-0000-0000674C0000}"/>
    <cellStyle name="Финансовый 2 13 3 4 2" xfId="10012" xr:uid="{00000000-0005-0000-0000-0000684C0000}"/>
    <cellStyle name="Финансовый 2 13 3 5" xfId="5524" xr:uid="{00000000-0005-0000-0000-0000694C0000}"/>
    <cellStyle name="Финансовый 2 13 4" xfId="9434" xr:uid="{00000000-0005-0000-0000-00006A4C0000}"/>
    <cellStyle name="Финансовый 2 13 4 2" xfId="5477" xr:uid="{00000000-0005-0000-0000-00006B4C0000}"/>
    <cellStyle name="Финансовый 2 13 4 2 2" xfId="10251" xr:uid="{00000000-0005-0000-0000-00006C4C0000}"/>
    <cellStyle name="Финансовый 2 13 4 3" xfId="5626" xr:uid="{00000000-0005-0000-0000-00006D4C0000}"/>
    <cellStyle name="Финансовый 2 13 5" xfId="9410" xr:uid="{00000000-0005-0000-0000-00006E4C0000}"/>
    <cellStyle name="Финансовый 2 13 5 2" xfId="9505" xr:uid="{00000000-0005-0000-0000-00006F4C0000}"/>
    <cellStyle name="Финансовый 2 13 5 2 2" xfId="10151" xr:uid="{00000000-0005-0000-0000-0000704C0000}"/>
    <cellStyle name="Финансовый 2 13 5 3" xfId="6126" xr:uid="{00000000-0005-0000-0000-0000714C0000}"/>
    <cellStyle name="Финансовый 2 13 6" xfId="9471" xr:uid="{00000000-0005-0000-0000-0000724C0000}"/>
    <cellStyle name="Финансовый 2 13 6 2" xfId="10010" xr:uid="{00000000-0005-0000-0000-0000734C0000}"/>
    <cellStyle name="Финансовый 2 13 7" xfId="7690" xr:uid="{00000000-0005-0000-0000-0000744C0000}"/>
    <cellStyle name="Финансовый 2 14" xfId="9126" xr:uid="{00000000-0005-0000-0000-0000754C0000}"/>
    <cellStyle name="Финансовый 2 14 2" xfId="8439" xr:uid="{00000000-0005-0000-0000-0000764C0000}"/>
    <cellStyle name="Финансовый 2 14 2 2" xfId="8720" xr:uid="{00000000-0005-0000-0000-0000774C0000}"/>
    <cellStyle name="Финансовый 2 14 2 2 2" xfId="5479" xr:uid="{00000000-0005-0000-0000-0000784C0000}"/>
    <cellStyle name="Финансовый 2 14 2 2 2 2" xfId="10255" xr:uid="{00000000-0005-0000-0000-0000794C0000}"/>
    <cellStyle name="Финансовый 2 14 2 2 3" xfId="5630" xr:uid="{00000000-0005-0000-0000-00007A4C0000}"/>
    <cellStyle name="Финансовый 2 14 2 3" xfId="6805" xr:uid="{00000000-0005-0000-0000-00007B4C0000}"/>
    <cellStyle name="Финансовый 2 14 2 3 2" xfId="7643" xr:uid="{00000000-0005-0000-0000-00007C4C0000}"/>
    <cellStyle name="Финансовый 2 14 2 3 2 2" xfId="10155" xr:uid="{00000000-0005-0000-0000-00007D4C0000}"/>
    <cellStyle name="Финансовый 2 14 2 3 3" xfId="5580" xr:uid="{00000000-0005-0000-0000-00007E4C0000}"/>
    <cellStyle name="Финансовый 2 14 2 4" xfId="6848" xr:uid="{00000000-0005-0000-0000-00007F4C0000}"/>
    <cellStyle name="Финансовый 2 14 2 4 2" xfId="10014" xr:uid="{00000000-0005-0000-0000-0000804C0000}"/>
    <cellStyle name="Финансовый 2 14 2 5" xfId="5526" xr:uid="{00000000-0005-0000-0000-0000814C0000}"/>
    <cellStyle name="Финансовый 2 14 3" xfId="8430" xr:uid="{00000000-0005-0000-0000-0000824C0000}"/>
    <cellStyle name="Финансовый 2 14 3 2" xfId="8705" xr:uid="{00000000-0005-0000-0000-0000834C0000}"/>
    <cellStyle name="Финансовый 2 14 3 2 2" xfId="9534" xr:uid="{00000000-0005-0000-0000-0000844C0000}"/>
    <cellStyle name="Финансовый 2 14 3 2 2 2" xfId="10256" xr:uid="{00000000-0005-0000-0000-0000854C0000}"/>
    <cellStyle name="Финансовый 2 14 3 2 3" xfId="5627" xr:uid="{00000000-0005-0000-0000-0000864C0000}"/>
    <cellStyle name="Финансовый 2 14 3 3" xfId="6790" xr:uid="{00000000-0005-0000-0000-0000874C0000}"/>
    <cellStyle name="Финансовый 2 14 3 3 2" xfId="9510" xr:uid="{00000000-0005-0000-0000-0000884C0000}"/>
    <cellStyle name="Финансовый 2 14 3 3 2 2" xfId="10156" xr:uid="{00000000-0005-0000-0000-0000894C0000}"/>
    <cellStyle name="Финансовый 2 14 3 3 3" xfId="9584" xr:uid="{00000000-0005-0000-0000-00008A4C0000}"/>
    <cellStyle name="Финансовый 2 14 3 4" xfId="6847" xr:uid="{00000000-0005-0000-0000-00008B4C0000}"/>
    <cellStyle name="Финансовый 2 14 3 4 2" xfId="10015" xr:uid="{00000000-0005-0000-0000-00008C4C0000}"/>
    <cellStyle name="Финансовый 2 14 3 5" xfId="5525" xr:uid="{00000000-0005-0000-0000-00008D4C0000}"/>
    <cellStyle name="Финансовый 2 14 4" xfId="7577" xr:uid="{00000000-0005-0000-0000-00008E4C0000}"/>
    <cellStyle name="Финансовый 2 14 4 2" xfId="6880" xr:uid="{00000000-0005-0000-0000-00008F4C0000}"/>
    <cellStyle name="Финансовый 2 14 4 2 2" xfId="10254" xr:uid="{00000000-0005-0000-0000-0000904C0000}"/>
    <cellStyle name="Финансовый 2 14 4 3" xfId="7746" xr:uid="{00000000-0005-0000-0000-0000914C0000}"/>
    <cellStyle name="Финансовый 2 14 5" xfId="7545" xr:uid="{00000000-0005-0000-0000-0000924C0000}"/>
    <cellStyle name="Финансовый 2 14 5 2" xfId="7642" xr:uid="{00000000-0005-0000-0000-0000934C0000}"/>
    <cellStyle name="Финансовый 2 14 5 2 2" xfId="10154" xr:uid="{00000000-0005-0000-0000-0000944C0000}"/>
    <cellStyle name="Финансовый 2 14 5 3" xfId="6137" xr:uid="{00000000-0005-0000-0000-0000954C0000}"/>
    <cellStyle name="Финансовый 2 14 6" xfId="7606" xr:uid="{00000000-0005-0000-0000-0000964C0000}"/>
    <cellStyle name="Финансовый 2 14 6 2" xfId="10013" xr:uid="{00000000-0005-0000-0000-0000974C0000}"/>
    <cellStyle name="Финансовый 2 14 7" xfId="7691" xr:uid="{00000000-0005-0000-0000-0000984C0000}"/>
    <cellStyle name="Финансовый 2 15" xfId="7264" xr:uid="{00000000-0005-0000-0000-0000994C0000}"/>
    <cellStyle name="Финансовый 2 15 2" xfId="8432" xr:uid="{00000000-0005-0000-0000-00009A4C0000}"/>
    <cellStyle name="Финансовый 2 15 2 2" xfId="8707" xr:uid="{00000000-0005-0000-0000-00009B4C0000}"/>
    <cellStyle name="Финансовый 2 15 2 2 2" xfId="5480" xr:uid="{00000000-0005-0000-0000-00009C4C0000}"/>
    <cellStyle name="Финансовый 2 15 2 2 2 2" xfId="10258" xr:uid="{00000000-0005-0000-0000-00009D4C0000}"/>
    <cellStyle name="Финансовый 2 15 2 2 3" xfId="9907" xr:uid="{00000000-0005-0000-0000-00009E4C0000}"/>
    <cellStyle name="Финансовый 2 15 2 3" xfId="6792" xr:uid="{00000000-0005-0000-0000-00009F4C0000}"/>
    <cellStyle name="Финансовый 2 15 2 3 2" xfId="5439" xr:uid="{00000000-0005-0000-0000-0000A04C0000}"/>
    <cellStyle name="Финансовый 2 15 2 3 2 2" xfId="10158" xr:uid="{00000000-0005-0000-0000-0000A14C0000}"/>
    <cellStyle name="Финансовый 2 15 2 3 3" xfId="5581" xr:uid="{00000000-0005-0000-0000-0000A24C0000}"/>
    <cellStyle name="Финансовый 2 15 2 4" xfId="9466" xr:uid="{00000000-0005-0000-0000-0000A34C0000}"/>
    <cellStyle name="Финансовый 2 15 2 4 2" xfId="10017" xr:uid="{00000000-0005-0000-0000-0000A44C0000}"/>
    <cellStyle name="Финансовый 2 15 2 5" xfId="9557" xr:uid="{00000000-0005-0000-0000-0000A54C0000}"/>
    <cellStyle name="Финансовый 2 15 3" xfId="6542" xr:uid="{00000000-0005-0000-0000-0000A64C0000}"/>
    <cellStyle name="Финансовый 2 15 3 2" xfId="6819" xr:uid="{00000000-0005-0000-0000-0000A74C0000}"/>
    <cellStyle name="Финансовый 2 15 3 2 2" xfId="9531" xr:uid="{00000000-0005-0000-0000-0000A84C0000}"/>
    <cellStyle name="Финансовый 2 15 3 2 2 2" xfId="10259" xr:uid="{00000000-0005-0000-0000-0000A94C0000}"/>
    <cellStyle name="Финансовый 2 15 3 2 3" xfId="5628" xr:uid="{00000000-0005-0000-0000-0000AA4C0000}"/>
    <cellStyle name="Финансовый 2 15 3 3" xfId="6791" xr:uid="{00000000-0005-0000-0000-0000AB4C0000}"/>
    <cellStyle name="Финансовый 2 15 3 3 2" xfId="9509" xr:uid="{00000000-0005-0000-0000-0000AC4C0000}"/>
    <cellStyle name="Финансовый 2 15 3 3 2 2" xfId="10159" xr:uid="{00000000-0005-0000-0000-0000AD4C0000}"/>
    <cellStyle name="Финансовый 2 15 3 3 3" xfId="7721" xr:uid="{00000000-0005-0000-0000-0000AE4C0000}"/>
    <cellStyle name="Финансовый 2 15 3 4" xfId="7607" xr:uid="{00000000-0005-0000-0000-0000AF4C0000}"/>
    <cellStyle name="Финансовый 2 15 3 4 2" xfId="10018" xr:uid="{00000000-0005-0000-0000-0000B04C0000}"/>
    <cellStyle name="Финансовый 2 15 3 5" xfId="7692" xr:uid="{00000000-0005-0000-0000-0000B14C0000}"/>
    <cellStyle name="Финансовый 2 15 4" xfId="9444" xr:uid="{00000000-0005-0000-0000-0000B24C0000}"/>
    <cellStyle name="Финансовый 2 15 4 2" xfId="5481" xr:uid="{00000000-0005-0000-0000-0000B34C0000}"/>
    <cellStyle name="Финансовый 2 15 4 2 2" xfId="10257" xr:uid="{00000000-0005-0000-0000-0000B44C0000}"/>
    <cellStyle name="Финансовый 2 15 4 3" xfId="9613" xr:uid="{00000000-0005-0000-0000-0000B54C0000}"/>
    <cellStyle name="Финансовый 2 15 5" xfId="7546" xr:uid="{00000000-0005-0000-0000-0000B64C0000}"/>
    <cellStyle name="Финансовый 2 15 5 2" xfId="5445" xr:uid="{00000000-0005-0000-0000-0000B74C0000}"/>
    <cellStyle name="Финансовый 2 15 5 2 2" xfId="10157" xr:uid="{00000000-0005-0000-0000-0000B84C0000}"/>
    <cellStyle name="Финансовый 2 15 5 3" xfId="5582" xr:uid="{00000000-0005-0000-0000-0000B94C0000}"/>
    <cellStyle name="Финансовый 2 15 6" xfId="9473" xr:uid="{00000000-0005-0000-0000-0000BA4C0000}"/>
    <cellStyle name="Финансовый 2 15 6 2" xfId="10016" xr:uid="{00000000-0005-0000-0000-0000BB4C0000}"/>
    <cellStyle name="Финансовый 2 15 7" xfId="9558" xr:uid="{00000000-0005-0000-0000-0000BC4C0000}"/>
    <cellStyle name="Финансовый 2 16" xfId="9128" xr:uid="{00000000-0005-0000-0000-0000BD4C0000}"/>
    <cellStyle name="Финансовый 2 16 2" xfId="9122" xr:uid="{00000000-0005-0000-0000-0000BE4C0000}"/>
    <cellStyle name="Финансовый 2 16 2 2" xfId="7578" xr:uid="{00000000-0005-0000-0000-0000BF4C0000}"/>
    <cellStyle name="Финансовый 2 16 2 2 2" xfId="7669" xr:uid="{00000000-0005-0000-0000-0000C04C0000}"/>
    <cellStyle name="Финансовый 2 16 2 2 2 2" xfId="10261" xr:uid="{00000000-0005-0000-0000-0000C14C0000}"/>
    <cellStyle name="Финансовый 2 16 2 2 3" xfId="7747" xr:uid="{00000000-0005-0000-0000-0000C24C0000}"/>
    <cellStyle name="Финансовый 2 16 2 3" xfId="9412" xr:uid="{00000000-0005-0000-0000-0000C34C0000}"/>
    <cellStyle name="Финансовый 2 16 2 3 2" xfId="5440" xr:uid="{00000000-0005-0000-0000-0000C44C0000}"/>
    <cellStyle name="Финансовый 2 16 2 3 2 2" xfId="10161" xr:uid="{00000000-0005-0000-0000-0000C54C0000}"/>
    <cellStyle name="Финансовый 2 16 2 3 3" xfId="5585" xr:uid="{00000000-0005-0000-0000-0000C64C0000}"/>
    <cellStyle name="Финансовый 2 16 2 4" xfId="7609" xr:uid="{00000000-0005-0000-0000-0000C74C0000}"/>
    <cellStyle name="Финансовый 2 16 2 4 2" xfId="10020" xr:uid="{00000000-0005-0000-0000-0000C84C0000}"/>
    <cellStyle name="Финансовый 2 16 2 5" xfId="6884" xr:uid="{00000000-0005-0000-0000-0000C94C0000}"/>
    <cellStyle name="Финансовый 2 16 3" xfId="8434" xr:uid="{00000000-0005-0000-0000-0000CA4C0000}"/>
    <cellStyle name="Финансовый 2 16 3 2" xfId="8709" xr:uid="{00000000-0005-0000-0000-0000CB4C0000}"/>
    <cellStyle name="Финансовый 2 16 3 2 2" xfId="5489" xr:uid="{00000000-0005-0000-0000-0000CC4C0000}"/>
    <cellStyle name="Финансовый 2 16 3 2 2 2" xfId="10262" xr:uid="{00000000-0005-0000-0000-0000CD4C0000}"/>
    <cellStyle name="Финансовый 2 16 3 2 3" xfId="7748" xr:uid="{00000000-0005-0000-0000-0000CE4C0000}"/>
    <cellStyle name="Финансовый 2 16 3 3" xfId="8681" xr:uid="{00000000-0005-0000-0000-0000CF4C0000}"/>
    <cellStyle name="Финансовый 2 16 3 3 2" xfId="7644" xr:uid="{00000000-0005-0000-0000-0000D04C0000}"/>
    <cellStyle name="Финансовый 2 16 3 3 2 2" xfId="10162" xr:uid="{00000000-0005-0000-0000-0000D14C0000}"/>
    <cellStyle name="Финансовый 2 16 3 3 3" xfId="5583" xr:uid="{00000000-0005-0000-0000-0000D24C0000}"/>
    <cellStyle name="Финансовый 2 16 3 4" xfId="6865" xr:uid="{00000000-0005-0000-0000-0000D34C0000}"/>
    <cellStyle name="Финансовый 2 16 3 4 2" xfId="10021" xr:uid="{00000000-0005-0000-0000-0000D44C0000}"/>
    <cellStyle name="Финансовый 2 16 3 5" xfId="9559" xr:uid="{00000000-0005-0000-0000-0000D54C0000}"/>
    <cellStyle name="Финансовый 2 16 4" xfId="9443" xr:uid="{00000000-0005-0000-0000-0000D64C0000}"/>
    <cellStyle name="Финансовый 2 16 4 2" xfId="7668" xr:uid="{00000000-0005-0000-0000-0000D74C0000}"/>
    <cellStyle name="Финансовый 2 16 4 2 2" xfId="10260" xr:uid="{00000000-0005-0000-0000-0000D84C0000}"/>
    <cellStyle name="Финансовый 2 16 4 3" xfId="9610" xr:uid="{00000000-0005-0000-0000-0000D94C0000}"/>
    <cellStyle name="Финансовый 2 16 5" xfId="9413" xr:uid="{00000000-0005-0000-0000-0000DA4C0000}"/>
    <cellStyle name="Финансовый 2 16 5 2" xfId="5441" xr:uid="{00000000-0005-0000-0000-0000DB4C0000}"/>
    <cellStyle name="Финансовый 2 16 5 2 2" xfId="10160" xr:uid="{00000000-0005-0000-0000-0000DC4C0000}"/>
    <cellStyle name="Финансовый 2 16 5 3" xfId="7722" xr:uid="{00000000-0005-0000-0000-0000DD4C0000}"/>
    <cellStyle name="Финансовый 2 16 6" xfId="7608" xr:uid="{00000000-0005-0000-0000-0000DE4C0000}"/>
    <cellStyle name="Финансовый 2 16 6 2" xfId="10019" xr:uid="{00000000-0005-0000-0000-0000DF4C0000}"/>
    <cellStyle name="Финансовый 2 16 7" xfId="5534" xr:uid="{00000000-0005-0000-0000-0000E04C0000}"/>
    <cellStyle name="Финансовый 2 17" xfId="8429" xr:uid="{00000000-0005-0000-0000-0000E14C0000}"/>
    <cellStyle name="Финансовый 2 17 2" xfId="7265" xr:uid="{00000000-0005-0000-0000-0000E24C0000}"/>
    <cellStyle name="Финансовый 2 17 3" xfId="6544" xr:uid="{00000000-0005-0000-0000-0000E34C0000}"/>
    <cellStyle name="Финансовый 2 18" xfId="6543" xr:uid="{00000000-0005-0000-0000-0000E44C0000}"/>
    <cellStyle name="Финансовый 2 18 2" xfId="8704" xr:uid="{00000000-0005-0000-0000-0000E54C0000}"/>
    <cellStyle name="Финансовый 2 18 2 2" xfId="5482" xr:uid="{00000000-0005-0000-0000-0000E64C0000}"/>
    <cellStyle name="Финансовый 2 18 2 2 2" xfId="10263" xr:uid="{00000000-0005-0000-0000-0000E74C0000}"/>
    <cellStyle name="Финансовый 2 18 2 3" xfId="9909" xr:uid="{00000000-0005-0000-0000-0000E84C0000}"/>
    <cellStyle name="Финансовый 2 18 3" xfId="8680" xr:uid="{00000000-0005-0000-0000-0000E94C0000}"/>
    <cellStyle name="Финансовый 2 18 3 2" xfId="9511" xr:uid="{00000000-0005-0000-0000-0000EA4C0000}"/>
    <cellStyle name="Финансовый 2 18 3 2 2" xfId="10163" xr:uid="{00000000-0005-0000-0000-0000EB4C0000}"/>
    <cellStyle name="Финансовый 2 18 3 3" xfId="9589" xr:uid="{00000000-0005-0000-0000-0000EC4C0000}"/>
    <cellStyle name="Финансовый 2 18 4" xfId="6850" xr:uid="{00000000-0005-0000-0000-0000ED4C0000}"/>
    <cellStyle name="Финансовый 2 18 4 2" xfId="10022" xr:uid="{00000000-0005-0000-0000-0000EE4C0000}"/>
    <cellStyle name="Финансовый 2 18 5" xfId="5529" xr:uid="{00000000-0005-0000-0000-0000EF4C0000}"/>
    <cellStyle name="Финансовый 2 19" xfId="7266" xr:uid="{00000000-0005-0000-0000-0000F04C0000}"/>
    <cellStyle name="Финансовый 2 19 2" xfId="9445" xr:uid="{00000000-0005-0000-0000-0000F14C0000}"/>
    <cellStyle name="Финансовый 2 19 2 2" xfId="9536" xr:uid="{00000000-0005-0000-0000-0000F24C0000}"/>
    <cellStyle name="Финансовый 2 19 2 2 2" xfId="10264" xr:uid="{00000000-0005-0000-0000-0000F34C0000}"/>
    <cellStyle name="Финансовый 2 19 2 3" xfId="5631" xr:uid="{00000000-0005-0000-0000-0000F44C0000}"/>
    <cellStyle name="Финансовый 2 19 3" xfId="7547" xr:uid="{00000000-0005-0000-0000-0000F54C0000}"/>
    <cellStyle name="Финансовый 2 19 3 2" xfId="5444" xr:uid="{00000000-0005-0000-0000-0000F64C0000}"/>
    <cellStyle name="Финансовый 2 19 3 2 2" xfId="10164" xr:uid="{00000000-0005-0000-0000-0000F74C0000}"/>
    <cellStyle name="Финансовый 2 19 3 3" xfId="6889" xr:uid="{00000000-0005-0000-0000-0000F84C0000}"/>
    <cellStyle name="Финансовый 2 19 4" xfId="9476" xr:uid="{00000000-0005-0000-0000-0000F94C0000}"/>
    <cellStyle name="Финансовый 2 19 4 2" xfId="10023" xr:uid="{00000000-0005-0000-0000-0000FA4C0000}"/>
    <cellStyle name="Финансовый 2 19 5" xfId="5528" xr:uid="{00000000-0005-0000-0000-0000FB4C0000}"/>
    <cellStyle name="Финансовый 2 2" xfId="7267" xr:uid="{00000000-0005-0000-0000-0000FC4C0000}"/>
    <cellStyle name="Финансовый 2 2 2" xfId="9131" xr:uid="{00000000-0005-0000-0000-0000FD4C0000}"/>
    <cellStyle name="Финансовый 2 2 2 2" xfId="7396" xr:uid="{00000000-0005-0000-0000-0000FE4C0000}"/>
    <cellStyle name="Финансовый 2 2 2 3" xfId="7397" xr:uid="{00000000-0005-0000-0000-0000FF4C0000}"/>
    <cellStyle name="Финансовый 2 2 2 4" xfId="6820" xr:uid="{00000000-0005-0000-0000-0000004D0000}"/>
    <cellStyle name="Финансовый 2 2 2 4 2" xfId="5483" xr:uid="{00000000-0005-0000-0000-0000014D0000}"/>
    <cellStyle name="Финансовый 2 2 2 4 2 2" xfId="10266" xr:uid="{00000000-0005-0000-0000-0000024D0000}"/>
    <cellStyle name="Финансовый 2 2 2 4 3" xfId="6891" xr:uid="{00000000-0005-0000-0000-0000034D0000}"/>
    <cellStyle name="Финансовый 2 2 2 5" xfId="8679" xr:uid="{00000000-0005-0000-0000-0000044D0000}"/>
    <cellStyle name="Финансовый 2 2 2 5 2" xfId="6876" xr:uid="{00000000-0005-0000-0000-0000054D0000}"/>
    <cellStyle name="Финансовый 2 2 2 5 2 2" xfId="10165" xr:uid="{00000000-0005-0000-0000-0000064D0000}"/>
    <cellStyle name="Финансовый 2 2 2 5 3" xfId="5584" xr:uid="{00000000-0005-0000-0000-0000074D0000}"/>
    <cellStyle name="Финансовый 2 2 2 6" xfId="8738" xr:uid="{00000000-0005-0000-0000-0000084D0000}"/>
    <cellStyle name="Финансовый 2 2 2 6 2" xfId="10025" xr:uid="{00000000-0005-0000-0000-0000094D0000}"/>
    <cellStyle name="Финансовый 2 2 2 7" xfId="7693" xr:uid="{00000000-0005-0000-0000-00000A4D0000}"/>
    <cellStyle name="Финансовый 2 2 3" xfId="6549" xr:uid="{00000000-0005-0000-0000-00000B4D0000}"/>
    <cellStyle name="Финансовый 2 2 3 2" xfId="6654" xr:uid="{00000000-0005-0000-0000-00000C4D0000}"/>
    <cellStyle name="Финансовый 2 2 3 3" xfId="9442" xr:uid="{00000000-0005-0000-0000-00000D4D0000}"/>
    <cellStyle name="Финансовый 2 2 3 3 2" xfId="9535" xr:uid="{00000000-0005-0000-0000-00000E4D0000}"/>
    <cellStyle name="Финансовый 2 2 3 3 2 2" xfId="10267" xr:uid="{00000000-0005-0000-0000-00000F4D0000}"/>
    <cellStyle name="Финансовый 2 2 3 3 3" xfId="8764" xr:uid="{00000000-0005-0000-0000-0000104D0000}"/>
    <cellStyle name="Финансовый 2 2 3 3 4" xfId="13428" xr:uid="{00000000-0005-0000-0000-0000114D0000}"/>
    <cellStyle name="Финансовый 2 2 3 4" xfId="9414" xr:uid="{00000000-0005-0000-0000-0000124D0000}"/>
    <cellStyle name="Финансовый 2 2 3 4 2" xfId="9496" xr:uid="{00000000-0005-0000-0000-0000134D0000}"/>
    <cellStyle name="Финансовый 2 2 3 4 2 2" xfId="10166" xr:uid="{00000000-0005-0000-0000-0000144D0000}"/>
    <cellStyle name="Финансовый 2 2 3 4 3" xfId="9588" xr:uid="{00000000-0005-0000-0000-0000154D0000}"/>
    <cellStyle name="Финансовый 2 2 3 5" xfId="9475" xr:uid="{00000000-0005-0000-0000-0000164D0000}"/>
    <cellStyle name="Финансовый 2 2 3 5 2" xfId="10026" xr:uid="{00000000-0005-0000-0000-0000174D0000}"/>
    <cellStyle name="Финансовый 2 2 3 6" xfId="5533" xr:uid="{00000000-0005-0000-0000-0000184D0000}"/>
    <cellStyle name="Финансовый 2 2 3 7" xfId="10941" xr:uid="{00000000-0005-0000-0000-0000194D0000}"/>
    <cellStyle name="Финансовый 2 2 4" xfId="8540" xr:uid="{00000000-0005-0000-0000-00001A4D0000}"/>
    <cellStyle name="Финансовый 2 2 4 2" xfId="8722" xr:uid="{00000000-0005-0000-0000-00001B4D0000}"/>
    <cellStyle name="Финансовый 2 2 4 2 2" xfId="7685" xr:uid="{00000000-0005-0000-0000-00001C4D0000}"/>
    <cellStyle name="Финансовый 2 2 4 2 2 2" xfId="10330" xr:uid="{00000000-0005-0000-0000-00001D4D0000}"/>
    <cellStyle name="Финансовый 2 2 4 2 3" xfId="9983" xr:uid="{00000000-0005-0000-0000-00001E4D0000}"/>
    <cellStyle name="Финансовый 2 2 4 3" xfId="9411" xr:uid="{00000000-0005-0000-0000-00001F4D0000}"/>
    <cellStyle name="Финансовый 2 2 4 3 2" xfId="5443" xr:uid="{00000000-0005-0000-0000-0000204D0000}"/>
    <cellStyle name="Финансовый 2 2 4 3 2 2" xfId="10167" xr:uid="{00000000-0005-0000-0000-0000214D0000}"/>
    <cellStyle name="Финансовый 2 2 4 3 3" xfId="7723" xr:uid="{00000000-0005-0000-0000-0000224D0000}"/>
    <cellStyle name="Финансовый 2 2 4 4" xfId="6117" xr:uid="{00000000-0005-0000-0000-0000234D0000}"/>
    <cellStyle name="Финансовый 2 2 4 4 2" xfId="10085" xr:uid="{00000000-0005-0000-0000-0000244D0000}"/>
    <cellStyle name="Финансовый 2 2 4 5" xfId="6887" xr:uid="{00000000-0005-0000-0000-0000254D0000}"/>
    <cellStyle name="Финансовый 2 2 4 6" xfId="10942" xr:uid="{00000000-0005-0000-0000-0000264D0000}"/>
    <cellStyle name="Финансовый 2 2 5" xfId="6821" xr:uid="{00000000-0005-0000-0000-0000274D0000}"/>
    <cellStyle name="Финансовый 2 2 5 2" xfId="5484" xr:uid="{00000000-0005-0000-0000-0000284D0000}"/>
    <cellStyle name="Финансовый 2 2 5 2 2" xfId="10265" xr:uid="{00000000-0005-0000-0000-0000294D0000}"/>
    <cellStyle name="Финансовый 2 2 5 3" xfId="9615" xr:uid="{00000000-0005-0000-0000-00002A4D0000}"/>
    <cellStyle name="Финансовый 2 2 5 4" xfId="11253" xr:uid="{00000000-0005-0000-0000-00002B4D0000}"/>
    <cellStyle name="Финансовый 2 2 6" xfId="6793" xr:uid="{00000000-0005-0000-0000-00002C4D0000}"/>
    <cellStyle name="Финансовый 2 2 7" xfId="8735" xr:uid="{00000000-0005-0000-0000-00002D4D0000}"/>
    <cellStyle name="Финансовый 2 2 7 2" xfId="10024" xr:uid="{00000000-0005-0000-0000-00002E4D0000}"/>
    <cellStyle name="Финансовый 2 2 8" xfId="9528" xr:uid="{00000000-0005-0000-0000-00002F4D0000}"/>
    <cellStyle name="Финансовый 2 2 9" xfId="10490" xr:uid="{00000000-0005-0000-0000-0000304D0000}"/>
    <cellStyle name="Финансовый 2 20" xfId="8433" xr:uid="{00000000-0005-0000-0000-0000314D0000}"/>
    <cellStyle name="Финансовый 2 20 2" xfId="7579" xr:uid="{00000000-0005-0000-0000-0000324D0000}"/>
    <cellStyle name="Финансовый 2 20 2 2" xfId="7670" xr:uid="{00000000-0005-0000-0000-0000334D0000}"/>
    <cellStyle name="Финансовый 2 20 2 2 2" xfId="10268" xr:uid="{00000000-0005-0000-0000-0000344D0000}"/>
    <cellStyle name="Финансовый 2 20 2 3" xfId="9614" xr:uid="{00000000-0005-0000-0000-0000354D0000}"/>
    <cellStyle name="Финансовый 2 20 3" xfId="7548" xr:uid="{00000000-0005-0000-0000-0000364D0000}"/>
    <cellStyle name="Финансовый 2 20 3 2" xfId="5442" xr:uid="{00000000-0005-0000-0000-0000374D0000}"/>
    <cellStyle name="Финансовый 2 20 3 2 2" xfId="10168" xr:uid="{00000000-0005-0000-0000-0000384D0000}"/>
    <cellStyle name="Финансовый 2 20 3 3" xfId="9590" xr:uid="{00000000-0005-0000-0000-0000394D0000}"/>
    <cellStyle name="Финансовый 2 20 4" xfId="8520" xr:uid="{00000000-0005-0000-0000-00003A4D0000}"/>
    <cellStyle name="Финансовый 2 20 4 2" xfId="11815" xr:uid="{00000000-0005-0000-0000-00003B4D0000}"/>
    <cellStyle name="Финансовый 2 21" xfId="6100" xr:uid="{00000000-0005-0000-0000-00003C4D0000}"/>
    <cellStyle name="Финансовый 2 21 2" xfId="9265" xr:uid="{00000000-0005-0000-0000-00003D4D0000}"/>
    <cellStyle name="Финансовый 2 22" xfId="6787" xr:uid="{00000000-0005-0000-0000-00003E4D0000}"/>
    <cellStyle name="Финансовый 2 22 2" xfId="13112" xr:uid="{00000000-0005-0000-0000-00003F4D0000}"/>
    <cellStyle name="Финансовый 2 23" xfId="11798" xr:uid="{00000000-0005-0000-0000-0000404D0000}"/>
    <cellStyle name="Финансовый 2 24" xfId="1267" xr:uid="{00000000-0005-0000-0000-0000414D0000}"/>
    <cellStyle name="Финансовый 2 25" xfId="9267" xr:uid="{00000000-0005-0000-0000-0000424D0000}"/>
    <cellStyle name="Финансовый 2 3" xfId="9130" xr:uid="{00000000-0005-0000-0000-0000434D0000}"/>
    <cellStyle name="Финансовый 2 3 2" xfId="8435" xr:uid="{00000000-0005-0000-0000-0000444D0000}"/>
    <cellStyle name="Финансовый 2 3 2 2" xfId="8713" xr:uid="{00000000-0005-0000-0000-0000454D0000}"/>
    <cellStyle name="Финансовый 2 3 2 2 2" xfId="5485" xr:uid="{00000000-0005-0000-0000-0000464D0000}"/>
    <cellStyle name="Финансовый 2 3 2 2 2 2" xfId="10270" xr:uid="{00000000-0005-0000-0000-0000474D0000}"/>
    <cellStyle name="Финансовый 2 3 2 2 3" xfId="6892" xr:uid="{00000000-0005-0000-0000-0000484D0000}"/>
    <cellStyle name="Финансовый 2 3 2 2 4" xfId="13356" xr:uid="{00000000-0005-0000-0000-0000494D0000}"/>
    <cellStyle name="Финансовый 2 3 2 3" xfId="8678" xr:uid="{00000000-0005-0000-0000-00004A4D0000}"/>
    <cellStyle name="Финансовый 2 3 2 3 2" xfId="7646" xr:uid="{00000000-0005-0000-0000-00004B4D0000}"/>
    <cellStyle name="Финансовый 2 3 2 3 2 2" xfId="10170" xr:uid="{00000000-0005-0000-0000-00004C4D0000}"/>
    <cellStyle name="Финансовый 2 3 2 3 3" xfId="5586" xr:uid="{00000000-0005-0000-0000-00004D4D0000}"/>
    <cellStyle name="Финансовый 2 3 2 4" xfId="8739" xr:uid="{00000000-0005-0000-0000-00004E4D0000}"/>
    <cellStyle name="Финансовый 2 3 2 4 2" xfId="10028" xr:uid="{00000000-0005-0000-0000-00004F4D0000}"/>
    <cellStyle name="Финансовый 2 3 2 5" xfId="7694" xr:uid="{00000000-0005-0000-0000-0000504D0000}"/>
    <cellStyle name="Финансовый 2 3 2 6" xfId="10944" xr:uid="{00000000-0005-0000-0000-0000514D0000}"/>
    <cellStyle name="Финансовый 2 3 3" xfId="6545" xr:uid="{00000000-0005-0000-0000-0000524D0000}"/>
    <cellStyle name="Финансовый 2 3 3 2" xfId="8708" xr:uid="{00000000-0005-0000-0000-0000534D0000}"/>
    <cellStyle name="Финансовый 2 3 3 2 2" xfId="9537" xr:uid="{00000000-0005-0000-0000-0000544D0000}"/>
    <cellStyle name="Финансовый 2 3 3 2 2 2" xfId="10271" xr:uid="{00000000-0005-0000-0000-0000554D0000}"/>
    <cellStyle name="Финансовый 2 3 3 2 3" xfId="9908" xr:uid="{00000000-0005-0000-0000-0000564D0000}"/>
    <cellStyle name="Финансовый 2 3 3 2 4" xfId="13429" xr:uid="{00000000-0005-0000-0000-0000574D0000}"/>
    <cellStyle name="Финансовый 2 3 3 3" xfId="7549" xr:uid="{00000000-0005-0000-0000-0000584D0000}"/>
    <cellStyle name="Финансовый 2 3 3 3 2" xfId="7647" xr:uid="{00000000-0005-0000-0000-0000594D0000}"/>
    <cellStyle name="Финансовый 2 3 3 3 2 2" xfId="10171" xr:uid="{00000000-0005-0000-0000-00005A4D0000}"/>
    <cellStyle name="Финансовый 2 3 3 3 3" xfId="9527" xr:uid="{00000000-0005-0000-0000-00005B4D0000}"/>
    <cellStyle name="Финансовый 2 3 3 4" xfId="6851" xr:uid="{00000000-0005-0000-0000-00005C4D0000}"/>
    <cellStyle name="Финансовый 2 3 3 4 2" xfId="10029" xr:uid="{00000000-0005-0000-0000-00005D4D0000}"/>
    <cellStyle name="Финансовый 2 3 3 5" xfId="5532" xr:uid="{00000000-0005-0000-0000-00005E4D0000}"/>
    <cellStyle name="Финансовый 2 3 3 6" xfId="10945" xr:uid="{00000000-0005-0000-0000-00005F4D0000}"/>
    <cellStyle name="Финансовый 2 3 4" xfId="7580" xr:uid="{00000000-0005-0000-0000-0000604D0000}"/>
    <cellStyle name="Финансовый 2 3 4 2" xfId="5488" xr:uid="{00000000-0005-0000-0000-0000614D0000}"/>
    <cellStyle name="Финансовый 2 3 4 2 2" xfId="10269" xr:uid="{00000000-0005-0000-0000-0000624D0000}"/>
    <cellStyle name="Финансовый 2 3 4 3" xfId="7749" xr:uid="{00000000-0005-0000-0000-0000634D0000}"/>
    <cellStyle name="Финансовый 2 3 4 4" xfId="13329" xr:uid="{00000000-0005-0000-0000-0000644D0000}"/>
    <cellStyle name="Финансовый 2 3 5" xfId="8669" xr:uid="{00000000-0005-0000-0000-0000654D0000}"/>
    <cellStyle name="Финансовый 2 3 5 2" xfId="7645" xr:uid="{00000000-0005-0000-0000-0000664D0000}"/>
    <cellStyle name="Финансовый 2 3 5 2 2" xfId="10169" xr:uid="{00000000-0005-0000-0000-0000674D0000}"/>
    <cellStyle name="Финансовый 2 3 5 3" xfId="5593" xr:uid="{00000000-0005-0000-0000-0000684D0000}"/>
    <cellStyle name="Финансовый 2 3 6" xfId="7610" xr:uid="{00000000-0005-0000-0000-0000694D0000}"/>
    <cellStyle name="Финансовый 2 3 6 2" xfId="10027" xr:uid="{00000000-0005-0000-0000-00006A4D0000}"/>
    <cellStyle name="Финансовый 2 3 7" xfId="5530" xr:uid="{00000000-0005-0000-0000-00006B4D0000}"/>
    <cellStyle name="Финансовый 2 3 8" xfId="10943" xr:uid="{00000000-0005-0000-0000-00006C4D0000}"/>
    <cellStyle name="Финансовый 2 4" xfId="7268" xr:uid="{00000000-0005-0000-0000-00006D4D0000}"/>
    <cellStyle name="Финансовый 2 4 2" xfId="9132" xr:uid="{00000000-0005-0000-0000-00006E4D0000}"/>
    <cellStyle name="Финансовый 2 4 2 2" xfId="8710" xr:uid="{00000000-0005-0000-0000-00006F4D0000}"/>
    <cellStyle name="Финансовый 2 4 2 2 2" xfId="5486" xr:uid="{00000000-0005-0000-0000-0000704D0000}"/>
    <cellStyle name="Финансовый 2 4 2 2 2 2" xfId="10273" xr:uid="{00000000-0005-0000-0000-0000714D0000}"/>
    <cellStyle name="Финансовый 2 4 2 2 3" xfId="9911" xr:uid="{00000000-0005-0000-0000-0000724D0000}"/>
    <cellStyle name="Финансовый 2 4 2 3" xfId="6794" xr:uid="{00000000-0005-0000-0000-0000734D0000}"/>
    <cellStyle name="Финансовый 2 4 2 3 2" xfId="5460" xr:uid="{00000000-0005-0000-0000-0000744D0000}"/>
    <cellStyle name="Финансовый 2 4 2 3 2 2" xfId="10173" xr:uid="{00000000-0005-0000-0000-0000754D0000}"/>
    <cellStyle name="Финансовый 2 4 2 3 3" xfId="5587" xr:uid="{00000000-0005-0000-0000-0000764D0000}"/>
    <cellStyle name="Финансовый 2 4 2 4" xfId="8740" xr:uid="{00000000-0005-0000-0000-0000774D0000}"/>
    <cellStyle name="Финансовый 2 4 2 4 2" xfId="10031" xr:uid="{00000000-0005-0000-0000-0000784D0000}"/>
    <cellStyle name="Финансовый 2 4 2 5" xfId="7695" xr:uid="{00000000-0005-0000-0000-0000794D0000}"/>
    <cellStyle name="Финансовый 2 4 3" xfId="6548" xr:uid="{00000000-0005-0000-0000-00007A4D0000}"/>
    <cellStyle name="Финансовый 2 4 3 2" xfId="6822" xr:uid="{00000000-0005-0000-0000-00007B4D0000}"/>
    <cellStyle name="Финансовый 2 4 3 2 2" xfId="9530" xr:uid="{00000000-0005-0000-0000-00007C4D0000}"/>
    <cellStyle name="Финансовый 2 4 3 2 2 2" xfId="10274" xr:uid="{00000000-0005-0000-0000-00007D4D0000}"/>
    <cellStyle name="Финансовый 2 4 3 2 3" xfId="9910" xr:uid="{00000000-0005-0000-0000-00007E4D0000}"/>
    <cellStyle name="Финансовый 2 4 3 3" xfId="9416" xr:uid="{00000000-0005-0000-0000-00007F4D0000}"/>
    <cellStyle name="Финансовый 2 4 3 3 2" xfId="5446" xr:uid="{00000000-0005-0000-0000-0000804D0000}"/>
    <cellStyle name="Финансовый 2 4 3 3 2 2" xfId="10174" xr:uid="{00000000-0005-0000-0000-0000814D0000}"/>
    <cellStyle name="Финансовый 2 4 3 3 3" xfId="7724" xr:uid="{00000000-0005-0000-0000-0000824D0000}"/>
    <cellStyle name="Финансовый 2 4 3 4" xfId="6852" xr:uid="{00000000-0005-0000-0000-0000834D0000}"/>
    <cellStyle name="Финансовый 2 4 3 4 2" xfId="10032" xr:uid="{00000000-0005-0000-0000-0000844D0000}"/>
    <cellStyle name="Финансовый 2 4 3 5" xfId="7696" xr:uid="{00000000-0005-0000-0000-0000854D0000}"/>
    <cellStyle name="Финансовый 2 4 4" xfId="9447" xr:uid="{00000000-0005-0000-0000-0000864D0000}"/>
    <cellStyle name="Финансовый 2 4 4 2" xfId="5487" xr:uid="{00000000-0005-0000-0000-0000874D0000}"/>
    <cellStyle name="Финансовый 2 4 4 2 2" xfId="10272" xr:uid="{00000000-0005-0000-0000-0000884D0000}"/>
    <cellStyle name="Финансовый 2 4 4 3" xfId="9616" xr:uid="{00000000-0005-0000-0000-0000894D0000}"/>
    <cellStyle name="Финансовый 2 4 4 4" xfId="13357" xr:uid="{00000000-0005-0000-0000-00008A4D0000}"/>
    <cellStyle name="Финансовый 2 4 5" xfId="6795" xr:uid="{00000000-0005-0000-0000-00008B4D0000}"/>
    <cellStyle name="Финансовый 2 4 5 2" xfId="7648" xr:uid="{00000000-0005-0000-0000-00008C4D0000}"/>
    <cellStyle name="Финансовый 2 4 5 2 2" xfId="10172" xr:uid="{00000000-0005-0000-0000-00008D4D0000}"/>
    <cellStyle name="Финансовый 2 4 5 3" xfId="5588" xr:uid="{00000000-0005-0000-0000-00008E4D0000}"/>
    <cellStyle name="Финансовый 2 4 6" xfId="9477" xr:uid="{00000000-0005-0000-0000-00008F4D0000}"/>
    <cellStyle name="Финансовый 2 4 6 2" xfId="10030" xr:uid="{00000000-0005-0000-0000-0000904D0000}"/>
    <cellStyle name="Финансовый 2 4 7" xfId="5531" xr:uid="{00000000-0005-0000-0000-0000914D0000}"/>
    <cellStyle name="Финансовый 2 4 8" xfId="10946" xr:uid="{00000000-0005-0000-0000-0000924D0000}"/>
    <cellStyle name="Финансовый 2 5" xfId="8420" xr:uid="{00000000-0005-0000-0000-0000934D0000}"/>
    <cellStyle name="Финансовый 2 5 2" xfId="9129" xr:uid="{00000000-0005-0000-0000-0000944D0000}"/>
    <cellStyle name="Финансовый 2 5 2 2" xfId="7581" xr:uid="{00000000-0005-0000-0000-0000954D0000}"/>
    <cellStyle name="Финансовый 2 5 2 2 2" xfId="7672" xr:uid="{00000000-0005-0000-0000-0000964D0000}"/>
    <cellStyle name="Финансовый 2 5 2 2 2 2" xfId="10276" xr:uid="{00000000-0005-0000-0000-0000974D0000}"/>
    <cellStyle name="Финансовый 2 5 2 2 3" xfId="7750" xr:uid="{00000000-0005-0000-0000-0000984D0000}"/>
    <cellStyle name="Финансовый 2 5 2 3" xfId="8684" xr:uid="{00000000-0005-0000-0000-0000994D0000}"/>
    <cellStyle name="Финансовый 2 5 2 3 2" xfId="5448" xr:uid="{00000000-0005-0000-0000-00009A4D0000}"/>
    <cellStyle name="Финансовый 2 5 2 3 2 2" xfId="10176" xr:uid="{00000000-0005-0000-0000-00009B4D0000}"/>
    <cellStyle name="Финансовый 2 5 2 3 3" xfId="5592" xr:uid="{00000000-0005-0000-0000-00009C4D0000}"/>
    <cellStyle name="Финансовый 2 5 2 4" xfId="7611" xr:uid="{00000000-0005-0000-0000-00009D4D0000}"/>
    <cellStyle name="Финансовый 2 5 2 4 2" xfId="10034" xr:uid="{00000000-0005-0000-0000-00009E4D0000}"/>
    <cellStyle name="Финансовый 2 5 2 5" xfId="9564" xr:uid="{00000000-0005-0000-0000-00009F4D0000}"/>
    <cellStyle name="Финансовый 2 5 3" xfId="6547" xr:uid="{00000000-0005-0000-0000-0000A04D0000}"/>
    <cellStyle name="Финансовый 2 5 3 2" xfId="6825" xr:uid="{00000000-0005-0000-0000-0000A14D0000}"/>
    <cellStyle name="Финансовый 2 5 3 2 2" xfId="7673" xr:uid="{00000000-0005-0000-0000-0000A24D0000}"/>
    <cellStyle name="Финансовый 2 5 3 2 2 2" xfId="10277" xr:uid="{00000000-0005-0000-0000-0000A34D0000}"/>
    <cellStyle name="Финансовый 2 5 3 2 3" xfId="7751" xr:uid="{00000000-0005-0000-0000-0000A44D0000}"/>
    <cellStyle name="Финансовый 2 5 3 3" xfId="8683" xr:uid="{00000000-0005-0000-0000-0000A54D0000}"/>
    <cellStyle name="Финансовый 2 5 3 3 2" xfId="5447" xr:uid="{00000000-0005-0000-0000-0000A64D0000}"/>
    <cellStyle name="Финансовый 2 5 3 3 2 2" xfId="10177" xr:uid="{00000000-0005-0000-0000-0000A74D0000}"/>
    <cellStyle name="Финансовый 2 5 3 3 3" xfId="5589" xr:uid="{00000000-0005-0000-0000-0000A84D0000}"/>
    <cellStyle name="Финансовый 2 5 3 4" xfId="7612" xr:uid="{00000000-0005-0000-0000-0000A94D0000}"/>
    <cellStyle name="Финансовый 2 5 3 4 2" xfId="10035" xr:uid="{00000000-0005-0000-0000-0000AA4D0000}"/>
    <cellStyle name="Финансовый 2 5 3 5" xfId="5548" xr:uid="{00000000-0005-0000-0000-0000AB4D0000}"/>
    <cellStyle name="Финансовый 2 5 4" xfId="9446" xr:uid="{00000000-0005-0000-0000-0000AC4D0000}"/>
    <cellStyle name="Финансовый 2 5 4 2" xfId="7671" xr:uid="{00000000-0005-0000-0000-0000AD4D0000}"/>
    <cellStyle name="Финансовый 2 5 4 2 2" xfId="10275" xr:uid="{00000000-0005-0000-0000-0000AE4D0000}"/>
    <cellStyle name="Финансовый 2 5 4 3" xfId="9609" xr:uid="{00000000-0005-0000-0000-0000AF4D0000}"/>
    <cellStyle name="Финансовый 2 5 4 4" xfId="13659" xr:uid="{00000000-0005-0000-0000-0000B04D0000}"/>
    <cellStyle name="Финансовый 2 5 5" xfId="9415" xr:uid="{00000000-0005-0000-0000-0000B14D0000}"/>
    <cellStyle name="Финансовый 2 5 5 2" xfId="9515" xr:uid="{00000000-0005-0000-0000-0000B24D0000}"/>
    <cellStyle name="Финансовый 2 5 5 2 2" xfId="10175" xr:uid="{00000000-0005-0000-0000-0000B34D0000}"/>
    <cellStyle name="Финансовый 2 5 5 3" xfId="7725" xr:uid="{00000000-0005-0000-0000-0000B44D0000}"/>
    <cellStyle name="Финансовый 2 5 6" xfId="9474" xr:uid="{00000000-0005-0000-0000-0000B54D0000}"/>
    <cellStyle name="Финансовый 2 5 6 2" xfId="10033" xr:uid="{00000000-0005-0000-0000-0000B64D0000}"/>
    <cellStyle name="Финансовый 2 5 7" xfId="7697" xr:uid="{00000000-0005-0000-0000-0000B74D0000}"/>
    <cellStyle name="Финансовый 2 5 8" xfId="15715" xr:uid="{00000000-0005-0000-0000-0000B84D0000}"/>
    <cellStyle name="Финансовый 2 6" xfId="6546" xr:uid="{00000000-0005-0000-0000-0000B94D0000}"/>
    <cellStyle name="Финансовый 2 6 2" xfId="7269" xr:uid="{00000000-0005-0000-0000-0000BA4D0000}"/>
    <cellStyle name="Финансовый 2 6 2 2" xfId="9448" xr:uid="{00000000-0005-0000-0000-0000BB4D0000}"/>
    <cellStyle name="Финансовый 2 6 2 2 2" xfId="5519" xr:uid="{00000000-0005-0000-0000-0000BC4D0000}"/>
    <cellStyle name="Финансовый 2 6 2 2 2 2" xfId="10279" xr:uid="{00000000-0005-0000-0000-0000BD4D0000}"/>
    <cellStyle name="Финансовый 2 6 2 2 3" xfId="9619" xr:uid="{00000000-0005-0000-0000-0000BE4D0000}"/>
    <cellStyle name="Финансовый 2 6 2 3" xfId="6796" xr:uid="{00000000-0005-0000-0000-0000BF4D0000}"/>
    <cellStyle name="Финансовый 2 6 2 3 2" xfId="7649" xr:uid="{00000000-0005-0000-0000-0000C04D0000}"/>
    <cellStyle name="Финансовый 2 6 2 3 2 2" xfId="10179" xr:uid="{00000000-0005-0000-0000-0000C14D0000}"/>
    <cellStyle name="Финансовый 2 6 2 3 3" xfId="5591" xr:uid="{00000000-0005-0000-0000-0000C24D0000}"/>
    <cellStyle name="Финансовый 2 6 2 4" xfId="6853" xr:uid="{00000000-0005-0000-0000-0000C34D0000}"/>
    <cellStyle name="Финансовый 2 6 2 4 2" xfId="10037" xr:uid="{00000000-0005-0000-0000-0000C44D0000}"/>
    <cellStyle name="Финансовый 2 6 2 5" xfId="9563" xr:uid="{00000000-0005-0000-0000-0000C54D0000}"/>
    <cellStyle name="Финансовый 2 6 3" xfId="7270" xr:uid="{00000000-0005-0000-0000-0000C64D0000}"/>
    <cellStyle name="Финансовый 2 6 3 2" xfId="6824" xr:uid="{00000000-0005-0000-0000-0000C74D0000}"/>
    <cellStyle name="Финансовый 2 6 3 2 2" xfId="5491" xr:uid="{00000000-0005-0000-0000-0000C84D0000}"/>
    <cellStyle name="Финансовый 2 6 3 2 2 2" xfId="10280" xr:uid="{00000000-0005-0000-0000-0000C94D0000}"/>
    <cellStyle name="Финансовый 2 6 3 2 3" xfId="9618" xr:uid="{00000000-0005-0000-0000-0000CA4D0000}"/>
    <cellStyle name="Финансовый 2 6 3 3" xfId="8682" xr:uid="{00000000-0005-0000-0000-0000CB4D0000}"/>
    <cellStyle name="Финансовый 2 6 3 3 2" xfId="6877" xr:uid="{00000000-0005-0000-0000-0000CC4D0000}"/>
    <cellStyle name="Финансовый 2 6 3 3 2 2" xfId="10180" xr:uid="{00000000-0005-0000-0000-0000CD4D0000}"/>
    <cellStyle name="Финансовый 2 6 3 3 3" xfId="5590" xr:uid="{00000000-0005-0000-0000-0000CE4D0000}"/>
    <cellStyle name="Финансовый 2 6 3 4" xfId="9479" xr:uid="{00000000-0005-0000-0000-0000CF4D0000}"/>
    <cellStyle name="Финансовый 2 6 3 4 2" xfId="10038" xr:uid="{00000000-0005-0000-0000-0000D04D0000}"/>
    <cellStyle name="Финансовый 2 6 3 5" xfId="5537" xr:uid="{00000000-0005-0000-0000-0000D14D0000}"/>
    <cellStyle name="Финансовый 2 6 4" xfId="8703" xr:uid="{00000000-0005-0000-0000-0000D24D0000}"/>
    <cellStyle name="Финансовый 2 6 4 2" xfId="9540" xr:uid="{00000000-0005-0000-0000-0000D34D0000}"/>
    <cellStyle name="Финансовый 2 6 4 2 2" xfId="10278" xr:uid="{00000000-0005-0000-0000-0000D44D0000}"/>
    <cellStyle name="Финансовый 2 6 4 3" xfId="7752" xr:uid="{00000000-0005-0000-0000-0000D54D0000}"/>
    <cellStyle name="Финансовый 2 6 5" xfId="7550" xr:uid="{00000000-0005-0000-0000-0000D64D0000}"/>
    <cellStyle name="Финансовый 2 6 5 2" xfId="9514" xr:uid="{00000000-0005-0000-0000-0000D74D0000}"/>
    <cellStyle name="Финансовый 2 6 5 2 2" xfId="10178" xr:uid="{00000000-0005-0000-0000-0000D84D0000}"/>
    <cellStyle name="Финансовый 2 6 5 3" xfId="7726" xr:uid="{00000000-0005-0000-0000-0000D94D0000}"/>
    <cellStyle name="Финансовый 2 6 6" xfId="8743" xr:uid="{00000000-0005-0000-0000-0000DA4D0000}"/>
    <cellStyle name="Финансовый 2 6 6 2" xfId="10036" xr:uid="{00000000-0005-0000-0000-0000DB4D0000}"/>
    <cellStyle name="Финансовый 2 6 7" xfId="5535" xr:uid="{00000000-0005-0000-0000-0000DC4D0000}"/>
    <cellStyle name="Финансовый 2 7" xfId="9134" xr:uid="{00000000-0005-0000-0000-0000DD4D0000}"/>
    <cellStyle name="Финансовый 2 7 2" xfId="9133" xr:uid="{00000000-0005-0000-0000-0000DE4D0000}"/>
    <cellStyle name="Финансовый 2 7 2 2" xfId="9433" xr:uid="{00000000-0005-0000-0000-0000DF4D0000}"/>
    <cellStyle name="Финансовый 2 7 2 2 2" xfId="5492" xr:uid="{00000000-0005-0000-0000-0000E04D0000}"/>
    <cellStyle name="Финансовый 2 7 2 2 2 2" xfId="10282" xr:uid="{00000000-0005-0000-0000-0000E14D0000}"/>
    <cellStyle name="Финансовый 2 7 2 2 3" xfId="6129" xr:uid="{00000000-0005-0000-0000-0000E24D0000}"/>
    <cellStyle name="Финансовый 2 7 2 3" xfId="9402" xr:uid="{00000000-0005-0000-0000-0000E34D0000}"/>
    <cellStyle name="Финансовый 2 7 2 3 2" xfId="9516" xr:uid="{00000000-0005-0000-0000-0000E44D0000}"/>
    <cellStyle name="Финансовый 2 7 2 3 2 2" xfId="10182" xr:uid="{00000000-0005-0000-0000-0000E54D0000}"/>
    <cellStyle name="Финансовый 2 7 2 3 3" xfId="7728" xr:uid="{00000000-0005-0000-0000-0000E64D0000}"/>
    <cellStyle name="Финансовый 2 7 2 4" xfId="8741" xr:uid="{00000000-0005-0000-0000-0000E74D0000}"/>
    <cellStyle name="Финансовый 2 7 2 4 2" xfId="10040" xr:uid="{00000000-0005-0000-0000-0000E84D0000}"/>
    <cellStyle name="Финансовый 2 7 2 5" xfId="7698" xr:uid="{00000000-0005-0000-0000-0000E94D0000}"/>
    <cellStyle name="Финансовый 2 7 3" xfId="7271" xr:uid="{00000000-0005-0000-0000-0000EA4D0000}"/>
    <cellStyle name="Финансовый 2 7 3 2" xfId="7582" xr:uid="{00000000-0005-0000-0000-0000EB4D0000}"/>
    <cellStyle name="Финансовый 2 7 3 2 2" xfId="6881" xr:uid="{00000000-0005-0000-0000-0000EC4D0000}"/>
    <cellStyle name="Финансовый 2 7 3 2 2 2" xfId="10283" xr:uid="{00000000-0005-0000-0000-0000ED4D0000}"/>
    <cellStyle name="Финансовый 2 7 3 2 3" xfId="6002" xr:uid="{00000000-0005-0000-0000-0000EE4D0000}"/>
    <cellStyle name="Финансовый 2 7 3 3" xfId="7551" xr:uid="{00000000-0005-0000-0000-0000EF4D0000}"/>
    <cellStyle name="Финансовый 2 7 3 3 2" xfId="5451" xr:uid="{00000000-0005-0000-0000-0000F04D0000}"/>
    <cellStyle name="Финансовый 2 7 3 3 2 2" xfId="10183" xr:uid="{00000000-0005-0000-0000-0000F14D0000}"/>
    <cellStyle name="Финансовый 2 7 3 3 3" xfId="7729" xr:uid="{00000000-0005-0000-0000-0000F24D0000}"/>
    <cellStyle name="Финансовый 2 7 3 4" xfId="9478" xr:uid="{00000000-0005-0000-0000-0000F34D0000}"/>
    <cellStyle name="Финансовый 2 7 3 4 2" xfId="10041" xr:uid="{00000000-0005-0000-0000-0000F44D0000}"/>
    <cellStyle name="Финансовый 2 7 3 5" xfId="9565" xr:uid="{00000000-0005-0000-0000-0000F54D0000}"/>
    <cellStyle name="Финансовый 2 7 4" xfId="6823" xr:uid="{00000000-0005-0000-0000-0000F64D0000}"/>
    <cellStyle name="Финансовый 2 7 4 2" xfId="9539" xr:uid="{00000000-0005-0000-0000-0000F74D0000}"/>
    <cellStyle name="Финансовый 2 7 4 2 2" xfId="10281" xr:uid="{00000000-0005-0000-0000-0000F84D0000}"/>
    <cellStyle name="Финансовый 2 7 4 3" xfId="6128" xr:uid="{00000000-0005-0000-0000-0000F94D0000}"/>
    <cellStyle name="Финансовый 2 7 5" xfId="9417" xr:uid="{00000000-0005-0000-0000-0000FA4D0000}"/>
    <cellStyle name="Финансовый 2 7 5 2" xfId="5449" xr:uid="{00000000-0005-0000-0000-0000FB4D0000}"/>
    <cellStyle name="Финансовый 2 7 5 2 2" xfId="10181" xr:uid="{00000000-0005-0000-0000-0000FC4D0000}"/>
    <cellStyle name="Финансовый 2 7 5 3" xfId="7727" xr:uid="{00000000-0005-0000-0000-0000FD4D0000}"/>
    <cellStyle name="Финансовый 2 7 6" xfId="8734" xr:uid="{00000000-0005-0000-0000-0000FE4D0000}"/>
    <cellStyle name="Финансовый 2 7 6 2" xfId="10039" xr:uid="{00000000-0005-0000-0000-0000FF4D0000}"/>
    <cellStyle name="Финансовый 2 7 7" xfId="5536" xr:uid="{00000000-0005-0000-0000-0000004E0000}"/>
    <cellStyle name="Финансовый 2 8" xfId="5381" xr:uid="{00000000-0005-0000-0000-0000014E0000}"/>
    <cellStyle name="Финансовый 2 8 2" xfId="8438" xr:uid="{00000000-0005-0000-0000-0000024E0000}"/>
    <cellStyle name="Финансовый 2 8 2 2" xfId="7584" xr:uid="{00000000-0005-0000-0000-0000034E0000}"/>
    <cellStyle name="Финансовый 2 8 2 2 2" xfId="9541" xr:uid="{00000000-0005-0000-0000-0000044E0000}"/>
    <cellStyle name="Финансовый 2 8 2 2 2 2" xfId="10285" xr:uid="{00000000-0005-0000-0000-0000054E0000}"/>
    <cellStyle name="Финансовый 2 8 2 2 3" xfId="6004" xr:uid="{00000000-0005-0000-0000-0000064E0000}"/>
    <cellStyle name="Финансовый 2 8 2 3" xfId="8685" xr:uid="{00000000-0005-0000-0000-0000074E0000}"/>
    <cellStyle name="Финансовый 2 8 2 3 2" xfId="9513" xr:uid="{00000000-0005-0000-0000-0000084E0000}"/>
    <cellStyle name="Финансовый 2 8 2 3 2 2" xfId="10185" xr:uid="{00000000-0005-0000-0000-0000094E0000}"/>
    <cellStyle name="Финансовый 2 8 2 3 3" xfId="5608" xr:uid="{00000000-0005-0000-0000-00000A4E0000}"/>
    <cellStyle name="Финансовый 2 8 2 4" xfId="8744" xr:uid="{00000000-0005-0000-0000-00000B4E0000}"/>
    <cellStyle name="Финансовый 2 8 2 4 2" xfId="10043" xr:uid="{00000000-0005-0000-0000-00000C4E0000}"/>
    <cellStyle name="Финансовый 2 8 2 5" xfId="6885" xr:uid="{00000000-0005-0000-0000-00000D4E0000}"/>
    <cellStyle name="Финансовый 2 8 3" xfId="9135" xr:uid="{00000000-0005-0000-0000-00000E4E0000}"/>
    <cellStyle name="Финансовый 2 8 3 2" xfId="8721" xr:uid="{00000000-0005-0000-0000-00000F4E0000}"/>
    <cellStyle name="Финансовый 2 8 3 2 2" xfId="5496" xr:uid="{00000000-0005-0000-0000-0000104E0000}"/>
    <cellStyle name="Финансовый 2 8 3 2 2 2" xfId="10286" xr:uid="{00000000-0005-0000-0000-0000114E0000}"/>
    <cellStyle name="Финансовый 2 8 3 2 3" xfId="6005" xr:uid="{00000000-0005-0000-0000-0000124E0000}"/>
    <cellStyle name="Финансовый 2 8 3 3" xfId="6797" xr:uid="{00000000-0005-0000-0000-0000134E0000}"/>
    <cellStyle name="Финансовый 2 8 3 3 2" xfId="7650" xr:uid="{00000000-0005-0000-0000-0000144E0000}"/>
    <cellStyle name="Финансовый 2 8 3 3 2 2" xfId="10186" xr:uid="{00000000-0005-0000-0000-0000154E0000}"/>
    <cellStyle name="Финансовый 2 8 3 3 3" xfId="5594" xr:uid="{00000000-0005-0000-0000-0000164E0000}"/>
    <cellStyle name="Финансовый 2 8 3 4" xfId="6854" xr:uid="{00000000-0005-0000-0000-0000174E0000}"/>
    <cellStyle name="Финансовый 2 8 3 4 2" xfId="10044" xr:uid="{00000000-0005-0000-0000-0000184E0000}"/>
    <cellStyle name="Финансовый 2 8 3 5" xfId="9562" xr:uid="{00000000-0005-0000-0000-0000194E0000}"/>
    <cellStyle name="Финансовый 2 8 4" xfId="7583" xr:uid="{00000000-0005-0000-0000-00001A4E0000}"/>
    <cellStyle name="Финансовый 2 8 4 2" xfId="7674" xr:uid="{00000000-0005-0000-0000-00001B4E0000}"/>
    <cellStyle name="Финансовый 2 8 4 2 2" xfId="10284" xr:uid="{00000000-0005-0000-0000-00001C4E0000}"/>
    <cellStyle name="Финансовый 2 8 4 3" xfId="6003" xr:uid="{00000000-0005-0000-0000-00001D4E0000}"/>
    <cellStyle name="Финансовый 2 8 5" xfId="7552" xr:uid="{00000000-0005-0000-0000-00001E4E0000}"/>
    <cellStyle name="Финансовый 2 8 5 2" xfId="5450" xr:uid="{00000000-0005-0000-0000-00001F4E0000}"/>
    <cellStyle name="Финансовый 2 8 5 2 2" xfId="10184" xr:uid="{00000000-0005-0000-0000-0000204E0000}"/>
    <cellStyle name="Финансовый 2 8 5 3" xfId="7730" xr:uid="{00000000-0005-0000-0000-0000214E0000}"/>
    <cellStyle name="Финансовый 2 8 6" xfId="7613" xr:uid="{00000000-0005-0000-0000-0000224E0000}"/>
    <cellStyle name="Финансовый 2 8 6 2" xfId="10042" xr:uid="{00000000-0005-0000-0000-0000234E0000}"/>
    <cellStyle name="Финансовый 2 8 7" xfId="5540" xr:uid="{00000000-0005-0000-0000-0000244E0000}"/>
    <cellStyle name="Финансовый 2 9" xfId="8440" xr:uid="{00000000-0005-0000-0000-0000254E0000}"/>
    <cellStyle name="Финансовый 2 9 2" xfId="6550" xr:uid="{00000000-0005-0000-0000-0000264E0000}"/>
    <cellStyle name="Финансовый 2 9 2 2" xfId="7585" xr:uid="{00000000-0005-0000-0000-0000274E0000}"/>
    <cellStyle name="Финансовый 2 9 2 2 2" xfId="9538" xr:uid="{00000000-0005-0000-0000-0000284E0000}"/>
    <cellStyle name="Финансовый 2 9 2 2 2 2" xfId="10288" xr:uid="{00000000-0005-0000-0000-0000294E0000}"/>
    <cellStyle name="Финансовый 2 9 2 2 3" xfId="6007" xr:uid="{00000000-0005-0000-0000-00002A4E0000}"/>
    <cellStyle name="Финансовый 2 9 2 3" xfId="6799" xr:uid="{00000000-0005-0000-0000-00002B4E0000}"/>
    <cellStyle name="Финансовый 2 9 2 3 2" xfId="5459" xr:uid="{00000000-0005-0000-0000-00002C4E0000}"/>
    <cellStyle name="Финансовый 2 9 2 3 2 2" xfId="10188" xr:uid="{00000000-0005-0000-0000-00002D4E0000}"/>
    <cellStyle name="Финансовый 2 9 2 3 3" xfId="6890" xr:uid="{00000000-0005-0000-0000-00002E4E0000}"/>
    <cellStyle name="Финансовый 2 9 2 4" xfId="6856" xr:uid="{00000000-0005-0000-0000-00002F4E0000}"/>
    <cellStyle name="Финансовый 2 9 2 4 2" xfId="10046" xr:uid="{00000000-0005-0000-0000-0000304E0000}"/>
    <cellStyle name="Финансовый 2 9 2 5" xfId="5538" xr:uid="{00000000-0005-0000-0000-0000314E0000}"/>
    <cellStyle name="Финансовый 2 9 3" xfId="9121" xr:uid="{00000000-0005-0000-0000-0000324E0000}"/>
    <cellStyle name="Финансовый 2 9 3 2" xfId="8714" xr:uid="{00000000-0005-0000-0000-0000334E0000}"/>
    <cellStyle name="Финансовый 2 9 3 2 2" xfId="5495" xr:uid="{00000000-0005-0000-0000-0000344E0000}"/>
    <cellStyle name="Финансовый 2 9 3 2 2 2" xfId="10289" xr:uid="{00000000-0005-0000-0000-0000354E0000}"/>
    <cellStyle name="Финансовый 2 9 3 2 3" xfId="6008" xr:uid="{00000000-0005-0000-0000-0000364E0000}"/>
    <cellStyle name="Финансовый 2 9 3 3" xfId="6798" xr:uid="{00000000-0005-0000-0000-0000374E0000}"/>
    <cellStyle name="Финансовый 2 9 3 3 2" xfId="5452" xr:uid="{00000000-0005-0000-0000-0000384E0000}"/>
    <cellStyle name="Финансовый 2 9 3 3 2 2" xfId="10189" xr:uid="{00000000-0005-0000-0000-0000394E0000}"/>
    <cellStyle name="Финансовый 2 9 3 3 3" xfId="5595" xr:uid="{00000000-0005-0000-0000-00003A4E0000}"/>
    <cellStyle name="Финансовый 2 9 3 4" xfId="6855" xr:uid="{00000000-0005-0000-0000-00003B4E0000}"/>
    <cellStyle name="Финансовый 2 9 3 4 2" xfId="10047" xr:uid="{00000000-0005-0000-0000-00003C4E0000}"/>
    <cellStyle name="Финансовый 2 9 3 5" xfId="7699" xr:uid="{00000000-0005-0000-0000-00003D4E0000}"/>
    <cellStyle name="Финансовый 2 9 4" xfId="8712" xr:uid="{00000000-0005-0000-0000-00003E4E0000}"/>
    <cellStyle name="Финансовый 2 9 4 2" xfId="5493" xr:uid="{00000000-0005-0000-0000-00003F4E0000}"/>
    <cellStyle name="Финансовый 2 9 4 2 2" xfId="10287" xr:uid="{00000000-0005-0000-0000-0000404E0000}"/>
    <cellStyle name="Финансовый 2 9 4 3" xfId="6006" xr:uid="{00000000-0005-0000-0000-0000414E0000}"/>
    <cellStyle name="Финансовый 2 9 5" xfId="7553" xr:uid="{00000000-0005-0000-0000-0000424E0000}"/>
    <cellStyle name="Финансовый 2 9 5 2" xfId="7651" xr:uid="{00000000-0005-0000-0000-0000434E0000}"/>
    <cellStyle name="Финансовый 2 9 5 2 2" xfId="10187" xr:uid="{00000000-0005-0000-0000-0000444E0000}"/>
    <cellStyle name="Финансовый 2 9 5 3" xfId="9597" xr:uid="{00000000-0005-0000-0000-0000454E0000}"/>
    <cellStyle name="Финансовый 2 9 6" xfId="9480" xr:uid="{00000000-0005-0000-0000-0000464E0000}"/>
    <cellStyle name="Финансовый 2 9 6 2" xfId="10045" xr:uid="{00000000-0005-0000-0000-0000474E0000}"/>
    <cellStyle name="Финансовый 2 9 7" xfId="5539" xr:uid="{00000000-0005-0000-0000-0000484E0000}"/>
    <cellStyle name="Финансовый 20" xfId="10947" xr:uid="{00000000-0005-0000-0000-0000494E0000}"/>
    <cellStyle name="Финансовый 20 2" xfId="10948" xr:uid="{00000000-0005-0000-0000-00004A4E0000}"/>
    <cellStyle name="Финансовый 21" xfId="10949" xr:uid="{00000000-0005-0000-0000-00004B4E0000}"/>
    <cellStyle name="Финансовый 22" xfId="10950" xr:uid="{00000000-0005-0000-0000-00004C4E0000}"/>
    <cellStyle name="Финансовый 23" xfId="10951" xr:uid="{00000000-0005-0000-0000-00004D4E0000}"/>
    <cellStyle name="Финансовый 24" xfId="10952" xr:uid="{00000000-0005-0000-0000-00004E4E0000}"/>
    <cellStyle name="Финансовый 25" xfId="10953" xr:uid="{00000000-0005-0000-0000-00004F4E0000}"/>
    <cellStyle name="Финансовый 26" xfId="10954" xr:uid="{00000000-0005-0000-0000-0000504E0000}"/>
    <cellStyle name="Финансовый 27" xfId="10955" xr:uid="{00000000-0005-0000-0000-0000514E0000}"/>
    <cellStyle name="Финансовый 28" xfId="10956" xr:uid="{00000000-0005-0000-0000-0000524E0000}"/>
    <cellStyle name="Финансовый 29" xfId="10957" xr:uid="{00000000-0005-0000-0000-0000534E0000}"/>
    <cellStyle name="Финансовый 3" xfId="17" xr:uid="{00000000-0005-0000-0000-0000544E0000}"/>
    <cellStyle name="Финансовый 3 2" xfId="8442" xr:uid="{00000000-0005-0000-0000-0000554E0000}"/>
    <cellStyle name="Финансовый 3 2 2" xfId="13660" xr:uid="{00000000-0005-0000-0000-0000564E0000}"/>
    <cellStyle name="Финансовый 3 2 3" xfId="16060" xr:uid="{00000000-0005-0000-0000-0000574E0000}"/>
    <cellStyle name="Финансовый 3 3" xfId="6631" xr:uid="{00000000-0005-0000-0000-0000584E0000}"/>
    <cellStyle name="Финансовый 3 3 2" xfId="13250" xr:uid="{00000000-0005-0000-0000-0000594E0000}"/>
    <cellStyle name="Финансовый 3 4" xfId="10958" xr:uid="{00000000-0005-0000-0000-00005A4E0000}"/>
    <cellStyle name="Финансовый 3 5" xfId="13126" xr:uid="{00000000-0005-0000-0000-00005B4E0000}"/>
    <cellStyle name="Финансовый 3 6" xfId="7272" xr:uid="{00000000-0005-0000-0000-00005C4E0000}"/>
    <cellStyle name="Финансовый 30" xfId="10959" xr:uid="{00000000-0005-0000-0000-00005D4E0000}"/>
    <cellStyle name="Финансовый 31" xfId="10960" xr:uid="{00000000-0005-0000-0000-00005E4E0000}"/>
    <cellStyle name="Финансовый 31 2" xfId="10961" xr:uid="{00000000-0005-0000-0000-00005F4E0000}"/>
    <cellStyle name="Финансовый 32" xfId="10962" xr:uid="{00000000-0005-0000-0000-0000604E0000}"/>
    <cellStyle name="Финансовый 32 2" xfId="10963" xr:uid="{00000000-0005-0000-0000-0000614E0000}"/>
    <cellStyle name="Финансовый 33" xfId="10964" xr:uid="{00000000-0005-0000-0000-0000624E0000}"/>
    <cellStyle name="Финансовый 33 2" xfId="10965" xr:uid="{00000000-0005-0000-0000-0000634E0000}"/>
    <cellStyle name="Финансовый 34" xfId="10966" xr:uid="{00000000-0005-0000-0000-0000644E0000}"/>
    <cellStyle name="Финансовый 34 2" xfId="10967" xr:uid="{00000000-0005-0000-0000-0000654E0000}"/>
    <cellStyle name="Финансовый 35" xfId="10968" xr:uid="{00000000-0005-0000-0000-0000664E0000}"/>
    <cellStyle name="Финансовый 35 2" xfId="10969" xr:uid="{00000000-0005-0000-0000-0000674E0000}"/>
    <cellStyle name="Финансовый 36" xfId="10970" xr:uid="{00000000-0005-0000-0000-0000684E0000}"/>
    <cellStyle name="Финансовый 36 2" xfId="10971" xr:uid="{00000000-0005-0000-0000-0000694E0000}"/>
    <cellStyle name="Финансовый 37" xfId="10972" xr:uid="{00000000-0005-0000-0000-00006A4E0000}"/>
    <cellStyle name="Финансовый 37 2" xfId="10973" xr:uid="{00000000-0005-0000-0000-00006B4E0000}"/>
    <cellStyle name="Финансовый 38" xfId="10974" xr:uid="{00000000-0005-0000-0000-00006C4E0000}"/>
    <cellStyle name="Финансовый 38 2" xfId="10975" xr:uid="{00000000-0005-0000-0000-00006D4E0000}"/>
    <cellStyle name="Финансовый 39" xfId="10976" xr:uid="{00000000-0005-0000-0000-00006E4E0000}"/>
    <cellStyle name="Финансовый 39 2" xfId="10977" xr:uid="{00000000-0005-0000-0000-00006F4E0000}"/>
    <cellStyle name="Финансовый 4" xfId="8437" xr:uid="{00000000-0005-0000-0000-0000704E0000}"/>
    <cellStyle name="Финансовый 4 2" xfId="7273" xr:uid="{00000000-0005-0000-0000-0000714E0000}"/>
    <cellStyle name="Финансовый 4 2 2" xfId="6552" xr:uid="{00000000-0005-0000-0000-0000724E0000}"/>
    <cellStyle name="Финансовый 4 2 3" xfId="6551" xr:uid="{00000000-0005-0000-0000-0000734E0000}"/>
    <cellStyle name="Финансовый 4 2 4" xfId="7274" xr:uid="{00000000-0005-0000-0000-0000744E0000}"/>
    <cellStyle name="Финансовый 4 2 5" xfId="10979" xr:uid="{00000000-0005-0000-0000-0000754E0000}"/>
    <cellStyle name="Финансовый 4 3" xfId="7275" xr:uid="{00000000-0005-0000-0000-0000764E0000}"/>
    <cellStyle name="Финансовый 4 3 2" xfId="9139" xr:uid="{00000000-0005-0000-0000-0000774E0000}"/>
    <cellStyle name="Финансовый 4 3 3" xfId="8446" xr:uid="{00000000-0005-0000-0000-0000784E0000}"/>
    <cellStyle name="Финансовый 4 3 4" xfId="13661" xr:uid="{00000000-0005-0000-0000-0000794E0000}"/>
    <cellStyle name="Финансовый 4 4" xfId="10978" xr:uid="{00000000-0005-0000-0000-00007A4E0000}"/>
    <cellStyle name="Финансовый 40" xfId="10980" xr:uid="{00000000-0005-0000-0000-00007B4E0000}"/>
    <cellStyle name="Финансовый 40 2" xfId="10981" xr:uid="{00000000-0005-0000-0000-00007C4E0000}"/>
    <cellStyle name="Финансовый 41" xfId="10982" xr:uid="{00000000-0005-0000-0000-00007D4E0000}"/>
    <cellStyle name="Финансовый 41 2" xfId="10983" xr:uid="{00000000-0005-0000-0000-00007E4E0000}"/>
    <cellStyle name="Финансовый 42" xfId="10984" xr:uid="{00000000-0005-0000-0000-00007F4E0000}"/>
    <cellStyle name="Финансовый 42 2" xfId="10985" xr:uid="{00000000-0005-0000-0000-0000804E0000}"/>
    <cellStyle name="Финансовый 43" xfId="10986" xr:uid="{00000000-0005-0000-0000-0000814E0000}"/>
    <cellStyle name="Финансовый 43 2" xfId="10987" xr:uid="{00000000-0005-0000-0000-0000824E0000}"/>
    <cellStyle name="Финансовый 44" xfId="10988" xr:uid="{00000000-0005-0000-0000-0000834E0000}"/>
    <cellStyle name="Финансовый 44 2" xfId="10989" xr:uid="{00000000-0005-0000-0000-0000844E0000}"/>
    <cellStyle name="Финансовый 45" xfId="10990" xr:uid="{00000000-0005-0000-0000-0000854E0000}"/>
    <cellStyle name="Финансовый 45 2" xfId="10991" xr:uid="{00000000-0005-0000-0000-0000864E0000}"/>
    <cellStyle name="Финансовый 46" xfId="10992" xr:uid="{00000000-0005-0000-0000-0000874E0000}"/>
    <cellStyle name="Финансовый 46 2" xfId="10993" xr:uid="{00000000-0005-0000-0000-0000884E0000}"/>
    <cellStyle name="Финансовый 47" xfId="10994" xr:uid="{00000000-0005-0000-0000-0000894E0000}"/>
    <cellStyle name="Финансовый 47 2" xfId="10995" xr:uid="{00000000-0005-0000-0000-00008A4E0000}"/>
    <cellStyle name="Финансовый 48" xfId="10996" xr:uid="{00000000-0005-0000-0000-00008B4E0000}"/>
    <cellStyle name="Финансовый 48 2" xfId="10997" xr:uid="{00000000-0005-0000-0000-00008C4E0000}"/>
    <cellStyle name="Финансовый 49" xfId="10998" xr:uid="{00000000-0005-0000-0000-00008D4E0000}"/>
    <cellStyle name="Финансовый 49 2" xfId="10999" xr:uid="{00000000-0005-0000-0000-00008E4E0000}"/>
    <cellStyle name="Финансовый 5" xfId="8441" xr:uid="{00000000-0005-0000-0000-00008F4E0000}"/>
    <cellStyle name="Финансовый 5 2" xfId="9138" xr:uid="{00000000-0005-0000-0000-0000904E0000}"/>
    <cellStyle name="Финансовый 5 2 2" xfId="11001" xr:uid="{00000000-0005-0000-0000-0000914E0000}"/>
    <cellStyle name="Финансовый 5 3" xfId="8443" xr:uid="{00000000-0005-0000-0000-0000924E0000}"/>
    <cellStyle name="Финансовый 5 3 2" xfId="13662" xr:uid="{00000000-0005-0000-0000-0000934E0000}"/>
    <cellStyle name="Финансовый 5 4" xfId="11000" xr:uid="{00000000-0005-0000-0000-0000944E0000}"/>
    <cellStyle name="Финансовый 5 4 2" xfId="13106" xr:uid="{00000000-0005-0000-0000-0000954E0000}"/>
    <cellStyle name="Финансовый 5 5" xfId="13408" xr:uid="{00000000-0005-0000-0000-0000964E0000}"/>
    <cellStyle name="Финансовый 50" xfId="11002" xr:uid="{00000000-0005-0000-0000-0000974E0000}"/>
    <cellStyle name="Финансовый 50 2" xfId="11003" xr:uid="{00000000-0005-0000-0000-0000984E0000}"/>
    <cellStyle name="Финансовый 51" xfId="11004" xr:uid="{00000000-0005-0000-0000-0000994E0000}"/>
    <cellStyle name="Финансовый 51 2" xfId="11005" xr:uid="{00000000-0005-0000-0000-00009A4E0000}"/>
    <cellStyle name="Финансовый 52" xfId="11006" xr:uid="{00000000-0005-0000-0000-00009B4E0000}"/>
    <cellStyle name="Финансовый 52 2" xfId="11007" xr:uid="{00000000-0005-0000-0000-00009C4E0000}"/>
    <cellStyle name="Финансовый 53" xfId="11008" xr:uid="{00000000-0005-0000-0000-00009D4E0000}"/>
    <cellStyle name="Финансовый 53 2" xfId="11009" xr:uid="{00000000-0005-0000-0000-00009E4E0000}"/>
    <cellStyle name="Финансовый 54" xfId="11010" xr:uid="{00000000-0005-0000-0000-00009F4E0000}"/>
    <cellStyle name="Финансовый 54 2" xfId="11011" xr:uid="{00000000-0005-0000-0000-0000A04E0000}"/>
    <cellStyle name="Финансовый 55" xfId="11012" xr:uid="{00000000-0005-0000-0000-0000A14E0000}"/>
    <cellStyle name="Финансовый 55 2" xfId="11013" xr:uid="{00000000-0005-0000-0000-0000A24E0000}"/>
    <cellStyle name="Финансовый 56" xfId="11014" xr:uid="{00000000-0005-0000-0000-0000A34E0000}"/>
    <cellStyle name="Финансовый 56 2" xfId="11015" xr:uid="{00000000-0005-0000-0000-0000A44E0000}"/>
    <cellStyle name="Финансовый 57" xfId="11016" xr:uid="{00000000-0005-0000-0000-0000A54E0000}"/>
    <cellStyle name="Финансовый 57 2" xfId="11017" xr:uid="{00000000-0005-0000-0000-0000A64E0000}"/>
    <cellStyle name="Финансовый 58" xfId="11018" xr:uid="{00000000-0005-0000-0000-0000A74E0000}"/>
    <cellStyle name="Финансовый 58 2" xfId="11019" xr:uid="{00000000-0005-0000-0000-0000A84E0000}"/>
    <cellStyle name="Финансовый 59" xfId="11020" xr:uid="{00000000-0005-0000-0000-0000A94E0000}"/>
    <cellStyle name="Финансовый 59 2" xfId="11021" xr:uid="{00000000-0005-0000-0000-0000AA4E0000}"/>
    <cellStyle name="Финансовый 6" xfId="6553" xr:uid="{00000000-0005-0000-0000-0000AB4E0000}"/>
    <cellStyle name="Финансовый 6 2" xfId="11023" xr:uid="{00000000-0005-0000-0000-0000AC4E0000}"/>
    <cellStyle name="Финансовый 6 3" xfId="11022" xr:uid="{00000000-0005-0000-0000-0000AD4E0000}"/>
    <cellStyle name="Финансовый 6 3 2" xfId="13663" xr:uid="{00000000-0005-0000-0000-0000AE4E0000}"/>
    <cellStyle name="Финансовый 6 4" xfId="13430" xr:uid="{00000000-0005-0000-0000-0000AF4E0000}"/>
    <cellStyle name="Финансовый 60" xfId="11024" xr:uid="{00000000-0005-0000-0000-0000B04E0000}"/>
    <cellStyle name="Финансовый 60 2" xfId="11025" xr:uid="{00000000-0005-0000-0000-0000B14E0000}"/>
    <cellStyle name="Финансовый 61" xfId="11026" xr:uid="{00000000-0005-0000-0000-0000B24E0000}"/>
    <cellStyle name="Финансовый 61 2" xfId="11027" xr:uid="{00000000-0005-0000-0000-0000B34E0000}"/>
    <cellStyle name="Финансовый 62" xfId="11028" xr:uid="{00000000-0005-0000-0000-0000B44E0000}"/>
    <cellStyle name="Финансовый 62 2" xfId="11029" xr:uid="{00000000-0005-0000-0000-0000B54E0000}"/>
    <cellStyle name="Финансовый 63" xfId="11030" xr:uid="{00000000-0005-0000-0000-0000B64E0000}"/>
    <cellStyle name="Финансовый 63 2" xfId="11031" xr:uid="{00000000-0005-0000-0000-0000B74E0000}"/>
    <cellStyle name="Финансовый 64" xfId="11032" xr:uid="{00000000-0005-0000-0000-0000B84E0000}"/>
    <cellStyle name="Финансовый 64 2" xfId="11033" xr:uid="{00000000-0005-0000-0000-0000B94E0000}"/>
    <cellStyle name="Финансовый 65" xfId="11034" xr:uid="{00000000-0005-0000-0000-0000BA4E0000}"/>
    <cellStyle name="Финансовый 65 2" xfId="11035" xr:uid="{00000000-0005-0000-0000-0000BB4E0000}"/>
    <cellStyle name="Финансовый 66" xfId="11036" xr:uid="{00000000-0005-0000-0000-0000BC4E0000}"/>
    <cellStyle name="Финансовый 66 2" xfId="11037" xr:uid="{00000000-0005-0000-0000-0000BD4E0000}"/>
    <cellStyle name="Финансовый 67" xfId="11038" xr:uid="{00000000-0005-0000-0000-0000BE4E0000}"/>
    <cellStyle name="Финансовый 67 2" xfId="11039" xr:uid="{00000000-0005-0000-0000-0000BF4E0000}"/>
    <cellStyle name="Финансовый 68" xfId="11040" xr:uid="{00000000-0005-0000-0000-0000C04E0000}"/>
    <cellStyle name="Финансовый 68 2" xfId="11041" xr:uid="{00000000-0005-0000-0000-0000C14E0000}"/>
    <cellStyle name="Финансовый 69" xfId="11042" xr:uid="{00000000-0005-0000-0000-0000C24E0000}"/>
    <cellStyle name="Финансовый 69 2" xfId="11043" xr:uid="{00000000-0005-0000-0000-0000C34E0000}"/>
    <cellStyle name="Финансовый 7" xfId="7276" xr:uid="{00000000-0005-0000-0000-0000C44E0000}"/>
    <cellStyle name="Финансовый 7 2" xfId="11045" xr:uid="{00000000-0005-0000-0000-0000C54E0000}"/>
    <cellStyle name="Финансовый 7 3" xfId="11044" xr:uid="{00000000-0005-0000-0000-0000C64E0000}"/>
    <cellStyle name="Финансовый 7 3 2" xfId="13664" xr:uid="{00000000-0005-0000-0000-0000C74E0000}"/>
    <cellStyle name="Финансовый 7 4" xfId="13431" xr:uid="{00000000-0005-0000-0000-0000C84E0000}"/>
    <cellStyle name="Финансовый 70" xfId="11046" xr:uid="{00000000-0005-0000-0000-0000C94E0000}"/>
    <cellStyle name="Финансовый 70 2" xfId="11047" xr:uid="{00000000-0005-0000-0000-0000CA4E0000}"/>
    <cellStyle name="Финансовый 71" xfId="11048" xr:uid="{00000000-0005-0000-0000-0000CB4E0000}"/>
    <cellStyle name="Финансовый 71 2" xfId="11049" xr:uid="{00000000-0005-0000-0000-0000CC4E0000}"/>
    <cellStyle name="Финансовый 72" xfId="11050" xr:uid="{00000000-0005-0000-0000-0000CD4E0000}"/>
    <cellStyle name="Финансовый 72 2" xfId="11051" xr:uid="{00000000-0005-0000-0000-0000CE4E0000}"/>
    <cellStyle name="Финансовый 73" xfId="11052" xr:uid="{00000000-0005-0000-0000-0000CF4E0000}"/>
    <cellStyle name="Финансовый 73 2" xfId="11053" xr:uid="{00000000-0005-0000-0000-0000D04E0000}"/>
    <cellStyle name="Финансовый 74" xfId="11054" xr:uid="{00000000-0005-0000-0000-0000D14E0000}"/>
    <cellStyle name="Финансовый 74 2" xfId="11055" xr:uid="{00000000-0005-0000-0000-0000D24E0000}"/>
    <cellStyle name="Финансовый 75" xfId="11056" xr:uid="{00000000-0005-0000-0000-0000D34E0000}"/>
    <cellStyle name="Финансовый 75 2" xfId="11057" xr:uid="{00000000-0005-0000-0000-0000D44E0000}"/>
    <cellStyle name="Финансовый 76" xfId="11058" xr:uid="{00000000-0005-0000-0000-0000D54E0000}"/>
    <cellStyle name="Финансовый 76 2" xfId="11059" xr:uid="{00000000-0005-0000-0000-0000D64E0000}"/>
    <cellStyle name="Финансовый 77" xfId="11060" xr:uid="{00000000-0005-0000-0000-0000D74E0000}"/>
    <cellStyle name="Финансовый 77 2" xfId="11061" xr:uid="{00000000-0005-0000-0000-0000D84E0000}"/>
    <cellStyle name="Финансовый 78" xfId="11062" xr:uid="{00000000-0005-0000-0000-0000D94E0000}"/>
    <cellStyle name="Финансовый 78 2" xfId="11063" xr:uid="{00000000-0005-0000-0000-0000DA4E0000}"/>
    <cellStyle name="Финансовый 79" xfId="11064" xr:uid="{00000000-0005-0000-0000-0000DB4E0000}"/>
    <cellStyle name="Финансовый 79 2" xfId="11065" xr:uid="{00000000-0005-0000-0000-0000DC4E0000}"/>
    <cellStyle name="Финансовый 8" xfId="9140" xr:uid="{00000000-0005-0000-0000-0000DD4E0000}"/>
    <cellStyle name="Финансовый 8 2" xfId="6653" xr:uid="{00000000-0005-0000-0000-0000DE4E0000}"/>
    <cellStyle name="Финансовый 8 2 2" xfId="11067" xr:uid="{00000000-0005-0000-0000-0000DF4E0000}"/>
    <cellStyle name="Финансовый 8 3" xfId="8509" xr:uid="{00000000-0005-0000-0000-0000E04E0000}"/>
    <cellStyle name="Финансовый 8 3 2" xfId="13665" xr:uid="{00000000-0005-0000-0000-0000E14E0000}"/>
    <cellStyle name="Финансовый 8 4" xfId="11066" xr:uid="{00000000-0005-0000-0000-0000E24E0000}"/>
    <cellStyle name="Финансовый 80" xfId="11068" xr:uid="{00000000-0005-0000-0000-0000E34E0000}"/>
    <cellStyle name="Финансовый 80 2" xfId="11069" xr:uid="{00000000-0005-0000-0000-0000E44E0000}"/>
    <cellStyle name="Финансовый 81" xfId="11070" xr:uid="{00000000-0005-0000-0000-0000E54E0000}"/>
    <cellStyle name="Финансовый 81 2" xfId="11071" xr:uid="{00000000-0005-0000-0000-0000E64E0000}"/>
    <cellStyle name="Финансовый 82" xfId="11072" xr:uid="{00000000-0005-0000-0000-0000E74E0000}"/>
    <cellStyle name="Финансовый 82 2" xfId="11073" xr:uid="{00000000-0005-0000-0000-0000E84E0000}"/>
    <cellStyle name="Финансовый 83" xfId="11074" xr:uid="{00000000-0005-0000-0000-0000E94E0000}"/>
    <cellStyle name="Финансовый 83 2" xfId="11075" xr:uid="{00000000-0005-0000-0000-0000EA4E0000}"/>
    <cellStyle name="Финансовый 84" xfId="11076" xr:uid="{00000000-0005-0000-0000-0000EB4E0000}"/>
    <cellStyle name="Финансовый 84 2" xfId="11077" xr:uid="{00000000-0005-0000-0000-0000EC4E0000}"/>
    <cellStyle name="Финансовый 85" xfId="11078" xr:uid="{00000000-0005-0000-0000-0000ED4E0000}"/>
    <cellStyle name="Финансовый 85 2" xfId="11079" xr:uid="{00000000-0005-0000-0000-0000EE4E0000}"/>
    <cellStyle name="Финансовый 86" xfId="11080" xr:uid="{00000000-0005-0000-0000-0000EF4E0000}"/>
    <cellStyle name="Финансовый 86 2" xfId="11081" xr:uid="{00000000-0005-0000-0000-0000F04E0000}"/>
    <cellStyle name="Финансовый 87" xfId="11082" xr:uid="{00000000-0005-0000-0000-0000F14E0000}"/>
    <cellStyle name="Финансовый 87 2" xfId="11083" xr:uid="{00000000-0005-0000-0000-0000F24E0000}"/>
    <cellStyle name="Финансовый 88" xfId="11084" xr:uid="{00000000-0005-0000-0000-0000F34E0000}"/>
    <cellStyle name="Финансовый 88 2" xfId="11085" xr:uid="{00000000-0005-0000-0000-0000F44E0000}"/>
    <cellStyle name="Финансовый 89" xfId="11086" xr:uid="{00000000-0005-0000-0000-0000F54E0000}"/>
    <cellStyle name="Финансовый 9" xfId="6555" xr:uid="{00000000-0005-0000-0000-0000F64E0000}"/>
    <cellStyle name="Финансовый 9 2" xfId="9264" xr:uid="{00000000-0005-0000-0000-0000F74E0000}"/>
    <cellStyle name="Финансовый 9 2 2" xfId="11088" xr:uid="{00000000-0005-0000-0000-0000F84E0000}"/>
    <cellStyle name="Финансовый 9 3" xfId="7398" xr:uid="{00000000-0005-0000-0000-0000F94E0000}"/>
    <cellStyle name="Финансовый 9 4" xfId="11087" xr:uid="{00000000-0005-0000-0000-0000FA4E0000}"/>
    <cellStyle name="Финансовый 90" xfId="16094" xr:uid="{00000000-0005-0000-0000-0000FB4E0000}"/>
    <cellStyle name="Финансовый 91" xfId="20076" xr:uid="{00000000-0005-0000-0000-0000FC4E0000}"/>
    <cellStyle name="Фінансовий 2" xfId="13" xr:uid="{00000000-0005-0000-0000-0000FD4E0000}"/>
    <cellStyle name="Фінансовий 2 2" xfId="13578" xr:uid="{00000000-0005-0000-0000-0000FE4E0000}"/>
    <cellStyle name="Фінансовий 2 3" xfId="13121" xr:uid="{00000000-0005-0000-0000-0000FF4E0000}"/>
    <cellStyle name="Фінансовий 3" xfId="46" xr:uid="{00000000-0005-0000-0000-0000004F0000}"/>
    <cellStyle name="Фінансовий 3 2" xfId="13582" xr:uid="{00000000-0005-0000-0000-0000014F0000}"/>
    <cellStyle name="Фінансовий 4" xfId="13146" xr:uid="{00000000-0005-0000-0000-0000024F0000}"/>
    <cellStyle name="Фінансовий 5" xfId="13105" xr:uid="{00000000-0005-0000-0000-0000034F0000}"/>
    <cellStyle name="Фᦸнансовый" xfId="148" xr:uid="{00000000-0005-0000-0000-0000044F0000}"/>
    <cellStyle name="Хороший 10" xfId="1261" xr:uid="{00000000-0005-0000-0000-0000054F0000}"/>
    <cellStyle name="Хороший 11" xfId="1266" xr:uid="{00000000-0005-0000-0000-0000064F0000}"/>
    <cellStyle name="Хороший 12" xfId="5803" xr:uid="{00000000-0005-0000-0000-0000074F0000}"/>
    <cellStyle name="Хороший 2" xfId="194" xr:uid="{00000000-0005-0000-0000-0000084F0000}"/>
    <cellStyle name="Хороший 2 2" xfId="1373" xr:uid="{00000000-0005-0000-0000-0000094F0000}"/>
    <cellStyle name="Хороший 2 2 2" xfId="12121" xr:uid="{00000000-0005-0000-0000-00000A4F0000}"/>
    <cellStyle name="Хороший 2 2 3" xfId="14878" xr:uid="{00000000-0005-0000-0000-00000B4F0000}"/>
    <cellStyle name="Хороший 2 2 4" xfId="5319" xr:uid="{00000000-0005-0000-0000-00000C4F0000}"/>
    <cellStyle name="Хороший 2 3" xfId="1260" xr:uid="{00000000-0005-0000-0000-00000D4F0000}"/>
    <cellStyle name="Хороший 2 4" xfId="11799" xr:uid="{00000000-0005-0000-0000-00000E4F0000}"/>
    <cellStyle name="Хороший 2_Kalendar_01_12_2014_new" xfId="5804" xr:uid="{00000000-0005-0000-0000-00000F4F0000}"/>
    <cellStyle name="Хороший 3" xfId="239" xr:uid="{00000000-0005-0000-0000-0000104F0000}"/>
    <cellStyle name="Хороший 3 2" xfId="1374" xr:uid="{00000000-0005-0000-0000-0000114F0000}"/>
    <cellStyle name="Хороший 3 2 2" xfId="11089" xr:uid="{00000000-0005-0000-0000-0000124F0000}"/>
    <cellStyle name="Хороший 3 2 3" xfId="11694" xr:uid="{00000000-0005-0000-0000-0000134F0000}"/>
    <cellStyle name="Хороший 3 2 4" xfId="8462" xr:uid="{00000000-0005-0000-0000-0000144F0000}"/>
    <cellStyle name="Хороший 3 3" xfId="5318" xr:uid="{00000000-0005-0000-0000-0000154F0000}"/>
    <cellStyle name="Хороший 4" xfId="291" xr:uid="{00000000-0005-0000-0000-0000164F0000}"/>
    <cellStyle name="Хороший 4 2" xfId="7302" xr:uid="{00000000-0005-0000-0000-0000174F0000}"/>
    <cellStyle name="Хороший 4 3" xfId="7554" xr:uid="{00000000-0005-0000-0000-0000184F0000}"/>
    <cellStyle name="Хороший 4 4" xfId="493" xr:uid="{00000000-0005-0000-0000-0000194F0000}"/>
    <cellStyle name="Хороший 5" xfId="346" xr:uid="{00000000-0005-0000-0000-00001A4F0000}"/>
    <cellStyle name="Хороший 5 2" xfId="15641" xr:uid="{00000000-0005-0000-0000-00001B4F0000}"/>
    <cellStyle name="Хороший 5 3" xfId="5805" xr:uid="{00000000-0005-0000-0000-00001C4F0000}"/>
    <cellStyle name="Хороший 6" xfId="149" xr:uid="{00000000-0005-0000-0000-00001D4F0000}"/>
    <cellStyle name="Хороший 6 2" xfId="11819" xr:uid="{00000000-0005-0000-0000-00001E4F0000}"/>
    <cellStyle name="Хороший 6 3" xfId="15929" xr:uid="{00000000-0005-0000-0000-00001F4F0000}"/>
    <cellStyle name="Хороший 6 4" xfId="5806" xr:uid="{00000000-0005-0000-0000-0000204F0000}"/>
    <cellStyle name="Хороший 7" xfId="5807" xr:uid="{00000000-0005-0000-0000-0000214F0000}"/>
    <cellStyle name="Хороший 8" xfId="5808" xr:uid="{00000000-0005-0000-0000-0000224F0000}"/>
    <cellStyle name="Хороший 9" xfId="6909" xr:uid="{00000000-0005-0000-0000-0000234F0000}"/>
    <cellStyle name="числовой" xfId="8436" xr:uid="{00000000-0005-0000-0000-0000244F0000}"/>
    <cellStyle name="числовой 2" xfId="13808" xr:uid="{00000000-0005-0000-0000-0000254F0000}"/>
    <cellStyle name="числовой 2 2" xfId="15200" xr:uid="{00000000-0005-0000-0000-0000264F0000}"/>
    <cellStyle name="числовой 2 3" xfId="15481" xr:uid="{00000000-0005-0000-0000-0000274F0000}"/>
    <cellStyle name="числовой 2 4" xfId="14747" xr:uid="{00000000-0005-0000-0000-0000284F0000}"/>
    <cellStyle name="числовой 2 5" xfId="11174" xr:uid="{00000000-0005-0000-0000-0000294F0000}"/>
    <cellStyle name="Шапка" xfId="150" xr:uid="{00000000-0005-0000-0000-00002A4F0000}"/>
    <cellStyle name="Шапка 2" xfId="1250" xr:uid="{00000000-0005-0000-0000-00002B4F0000}"/>
    <cellStyle name="Шапка 2 2" xfId="11090" xr:uid="{00000000-0005-0000-0000-00002C4F0000}"/>
    <cellStyle name="Шапка 2 2 2" xfId="13534" xr:uid="{00000000-0005-0000-0000-00002D4F0000}"/>
    <cellStyle name="Шапка 2 2 3" xfId="15007" xr:uid="{00000000-0005-0000-0000-00002E4F0000}"/>
    <cellStyle name="Шапка 2 2 4" xfId="13317" xr:uid="{00000000-0005-0000-0000-00002F4F0000}"/>
    <cellStyle name="Шапка 2 2 5" xfId="12261" xr:uid="{00000000-0005-0000-0000-0000304F0000}"/>
    <cellStyle name="Шапка 2 2 6" xfId="14596" xr:uid="{00000000-0005-0000-0000-0000314F0000}"/>
    <cellStyle name="Шапка 2 3" xfId="13407" xr:uid="{00000000-0005-0000-0000-0000324F0000}"/>
    <cellStyle name="Шапка 2 4" xfId="14877" xr:uid="{00000000-0005-0000-0000-0000334F0000}"/>
    <cellStyle name="Шапка 2 5" xfId="13152" xr:uid="{00000000-0005-0000-0000-0000344F0000}"/>
    <cellStyle name="Шапка 2 6" xfId="11364" xr:uid="{00000000-0005-0000-0000-0000354F0000}"/>
    <cellStyle name="Шапка 2 7" xfId="12146" xr:uid="{00000000-0005-0000-0000-0000364F0000}"/>
    <cellStyle name="Шапка 3" xfId="11091" xr:uid="{00000000-0005-0000-0000-0000374F0000}"/>
    <cellStyle name="Шапка 3 2" xfId="11092" xr:uid="{00000000-0005-0000-0000-0000384F0000}"/>
    <cellStyle name="Шапка 3 2 2" xfId="13555" xr:uid="{00000000-0005-0000-0000-0000394F0000}"/>
    <cellStyle name="Шапка 3 2 3" xfId="15029" xr:uid="{00000000-0005-0000-0000-00003A4F0000}"/>
    <cellStyle name="Шапка 3 2 4" xfId="15376" xr:uid="{00000000-0005-0000-0000-00003B4F0000}"/>
    <cellStyle name="Шапка 3 2 5" xfId="12023" xr:uid="{00000000-0005-0000-0000-00003C4F0000}"/>
    <cellStyle name="Шапка 3 2 6" xfId="11325" xr:uid="{00000000-0005-0000-0000-00003D4F0000}"/>
    <cellStyle name="Шапка 3 3" xfId="13447" xr:uid="{00000000-0005-0000-0000-00003E4F0000}"/>
    <cellStyle name="Шапка 3 4" xfId="14915" xr:uid="{00000000-0005-0000-0000-00003F4F0000}"/>
    <cellStyle name="Шапка 3 5" xfId="11692" xr:uid="{00000000-0005-0000-0000-0000404F0000}"/>
    <cellStyle name="Шапка 3 6" xfId="11925" xr:uid="{00000000-0005-0000-0000-0000414F0000}"/>
    <cellStyle name="Шапка 3 7" xfId="11539" xr:uid="{00000000-0005-0000-0000-0000424F0000}"/>
    <cellStyle name="Шапка 4" xfId="13629" xr:uid="{00000000-0005-0000-0000-0000434F0000}"/>
    <cellStyle name="Шапка 4 2" xfId="15071" xr:uid="{00000000-0005-0000-0000-0000444F0000}"/>
    <cellStyle name="Шапка 4 3" xfId="15205" xr:uid="{00000000-0005-0000-0000-0000454F0000}"/>
    <cellStyle name="Шапка 4 4" xfId="15561" xr:uid="{00000000-0005-0000-0000-0000464F0000}"/>
    <cellStyle name="Шапка 4 5" xfId="15037" xr:uid="{00000000-0005-0000-0000-0000474F0000}"/>
    <cellStyle name="Шапка 5" xfId="13666" xr:uid="{00000000-0005-0000-0000-0000484F0000}"/>
    <cellStyle name="Шапка 5 2" xfId="15088" xr:uid="{00000000-0005-0000-0000-0000494F0000}"/>
    <cellStyle name="Шапка 5 3" xfId="13419" xr:uid="{00000000-0005-0000-0000-00004A4F0000}"/>
    <cellStyle name="Шапка 5 4" xfId="12091" xr:uid="{00000000-0005-0000-0000-00004B4F0000}"/>
    <cellStyle name="Шапка 5 5" xfId="15655" xr:uid="{00000000-0005-0000-0000-00004C4F0000}"/>
    <cellStyle name="Шапка 6" xfId="13147" xr:uid="{00000000-0005-0000-0000-00004D4F0000}"/>
    <cellStyle name="Шапка 6 2" xfId="14712" xr:uid="{00000000-0005-0000-0000-00004E4F0000}"/>
    <cellStyle name="Шапка 6 3" xfId="14607" xr:uid="{00000000-0005-0000-0000-00004F4F0000}"/>
    <cellStyle name="Шапка 6 4" xfId="14634" xr:uid="{00000000-0005-0000-0000-0000504F0000}"/>
    <cellStyle name="Шапка 6 5" xfId="11953" xr:uid="{00000000-0005-0000-0000-0000514F0000}"/>
    <cellStyle name="Шапка 7" xfId="16150" xr:uid="{00000000-0005-0000-0000-0000524F0000}"/>
    <cellStyle name="Ю" xfId="9137" xr:uid="{00000000-0005-0000-0000-0000534F0000}"/>
    <cellStyle name="Ю-FreeSet_10" xfId="6554" xr:uid="{00000000-0005-0000-0000-0000544F0000}"/>
  </cellStyles>
  <dxfs count="15">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7D0532"/>
      <color rgb="FF057D46"/>
      <color rgb="FF8C969B"/>
      <color rgb="FF9DC3E6"/>
      <color rgb="FF46AFE6"/>
      <color rgb="FF548235"/>
      <color rgb="FFED7D31"/>
      <color rgb="FF2E75B6"/>
      <color rgb="FFA9D18E"/>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externalLink" Target="externalLinks/externalLink24.xml"/><Relationship Id="rId128"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4.xml"/><Relationship Id="rId118" Type="http://schemas.openxmlformats.org/officeDocument/2006/relationships/externalLink" Target="externalLinks/externalLink19.xml"/><Relationship Id="rId134" Type="http://schemas.openxmlformats.org/officeDocument/2006/relationships/externalLink" Target="externalLinks/externalLink35.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24" Type="http://schemas.openxmlformats.org/officeDocument/2006/relationships/externalLink" Target="externalLinks/externalLink25.xml"/><Relationship Id="rId129" Type="http://schemas.openxmlformats.org/officeDocument/2006/relationships/externalLink" Target="externalLinks/externalLink3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5.xml"/><Relationship Id="rId119" Type="http://schemas.openxmlformats.org/officeDocument/2006/relationships/externalLink" Target="externalLinks/externalLink2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1.xml"/><Relationship Id="rId135" Type="http://schemas.openxmlformats.org/officeDocument/2006/relationships/externalLink" Target="externalLinks/externalLink3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externalLink" Target="externalLinks/externalLink21.xml"/><Relationship Id="rId125" Type="http://schemas.openxmlformats.org/officeDocument/2006/relationships/externalLink" Target="externalLinks/externalLink26.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 Id="rId131" Type="http://schemas.openxmlformats.org/officeDocument/2006/relationships/externalLink" Target="externalLinks/externalLink32.xml"/><Relationship Id="rId136" Type="http://schemas.openxmlformats.org/officeDocument/2006/relationships/externalLink" Target="externalLinks/externalLink3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2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2.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7.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32" Type="http://schemas.openxmlformats.org/officeDocument/2006/relationships/externalLink" Target="externalLinks/externalLink3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2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externalLink" Target="externalLinks/externalLink23.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3.xml"/><Relationship Id="rId133" Type="http://schemas.openxmlformats.org/officeDocument/2006/relationships/externalLink" Target="externalLinks/externalLink34.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openxmlformats.org/officeDocument/2006/relationships/image" Target="../media/image7.jpg"/><Relationship Id="rId1" Type="http://schemas.openxmlformats.org/officeDocument/2006/relationships/themeOverride" Target="../theme/themeOverride25.xml"/></Relationships>
</file>

<file path=xl/charts/_rels/chart101.xml.rels><?xml version="1.0" encoding="UTF-8" standalone="yes"?>
<Relationships xmlns="http://schemas.openxmlformats.org/package/2006/relationships"><Relationship Id="rId2" Type="http://schemas.openxmlformats.org/officeDocument/2006/relationships/chartUserShapes" Target="../drawings/drawing117.xml"/><Relationship Id="rId1" Type="http://schemas.openxmlformats.org/officeDocument/2006/relationships/image" Target="../media/image7.jpg"/></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6.xml"/></Relationships>
</file>

<file path=xl/charts/_rels/chart30.xml.rels><?xml version="1.0" encoding="UTF-8" standalone="yes"?>
<Relationships xmlns="http://schemas.openxmlformats.org/package/2006/relationships"><Relationship Id="rId2" Type="http://schemas.openxmlformats.org/officeDocument/2006/relationships/image" Target="../media/image14.tiff"/><Relationship Id="rId1" Type="http://schemas.openxmlformats.org/officeDocument/2006/relationships/themeOverride" Target="../theme/themeOverride7.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openxmlformats.org/officeDocument/2006/relationships/image" Target="../media/image15.png"/><Relationship Id="rId1" Type="http://schemas.openxmlformats.org/officeDocument/2006/relationships/themeOverride" Target="../theme/themeOverride12.xml"/></Relationships>
</file>

<file path=xl/charts/_rels/chart36.xml.rels><?xml version="1.0" encoding="UTF-8" standalone="yes"?>
<Relationships xmlns="http://schemas.openxmlformats.org/package/2006/relationships"><Relationship Id="rId1" Type="http://schemas.openxmlformats.org/officeDocument/2006/relationships/image" Target="../media/image16.tiff"/></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xml.rels><?xml version="1.0" encoding="UTF-8" standalone="yes"?>
<Relationships xmlns="http://schemas.openxmlformats.org/package/2006/relationships"><Relationship Id="rId1" Type="http://schemas.openxmlformats.org/officeDocument/2006/relationships/image" Target="../media/image7.jpg"/></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themeOverride" Target="../theme/themeOverride1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xml"/><Relationship Id="rId1" Type="http://schemas.microsoft.com/office/2011/relationships/chartStyle" Target="style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5.xml.rels><?xml version="1.0" encoding="UTF-8" standalone="yes"?>
<Relationships xmlns="http://schemas.openxmlformats.org/package/2006/relationships"><Relationship Id="rId1" Type="http://schemas.openxmlformats.org/officeDocument/2006/relationships/image" Target="../media/image7.jp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xml"/><Relationship Id="rId1" Type="http://schemas.microsoft.com/office/2011/relationships/chartStyle" Target="style2.xml"/></Relationships>
</file>

<file path=xl/charts/_rels/chart7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xml"/><Relationship Id="rId1" Type="http://schemas.microsoft.com/office/2011/relationships/chartStyle" Target="style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82.xml.rels><?xml version="1.0" encoding="UTF-8" standalone="yes"?>
<Relationships xmlns="http://schemas.openxmlformats.org/package/2006/relationships"><Relationship Id="rId1" Type="http://schemas.openxmlformats.org/officeDocument/2006/relationships/image" Target="../media/image7.jpg"/></Relationships>
</file>

<file path=xl/charts/_rels/chart83.xml.rels><?xml version="1.0" encoding="UTF-8" standalone="yes"?>
<Relationships xmlns="http://schemas.openxmlformats.org/package/2006/relationships"><Relationship Id="rId1" Type="http://schemas.openxmlformats.org/officeDocument/2006/relationships/image" Target="../media/image7.jpg"/></Relationships>
</file>

<file path=xl/charts/_rels/chart84.xml.rels><?xml version="1.0" encoding="UTF-8" standalone="yes"?>
<Relationships xmlns="http://schemas.openxmlformats.org/package/2006/relationships"><Relationship Id="rId1" Type="http://schemas.openxmlformats.org/officeDocument/2006/relationships/image" Target="../media/image7.jpg"/></Relationships>
</file>

<file path=xl/charts/_rels/chart85.xml.rels><?xml version="1.0" encoding="UTF-8" standalone="yes"?>
<Relationships xmlns="http://schemas.openxmlformats.org/package/2006/relationships"><Relationship Id="rId1" Type="http://schemas.openxmlformats.org/officeDocument/2006/relationships/image" Target="../media/image7.jpg"/></Relationships>
</file>

<file path=xl/charts/_rels/chart86.xml.rels><?xml version="1.0" encoding="UTF-8" standalone="yes"?>
<Relationships xmlns="http://schemas.openxmlformats.org/package/2006/relationships"><Relationship Id="rId1" Type="http://schemas.openxmlformats.org/officeDocument/2006/relationships/image" Target="../media/image7.jpg"/></Relationships>
</file>

<file path=xl/charts/_rels/chart87.xml.rels><?xml version="1.0" encoding="UTF-8" standalone="yes"?>
<Relationships xmlns="http://schemas.openxmlformats.org/package/2006/relationships"><Relationship Id="rId1" Type="http://schemas.openxmlformats.org/officeDocument/2006/relationships/image" Target="../media/image7.jp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image" Target="../media/image7.jpg"/></Relationships>
</file>

<file path=xl/charts/_rels/chart89.xml.rels><?xml version="1.0" encoding="UTF-8" standalone="yes"?>
<Relationships xmlns="http://schemas.openxmlformats.org/package/2006/relationships"><Relationship Id="rId1" Type="http://schemas.openxmlformats.org/officeDocument/2006/relationships/image" Target="../media/image7.jpg"/></Relationships>
</file>

<file path=xl/charts/_rels/chart90.xml.rels><?xml version="1.0" encoding="UTF-8" standalone="yes"?>
<Relationships xmlns="http://schemas.openxmlformats.org/package/2006/relationships"><Relationship Id="rId1" Type="http://schemas.openxmlformats.org/officeDocument/2006/relationships/image" Target="../media/image7.jp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7.jpg"/></Relationships>
</file>

<file path=xl/charts/_rels/chart92.xml.rels><?xml version="1.0" encoding="UTF-8" standalone="yes"?>
<Relationships xmlns="http://schemas.openxmlformats.org/package/2006/relationships"><Relationship Id="rId1" Type="http://schemas.openxmlformats.org/officeDocument/2006/relationships/image" Target="../media/image7.jpg"/></Relationships>
</file>

<file path=xl/charts/_rels/chart93.xml.rels><?xml version="1.0" encoding="UTF-8" standalone="yes"?>
<Relationships xmlns="http://schemas.openxmlformats.org/package/2006/relationships"><Relationship Id="rId1" Type="http://schemas.openxmlformats.org/officeDocument/2006/relationships/image" Target="../media/image7.jpg"/></Relationships>
</file>

<file path=xl/charts/_rels/chart94.xml.rels><?xml version="1.0" encoding="UTF-8" standalone="yes"?>
<Relationships xmlns="http://schemas.openxmlformats.org/package/2006/relationships"><Relationship Id="rId1" Type="http://schemas.openxmlformats.org/officeDocument/2006/relationships/image" Target="../media/image7.jpg"/></Relationships>
</file>

<file path=xl/charts/_rels/chart95.xml.rels><?xml version="1.0" encoding="UTF-8" standalone="yes"?>
<Relationships xmlns="http://schemas.openxmlformats.org/package/2006/relationships"><Relationship Id="rId1" Type="http://schemas.openxmlformats.org/officeDocument/2006/relationships/image" Target="../media/image7.jpg"/></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20.png"/></Relationships>
</file>

<file path=xl/charts/_rels/chart98.xml.rels><?xml version="1.0" encoding="UTF-8" standalone="yes"?>
<Relationships xmlns="http://schemas.openxmlformats.org/package/2006/relationships"><Relationship Id="rId1" Type="http://schemas.openxmlformats.org/officeDocument/2006/relationships/image" Target="../media/image20.png"/></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0.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25776640"/>
        <c:axId val="125778560"/>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26" formatCode="0.0">
                  <c:v>8.5</c:v>
                </c:pt>
                <c:pt idx="29" formatCode="0.0">
                  <c:v>9.1999999999999993</c:v>
                </c:pt>
                <c:pt idx="32" formatCode="0.0">
                  <c:v>9.6</c:v>
                </c:pt>
                <c:pt idx="35" formatCode="0.0">
                  <c:v>8</c:v>
                </c:pt>
                <c:pt idx="38" formatCode="0.0">
                  <c:v>6.1</c:v>
                </c:pt>
                <c:pt idx="41" formatCode="0.0">
                  <c:v>5.3</c:v>
                </c:pt>
                <c:pt idx="44" formatCode="0.0">
                  <c:v>5</c:v>
                </c:pt>
                <c:pt idx="47" formatCode="0.0">
                  <c:v>5</c:v>
                </c:pt>
                <c:pt idx="50">
                  <c:v>4.9000000000000004</c:v>
                </c:pt>
                <c:pt idx="53">
                  <c:v>4.9000000000000004</c:v>
                </c:pt>
                <c:pt idx="56">
                  <c:v>4.9000000000000004</c:v>
                </c:pt>
                <c:pt idx="59" formatCode="0.0">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8.5</c:v>
                </c:pt>
                <c:pt idx="29" formatCode="0.0">
                  <c:v>9.5</c:v>
                </c:pt>
                <c:pt idx="32" formatCode="0.0">
                  <c:v>11.2</c:v>
                </c:pt>
                <c:pt idx="35" formatCode="0.0">
                  <c:v>9.6</c:v>
                </c:pt>
                <c:pt idx="38" formatCode="0.0">
                  <c:v>7.9</c:v>
                </c:pt>
                <c:pt idx="41" formatCode="0.0">
                  <c:v>6.9</c:v>
                </c:pt>
                <c:pt idx="44" formatCode="0.0">
                  <c:v>5.3</c:v>
                </c:pt>
                <c:pt idx="47" formatCode="0.0">
                  <c:v>5</c:v>
                </c:pt>
                <c:pt idx="50">
                  <c:v>5.0999999999999996</c:v>
                </c:pt>
                <c:pt idx="53">
                  <c:v>4.9000000000000004</c:v>
                </c:pt>
                <c:pt idx="56">
                  <c:v>4.7</c:v>
                </c:pt>
                <c:pt idx="59" formatCode="0.0">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25776640"/>
        <c:axId val="125778560"/>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25776640"/>
        <c:axId val="125778560"/>
      </c:scatterChart>
      <c:dateAx>
        <c:axId val="125776640"/>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5778560"/>
        <c:crosses val="autoZero"/>
        <c:auto val="0"/>
        <c:lblOffset val="100"/>
        <c:baseTimeUnit val="days"/>
        <c:minorUnit val="12"/>
      </c:dateAx>
      <c:valAx>
        <c:axId val="1257785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5776640"/>
        <c:crosses val="autoZero"/>
        <c:crossBetween val="between"/>
      </c:valAx>
      <c:spPr>
        <a:blipFill dpi="0" rotWithShape="1">
          <a:blip xmlns:r="http://schemas.openxmlformats.org/officeDocument/2006/relationships" r:embed="rId2"/>
          <a:srcRect/>
          <a:stretch>
            <a:fillRect l="5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0" i="0" u="none" strike="noStrike" baseline="0">
                <a:solidFill>
                  <a:srgbClr val="000000"/>
                </a:solidFill>
                <a:latin typeface="Arial"/>
                <a:ea typeface="Arial"/>
                <a:cs typeface="Arial"/>
              </a:defRPr>
            </a:pPr>
            <a:r>
              <a:rPr lang="uk-UA" sz="750" b="1" i="0" u="none" strike="noStrike" baseline="0">
                <a:solidFill>
                  <a:srgbClr val="000000"/>
                </a:solidFill>
                <a:latin typeface="Arial"/>
                <a:cs typeface="Arial"/>
              </a:rPr>
              <a:t>Єврозона*</a:t>
            </a:r>
          </a:p>
        </c:rich>
      </c:tx>
      <c:overlay val="0"/>
      <c:spPr>
        <a:noFill/>
        <a:ln w="25400">
          <a:noFill/>
        </a:ln>
      </c:spPr>
    </c:title>
    <c:autoTitleDeleted val="0"/>
    <c:plotArea>
      <c:layout>
        <c:manualLayout>
          <c:xMode val="edge"/>
          <c:yMode val="edge"/>
          <c:x val="0"/>
          <c:y val="2.8368794326241134E-2"/>
          <c:w val="0.950207468879668"/>
          <c:h val="0.9361702127659574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'B.1.3'!$E$21:$E$37</c:f>
              <c:numCache>
                <c:formatCode>0.0</c:formatCode>
                <c:ptCount val="17"/>
                <c:pt idx="0">
                  <c:v>0</c:v>
                </c:pt>
                <c:pt idx="1">
                  <c:v>0.4</c:v>
                </c:pt>
                <c:pt idx="2">
                  <c:v>1.31</c:v>
                </c:pt>
                <c:pt idx="3">
                  <c:v>2.2799999999999998</c:v>
                </c:pt>
                <c:pt idx="4">
                  <c:v>3.46</c:v>
                </c:pt>
                <c:pt idx="5">
                  <c:v>4.28</c:v>
                </c:pt>
                <c:pt idx="6">
                  <c:v>4.9000000000000004</c:v>
                </c:pt>
                <c:pt idx="7">
                  <c:v>5.64</c:v>
                </c:pt>
                <c:pt idx="8">
                  <c:v>6.36</c:v>
                </c:pt>
                <c:pt idx="9">
                  <c:v>7.15</c:v>
                </c:pt>
                <c:pt idx="10">
                  <c:v>7.76</c:v>
                </c:pt>
                <c:pt idx="11">
                  <c:v>8.32</c:v>
                </c:pt>
                <c:pt idx="12">
                  <c:v>8.9</c:v>
                </c:pt>
                <c:pt idx="13">
                  <c:v>9.61</c:v>
                </c:pt>
                <c:pt idx="14">
                  <c:v>10.4</c:v>
                </c:pt>
                <c:pt idx="15">
                  <c:v>11.16</c:v>
                </c:pt>
                <c:pt idx="16">
                  <c:v>11.94</c:v>
                </c:pt>
              </c:numCache>
            </c:numRef>
          </c:val>
          <c:smooth val="0"/>
          <c:extLst>
            <c:ext xmlns:c16="http://schemas.microsoft.com/office/drawing/2014/chart" uri="{C3380CC4-5D6E-409C-BE32-E72D297353CC}">
              <c16:uniqueId val="{00000000-4580-43B1-8532-5FF9C117829D}"/>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'B.1.3'!$F$21:$F$37</c:f>
              <c:numCache>
                <c:formatCode>0.0</c:formatCode>
                <c:ptCount val="17"/>
                <c:pt idx="0">
                  <c:v>0</c:v>
                </c:pt>
                <c:pt idx="1">
                  <c:v>0.61</c:v>
                </c:pt>
                <c:pt idx="2">
                  <c:v>2.04</c:v>
                </c:pt>
                <c:pt idx="3">
                  <c:v>4.0999999999999996</c:v>
                </c:pt>
                <c:pt idx="4">
                  <c:v>6.19</c:v>
                </c:pt>
                <c:pt idx="5">
                  <c:v>6.61</c:v>
                </c:pt>
                <c:pt idx="6">
                  <c:v>7.48</c:v>
                </c:pt>
                <c:pt idx="7">
                  <c:v>8.02</c:v>
                </c:pt>
                <c:pt idx="8">
                  <c:v>8.2799999999999994</c:v>
                </c:pt>
                <c:pt idx="9">
                  <c:v>8.2200000000000006</c:v>
                </c:pt>
                <c:pt idx="10">
                  <c:v>7.91</c:v>
                </c:pt>
                <c:pt idx="11">
                  <c:v>8.91</c:v>
                </c:pt>
                <c:pt idx="12">
                  <c:v>10.15</c:v>
                </c:pt>
                <c:pt idx="13">
                  <c:v>11.19</c:v>
                </c:pt>
                <c:pt idx="14">
                  <c:v>11.34</c:v>
                </c:pt>
                <c:pt idx="15">
                  <c:v>11.92</c:v>
                </c:pt>
                <c:pt idx="16">
                  <c:v>12.56</c:v>
                </c:pt>
              </c:numCache>
            </c:numRef>
          </c:val>
          <c:smooth val="0"/>
          <c:extLst>
            <c:ext xmlns:c16="http://schemas.microsoft.com/office/drawing/2014/chart" uri="{C3380CC4-5D6E-409C-BE32-E72D297353CC}">
              <c16:uniqueId val="{00000001-4580-43B1-8532-5FF9C117829D}"/>
            </c:ext>
          </c:extLst>
        </c:ser>
        <c:dLbls>
          <c:showLegendKey val="0"/>
          <c:showVal val="0"/>
          <c:showCatName val="0"/>
          <c:showSerName val="0"/>
          <c:showPercent val="0"/>
          <c:showBubbleSize val="0"/>
        </c:dLbls>
        <c:smooth val="0"/>
        <c:axId val="128490880"/>
        <c:axId val="125174912"/>
      </c:lineChart>
      <c:dateAx>
        <c:axId val="1284908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5174912"/>
        <c:crosses val="autoZero"/>
        <c:auto val="1"/>
        <c:lblOffset val="100"/>
        <c:baseTimeUnit val="months"/>
        <c:majorUnit val="4"/>
        <c:majorTimeUnit val="months"/>
        <c:minorUnit val="11"/>
        <c:minorTimeUnit val="months"/>
      </c:dateAx>
      <c:valAx>
        <c:axId val="12517491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uk-UA"/>
          </a:p>
        </c:txPr>
        <c:crossAx val="1284908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2">
                  <c:v>-4.0199999999999996</c:v>
                </c:pt>
                <c:pt idx="3">
                  <c:v>0.9</c:v>
                </c:pt>
                <c:pt idx="4">
                  <c:v>-1.23</c:v>
                </c:pt>
                <c:pt idx="5">
                  <c:v>-1.98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9">
                  <c:v>9.5</c:v>
                </c:pt>
                <c:pt idx="10">
                  <c:v>8.7690000000000001</c:v>
                </c:pt>
                <c:pt idx="11">
                  <c:v>5.2629999999999999</c:v>
                </c:pt>
                <c:pt idx="12">
                  <c:v>2.181</c:v>
                </c:pt>
                <c:pt idx="13">
                  <c:v>0.27400000000000002</c:v>
                </c:pt>
                <c:pt idx="14">
                  <c:v>-1.5349999999999999</c:v>
                </c:pt>
                <c:pt idx="15">
                  <c:v>-2.2709999999999999</c:v>
                </c:pt>
                <c:pt idx="16">
                  <c:v>-2.74</c:v>
                </c:pt>
                <c:pt idx="17">
                  <c:v>-3.214</c:v>
                </c:pt>
                <c:pt idx="18">
                  <c:v>-3.3889999999999998</c:v>
                </c:pt>
                <c:pt idx="19">
                  <c:v>-3.1459999999999999</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Великобританія</a:t>
            </a:r>
          </a:p>
        </c:rich>
      </c:tx>
      <c:layout>
        <c:manualLayout>
          <c:xMode val="edge"/>
          <c:yMode val="edge"/>
          <c:x val="0.23906220311418128"/>
          <c:y val="7.1138364341625446E-2"/>
        </c:manualLayout>
      </c:layout>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'B.1.3'!$E$38:$E$54</c:f>
              <c:numCache>
                <c:formatCode>0.0</c:formatCode>
                <c:ptCount val="17"/>
                <c:pt idx="0">
                  <c:v>0</c:v>
                </c:pt>
                <c:pt idx="1">
                  <c:v>0.14000000000000001</c:v>
                </c:pt>
                <c:pt idx="2">
                  <c:v>3.29</c:v>
                </c:pt>
                <c:pt idx="3">
                  <c:v>5.96</c:v>
                </c:pt>
                <c:pt idx="4">
                  <c:v>8.5500000000000007</c:v>
                </c:pt>
                <c:pt idx="5">
                  <c:v>10.25</c:v>
                </c:pt>
                <c:pt idx="6">
                  <c:v>11.33</c:v>
                </c:pt>
                <c:pt idx="7">
                  <c:v>12.46</c:v>
                </c:pt>
                <c:pt idx="8">
                  <c:v>12.89</c:v>
                </c:pt>
                <c:pt idx="9">
                  <c:v>13.52</c:v>
                </c:pt>
                <c:pt idx="10">
                  <c:v>14.19</c:v>
                </c:pt>
                <c:pt idx="11">
                  <c:v>14.97</c:v>
                </c:pt>
                <c:pt idx="12">
                  <c:v>15.47</c:v>
                </c:pt>
                <c:pt idx="13">
                  <c:v>16.52</c:v>
                </c:pt>
                <c:pt idx="14">
                  <c:v>17.36</c:v>
                </c:pt>
                <c:pt idx="15">
                  <c:v>18.079999999999998</c:v>
                </c:pt>
                <c:pt idx="16">
                  <c:v>18.62</c:v>
                </c:pt>
              </c:numCache>
            </c:numRef>
          </c:val>
          <c:smooth val="0"/>
          <c:extLst>
            <c:ext xmlns:c16="http://schemas.microsoft.com/office/drawing/2014/chart" uri="{C3380CC4-5D6E-409C-BE32-E72D297353CC}">
              <c16:uniqueId val="{00000000-5C6C-414C-BCEB-E780339435DD}"/>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'B.1.3'!$F$38:$F$54</c:f>
              <c:numCache>
                <c:formatCode>0.0</c:formatCode>
                <c:ptCount val="17"/>
                <c:pt idx="0">
                  <c:v>0</c:v>
                </c:pt>
                <c:pt idx="1">
                  <c:v>-0.28000000000000003</c:v>
                </c:pt>
                <c:pt idx="2">
                  <c:v>2.6</c:v>
                </c:pt>
                <c:pt idx="3">
                  <c:v>6.27</c:v>
                </c:pt>
                <c:pt idx="4">
                  <c:v>8.57</c:v>
                </c:pt>
                <c:pt idx="5">
                  <c:v>9.7100000000000009</c:v>
                </c:pt>
                <c:pt idx="6">
                  <c:v>11.21</c:v>
                </c:pt>
                <c:pt idx="7">
                  <c:v>11.76</c:v>
                </c:pt>
                <c:pt idx="8">
                  <c:v>12.74</c:v>
                </c:pt>
                <c:pt idx="9">
                  <c:v>13.41</c:v>
                </c:pt>
                <c:pt idx="10">
                  <c:v>14.88</c:v>
                </c:pt>
                <c:pt idx="11">
                  <c:v>14.31</c:v>
                </c:pt>
                <c:pt idx="12">
                  <c:v>15.47</c:v>
                </c:pt>
                <c:pt idx="13">
                  <c:v>16.62</c:v>
                </c:pt>
                <c:pt idx="14">
                  <c:v>18.12</c:v>
                </c:pt>
                <c:pt idx="15">
                  <c:v>19.559999999999999</c:v>
                </c:pt>
              </c:numCache>
            </c:numRef>
          </c:val>
          <c:smooth val="0"/>
          <c:extLst>
            <c:ext xmlns:c16="http://schemas.microsoft.com/office/drawing/2014/chart" uri="{C3380CC4-5D6E-409C-BE32-E72D297353CC}">
              <c16:uniqueId val="{00000001-5C6C-414C-BCEB-E780339435DD}"/>
            </c:ext>
          </c:extLst>
        </c:ser>
        <c:dLbls>
          <c:showLegendKey val="0"/>
          <c:showVal val="0"/>
          <c:showCatName val="0"/>
          <c:showSerName val="0"/>
          <c:showPercent val="0"/>
          <c:showBubbleSize val="0"/>
        </c:dLbls>
        <c:smooth val="0"/>
        <c:axId val="125192448"/>
        <c:axId val="125202432"/>
      </c:lineChart>
      <c:dateAx>
        <c:axId val="1251924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5202432"/>
        <c:crosses val="autoZero"/>
        <c:auto val="1"/>
        <c:lblOffset val="100"/>
        <c:baseTimeUnit val="months"/>
        <c:majorUnit val="4"/>
        <c:majorTimeUnit val="months"/>
        <c:minorUnit val="11"/>
        <c:minorTimeUnit val="months"/>
      </c:dateAx>
      <c:valAx>
        <c:axId val="12520243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uk-UA"/>
          </a:p>
        </c:txPr>
        <c:crossAx val="1251924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175756404682E-2"/>
          <c:y val="0.8887352797714444"/>
          <c:w val="0.92946041254045708"/>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Японія</a:t>
            </a:r>
          </a:p>
        </c:rich>
      </c:tx>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'B.1.3'!$E$55:$E$71</c:f>
              <c:numCache>
                <c:formatCode>0.0</c:formatCode>
                <c:ptCount val="17"/>
                <c:pt idx="0">
                  <c:v>0</c:v>
                </c:pt>
                <c:pt idx="1">
                  <c:v>-1.2</c:v>
                </c:pt>
                <c:pt idx="2">
                  <c:v>0.06</c:v>
                </c:pt>
                <c:pt idx="3">
                  <c:v>1.45</c:v>
                </c:pt>
                <c:pt idx="4">
                  <c:v>3.12</c:v>
                </c:pt>
                <c:pt idx="5">
                  <c:v>6.36</c:v>
                </c:pt>
                <c:pt idx="6">
                  <c:v>8.0399999999999991</c:v>
                </c:pt>
                <c:pt idx="7">
                  <c:v>6.97</c:v>
                </c:pt>
                <c:pt idx="8">
                  <c:v>8.1199999999999992</c:v>
                </c:pt>
                <c:pt idx="9">
                  <c:v>8.69</c:v>
                </c:pt>
                <c:pt idx="10">
                  <c:v>8</c:v>
                </c:pt>
                <c:pt idx="11">
                  <c:v>8.2100000000000009</c:v>
                </c:pt>
                <c:pt idx="12">
                  <c:v>8.81</c:v>
                </c:pt>
                <c:pt idx="13">
                  <c:v>7.38</c:v>
                </c:pt>
                <c:pt idx="14">
                  <c:v>8.11</c:v>
                </c:pt>
                <c:pt idx="15">
                  <c:v>8.57</c:v>
                </c:pt>
                <c:pt idx="16">
                  <c:v>6.97</c:v>
                </c:pt>
              </c:numCache>
            </c:numRef>
          </c:val>
          <c:smooth val="0"/>
          <c:extLst>
            <c:ext xmlns:c16="http://schemas.microsoft.com/office/drawing/2014/chart" uri="{C3380CC4-5D6E-409C-BE32-E72D297353CC}">
              <c16:uniqueId val="{00000000-535F-4F9A-A266-C15491319753}"/>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'B.1.3'!$F$55:$F$71</c:f>
              <c:numCache>
                <c:formatCode>0.0</c:formatCode>
                <c:ptCount val="17"/>
                <c:pt idx="0">
                  <c:v>0</c:v>
                </c:pt>
                <c:pt idx="1">
                  <c:v>-1.92</c:v>
                </c:pt>
                <c:pt idx="2">
                  <c:v>0.1</c:v>
                </c:pt>
                <c:pt idx="3">
                  <c:v>3.61</c:v>
                </c:pt>
                <c:pt idx="4">
                  <c:v>6.78</c:v>
                </c:pt>
                <c:pt idx="5">
                  <c:v>11.32</c:v>
                </c:pt>
                <c:pt idx="6">
                  <c:v>14.09</c:v>
                </c:pt>
                <c:pt idx="7">
                  <c:v>12.65</c:v>
                </c:pt>
                <c:pt idx="8">
                  <c:v>15.46</c:v>
                </c:pt>
                <c:pt idx="9">
                  <c:v>17.95</c:v>
                </c:pt>
                <c:pt idx="10">
                  <c:v>16.510000000000002</c:v>
                </c:pt>
                <c:pt idx="11">
                  <c:v>18.21</c:v>
                </c:pt>
                <c:pt idx="12">
                  <c:v>19.64</c:v>
                </c:pt>
                <c:pt idx="13">
                  <c:v>17.28</c:v>
                </c:pt>
                <c:pt idx="14">
                  <c:v>18.829999999999998</c:v>
                </c:pt>
                <c:pt idx="15">
                  <c:v>20.329999999999998</c:v>
                </c:pt>
                <c:pt idx="16">
                  <c:v>18.239999999999998</c:v>
                </c:pt>
              </c:numCache>
            </c:numRef>
          </c:val>
          <c:smooth val="0"/>
          <c:extLst>
            <c:ext xmlns:c16="http://schemas.microsoft.com/office/drawing/2014/chart" uri="{C3380CC4-5D6E-409C-BE32-E72D297353CC}">
              <c16:uniqueId val="{00000001-535F-4F9A-A266-C15491319753}"/>
            </c:ext>
          </c:extLst>
        </c:ser>
        <c:dLbls>
          <c:showLegendKey val="0"/>
          <c:showVal val="0"/>
          <c:showCatName val="0"/>
          <c:showSerName val="0"/>
          <c:showPercent val="0"/>
          <c:showBubbleSize val="0"/>
        </c:dLbls>
        <c:smooth val="0"/>
        <c:axId val="125380096"/>
        <c:axId val="125381632"/>
      </c:lineChart>
      <c:dateAx>
        <c:axId val="12538009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5381632"/>
        <c:crosses val="autoZero"/>
        <c:auto val="1"/>
        <c:lblOffset val="100"/>
        <c:baseTimeUnit val="months"/>
        <c:majorUnit val="4"/>
        <c:majorTimeUnit val="months"/>
        <c:minorUnit val="11"/>
        <c:minorTimeUnit val="months"/>
      </c:dateAx>
      <c:valAx>
        <c:axId val="12538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uk-UA"/>
          </a:p>
        </c:txPr>
        <c:crossAx val="1253800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57934831317E-2"/>
          <c:y val="0.89670313334726959"/>
          <c:w val="0.92946034184751303"/>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USA</a:t>
            </a:r>
            <a:endParaRPr lang="uk-UA"/>
          </a:p>
        </c:rich>
      </c:tx>
      <c:overlay val="0"/>
      <c:spPr>
        <a:noFill/>
        <a:ln w="25400">
          <a:noFill/>
        </a:ln>
      </c:spPr>
    </c:title>
    <c:autoTitleDeleted val="0"/>
    <c:plotArea>
      <c:layout>
        <c:manualLayout>
          <c:xMode val="edge"/>
          <c:yMode val="edge"/>
          <c:x val="1.6597510373443983E-2"/>
          <c:y val="2.8368794326241134E-2"/>
          <c:w val="0.950207468879668"/>
          <c:h val="0.9361702127659574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'B.1.3'!$E$4:$E$20</c:f>
              <c:numCache>
                <c:formatCode>0.0</c:formatCode>
                <c:ptCount val="17"/>
                <c:pt idx="0">
                  <c:v>0</c:v>
                </c:pt>
                <c:pt idx="1">
                  <c:v>2.41</c:v>
                </c:pt>
                <c:pt idx="2">
                  <c:v>7.15</c:v>
                </c:pt>
                <c:pt idx="3">
                  <c:v>7.81</c:v>
                </c:pt>
                <c:pt idx="4">
                  <c:v>8.23</c:v>
                </c:pt>
                <c:pt idx="5">
                  <c:v>8.69</c:v>
                </c:pt>
                <c:pt idx="6">
                  <c:v>9</c:v>
                </c:pt>
                <c:pt idx="7">
                  <c:v>9.42</c:v>
                </c:pt>
                <c:pt idx="8">
                  <c:v>9.81</c:v>
                </c:pt>
                <c:pt idx="9">
                  <c:v>10.19</c:v>
                </c:pt>
                <c:pt idx="10">
                  <c:v>10.58</c:v>
                </c:pt>
                <c:pt idx="11">
                  <c:v>10.95</c:v>
                </c:pt>
                <c:pt idx="12">
                  <c:v>11.32</c:v>
                </c:pt>
                <c:pt idx="13">
                  <c:v>11.79</c:v>
                </c:pt>
                <c:pt idx="14">
                  <c:v>12.14</c:v>
                </c:pt>
                <c:pt idx="15">
                  <c:v>12.48</c:v>
                </c:pt>
                <c:pt idx="16">
                  <c:v>12.94</c:v>
                </c:pt>
              </c:numCache>
            </c:numRef>
          </c:val>
          <c:smooth val="0"/>
          <c:extLst>
            <c:ext xmlns:c16="http://schemas.microsoft.com/office/drawing/2014/chart" uri="{C3380CC4-5D6E-409C-BE32-E72D297353CC}">
              <c16:uniqueId val="{00000000-94EF-48BF-8A4E-21C73DD5C3A6}"/>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'B.1.3'!$F$4:$F$20</c:f>
              <c:numCache>
                <c:formatCode>0.0</c:formatCode>
                <c:ptCount val="17"/>
                <c:pt idx="0">
                  <c:v>0</c:v>
                </c:pt>
                <c:pt idx="1">
                  <c:v>1.1399999999999999</c:v>
                </c:pt>
                <c:pt idx="2">
                  <c:v>7.68</c:v>
                </c:pt>
                <c:pt idx="3">
                  <c:v>11.02</c:v>
                </c:pt>
                <c:pt idx="4">
                  <c:v>14.29</c:v>
                </c:pt>
                <c:pt idx="5">
                  <c:v>14.78</c:v>
                </c:pt>
                <c:pt idx="6">
                  <c:v>15.62</c:v>
                </c:pt>
                <c:pt idx="7">
                  <c:v>16.46</c:v>
                </c:pt>
                <c:pt idx="8">
                  <c:v>16.760000000000002</c:v>
                </c:pt>
                <c:pt idx="9">
                  <c:v>17.940000000000001</c:v>
                </c:pt>
                <c:pt idx="10">
                  <c:v>19.32</c:v>
                </c:pt>
                <c:pt idx="11">
                  <c:v>19.649999999999999</c:v>
                </c:pt>
                <c:pt idx="12">
                  <c:v>20.16</c:v>
                </c:pt>
                <c:pt idx="13">
                  <c:v>21.23</c:v>
                </c:pt>
                <c:pt idx="14">
                  <c:v>21.52</c:v>
                </c:pt>
                <c:pt idx="15">
                  <c:v>21.3</c:v>
                </c:pt>
                <c:pt idx="16">
                  <c:v>22.75</c:v>
                </c:pt>
              </c:numCache>
            </c:numRef>
          </c:val>
          <c:smooth val="0"/>
          <c:extLst>
            <c:ext xmlns:c16="http://schemas.microsoft.com/office/drawing/2014/chart" uri="{C3380CC4-5D6E-409C-BE32-E72D297353CC}">
              <c16:uniqueId val="{00000001-94EF-48BF-8A4E-21C73DD5C3A6}"/>
            </c:ext>
          </c:extLst>
        </c:ser>
        <c:dLbls>
          <c:showLegendKey val="0"/>
          <c:showVal val="0"/>
          <c:showCatName val="0"/>
          <c:showSerName val="0"/>
          <c:showPercent val="0"/>
          <c:showBubbleSize val="0"/>
        </c:dLbls>
        <c:smooth val="0"/>
        <c:axId val="125428864"/>
        <c:axId val="125430400"/>
      </c:lineChart>
      <c:dateAx>
        <c:axId val="125428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5430400"/>
        <c:crosses val="autoZero"/>
        <c:auto val="1"/>
        <c:lblOffset val="100"/>
        <c:baseTimeUnit val="months"/>
        <c:majorUnit val="4"/>
        <c:majorTimeUnit val="months"/>
        <c:minorUnit val="11"/>
        <c:minorTimeUnit val="months"/>
      </c:dateAx>
      <c:valAx>
        <c:axId val="12543040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uk-UA"/>
          </a:p>
        </c:txPr>
        <c:crossAx val="12542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0" i="0" u="none" strike="noStrike" baseline="0">
                <a:solidFill>
                  <a:srgbClr val="000000"/>
                </a:solidFill>
                <a:latin typeface="Arial"/>
                <a:ea typeface="Arial"/>
                <a:cs typeface="Arial"/>
              </a:defRPr>
            </a:pPr>
            <a:r>
              <a:rPr lang="en-US" sz="750" b="1" i="0" u="none" strike="noStrike" baseline="0">
                <a:solidFill>
                  <a:srgbClr val="000000"/>
                </a:solidFill>
                <a:latin typeface="Arial"/>
                <a:cs typeface="Arial"/>
              </a:rPr>
              <a:t>Euro area</a:t>
            </a:r>
            <a:r>
              <a:rPr lang="uk-UA" sz="750" b="1" i="0" u="none" strike="noStrike" baseline="0">
                <a:solidFill>
                  <a:srgbClr val="000000"/>
                </a:solidFill>
                <a:latin typeface="Arial"/>
                <a:cs typeface="Arial"/>
              </a:rPr>
              <a:t>*</a:t>
            </a:r>
          </a:p>
        </c:rich>
      </c:tx>
      <c:overlay val="0"/>
      <c:spPr>
        <a:noFill/>
        <a:ln w="25400">
          <a:noFill/>
        </a:ln>
      </c:spPr>
    </c:title>
    <c:autoTitleDeleted val="0"/>
    <c:plotArea>
      <c:layout>
        <c:manualLayout>
          <c:xMode val="edge"/>
          <c:yMode val="edge"/>
          <c:x val="0"/>
          <c:y val="2.8368794326241134E-2"/>
          <c:w val="0.950207468879668"/>
          <c:h val="0.9361702127659574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'B.1.3'!$E$21:$E$37</c:f>
              <c:numCache>
                <c:formatCode>0.0</c:formatCode>
                <c:ptCount val="17"/>
                <c:pt idx="0">
                  <c:v>0</c:v>
                </c:pt>
                <c:pt idx="1">
                  <c:v>0.4</c:v>
                </c:pt>
                <c:pt idx="2">
                  <c:v>1.31</c:v>
                </c:pt>
                <c:pt idx="3">
                  <c:v>2.2799999999999998</c:v>
                </c:pt>
                <c:pt idx="4">
                  <c:v>3.46</c:v>
                </c:pt>
                <c:pt idx="5">
                  <c:v>4.28</c:v>
                </c:pt>
                <c:pt idx="6">
                  <c:v>4.9000000000000004</c:v>
                </c:pt>
                <c:pt idx="7">
                  <c:v>5.64</c:v>
                </c:pt>
                <c:pt idx="8">
                  <c:v>6.36</c:v>
                </c:pt>
                <c:pt idx="9">
                  <c:v>7.15</c:v>
                </c:pt>
                <c:pt idx="10">
                  <c:v>7.76</c:v>
                </c:pt>
                <c:pt idx="11">
                  <c:v>8.32</c:v>
                </c:pt>
                <c:pt idx="12">
                  <c:v>8.9</c:v>
                </c:pt>
                <c:pt idx="13">
                  <c:v>9.61</c:v>
                </c:pt>
                <c:pt idx="14">
                  <c:v>10.4</c:v>
                </c:pt>
                <c:pt idx="15">
                  <c:v>11.16</c:v>
                </c:pt>
                <c:pt idx="16">
                  <c:v>11.94</c:v>
                </c:pt>
              </c:numCache>
            </c:numRef>
          </c:val>
          <c:smooth val="0"/>
          <c:extLst>
            <c:ext xmlns:c16="http://schemas.microsoft.com/office/drawing/2014/chart" uri="{C3380CC4-5D6E-409C-BE32-E72D297353CC}">
              <c16:uniqueId val="{00000000-1015-43F0-B556-FA62DE0A3227}"/>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'B.1.3'!$F$21:$F$37</c:f>
              <c:numCache>
                <c:formatCode>0.0</c:formatCode>
                <c:ptCount val="17"/>
                <c:pt idx="0">
                  <c:v>0</c:v>
                </c:pt>
                <c:pt idx="1">
                  <c:v>0.61</c:v>
                </c:pt>
                <c:pt idx="2">
                  <c:v>2.04</c:v>
                </c:pt>
                <c:pt idx="3">
                  <c:v>4.0999999999999996</c:v>
                </c:pt>
                <c:pt idx="4">
                  <c:v>6.19</c:v>
                </c:pt>
                <c:pt idx="5">
                  <c:v>6.61</c:v>
                </c:pt>
                <c:pt idx="6">
                  <c:v>7.48</c:v>
                </c:pt>
                <c:pt idx="7">
                  <c:v>8.02</c:v>
                </c:pt>
                <c:pt idx="8">
                  <c:v>8.2799999999999994</c:v>
                </c:pt>
                <c:pt idx="9">
                  <c:v>8.2200000000000006</c:v>
                </c:pt>
                <c:pt idx="10">
                  <c:v>7.91</c:v>
                </c:pt>
                <c:pt idx="11">
                  <c:v>8.91</c:v>
                </c:pt>
                <c:pt idx="12">
                  <c:v>10.15</c:v>
                </c:pt>
                <c:pt idx="13">
                  <c:v>11.19</c:v>
                </c:pt>
                <c:pt idx="14">
                  <c:v>11.34</c:v>
                </c:pt>
                <c:pt idx="15">
                  <c:v>11.92</c:v>
                </c:pt>
                <c:pt idx="16">
                  <c:v>12.56</c:v>
                </c:pt>
              </c:numCache>
            </c:numRef>
          </c:val>
          <c:smooth val="0"/>
          <c:extLst>
            <c:ext xmlns:c16="http://schemas.microsoft.com/office/drawing/2014/chart" uri="{C3380CC4-5D6E-409C-BE32-E72D297353CC}">
              <c16:uniqueId val="{00000001-1015-43F0-B556-FA62DE0A3227}"/>
            </c:ext>
          </c:extLst>
        </c:ser>
        <c:dLbls>
          <c:showLegendKey val="0"/>
          <c:showVal val="0"/>
          <c:showCatName val="0"/>
          <c:showSerName val="0"/>
          <c:showPercent val="0"/>
          <c:showBubbleSize val="0"/>
        </c:dLbls>
        <c:smooth val="0"/>
        <c:axId val="124227584"/>
        <c:axId val="124229120"/>
      </c:lineChart>
      <c:dateAx>
        <c:axId val="1242275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4229120"/>
        <c:crosses val="autoZero"/>
        <c:auto val="1"/>
        <c:lblOffset val="100"/>
        <c:baseTimeUnit val="months"/>
        <c:majorUnit val="4"/>
        <c:majorTimeUnit val="months"/>
        <c:minorUnit val="11"/>
        <c:minorTimeUnit val="months"/>
      </c:dateAx>
      <c:valAx>
        <c:axId val="124229120"/>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uk-UA"/>
          </a:p>
        </c:txPr>
        <c:crossAx val="1242275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United Kingdom</a:t>
            </a:r>
            <a:endParaRPr lang="uk-UA"/>
          </a:p>
        </c:rich>
      </c:tx>
      <c:layout>
        <c:manualLayout>
          <c:xMode val="edge"/>
          <c:yMode val="edge"/>
          <c:x val="0.23906220311418128"/>
          <c:y val="7.1138364341625446E-2"/>
        </c:manualLayout>
      </c:layout>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'B.1.3'!$E$38:$E$54</c:f>
              <c:numCache>
                <c:formatCode>0.0</c:formatCode>
                <c:ptCount val="17"/>
                <c:pt idx="0">
                  <c:v>0</c:v>
                </c:pt>
                <c:pt idx="1">
                  <c:v>0.14000000000000001</c:v>
                </c:pt>
                <c:pt idx="2">
                  <c:v>3.29</c:v>
                </c:pt>
                <c:pt idx="3">
                  <c:v>5.96</c:v>
                </c:pt>
                <c:pt idx="4">
                  <c:v>8.5500000000000007</c:v>
                </c:pt>
                <c:pt idx="5">
                  <c:v>10.25</c:v>
                </c:pt>
                <c:pt idx="6">
                  <c:v>11.33</c:v>
                </c:pt>
                <c:pt idx="7">
                  <c:v>12.46</c:v>
                </c:pt>
                <c:pt idx="8">
                  <c:v>12.89</c:v>
                </c:pt>
                <c:pt idx="9">
                  <c:v>13.52</c:v>
                </c:pt>
                <c:pt idx="10">
                  <c:v>14.19</c:v>
                </c:pt>
                <c:pt idx="11">
                  <c:v>14.97</c:v>
                </c:pt>
                <c:pt idx="12">
                  <c:v>15.47</c:v>
                </c:pt>
                <c:pt idx="13">
                  <c:v>16.52</c:v>
                </c:pt>
                <c:pt idx="14">
                  <c:v>17.36</c:v>
                </c:pt>
                <c:pt idx="15">
                  <c:v>18.079999999999998</c:v>
                </c:pt>
                <c:pt idx="16">
                  <c:v>18.62</c:v>
                </c:pt>
              </c:numCache>
            </c:numRef>
          </c:val>
          <c:smooth val="0"/>
          <c:extLst>
            <c:ext xmlns:c16="http://schemas.microsoft.com/office/drawing/2014/chart" uri="{C3380CC4-5D6E-409C-BE32-E72D297353CC}">
              <c16:uniqueId val="{00000000-2B12-4F3D-98DA-535235B807FE}"/>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'B.1.3'!$F$38:$F$54</c:f>
              <c:numCache>
                <c:formatCode>0.0</c:formatCode>
                <c:ptCount val="17"/>
                <c:pt idx="0">
                  <c:v>0</c:v>
                </c:pt>
                <c:pt idx="1">
                  <c:v>-0.28000000000000003</c:v>
                </c:pt>
                <c:pt idx="2">
                  <c:v>2.6</c:v>
                </c:pt>
                <c:pt idx="3">
                  <c:v>6.27</c:v>
                </c:pt>
                <c:pt idx="4">
                  <c:v>8.57</c:v>
                </c:pt>
                <c:pt idx="5">
                  <c:v>9.7100000000000009</c:v>
                </c:pt>
                <c:pt idx="6">
                  <c:v>11.21</c:v>
                </c:pt>
                <c:pt idx="7">
                  <c:v>11.76</c:v>
                </c:pt>
                <c:pt idx="8">
                  <c:v>12.74</c:v>
                </c:pt>
                <c:pt idx="9">
                  <c:v>13.41</c:v>
                </c:pt>
                <c:pt idx="10">
                  <c:v>14.88</c:v>
                </c:pt>
                <c:pt idx="11">
                  <c:v>14.31</c:v>
                </c:pt>
                <c:pt idx="12">
                  <c:v>15.47</c:v>
                </c:pt>
                <c:pt idx="13">
                  <c:v>16.62</c:v>
                </c:pt>
                <c:pt idx="14">
                  <c:v>18.12</c:v>
                </c:pt>
                <c:pt idx="15">
                  <c:v>19.559999999999999</c:v>
                </c:pt>
              </c:numCache>
            </c:numRef>
          </c:val>
          <c:smooth val="0"/>
          <c:extLst>
            <c:ext xmlns:c16="http://schemas.microsoft.com/office/drawing/2014/chart" uri="{C3380CC4-5D6E-409C-BE32-E72D297353CC}">
              <c16:uniqueId val="{00000001-2B12-4F3D-98DA-535235B807FE}"/>
            </c:ext>
          </c:extLst>
        </c:ser>
        <c:dLbls>
          <c:showLegendKey val="0"/>
          <c:showVal val="0"/>
          <c:showCatName val="0"/>
          <c:showSerName val="0"/>
          <c:showPercent val="0"/>
          <c:showBubbleSize val="0"/>
        </c:dLbls>
        <c:smooth val="0"/>
        <c:axId val="124254848"/>
        <c:axId val="129368448"/>
      </c:lineChart>
      <c:dateAx>
        <c:axId val="124254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9368448"/>
        <c:crosses val="autoZero"/>
        <c:auto val="1"/>
        <c:lblOffset val="100"/>
        <c:baseTimeUnit val="months"/>
        <c:majorUnit val="4"/>
        <c:majorTimeUnit val="months"/>
        <c:minorUnit val="11"/>
        <c:minorTimeUnit val="months"/>
      </c:dateAx>
      <c:valAx>
        <c:axId val="12936844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uk-UA"/>
          </a:p>
        </c:txPr>
        <c:crossAx val="124254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175756404682E-2"/>
          <c:y val="0.8887352797714444"/>
          <c:w val="0.92946041254045708"/>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Japan</a:t>
            </a:r>
            <a:endParaRPr lang="uk-UA"/>
          </a:p>
        </c:rich>
      </c:tx>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'B.1.3'!$E$55:$E$71</c:f>
              <c:numCache>
                <c:formatCode>0.0</c:formatCode>
                <c:ptCount val="17"/>
                <c:pt idx="0">
                  <c:v>0</c:v>
                </c:pt>
                <c:pt idx="1">
                  <c:v>-1.2</c:v>
                </c:pt>
                <c:pt idx="2">
                  <c:v>0.06</c:v>
                </c:pt>
                <c:pt idx="3">
                  <c:v>1.45</c:v>
                </c:pt>
                <c:pt idx="4">
                  <c:v>3.12</c:v>
                </c:pt>
                <c:pt idx="5">
                  <c:v>6.36</c:v>
                </c:pt>
                <c:pt idx="6">
                  <c:v>8.0399999999999991</c:v>
                </c:pt>
                <c:pt idx="7">
                  <c:v>6.97</c:v>
                </c:pt>
                <c:pt idx="8">
                  <c:v>8.1199999999999992</c:v>
                </c:pt>
                <c:pt idx="9">
                  <c:v>8.69</c:v>
                </c:pt>
                <c:pt idx="10">
                  <c:v>8</c:v>
                </c:pt>
                <c:pt idx="11">
                  <c:v>8.2100000000000009</c:v>
                </c:pt>
                <c:pt idx="12">
                  <c:v>8.81</c:v>
                </c:pt>
                <c:pt idx="13">
                  <c:v>7.38</c:v>
                </c:pt>
                <c:pt idx="14">
                  <c:v>8.11</c:v>
                </c:pt>
                <c:pt idx="15">
                  <c:v>8.57</c:v>
                </c:pt>
                <c:pt idx="16">
                  <c:v>6.97</c:v>
                </c:pt>
              </c:numCache>
            </c:numRef>
          </c:val>
          <c:smooth val="0"/>
          <c:extLst>
            <c:ext xmlns:c16="http://schemas.microsoft.com/office/drawing/2014/chart" uri="{C3380CC4-5D6E-409C-BE32-E72D297353CC}">
              <c16:uniqueId val="{00000000-FEDB-4880-869D-A9BE82C3AD87}"/>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'B.1.3'!$F$55:$F$71</c:f>
              <c:numCache>
                <c:formatCode>0.0</c:formatCode>
                <c:ptCount val="17"/>
                <c:pt idx="0">
                  <c:v>0</c:v>
                </c:pt>
                <c:pt idx="1">
                  <c:v>-1.92</c:v>
                </c:pt>
                <c:pt idx="2">
                  <c:v>0.1</c:v>
                </c:pt>
                <c:pt idx="3">
                  <c:v>3.61</c:v>
                </c:pt>
                <c:pt idx="4">
                  <c:v>6.78</c:v>
                </c:pt>
                <c:pt idx="5">
                  <c:v>11.32</c:v>
                </c:pt>
                <c:pt idx="6">
                  <c:v>14.09</c:v>
                </c:pt>
                <c:pt idx="7">
                  <c:v>12.65</c:v>
                </c:pt>
                <c:pt idx="8">
                  <c:v>15.46</c:v>
                </c:pt>
                <c:pt idx="9">
                  <c:v>17.95</c:v>
                </c:pt>
                <c:pt idx="10">
                  <c:v>16.510000000000002</c:v>
                </c:pt>
                <c:pt idx="11">
                  <c:v>18.21</c:v>
                </c:pt>
                <c:pt idx="12">
                  <c:v>19.64</c:v>
                </c:pt>
                <c:pt idx="13">
                  <c:v>17.28</c:v>
                </c:pt>
                <c:pt idx="14">
                  <c:v>18.829999999999998</c:v>
                </c:pt>
                <c:pt idx="15">
                  <c:v>20.329999999999998</c:v>
                </c:pt>
                <c:pt idx="16">
                  <c:v>18.239999999999998</c:v>
                </c:pt>
              </c:numCache>
            </c:numRef>
          </c:val>
          <c:smooth val="0"/>
          <c:extLst>
            <c:ext xmlns:c16="http://schemas.microsoft.com/office/drawing/2014/chart" uri="{C3380CC4-5D6E-409C-BE32-E72D297353CC}">
              <c16:uniqueId val="{00000001-FEDB-4880-869D-A9BE82C3AD87}"/>
            </c:ext>
          </c:extLst>
        </c:ser>
        <c:dLbls>
          <c:showLegendKey val="0"/>
          <c:showVal val="0"/>
          <c:showCatName val="0"/>
          <c:showSerName val="0"/>
          <c:showPercent val="0"/>
          <c:showBubbleSize val="0"/>
        </c:dLbls>
        <c:smooth val="0"/>
        <c:axId val="129410944"/>
        <c:axId val="129412480"/>
      </c:lineChart>
      <c:dateAx>
        <c:axId val="1294109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9412480"/>
        <c:crosses val="autoZero"/>
        <c:auto val="1"/>
        <c:lblOffset val="100"/>
        <c:baseTimeUnit val="months"/>
        <c:majorUnit val="4"/>
        <c:majorTimeUnit val="months"/>
        <c:minorUnit val="11"/>
        <c:minorTimeUnit val="months"/>
      </c:dateAx>
      <c:valAx>
        <c:axId val="129412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uk-UA"/>
          </a:p>
        </c:txPr>
        <c:crossAx val="1294109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57934831317E-2"/>
          <c:y val="0.89670313334726959"/>
          <c:w val="0.92946034184751303"/>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7925311203319498"/>
          <c:h val="0.87032951971454187"/>
        </c:manualLayout>
      </c:layout>
      <c:barChart>
        <c:barDir val="col"/>
        <c:grouping val="stacked"/>
        <c:varyColors val="0"/>
        <c:ser>
          <c:idx val="0"/>
          <c:order val="0"/>
          <c:tx>
            <c:strRef>
              <c:f>'B.1.4'!$F$1</c:f>
              <c:strCache>
                <c:ptCount val="1"/>
                <c:pt idx="0">
                  <c:v>Others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'B.1.4'!$F$4:$F$17</c:f>
              <c:numCache>
                <c:formatCode>General</c:formatCode>
                <c:ptCount val="14"/>
                <c:pt idx="0">
                  <c:v>69</c:v>
                </c:pt>
                <c:pt idx="1">
                  <c:v>79</c:v>
                </c:pt>
                <c:pt idx="2">
                  <c:v>56.6</c:v>
                </c:pt>
                <c:pt idx="3">
                  <c:v>56.3</c:v>
                </c:pt>
                <c:pt idx="4">
                  <c:v>32.200000000000003</c:v>
                </c:pt>
                <c:pt idx="5">
                  <c:v>31.599999999999998</c:v>
                </c:pt>
                <c:pt idx="6">
                  <c:v>68.900000000000006</c:v>
                </c:pt>
                <c:pt idx="7">
                  <c:v>74.8</c:v>
                </c:pt>
                <c:pt idx="8">
                  <c:v>101.30000000000001</c:v>
                </c:pt>
                <c:pt idx="9">
                  <c:v>99.799999999999983</c:v>
                </c:pt>
                <c:pt idx="10">
                  <c:v>70.8</c:v>
                </c:pt>
                <c:pt idx="11">
                  <c:v>71.599999999999994</c:v>
                </c:pt>
                <c:pt idx="12">
                  <c:v>66.199999999999989</c:v>
                </c:pt>
                <c:pt idx="13">
                  <c:v>55.500000000000007</c:v>
                </c:pt>
              </c:numCache>
            </c:numRef>
          </c:val>
          <c:extLst>
            <c:ext xmlns:c16="http://schemas.microsoft.com/office/drawing/2014/chart" uri="{C3380CC4-5D6E-409C-BE32-E72D297353CC}">
              <c16:uniqueId val="{00000000-FDB0-44C4-8C2E-0101D13AAF4B}"/>
            </c:ext>
          </c:extLst>
        </c:ser>
        <c:ser>
          <c:idx val="1"/>
          <c:order val="1"/>
          <c:tx>
            <c:strRef>
              <c:f>'B.1.4'!$G$1</c:f>
              <c:strCache>
                <c:ptCount val="1"/>
                <c:pt idx="0">
                  <c:v>CB</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'B.1.4'!$G$4:$G$17</c:f>
              <c:numCache>
                <c:formatCode>General</c:formatCode>
                <c:ptCount val="14"/>
                <c:pt idx="0">
                  <c:v>11.8</c:v>
                </c:pt>
                <c:pt idx="1">
                  <c:v>24.8</c:v>
                </c:pt>
                <c:pt idx="2">
                  <c:v>21.1</c:v>
                </c:pt>
                <c:pt idx="3">
                  <c:v>39.700000000000003</c:v>
                </c:pt>
                <c:pt idx="4">
                  <c:v>15.9</c:v>
                </c:pt>
                <c:pt idx="5">
                  <c:v>26.7</c:v>
                </c:pt>
                <c:pt idx="6">
                  <c:v>18.899999999999999</c:v>
                </c:pt>
                <c:pt idx="7">
                  <c:v>30.5</c:v>
                </c:pt>
                <c:pt idx="8">
                  <c:v>22.4</c:v>
                </c:pt>
                <c:pt idx="9">
                  <c:v>37.4</c:v>
                </c:pt>
                <c:pt idx="10">
                  <c:v>23.3</c:v>
                </c:pt>
                <c:pt idx="11">
                  <c:v>38.6</c:v>
                </c:pt>
                <c:pt idx="12">
                  <c:v>20.6</c:v>
                </c:pt>
                <c:pt idx="13">
                  <c:v>35.9</c:v>
                </c:pt>
              </c:numCache>
            </c:numRef>
          </c:val>
          <c:extLst>
            <c:ext xmlns:c16="http://schemas.microsoft.com/office/drawing/2014/chart" uri="{C3380CC4-5D6E-409C-BE32-E72D297353CC}">
              <c16:uniqueId val="{00000001-FDB0-44C4-8C2E-0101D13AAF4B}"/>
            </c:ext>
          </c:extLst>
        </c:ser>
        <c:dLbls>
          <c:showLegendKey val="0"/>
          <c:showVal val="0"/>
          <c:showCatName val="0"/>
          <c:showSerName val="0"/>
          <c:showPercent val="0"/>
          <c:showBubbleSize val="0"/>
        </c:dLbls>
        <c:gapWidth val="50"/>
        <c:overlap val="100"/>
        <c:axId val="124932864"/>
        <c:axId val="124934400"/>
      </c:barChart>
      <c:lineChart>
        <c:grouping val="standard"/>
        <c:varyColors val="0"/>
        <c:ser>
          <c:idx val="2"/>
          <c:order val="2"/>
          <c:tx>
            <c:strRef>
              <c:f>'B.1.4'!$H$1</c:f>
              <c:strCache>
                <c:ptCount val="1"/>
                <c:pt idx="0">
                  <c:v>CB, % of total (RHS)</c:v>
                </c:pt>
              </c:strCache>
            </c:strRef>
          </c:tx>
          <c:spPr>
            <a:ln w="25400" cap="rnd" cmpd="sng">
              <a:solidFill>
                <a:srgbClr val="7D0532"/>
              </a:solidFill>
              <a:prstDash val="solid"/>
              <a:round/>
            </a:ln>
            <a:effectLst/>
          </c:spPr>
          <c:marker>
            <c:symbol val="circle"/>
            <c:size val="5"/>
            <c:spPr>
              <a:solidFill>
                <a:srgbClr val="7D0532"/>
              </a:solidFill>
              <a:ln w="25400" cmpd="sng">
                <a:noFill/>
                <a:prstDash val="solid"/>
              </a:ln>
              <a:effectLst/>
            </c:spPr>
          </c:marker>
          <c:dPt>
            <c:idx val="2"/>
            <c:bubble3D val="0"/>
            <c:spPr>
              <a:ln w="25400" cap="rnd" cmpd="sng">
                <a:noFill/>
                <a:prstDash val="solid"/>
                <a:round/>
              </a:ln>
              <a:effectLst/>
            </c:spPr>
            <c:extLst>
              <c:ext xmlns:c16="http://schemas.microsoft.com/office/drawing/2014/chart" uri="{C3380CC4-5D6E-409C-BE32-E72D297353CC}">
                <c16:uniqueId val="{00000003-FDB0-44C4-8C2E-0101D13AAF4B}"/>
              </c:ext>
            </c:extLst>
          </c:dPt>
          <c:dPt>
            <c:idx val="4"/>
            <c:bubble3D val="0"/>
            <c:spPr>
              <a:ln w="25400" cap="rnd" cmpd="sng">
                <a:noFill/>
                <a:prstDash val="solid"/>
                <a:round/>
              </a:ln>
              <a:effectLst/>
            </c:spPr>
            <c:extLst>
              <c:ext xmlns:c16="http://schemas.microsoft.com/office/drawing/2014/chart" uri="{C3380CC4-5D6E-409C-BE32-E72D297353CC}">
                <c16:uniqueId val="{00000005-FDB0-44C4-8C2E-0101D13AAF4B}"/>
              </c:ext>
            </c:extLst>
          </c:dPt>
          <c:dPt>
            <c:idx val="6"/>
            <c:bubble3D val="0"/>
            <c:spPr>
              <a:ln w="25400" cap="rnd" cmpd="sng">
                <a:noFill/>
                <a:prstDash val="solid"/>
                <a:round/>
              </a:ln>
              <a:effectLst/>
            </c:spPr>
            <c:extLst>
              <c:ext xmlns:c16="http://schemas.microsoft.com/office/drawing/2014/chart" uri="{C3380CC4-5D6E-409C-BE32-E72D297353CC}">
                <c16:uniqueId val="{00000007-FDB0-44C4-8C2E-0101D13AAF4B}"/>
              </c:ext>
            </c:extLst>
          </c:dPt>
          <c:dPt>
            <c:idx val="8"/>
            <c:bubble3D val="0"/>
            <c:spPr>
              <a:ln w="25400" cap="rnd" cmpd="sng">
                <a:noFill/>
                <a:prstDash val="solid"/>
                <a:round/>
              </a:ln>
              <a:effectLst/>
            </c:spPr>
            <c:extLst>
              <c:ext xmlns:c16="http://schemas.microsoft.com/office/drawing/2014/chart" uri="{C3380CC4-5D6E-409C-BE32-E72D297353CC}">
                <c16:uniqueId val="{00000009-FDB0-44C4-8C2E-0101D13AAF4B}"/>
              </c:ext>
            </c:extLst>
          </c:dPt>
          <c:dPt>
            <c:idx val="10"/>
            <c:bubble3D val="0"/>
            <c:spPr>
              <a:ln w="25400" cap="rnd" cmpd="sng">
                <a:noFill/>
                <a:prstDash val="solid"/>
                <a:round/>
              </a:ln>
              <a:effectLst/>
            </c:spPr>
            <c:extLst>
              <c:ext xmlns:c16="http://schemas.microsoft.com/office/drawing/2014/chart" uri="{C3380CC4-5D6E-409C-BE32-E72D297353CC}">
                <c16:uniqueId val="{0000000B-FDB0-44C4-8C2E-0101D13AAF4B}"/>
              </c:ext>
            </c:extLst>
          </c:dPt>
          <c:dPt>
            <c:idx val="12"/>
            <c:bubble3D val="0"/>
            <c:spPr>
              <a:ln w="25400" cap="rnd" cmpd="sng">
                <a:noFill/>
                <a:prstDash val="solid"/>
                <a:round/>
              </a:ln>
              <a:effectLst/>
            </c:spPr>
            <c:extLst>
              <c:ext xmlns:c16="http://schemas.microsoft.com/office/drawing/2014/chart" uri="{C3380CC4-5D6E-409C-BE32-E72D297353CC}">
                <c16:uniqueId val="{0000000D-FDB0-44C4-8C2E-0101D13AAF4B}"/>
              </c:ext>
            </c:extLst>
          </c:dPt>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'B.1.4'!$H$4:$H$17</c:f>
              <c:numCache>
                <c:formatCode>General</c:formatCode>
                <c:ptCount val="14"/>
                <c:pt idx="0">
                  <c:v>14.6</c:v>
                </c:pt>
                <c:pt idx="1">
                  <c:v>23.9</c:v>
                </c:pt>
                <c:pt idx="2">
                  <c:v>27.1</c:v>
                </c:pt>
                <c:pt idx="3">
                  <c:v>41.3</c:v>
                </c:pt>
                <c:pt idx="4">
                  <c:v>33.1</c:v>
                </c:pt>
                <c:pt idx="5">
                  <c:v>45.8</c:v>
                </c:pt>
                <c:pt idx="6">
                  <c:v>21.5</c:v>
                </c:pt>
                <c:pt idx="7">
                  <c:v>28.9</c:v>
                </c:pt>
                <c:pt idx="8">
                  <c:v>18.100000000000001</c:v>
                </c:pt>
                <c:pt idx="9">
                  <c:v>27.3</c:v>
                </c:pt>
                <c:pt idx="10">
                  <c:v>24.7</c:v>
                </c:pt>
                <c:pt idx="11">
                  <c:v>35.1</c:v>
                </c:pt>
                <c:pt idx="12">
                  <c:v>23.8</c:v>
                </c:pt>
                <c:pt idx="13">
                  <c:v>39.200000000000003</c:v>
                </c:pt>
              </c:numCache>
            </c:numRef>
          </c:val>
          <c:smooth val="0"/>
          <c:extLst>
            <c:ext xmlns:c16="http://schemas.microsoft.com/office/drawing/2014/chart" uri="{C3380CC4-5D6E-409C-BE32-E72D297353CC}">
              <c16:uniqueId val="{0000000E-FDB0-44C4-8C2E-0101D13AAF4B}"/>
            </c:ext>
          </c:extLst>
        </c:ser>
        <c:dLbls>
          <c:showLegendKey val="0"/>
          <c:showVal val="0"/>
          <c:showCatName val="0"/>
          <c:showSerName val="0"/>
          <c:showPercent val="0"/>
          <c:showBubbleSize val="0"/>
        </c:dLbls>
        <c:marker val="1"/>
        <c:smooth val="0"/>
        <c:axId val="124945920"/>
        <c:axId val="124944384"/>
      </c:lineChart>
      <c:catAx>
        <c:axId val="124932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4934400"/>
        <c:crosses val="autoZero"/>
        <c:auto val="1"/>
        <c:lblAlgn val="ctr"/>
        <c:lblOffset val="100"/>
        <c:noMultiLvlLbl val="0"/>
      </c:catAx>
      <c:valAx>
        <c:axId val="124934400"/>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4932864"/>
        <c:crosses val="autoZero"/>
        <c:crossBetween val="between"/>
      </c:valAx>
      <c:valAx>
        <c:axId val="124944384"/>
        <c:scaling>
          <c:orientation val="minMax"/>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4945920"/>
        <c:crosses val="max"/>
        <c:crossBetween val="between"/>
        <c:majorUnit val="7"/>
      </c:valAx>
      <c:catAx>
        <c:axId val="124945920"/>
        <c:scaling>
          <c:orientation val="minMax"/>
        </c:scaling>
        <c:delete val="1"/>
        <c:axPos val="b"/>
        <c:numFmt formatCode="General" sourceLinked="1"/>
        <c:majorTickMark val="out"/>
        <c:minorTickMark val="none"/>
        <c:tickLblPos val="nextTo"/>
        <c:crossAx val="1249443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874294388804299"/>
          <c:w val="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750" b="1"/>
              <a:t>CAPE</a:t>
            </a:r>
          </a:p>
        </c:rich>
      </c:tx>
      <c:layout>
        <c:manualLayout>
          <c:xMode val="edge"/>
          <c:yMode val="edge"/>
          <c:x val="0.38864640522875815"/>
          <c:y val="5.6737588652482268E-2"/>
        </c:manualLayout>
      </c:layout>
      <c:overlay val="0"/>
    </c:title>
    <c:autoTitleDeleted val="0"/>
    <c:plotArea>
      <c:layout>
        <c:manualLayout>
          <c:layoutTarget val="inner"/>
          <c:xMode val="edge"/>
          <c:yMode val="edge"/>
          <c:x val="0.15184248366013073"/>
          <c:y val="5.8085106382978723E-2"/>
          <c:w val="0.77708823529411764"/>
          <c:h val="0.80427933210476354"/>
        </c:manualLayout>
      </c:layout>
      <c:barChart>
        <c:barDir val="col"/>
        <c:grouping val="clustered"/>
        <c:varyColors val="0"/>
        <c:ser>
          <c:idx val="0"/>
          <c:order val="0"/>
          <c:tx>
            <c:strRef>
              <c:f>'B.1.5'!$C$4</c:f>
              <c:strCache>
                <c:ptCount val="1"/>
                <c:pt idx="0">
                  <c:v>Frequency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BE6-45D7-A8B3-AAE97F9B1760}"/>
              </c:ext>
            </c:extLst>
          </c:dPt>
          <c:dLbls>
            <c:dLbl>
              <c:idx val="19"/>
              <c:layout>
                <c:manualLayout>
                  <c:x val="4.9803921568627528E-2"/>
                  <c:y val="-4.9645390070921988E-2"/>
                </c:manualLayout>
              </c:layout>
              <c:tx>
                <c:rich>
                  <a:bodyPr/>
                  <a:lstStyle/>
                  <a:p>
                    <a:r>
                      <a:rPr lang="uk-UA"/>
                      <a:t>Чер. 2021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E6-45D7-A8B3-AAE97F9B17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'B.1.5'!$B$7:$B$34</c:f>
              <c:strCache>
                <c:ptCount val="28"/>
                <c:pt idx="0">
                  <c:v>9</c:v>
                </c:pt>
                <c:pt idx="1">
                  <c:v>10.5</c:v>
                </c:pt>
                <c:pt idx="2">
                  <c:v>12</c:v>
                </c:pt>
                <c:pt idx="3">
                  <c:v>13.5</c:v>
                </c:pt>
                <c:pt idx="4">
                  <c:v>15</c:v>
                </c:pt>
                <c:pt idx="5">
                  <c:v>16.5</c:v>
                </c:pt>
                <c:pt idx="6">
                  <c:v>18</c:v>
                </c:pt>
                <c:pt idx="7">
                  <c:v>19.5</c:v>
                </c:pt>
                <c:pt idx="8">
                  <c:v>21</c:v>
                </c:pt>
                <c:pt idx="9">
                  <c:v>22.5</c:v>
                </c:pt>
                <c:pt idx="10">
                  <c:v>24</c:v>
                </c:pt>
                <c:pt idx="11">
                  <c:v>25.5</c:v>
                </c:pt>
                <c:pt idx="12">
                  <c:v>27</c:v>
                </c:pt>
                <c:pt idx="13">
                  <c:v>28.5</c:v>
                </c:pt>
                <c:pt idx="14">
                  <c:v>30</c:v>
                </c:pt>
                <c:pt idx="15">
                  <c:v>31.5</c:v>
                </c:pt>
                <c:pt idx="16">
                  <c:v>33</c:v>
                </c:pt>
                <c:pt idx="17">
                  <c:v>34.5</c:v>
                </c:pt>
                <c:pt idx="18">
                  <c:v>36</c:v>
                </c:pt>
                <c:pt idx="19">
                  <c:v>37.5</c:v>
                </c:pt>
                <c:pt idx="20">
                  <c:v>39</c:v>
                </c:pt>
                <c:pt idx="21">
                  <c:v>40.5</c:v>
                </c:pt>
                <c:pt idx="22">
                  <c:v>42</c:v>
                </c:pt>
                <c:pt idx="23">
                  <c:v>43.5</c:v>
                </c:pt>
                <c:pt idx="24">
                  <c:v>45</c:v>
                </c:pt>
                <c:pt idx="25">
                  <c:v>46.5</c:v>
                </c:pt>
                <c:pt idx="26">
                  <c:v>48</c:v>
                </c:pt>
                <c:pt idx="27">
                  <c:v>48+</c:v>
                </c:pt>
              </c:strCache>
            </c:strRef>
          </c:cat>
          <c:val>
            <c:numRef>
              <c:f>'B.1.5'!$C$7:$C$34</c:f>
              <c:numCache>
                <c:formatCode>0.0</c:formatCode>
                <c:ptCount val="28"/>
                <c:pt idx="0">
                  <c:v>0</c:v>
                </c:pt>
                <c:pt idx="1">
                  <c:v>0</c:v>
                </c:pt>
                <c:pt idx="2">
                  <c:v>0</c:v>
                </c:pt>
                <c:pt idx="3">
                  <c:v>1</c:v>
                </c:pt>
                <c:pt idx="4">
                  <c:v>2</c:v>
                </c:pt>
                <c:pt idx="5">
                  <c:v>7</c:v>
                </c:pt>
                <c:pt idx="6">
                  <c:v>3</c:v>
                </c:pt>
                <c:pt idx="7">
                  <c:v>16</c:v>
                </c:pt>
                <c:pt idx="8">
                  <c:v>49</c:v>
                </c:pt>
                <c:pt idx="9" formatCode="General">
                  <c:v>32</c:v>
                </c:pt>
                <c:pt idx="10" formatCode="General">
                  <c:v>28</c:v>
                </c:pt>
                <c:pt idx="11" formatCode="General">
                  <c:v>32</c:v>
                </c:pt>
                <c:pt idx="12" formatCode="General">
                  <c:v>66</c:v>
                </c:pt>
                <c:pt idx="13" formatCode="General">
                  <c:v>21</c:v>
                </c:pt>
                <c:pt idx="14" formatCode="General">
                  <c:v>23</c:v>
                </c:pt>
                <c:pt idx="15" formatCode="General">
                  <c:v>21</c:v>
                </c:pt>
                <c:pt idx="16" formatCode="General">
                  <c:v>17</c:v>
                </c:pt>
                <c:pt idx="17" formatCode="General">
                  <c:v>7</c:v>
                </c:pt>
                <c:pt idx="18" formatCode="General">
                  <c:v>6</c:v>
                </c:pt>
                <c:pt idx="19" formatCode="General">
                  <c:v>10</c:v>
                </c:pt>
                <c:pt idx="20" formatCode="General">
                  <c:v>3</c:v>
                </c:pt>
                <c:pt idx="21" formatCode="General">
                  <c:v>2</c:v>
                </c:pt>
                <c:pt idx="22" formatCode="General">
                  <c:v>7</c:v>
                </c:pt>
                <c:pt idx="23" formatCode="General">
                  <c:v>9</c:v>
                </c:pt>
                <c:pt idx="24" formatCode="General">
                  <c:v>4</c:v>
                </c:pt>
                <c:pt idx="25" formatCode="General">
                  <c:v>0</c:v>
                </c:pt>
                <c:pt idx="26" formatCode="General">
                  <c:v>0</c:v>
                </c:pt>
                <c:pt idx="27" formatCode="General">
                  <c:v>0</c:v>
                </c:pt>
              </c:numCache>
            </c:numRef>
          </c:val>
          <c:extLst>
            <c:ext xmlns:c16="http://schemas.microsoft.com/office/drawing/2014/chart" uri="{C3380CC4-5D6E-409C-BE32-E72D297353CC}">
              <c16:uniqueId val="{00000002-6BE6-45D7-A8B3-AAE97F9B1760}"/>
            </c:ext>
          </c:extLst>
        </c:ser>
        <c:dLbls>
          <c:showLegendKey val="0"/>
          <c:showVal val="0"/>
          <c:showCatName val="0"/>
          <c:showSerName val="0"/>
          <c:showPercent val="0"/>
          <c:showBubbleSize val="0"/>
        </c:dLbls>
        <c:gapWidth val="50"/>
        <c:axId val="125086720"/>
        <c:axId val="125088512"/>
      </c:barChart>
      <c:catAx>
        <c:axId val="125086720"/>
        <c:scaling>
          <c:orientation val="minMax"/>
        </c:scaling>
        <c:delete val="0"/>
        <c:axPos val="b"/>
        <c:numFmt formatCode="General"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25088512"/>
        <c:crosses val="autoZero"/>
        <c:auto val="1"/>
        <c:lblAlgn val="ctr"/>
        <c:lblOffset val="100"/>
        <c:tickLblSkip val="5"/>
        <c:noMultiLvlLbl val="0"/>
      </c:catAx>
      <c:valAx>
        <c:axId val="125088512"/>
        <c:scaling>
          <c:orientation val="minMax"/>
          <c:max val="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25086720"/>
        <c:crosses val="autoZero"/>
        <c:crossBetween val="between"/>
        <c:majorUnit val="1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r>
              <a:rPr lang="uk-UA" sz="750" b="1"/>
              <a:t>Кредитний спред</a:t>
            </a:r>
            <a:endParaRPr lang="en-US" sz="750" b="1"/>
          </a:p>
        </c:rich>
      </c:tx>
      <c:overlay val="0"/>
      <c:spPr>
        <a:noFill/>
        <a:ln>
          <a:noFill/>
        </a:ln>
        <a:effectLst/>
      </c:spPr>
    </c:title>
    <c:autoTitleDeleted val="0"/>
    <c:plotArea>
      <c:layout>
        <c:manualLayout>
          <c:layoutTarget val="inner"/>
          <c:xMode val="edge"/>
          <c:yMode val="edge"/>
          <c:x val="0.15184248366013073"/>
          <c:y val="5.8085106382978723E-2"/>
          <c:w val="0.75940457516339865"/>
          <c:h val="0.80254146423186468"/>
        </c:manualLayout>
      </c:layout>
      <c:barChart>
        <c:barDir val="col"/>
        <c:grouping val="clustered"/>
        <c:varyColors val="0"/>
        <c:ser>
          <c:idx val="0"/>
          <c:order val="0"/>
          <c:tx>
            <c:strRef>
              <c:f>'B.1.5'!$E$4</c:f>
              <c:strCache>
                <c:ptCount val="1"/>
                <c:pt idx="0">
                  <c:v>Frequency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F0F8-4C96-984D-81F3EFEA3022}"/>
              </c:ext>
            </c:extLst>
          </c:dPt>
          <c:dPt>
            <c:idx val="4"/>
            <c:invertIfNegative val="0"/>
            <c:bubble3D val="0"/>
            <c:extLst>
              <c:ext xmlns:c16="http://schemas.microsoft.com/office/drawing/2014/chart" uri="{C3380CC4-5D6E-409C-BE32-E72D297353CC}">
                <c16:uniqueId val="{00000003-F0F8-4C96-984D-81F3EFEA3022}"/>
              </c:ext>
            </c:extLst>
          </c:dPt>
          <c:dPt>
            <c:idx val="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F0F8-4C96-984D-81F3EFEA3022}"/>
              </c:ext>
            </c:extLst>
          </c:dPt>
          <c:dLbls>
            <c:dLbl>
              <c:idx val="5"/>
              <c:layout>
                <c:manualLayout>
                  <c:x val="-6.6405228758169954E-2"/>
                  <c:y val="-5.2305243759423692E-2"/>
                </c:manualLayout>
              </c:layout>
              <c:tx>
                <c:rich>
                  <a:bodyPr/>
                  <a:lstStyle/>
                  <a:p>
                    <a:r>
                      <a:rPr lang="uk-UA"/>
                      <a:t>Чер.2021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F8-4C96-984D-81F3EFEA30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505050"/>
                      </a:solidFill>
                      <a:round/>
                    </a:ln>
                    <a:effectLst/>
                  </c:spPr>
                </c15:leaderLines>
              </c:ext>
            </c:extLst>
          </c:dLbls>
          <c:cat>
            <c:strRef>
              <c:f>'B.1.5'!$D$7:$D$32</c:f>
              <c:strCache>
                <c:ptCount val="26"/>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10.5</c:v>
                </c:pt>
                <c:pt idx="20">
                  <c:v>11</c:v>
                </c:pt>
                <c:pt idx="21">
                  <c:v>11.5</c:v>
                </c:pt>
                <c:pt idx="22">
                  <c:v>12</c:v>
                </c:pt>
                <c:pt idx="23">
                  <c:v>12.5</c:v>
                </c:pt>
                <c:pt idx="24">
                  <c:v>13</c:v>
                </c:pt>
                <c:pt idx="25">
                  <c:v>13+</c:v>
                </c:pt>
              </c:strCache>
            </c:strRef>
          </c:cat>
          <c:val>
            <c:numRef>
              <c:f>'B.1.5'!$E$7:$E$32</c:f>
              <c:numCache>
                <c:formatCode>0.0</c:formatCode>
                <c:ptCount val="26"/>
                <c:pt idx="0">
                  <c:v>0</c:v>
                </c:pt>
                <c:pt idx="1">
                  <c:v>0</c:v>
                </c:pt>
                <c:pt idx="2">
                  <c:v>0</c:v>
                </c:pt>
                <c:pt idx="3">
                  <c:v>0</c:v>
                </c:pt>
                <c:pt idx="4">
                  <c:v>22</c:v>
                </c:pt>
                <c:pt idx="5">
                  <c:v>33</c:v>
                </c:pt>
                <c:pt idx="6">
                  <c:v>41</c:v>
                </c:pt>
                <c:pt idx="7">
                  <c:v>28</c:v>
                </c:pt>
                <c:pt idx="8">
                  <c:v>32</c:v>
                </c:pt>
                <c:pt idx="9">
                  <c:v>23</c:v>
                </c:pt>
                <c:pt idx="10">
                  <c:v>20</c:v>
                </c:pt>
                <c:pt idx="11">
                  <c:v>19</c:v>
                </c:pt>
                <c:pt idx="12" formatCode="General">
                  <c:v>15</c:v>
                </c:pt>
                <c:pt idx="13" formatCode="General">
                  <c:v>9</c:v>
                </c:pt>
                <c:pt idx="14" formatCode="General">
                  <c:v>13</c:v>
                </c:pt>
                <c:pt idx="15">
                  <c:v>16</c:v>
                </c:pt>
                <c:pt idx="16">
                  <c:v>4</c:v>
                </c:pt>
                <c:pt idx="17">
                  <c:v>4</c:v>
                </c:pt>
                <c:pt idx="18">
                  <c:v>4</c:v>
                </c:pt>
                <c:pt idx="19">
                  <c:v>1</c:v>
                </c:pt>
                <c:pt idx="20">
                  <c:v>2</c:v>
                </c:pt>
                <c:pt idx="21">
                  <c:v>0</c:v>
                </c:pt>
                <c:pt idx="22">
                  <c:v>0</c:v>
                </c:pt>
                <c:pt idx="23">
                  <c:v>0</c:v>
                </c:pt>
                <c:pt idx="24">
                  <c:v>1</c:v>
                </c:pt>
                <c:pt idx="25">
                  <c:v>7</c:v>
                </c:pt>
              </c:numCache>
            </c:numRef>
          </c:val>
          <c:extLst>
            <c:ext xmlns:c16="http://schemas.microsoft.com/office/drawing/2014/chart" uri="{C3380CC4-5D6E-409C-BE32-E72D297353CC}">
              <c16:uniqueId val="{00000006-F0F8-4C96-984D-81F3EFEA3022}"/>
            </c:ext>
          </c:extLst>
        </c:ser>
        <c:dLbls>
          <c:showLegendKey val="0"/>
          <c:showVal val="0"/>
          <c:showCatName val="0"/>
          <c:showSerName val="0"/>
          <c:showPercent val="0"/>
          <c:showBubbleSize val="0"/>
        </c:dLbls>
        <c:gapWidth val="50"/>
        <c:axId val="125111680"/>
        <c:axId val="125121664"/>
      </c:barChart>
      <c:catAx>
        <c:axId val="1251116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121664"/>
        <c:crosses val="autoZero"/>
        <c:auto val="1"/>
        <c:lblAlgn val="ctr"/>
        <c:lblOffset val="100"/>
        <c:tickLblSkip val="5"/>
        <c:noMultiLvlLbl val="0"/>
      </c:catAx>
      <c:valAx>
        <c:axId val="12512166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111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1.4</c:v>
                </c:pt>
                <c:pt idx="1">
                  <c:v>-6.4</c:v>
                </c:pt>
                <c:pt idx="2">
                  <c:v>4.5999999999999996</c:v>
                </c:pt>
                <c:pt idx="3">
                  <c:v>3</c:v>
                </c:pt>
                <c:pt idx="4">
                  <c:v>2.2000000000000002</c:v>
                </c:pt>
                <c:pt idx="5">
                  <c:v>2.2000000000000002</c:v>
                </c:pt>
                <c:pt idx="6">
                  <c:v>-3.5</c:v>
                </c:pt>
                <c:pt idx="7">
                  <c:v>6.3</c:v>
                </c:pt>
                <c:pt idx="8">
                  <c:v>3.3</c:v>
                </c:pt>
                <c:pt idx="9">
                  <c:v>2.2000000000000002</c:v>
                </c:pt>
                <c:pt idx="10">
                  <c:v>6</c:v>
                </c:pt>
                <c:pt idx="11">
                  <c:v>2.2999999999999998</c:v>
                </c:pt>
                <c:pt idx="12">
                  <c:v>8.6</c:v>
                </c:pt>
                <c:pt idx="13">
                  <c:v>6.1</c:v>
                </c:pt>
                <c:pt idx="14">
                  <c:v>5.7</c:v>
                </c:pt>
                <c:pt idx="15">
                  <c:v>2</c:v>
                </c:pt>
                <c:pt idx="16">
                  <c:v>-3</c:v>
                </c:pt>
                <c:pt idx="17">
                  <c:v>3.3</c:v>
                </c:pt>
                <c:pt idx="18">
                  <c:v>2.2999999999999998</c:v>
                </c:pt>
                <c:pt idx="19">
                  <c:v>2.2999999999999998</c:v>
                </c:pt>
                <c:pt idx="20">
                  <c:v>0.9</c:v>
                </c:pt>
                <c:pt idx="21">
                  <c:v>1.8</c:v>
                </c:pt>
                <c:pt idx="22">
                  <c:v>5.3</c:v>
                </c:pt>
                <c:pt idx="23">
                  <c:v>3.7</c:v>
                </c:pt>
                <c:pt idx="24">
                  <c:v>3.7</c:v>
                </c:pt>
                <c:pt idx="25">
                  <c:v>2.5</c:v>
                </c:pt>
                <c:pt idx="26">
                  <c:v>-3.9</c:v>
                </c:pt>
                <c:pt idx="27">
                  <c:v>5.5</c:v>
                </c:pt>
                <c:pt idx="28">
                  <c:v>3.6</c:v>
                </c:pt>
                <c:pt idx="29">
                  <c:v>3.2</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31591808"/>
        <c:axId val="31598080"/>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31605504"/>
        <c:axId val="31599616"/>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4.8</c:v>
                </c:pt>
                <c:pt idx="3">
                  <c:v>2.4</c:v>
                </c:pt>
                <c:pt idx="4">
                  <c:v>2.2000000000000002</c:v>
                </c:pt>
                <c:pt idx="7">
                  <c:v>5.8</c:v>
                </c:pt>
                <c:pt idx="8">
                  <c:v>2.5</c:v>
                </c:pt>
                <c:pt idx="9">
                  <c:v>2.2000000000000002</c:v>
                </c:pt>
                <c:pt idx="12">
                  <c:v>8.6</c:v>
                </c:pt>
                <c:pt idx="13">
                  <c:v>6.1</c:v>
                </c:pt>
                <c:pt idx="14">
                  <c:v>5.7</c:v>
                </c:pt>
                <c:pt idx="17">
                  <c:v>3.3</c:v>
                </c:pt>
                <c:pt idx="18">
                  <c:v>2.2999999999999998</c:v>
                </c:pt>
                <c:pt idx="19">
                  <c:v>2.2999999999999998</c:v>
                </c:pt>
                <c:pt idx="22">
                  <c:v>5.3</c:v>
                </c:pt>
                <c:pt idx="23">
                  <c:v>3.7</c:v>
                </c:pt>
                <c:pt idx="24">
                  <c:v>3.7</c:v>
                </c:pt>
                <c:pt idx="27">
                  <c:v>5.2</c:v>
                </c:pt>
                <c:pt idx="28">
                  <c:v>3.4</c:v>
                </c:pt>
                <c:pt idx="29">
                  <c:v>3.2</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31591808"/>
        <c:axId val="31598080"/>
      </c:scatterChart>
      <c:catAx>
        <c:axId val="3159180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31598080"/>
        <c:crosses val="autoZero"/>
        <c:auto val="1"/>
        <c:lblAlgn val="ctr"/>
        <c:lblOffset val="100"/>
        <c:tickLblSkip val="1"/>
        <c:tickMarkSkip val="1"/>
        <c:noMultiLvlLbl val="0"/>
      </c:catAx>
      <c:valAx>
        <c:axId val="31598080"/>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591808"/>
        <c:crosses val="autoZero"/>
        <c:crossBetween val="between"/>
        <c:majorUnit val="3"/>
      </c:valAx>
      <c:valAx>
        <c:axId val="31599616"/>
        <c:scaling>
          <c:orientation val="minMax"/>
          <c:max val="7"/>
        </c:scaling>
        <c:delete val="0"/>
        <c:axPos val="r"/>
        <c:numFmt formatCode="General" sourceLinked="1"/>
        <c:majorTickMark val="none"/>
        <c:minorTickMark val="none"/>
        <c:tickLblPos val="none"/>
        <c:spPr>
          <a:ln>
            <a:solidFill>
              <a:sysClr val="windowText" lastClr="000000"/>
            </a:solidFill>
          </a:ln>
        </c:spPr>
        <c:crossAx val="31605504"/>
        <c:crosses val="max"/>
        <c:crossBetween val="between"/>
      </c:valAx>
      <c:catAx>
        <c:axId val="31605504"/>
        <c:scaling>
          <c:orientation val="minMax"/>
        </c:scaling>
        <c:delete val="1"/>
        <c:axPos val="b"/>
        <c:numFmt formatCode="General" sourceLinked="1"/>
        <c:majorTickMark val="out"/>
        <c:minorTickMark val="none"/>
        <c:tickLblPos val="nextTo"/>
        <c:crossAx val="31599616"/>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750" b="1"/>
              <a:t>CAPE</a:t>
            </a:r>
          </a:p>
        </c:rich>
      </c:tx>
      <c:layout>
        <c:manualLayout>
          <c:xMode val="edge"/>
          <c:yMode val="edge"/>
          <c:x val="0.38864640522875815"/>
          <c:y val="5.6737588652482268E-2"/>
        </c:manualLayout>
      </c:layout>
      <c:overlay val="0"/>
    </c:title>
    <c:autoTitleDeleted val="0"/>
    <c:plotArea>
      <c:layout>
        <c:manualLayout>
          <c:layoutTarget val="inner"/>
          <c:xMode val="edge"/>
          <c:yMode val="edge"/>
          <c:x val="0.15184248366013073"/>
          <c:y val="5.8085106382978723E-2"/>
          <c:w val="0.77708823529411764"/>
          <c:h val="0.80427933210476354"/>
        </c:manualLayout>
      </c:layout>
      <c:barChart>
        <c:barDir val="col"/>
        <c:grouping val="clustered"/>
        <c:varyColors val="0"/>
        <c:ser>
          <c:idx val="0"/>
          <c:order val="0"/>
          <c:tx>
            <c:strRef>
              <c:f>'B.1.5'!$C$4</c:f>
              <c:strCache>
                <c:ptCount val="1"/>
                <c:pt idx="0">
                  <c:v>Frequency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193-41AA-9432-DDCC6C9B4F17}"/>
              </c:ext>
            </c:extLst>
          </c:dPt>
          <c:dLbls>
            <c:dLbl>
              <c:idx val="19"/>
              <c:layout>
                <c:manualLayout>
                  <c:x val="4.9803921568627528E-2"/>
                  <c:y val="-4.9645390070921988E-2"/>
                </c:manualLayout>
              </c:layout>
              <c:tx>
                <c:rich>
                  <a:bodyPr/>
                  <a:lstStyle/>
                  <a:p>
                    <a:r>
                      <a:rPr lang="en-US"/>
                      <a:t>Jun. 2021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193-41AA-9432-DDCC6C9B4F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'B.1.5'!$B$7:$B$34</c:f>
              <c:strCache>
                <c:ptCount val="28"/>
                <c:pt idx="0">
                  <c:v>9</c:v>
                </c:pt>
                <c:pt idx="1">
                  <c:v>10.5</c:v>
                </c:pt>
                <c:pt idx="2">
                  <c:v>12</c:v>
                </c:pt>
                <c:pt idx="3">
                  <c:v>13.5</c:v>
                </c:pt>
                <c:pt idx="4">
                  <c:v>15</c:v>
                </c:pt>
                <c:pt idx="5">
                  <c:v>16.5</c:v>
                </c:pt>
                <c:pt idx="6">
                  <c:v>18</c:v>
                </c:pt>
                <c:pt idx="7">
                  <c:v>19.5</c:v>
                </c:pt>
                <c:pt idx="8">
                  <c:v>21</c:v>
                </c:pt>
                <c:pt idx="9">
                  <c:v>22.5</c:v>
                </c:pt>
                <c:pt idx="10">
                  <c:v>24</c:v>
                </c:pt>
                <c:pt idx="11">
                  <c:v>25.5</c:v>
                </c:pt>
                <c:pt idx="12">
                  <c:v>27</c:v>
                </c:pt>
                <c:pt idx="13">
                  <c:v>28.5</c:v>
                </c:pt>
                <c:pt idx="14">
                  <c:v>30</c:v>
                </c:pt>
                <c:pt idx="15">
                  <c:v>31.5</c:v>
                </c:pt>
                <c:pt idx="16">
                  <c:v>33</c:v>
                </c:pt>
                <c:pt idx="17">
                  <c:v>34.5</c:v>
                </c:pt>
                <c:pt idx="18">
                  <c:v>36</c:v>
                </c:pt>
                <c:pt idx="19">
                  <c:v>37.5</c:v>
                </c:pt>
                <c:pt idx="20">
                  <c:v>39</c:v>
                </c:pt>
                <c:pt idx="21">
                  <c:v>40.5</c:v>
                </c:pt>
                <c:pt idx="22">
                  <c:v>42</c:v>
                </c:pt>
                <c:pt idx="23">
                  <c:v>43.5</c:v>
                </c:pt>
                <c:pt idx="24">
                  <c:v>45</c:v>
                </c:pt>
                <c:pt idx="25">
                  <c:v>46.5</c:v>
                </c:pt>
                <c:pt idx="26">
                  <c:v>48</c:v>
                </c:pt>
                <c:pt idx="27">
                  <c:v>48+</c:v>
                </c:pt>
              </c:strCache>
            </c:strRef>
          </c:cat>
          <c:val>
            <c:numRef>
              <c:f>'B.1.5'!$C$7:$C$34</c:f>
              <c:numCache>
                <c:formatCode>0.0</c:formatCode>
                <c:ptCount val="28"/>
                <c:pt idx="0">
                  <c:v>0</c:v>
                </c:pt>
                <c:pt idx="1">
                  <c:v>0</c:v>
                </c:pt>
                <c:pt idx="2">
                  <c:v>0</c:v>
                </c:pt>
                <c:pt idx="3">
                  <c:v>1</c:v>
                </c:pt>
                <c:pt idx="4">
                  <c:v>2</c:v>
                </c:pt>
                <c:pt idx="5">
                  <c:v>7</c:v>
                </c:pt>
                <c:pt idx="6">
                  <c:v>3</c:v>
                </c:pt>
                <c:pt idx="7">
                  <c:v>16</c:v>
                </c:pt>
                <c:pt idx="8">
                  <c:v>49</c:v>
                </c:pt>
                <c:pt idx="9" formatCode="General">
                  <c:v>32</c:v>
                </c:pt>
                <c:pt idx="10" formatCode="General">
                  <c:v>28</c:v>
                </c:pt>
                <c:pt idx="11" formatCode="General">
                  <c:v>32</c:v>
                </c:pt>
                <c:pt idx="12" formatCode="General">
                  <c:v>66</c:v>
                </c:pt>
                <c:pt idx="13" formatCode="General">
                  <c:v>21</c:v>
                </c:pt>
                <c:pt idx="14" formatCode="General">
                  <c:v>23</c:v>
                </c:pt>
                <c:pt idx="15" formatCode="General">
                  <c:v>21</c:v>
                </c:pt>
                <c:pt idx="16" formatCode="General">
                  <c:v>17</c:v>
                </c:pt>
                <c:pt idx="17" formatCode="General">
                  <c:v>7</c:v>
                </c:pt>
                <c:pt idx="18" formatCode="General">
                  <c:v>6</c:v>
                </c:pt>
                <c:pt idx="19" formatCode="General">
                  <c:v>10</c:v>
                </c:pt>
                <c:pt idx="20" formatCode="General">
                  <c:v>3</c:v>
                </c:pt>
                <c:pt idx="21" formatCode="General">
                  <c:v>2</c:v>
                </c:pt>
                <c:pt idx="22" formatCode="General">
                  <c:v>7</c:v>
                </c:pt>
                <c:pt idx="23" formatCode="General">
                  <c:v>9</c:v>
                </c:pt>
                <c:pt idx="24" formatCode="General">
                  <c:v>4</c:v>
                </c:pt>
                <c:pt idx="25" formatCode="General">
                  <c:v>0</c:v>
                </c:pt>
                <c:pt idx="26" formatCode="General">
                  <c:v>0</c:v>
                </c:pt>
                <c:pt idx="27" formatCode="General">
                  <c:v>0</c:v>
                </c:pt>
              </c:numCache>
            </c:numRef>
          </c:val>
          <c:extLst>
            <c:ext xmlns:c16="http://schemas.microsoft.com/office/drawing/2014/chart" uri="{C3380CC4-5D6E-409C-BE32-E72D297353CC}">
              <c16:uniqueId val="{00000002-C193-41AA-9432-DDCC6C9B4F17}"/>
            </c:ext>
          </c:extLst>
        </c:ser>
        <c:dLbls>
          <c:showLegendKey val="0"/>
          <c:showVal val="0"/>
          <c:showCatName val="0"/>
          <c:showSerName val="0"/>
          <c:showPercent val="0"/>
          <c:showBubbleSize val="0"/>
        </c:dLbls>
        <c:gapWidth val="50"/>
        <c:axId val="129764736"/>
        <c:axId val="129774720"/>
      </c:barChart>
      <c:catAx>
        <c:axId val="129764736"/>
        <c:scaling>
          <c:orientation val="minMax"/>
        </c:scaling>
        <c:delete val="0"/>
        <c:axPos val="b"/>
        <c:numFmt formatCode="General"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29774720"/>
        <c:crosses val="autoZero"/>
        <c:auto val="1"/>
        <c:lblAlgn val="ctr"/>
        <c:lblOffset val="100"/>
        <c:tickLblSkip val="5"/>
        <c:noMultiLvlLbl val="0"/>
      </c:catAx>
      <c:valAx>
        <c:axId val="129774720"/>
        <c:scaling>
          <c:orientation val="minMax"/>
          <c:max val="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29764736"/>
        <c:crosses val="autoZero"/>
        <c:crossBetween val="between"/>
        <c:majorUnit val="1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r>
              <a:rPr lang="en-US" sz="750" b="1"/>
              <a:t>Credit spread</a:t>
            </a:r>
          </a:p>
        </c:rich>
      </c:tx>
      <c:layout>
        <c:manualLayout>
          <c:xMode val="edge"/>
          <c:yMode val="edge"/>
          <c:x val="0.3159535947712418"/>
          <c:y val="5.6737588652482268E-2"/>
        </c:manualLayout>
      </c:layout>
      <c:overlay val="0"/>
      <c:spPr>
        <a:noFill/>
        <a:ln>
          <a:noFill/>
        </a:ln>
        <a:effectLst/>
      </c:spPr>
    </c:title>
    <c:autoTitleDeleted val="0"/>
    <c:plotArea>
      <c:layout>
        <c:manualLayout>
          <c:layoutTarget val="inner"/>
          <c:xMode val="edge"/>
          <c:yMode val="edge"/>
          <c:x val="0.15184248366013073"/>
          <c:y val="5.8085106382978723E-2"/>
          <c:w val="0.75940457516339865"/>
          <c:h val="0.80254146423186468"/>
        </c:manualLayout>
      </c:layout>
      <c:barChart>
        <c:barDir val="col"/>
        <c:grouping val="clustered"/>
        <c:varyColors val="0"/>
        <c:ser>
          <c:idx val="0"/>
          <c:order val="0"/>
          <c:tx>
            <c:strRef>
              <c:f>'B.1.5'!$E$4</c:f>
              <c:strCache>
                <c:ptCount val="1"/>
                <c:pt idx="0">
                  <c:v>Frequency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76C-4D7A-B1D6-EBF690A02438}"/>
              </c:ext>
            </c:extLst>
          </c:dPt>
          <c:dPt>
            <c:idx val="4"/>
            <c:invertIfNegative val="0"/>
            <c:bubble3D val="0"/>
            <c:extLst>
              <c:ext xmlns:c16="http://schemas.microsoft.com/office/drawing/2014/chart" uri="{C3380CC4-5D6E-409C-BE32-E72D297353CC}">
                <c16:uniqueId val="{00000003-A76C-4D7A-B1D6-EBF690A02438}"/>
              </c:ext>
            </c:extLst>
          </c:dPt>
          <c:dPt>
            <c:idx val="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76C-4D7A-B1D6-EBF690A02438}"/>
              </c:ext>
            </c:extLst>
          </c:dPt>
          <c:dLbls>
            <c:dLbl>
              <c:idx val="5"/>
              <c:layout>
                <c:manualLayout>
                  <c:x val="-6.6405228758169954E-2"/>
                  <c:y val="-5.2305243759423692E-2"/>
                </c:manualLayout>
              </c:layout>
              <c:tx>
                <c:rich>
                  <a:bodyPr/>
                  <a:lstStyle/>
                  <a:p>
                    <a:r>
                      <a:rPr lang="en-US"/>
                      <a:t>Jun.2021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6C-4D7A-B1D6-EBF690A0243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505050"/>
                      </a:solidFill>
                      <a:round/>
                    </a:ln>
                    <a:effectLst/>
                  </c:spPr>
                </c15:leaderLines>
              </c:ext>
            </c:extLst>
          </c:dLbls>
          <c:cat>
            <c:strRef>
              <c:f>'B.1.5'!$D$7:$D$32</c:f>
              <c:strCache>
                <c:ptCount val="26"/>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10.5</c:v>
                </c:pt>
                <c:pt idx="20">
                  <c:v>11</c:v>
                </c:pt>
                <c:pt idx="21">
                  <c:v>11.5</c:v>
                </c:pt>
                <c:pt idx="22">
                  <c:v>12</c:v>
                </c:pt>
                <c:pt idx="23">
                  <c:v>12.5</c:v>
                </c:pt>
                <c:pt idx="24">
                  <c:v>13</c:v>
                </c:pt>
                <c:pt idx="25">
                  <c:v>13+</c:v>
                </c:pt>
              </c:strCache>
            </c:strRef>
          </c:cat>
          <c:val>
            <c:numRef>
              <c:f>'B.1.5'!$E$7:$E$32</c:f>
              <c:numCache>
                <c:formatCode>0.0</c:formatCode>
                <c:ptCount val="26"/>
                <c:pt idx="0">
                  <c:v>0</c:v>
                </c:pt>
                <c:pt idx="1">
                  <c:v>0</c:v>
                </c:pt>
                <c:pt idx="2">
                  <c:v>0</c:v>
                </c:pt>
                <c:pt idx="3">
                  <c:v>0</c:v>
                </c:pt>
                <c:pt idx="4">
                  <c:v>22</c:v>
                </c:pt>
                <c:pt idx="5">
                  <c:v>33</c:v>
                </c:pt>
                <c:pt idx="6">
                  <c:v>41</c:v>
                </c:pt>
                <c:pt idx="7">
                  <c:v>28</c:v>
                </c:pt>
                <c:pt idx="8">
                  <c:v>32</c:v>
                </c:pt>
                <c:pt idx="9">
                  <c:v>23</c:v>
                </c:pt>
                <c:pt idx="10">
                  <c:v>20</c:v>
                </c:pt>
                <c:pt idx="11">
                  <c:v>19</c:v>
                </c:pt>
                <c:pt idx="12" formatCode="General">
                  <c:v>15</c:v>
                </c:pt>
                <c:pt idx="13" formatCode="General">
                  <c:v>9</c:v>
                </c:pt>
                <c:pt idx="14" formatCode="General">
                  <c:v>13</c:v>
                </c:pt>
                <c:pt idx="15">
                  <c:v>16</c:v>
                </c:pt>
                <c:pt idx="16">
                  <c:v>4</c:v>
                </c:pt>
                <c:pt idx="17">
                  <c:v>4</c:v>
                </c:pt>
                <c:pt idx="18">
                  <c:v>4</c:v>
                </c:pt>
                <c:pt idx="19">
                  <c:v>1</c:v>
                </c:pt>
                <c:pt idx="20">
                  <c:v>2</c:v>
                </c:pt>
                <c:pt idx="21">
                  <c:v>0</c:v>
                </c:pt>
                <c:pt idx="22">
                  <c:v>0</c:v>
                </c:pt>
                <c:pt idx="23">
                  <c:v>0</c:v>
                </c:pt>
                <c:pt idx="24">
                  <c:v>1</c:v>
                </c:pt>
                <c:pt idx="25">
                  <c:v>7</c:v>
                </c:pt>
              </c:numCache>
            </c:numRef>
          </c:val>
          <c:extLst>
            <c:ext xmlns:c16="http://schemas.microsoft.com/office/drawing/2014/chart" uri="{C3380CC4-5D6E-409C-BE32-E72D297353CC}">
              <c16:uniqueId val="{00000006-A76C-4D7A-B1D6-EBF690A02438}"/>
            </c:ext>
          </c:extLst>
        </c:ser>
        <c:dLbls>
          <c:showLegendKey val="0"/>
          <c:showVal val="0"/>
          <c:showCatName val="0"/>
          <c:showSerName val="0"/>
          <c:showPercent val="0"/>
          <c:showBubbleSize val="0"/>
        </c:dLbls>
        <c:gapWidth val="50"/>
        <c:axId val="129896448"/>
        <c:axId val="129897984"/>
      </c:barChart>
      <c:catAx>
        <c:axId val="1298964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897984"/>
        <c:crosses val="autoZero"/>
        <c:auto val="1"/>
        <c:lblAlgn val="ctr"/>
        <c:lblOffset val="100"/>
        <c:tickLblSkip val="5"/>
        <c:noMultiLvlLbl val="0"/>
      </c:catAx>
      <c:valAx>
        <c:axId val="12989798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89644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'2.1.1'!$E$4:$E$57</c:f>
              <c:numCache>
                <c:formatCode>0.0</c:formatCode>
                <c:ptCount val="54"/>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pt idx="33">
                  <c:v>5.21</c:v>
                </c:pt>
                <c:pt idx="34">
                  <c:v>4.53</c:v>
                </c:pt>
                <c:pt idx="35">
                  <c:v>3.45</c:v>
                </c:pt>
                <c:pt idx="36">
                  <c:v>2.46</c:v>
                </c:pt>
                <c:pt idx="37">
                  <c:v>1.91</c:v>
                </c:pt>
                <c:pt idx="38">
                  <c:v>2.2599999999999998</c:v>
                </c:pt>
                <c:pt idx="39">
                  <c:v>2.48</c:v>
                </c:pt>
                <c:pt idx="40">
                  <c:v>2.0699999999999998</c:v>
                </c:pt>
                <c:pt idx="41">
                  <c:v>2.0499999999999998</c:v>
                </c:pt>
                <c:pt idx="42">
                  <c:v>1.87</c:v>
                </c:pt>
                <c:pt idx="43">
                  <c:v>1.87</c:v>
                </c:pt>
                <c:pt idx="44">
                  <c:v>1.8</c:v>
                </c:pt>
                <c:pt idx="45">
                  <c:v>1.6</c:v>
                </c:pt>
                <c:pt idx="46">
                  <c:v>2.1</c:v>
                </c:pt>
                <c:pt idx="47">
                  <c:v>2.6</c:v>
                </c:pt>
                <c:pt idx="48">
                  <c:v>3.4</c:v>
                </c:pt>
                <c:pt idx="49">
                  <c:v>4.12</c:v>
                </c:pt>
                <c:pt idx="50">
                  <c:v>4.8</c:v>
                </c:pt>
                <c:pt idx="51">
                  <c:v>5.15</c:v>
                </c:pt>
                <c:pt idx="52">
                  <c:v>5.93</c:v>
                </c:pt>
                <c:pt idx="53">
                  <c:v>6.21</c:v>
                </c:pt>
              </c:numCache>
            </c:numRef>
          </c:val>
          <c:extLst>
            <c:ext xmlns:c16="http://schemas.microsoft.com/office/drawing/2014/chart" uri="{C3380CC4-5D6E-409C-BE32-E72D297353CC}">
              <c16:uniqueId val="{00000000-EE92-714D-9D88-0E3A5BF53372}"/>
            </c:ext>
          </c:extLst>
        </c:ser>
        <c:ser>
          <c:idx val="7"/>
          <c:order val="1"/>
          <c:tx>
            <c:strRef>
              <c:f>'2.1.1'!$F$1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'2.1.1'!$F$4:$F$57</c:f>
              <c:numCache>
                <c:formatCode>0.0</c:formatCode>
                <c:ptCount val="54"/>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pt idx="33">
                  <c:v>0.87</c:v>
                </c:pt>
                <c:pt idx="34">
                  <c:v>0.68</c:v>
                </c:pt>
                <c:pt idx="35">
                  <c:v>1.06</c:v>
                </c:pt>
                <c:pt idx="36">
                  <c:v>1.52</c:v>
                </c:pt>
                <c:pt idx="37">
                  <c:v>1.7</c:v>
                </c:pt>
                <c:pt idx="38">
                  <c:v>1.31</c:v>
                </c:pt>
                <c:pt idx="39">
                  <c:v>1.05</c:v>
                </c:pt>
                <c:pt idx="40">
                  <c:v>1.01</c:v>
                </c:pt>
                <c:pt idx="41">
                  <c:v>0.94</c:v>
                </c:pt>
                <c:pt idx="42">
                  <c:v>1.1299999999999999</c:v>
                </c:pt>
                <c:pt idx="43">
                  <c:v>1.33</c:v>
                </c:pt>
                <c:pt idx="44">
                  <c:v>1.3</c:v>
                </c:pt>
                <c:pt idx="45">
                  <c:v>1.6</c:v>
                </c:pt>
                <c:pt idx="46">
                  <c:v>1.8</c:v>
                </c:pt>
                <c:pt idx="47">
                  <c:v>1.9</c:v>
                </c:pt>
                <c:pt idx="48">
                  <c:v>1.64</c:v>
                </c:pt>
                <c:pt idx="49">
                  <c:v>1.67</c:v>
                </c:pt>
                <c:pt idx="50">
                  <c:v>1.6</c:v>
                </c:pt>
                <c:pt idx="51">
                  <c:v>1.53</c:v>
                </c:pt>
                <c:pt idx="52">
                  <c:v>1.49</c:v>
                </c:pt>
                <c:pt idx="53">
                  <c:v>1.62</c:v>
                </c:pt>
              </c:numCache>
            </c:numRef>
          </c:val>
          <c:extLst>
            <c:ext xmlns:c16="http://schemas.microsoft.com/office/drawing/2014/chart" uri="{C3380CC4-5D6E-409C-BE32-E72D297353CC}">
              <c16:uniqueId val="{00000001-EE92-714D-9D88-0E3A5BF53372}"/>
            </c:ext>
          </c:extLst>
        </c:ser>
        <c:dLbls>
          <c:showLegendKey val="0"/>
          <c:showVal val="0"/>
          <c:showCatName val="0"/>
          <c:showSerName val="0"/>
          <c:showPercent val="0"/>
          <c:showBubbleSize val="0"/>
        </c:dLbls>
        <c:axId val="127733760"/>
        <c:axId val="127735296"/>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'2.1.1'!$B$4:$B$57</c:f>
              <c:numCache>
                <c:formatCode>General</c:formatCode>
                <c:ptCount val="54"/>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c:v>9.5</c:v>
                </c:pt>
                <c:pt idx="22">
                  <c:v>10</c:v>
                </c:pt>
                <c:pt idx="23">
                  <c:v>9.8000000000000007</c:v>
                </c:pt>
                <c:pt idx="24">
                  <c:v>9.1999999999999993</c:v>
                </c:pt>
                <c:pt idx="25">
                  <c:v>8.8000000000000007</c:v>
                </c:pt>
                <c:pt idx="26">
                  <c:v>8.6</c:v>
                </c:pt>
                <c:pt idx="27" formatCode="0.0">
                  <c:v>8.8000000000000007</c:v>
                </c:pt>
                <c:pt idx="28" formatCode="0.0">
                  <c:v>9.6</c:v>
                </c:pt>
                <c:pt idx="29" formatCode="0.0">
                  <c:v>9</c:v>
                </c:pt>
                <c:pt idx="30">
                  <c:v>9.1</c:v>
                </c:pt>
                <c:pt idx="31">
                  <c:v>8.8000000000000007</c:v>
                </c:pt>
                <c:pt idx="32">
                  <c:v>7.5</c:v>
                </c:pt>
                <c:pt idx="33">
                  <c:v>6.5</c:v>
                </c:pt>
                <c:pt idx="34">
                  <c:v>5.0999999999999996</c:v>
                </c:pt>
                <c:pt idx="35">
                  <c:v>4.0999999999999996</c:v>
                </c:pt>
                <c:pt idx="36">
                  <c:v>3.2</c:v>
                </c:pt>
                <c:pt idx="37">
                  <c:v>2.4</c:v>
                </c:pt>
                <c:pt idx="38">
                  <c:v>2.2999999999999998</c:v>
                </c:pt>
                <c:pt idx="39">
                  <c:v>2.1</c:v>
                </c:pt>
                <c:pt idx="40">
                  <c:v>1.7</c:v>
                </c:pt>
                <c:pt idx="41" formatCode="0.0">
                  <c:v>2.4</c:v>
                </c:pt>
                <c:pt idx="42" formatCode="0.0">
                  <c:v>2.4</c:v>
                </c:pt>
                <c:pt idx="43" formatCode="0.0">
                  <c:v>2.5</c:v>
                </c:pt>
                <c:pt idx="44" formatCode="0.0">
                  <c:v>2.2999999999999998</c:v>
                </c:pt>
                <c:pt idx="45" formatCode="0.0">
                  <c:v>2.6</c:v>
                </c:pt>
                <c:pt idx="46" formatCode="0.0">
                  <c:v>3.8</c:v>
                </c:pt>
                <c:pt idx="47" formatCode="0.0">
                  <c:v>5</c:v>
                </c:pt>
                <c:pt idx="48">
                  <c:v>6.1</c:v>
                </c:pt>
                <c:pt idx="49">
                  <c:v>7.5</c:v>
                </c:pt>
                <c:pt idx="50">
                  <c:v>8.5</c:v>
                </c:pt>
                <c:pt idx="51">
                  <c:v>8.4</c:v>
                </c:pt>
                <c:pt idx="52">
                  <c:v>9.5</c:v>
                </c:pt>
                <c:pt idx="53" formatCode="0.0">
                  <c:v>9.5</c:v>
                </c:pt>
              </c:numCache>
            </c:numRef>
          </c:val>
          <c:smooth val="0"/>
          <c:extLst>
            <c:ext xmlns:c16="http://schemas.microsoft.com/office/drawing/2014/chart" uri="{C3380CC4-5D6E-409C-BE32-E72D297353CC}">
              <c16:uniqueId val="{00000002-EE92-714D-9D88-0E3A5BF53372}"/>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'2.1.1'!$C$4:$C$57</c:f>
              <c:numCache>
                <c:formatCode>General</c:formatCode>
                <c:ptCount val="54"/>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c:v>8.8000000000000007</c:v>
                </c:pt>
                <c:pt idx="22">
                  <c:v>8.9</c:v>
                </c:pt>
                <c:pt idx="23">
                  <c:v>8.6999999999999993</c:v>
                </c:pt>
                <c:pt idx="24">
                  <c:v>8.3000000000000007</c:v>
                </c:pt>
                <c:pt idx="25">
                  <c:v>7.8</c:v>
                </c:pt>
                <c:pt idx="26">
                  <c:v>7.6</c:v>
                </c:pt>
                <c:pt idx="27">
                  <c:v>7.4</c:v>
                </c:pt>
                <c:pt idx="28">
                  <c:v>7.4</c:v>
                </c:pt>
                <c:pt idx="29">
                  <c:v>7.4</c:v>
                </c:pt>
                <c:pt idx="30">
                  <c:v>7.4</c:v>
                </c:pt>
                <c:pt idx="31">
                  <c:v>7.2</c:v>
                </c:pt>
                <c:pt idx="32">
                  <c:v>6.5</c:v>
                </c:pt>
                <c:pt idx="33">
                  <c:v>5.8</c:v>
                </c:pt>
                <c:pt idx="34">
                  <c:v>4.8</c:v>
                </c:pt>
                <c:pt idx="35">
                  <c:v>3.9</c:v>
                </c:pt>
                <c:pt idx="36">
                  <c:v>3.3</c:v>
                </c:pt>
                <c:pt idx="37">
                  <c:v>3</c:v>
                </c:pt>
                <c:pt idx="38">
                  <c:v>3.1</c:v>
                </c:pt>
                <c:pt idx="39">
                  <c:v>3.1</c:v>
                </c:pt>
                <c:pt idx="40">
                  <c:v>3</c:v>
                </c:pt>
                <c:pt idx="41" formatCode="0.0">
                  <c:v>3</c:v>
                </c:pt>
                <c:pt idx="42" formatCode="0.0">
                  <c:v>3</c:v>
                </c:pt>
                <c:pt idx="43" formatCode="0.0">
                  <c:v>3.2</c:v>
                </c:pt>
                <c:pt idx="44" formatCode="0.0">
                  <c:v>3.1</c:v>
                </c:pt>
                <c:pt idx="45" formatCode="0.0">
                  <c:v>3.2</c:v>
                </c:pt>
                <c:pt idx="46" formatCode="0.0">
                  <c:v>3.9</c:v>
                </c:pt>
                <c:pt idx="47" formatCode="0.0">
                  <c:v>4.5</c:v>
                </c:pt>
                <c:pt idx="48">
                  <c:v>5</c:v>
                </c:pt>
                <c:pt idx="49">
                  <c:v>5.6</c:v>
                </c:pt>
                <c:pt idx="50">
                  <c:v>5.9</c:v>
                </c:pt>
                <c:pt idx="51">
                  <c:v>6.3</c:v>
                </c:pt>
                <c:pt idx="52">
                  <c:v>6.9</c:v>
                </c:pt>
                <c:pt idx="53" formatCode="0.0">
                  <c:v>7.3</c:v>
                </c:pt>
              </c:numCache>
            </c:numRef>
          </c:val>
          <c:smooth val="0"/>
          <c:extLst>
            <c:ext xmlns:c16="http://schemas.microsoft.com/office/drawing/2014/chart" uri="{C3380CC4-5D6E-409C-BE32-E72D297353CC}">
              <c16:uniqueId val="{00000003-EE92-714D-9D88-0E3A5BF53372}"/>
            </c:ext>
          </c:extLst>
        </c:ser>
        <c:ser>
          <c:idx val="2"/>
          <c:order val="4"/>
          <c:tx>
            <c:strRef>
              <c:f>'2.1.1'!$G$1</c:f>
              <c:strCache>
                <c:ptCount val="1"/>
                <c:pt idx="0">
                  <c:v>Inflation target</c:v>
                </c:pt>
              </c:strCache>
            </c:strRef>
          </c:tx>
          <c:spPr>
            <a:ln>
              <a:solidFill>
                <a:srgbClr val="005591"/>
              </a:solidFill>
            </a:ln>
          </c:spPr>
          <c:marker>
            <c:symbol val="none"/>
          </c:marker>
          <c:dPt>
            <c:idx val="2"/>
            <c:marker>
              <c:symbol val="circle"/>
              <c:size val="5"/>
              <c:spPr>
                <a:solidFill>
                  <a:srgbClr val="005591"/>
                </a:solidFill>
                <a:ln>
                  <a:noFill/>
                </a:ln>
              </c:spPr>
            </c:marker>
            <c:bubble3D val="0"/>
            <c:extLst>
              <c:ext xmlns:c16="http://schemas.microsoft.com/office/drawing/2014/chart" uri="{C3380CC4-5D6E-409C-BE32-E72D297353CC}">
                <c16:uniqueId val="{00000004-EE92-714D-9D88-0E3A5BF53372}"/>
              </c:ext>
            </c:extLst>
          </c:dPt>
          <c:dPt>
            <c:idx val="5"/>
            <c:marker>
              <c:symbol val="circle"/>
              <c:size val="5"/>
              <c:spPr>
                <a:solidFill>
                  <a:srgbClr val="005591"/>
                </a:solidFill>
                <a:ln>
                  <a:noFill/>
                </a:ln>
              </c:spPr>
            </c:marker>
            <c:bubble3D val="0"/>
            <c:extLst>
              <c:ext xmlns:c16="http://schemas.microsoft.com/office/drawing/2014/chart" uri="{C3380CC4-5D6E-409C-BE32-E72D297353CC}">
                <c16:uniqueId val="{00000005-EE92-714D-9D88-0E3A5BF53372}"/>
              </c:ext>
            </c:extLst>
          </c:dPt>
          <c:dPt>
            <c:idx val="8"/>
            <c:marker>
              <c:symbol val="circle"/>
              <c:size val="5"/>
              <c:spPr>
                <a:solidFill>
                  <a:srgbClr val="005591"/>
                </a:solidFill>
                <a:ln>
                  <a:noFill/>
                </a:ln>
              </c:spPr>
            </c:marker>
            <c:bubble3D val="0"/>
            <c:extLst>
              <c:ext xmlns:c16="http://schemas.microsoft.com/office/drawing/2014/chart" uri="{C3380CC4-5D6E-409C-BE32-E72D297353CC}">
                <c16:uniqueId val="{00000006-EE92-714D-9D88-0E3A5BF53372}"/>
              </c:ext>
            </c:extLst>
          </c:dPt>
          <c:dPt>
            <c:idx val="11"/>
            <c:marker>
              <c:symbol val="circle"/>
              <c:size val="5"/>
              <c:spPr>
                <a:solidFill>
                  <a:srgbClr val="005591"/>
                </a:solidFill>
                <a:ln>
                  <a:noFill/>
                </a:ln>
              </c:spPr>
            </c:marker>
            <c:bubble3D val="0"/>
            <c:extLst>
              <c:ext xmlns:c16="http://schemas.microsoft.com/office/drawing/2014/chart" uri="{C3380CC4-5D6E-409C-BE32-E72D297353CC}">
                <c16:uniqueId val="{00000007-EE92-714D-9D88-0E3A5BF53372}"/>
              </c:ext>
            </c:extLst>
          </c:dPt>
          <c:dPt>
            <c:idx val="14"/>
            <c:marker>
              <c:symbol val="circle"/>
              <c:size val="5"/>
              <c:spPr>
                <a:solidFill>
                  <a:srgbClr val="005591"/>
                </a:solidFill>
                <a:ln>
                  <a:noFill/>
                </a:ln>
              </c:spPr>
            </c:marker>
            <c:bubble3D val="0"/>
            <c:extLst>
              <c:ext xmlns:c16="http://schemas.microsoft.com/office/drawing/2014/chart" uri="{C3380CC4-5D6E-409C-BE32-E72D297353CC}">
                <c16:uniqueId val="{00000008-EE92-714D-9D88-0E3A5BF53372}"/>
              </c:ext>
            </c:extLst>
          </c:dPt>
          <c:dPt>
            <c:idx val="17"/>
            <c:marker>
              <c:symbol val="circle"/>
              <c:size val="5"/>
              <c:spPr>
                <a:solidFill>
                  <a:srgbClr val="005591"/>
                </a:solidFill>
                <a:ln>
                  <a:noFill/>
                </a:ln>
              </c:spPr>
            </c:marker>
            <c:bubble3D val="0"/>
            <c:extLst>
              <c:ext xmlns:c16="http://schemas.microsoft.com/office/drawing/2014/chart" uri="{C3380CC4-5D6E-409C-BE32-E72D297353CC}">
                <c16:uniqueId val="{00000009-EE92-714D-9D88-0E3A5BF53372}"/>
              </c:ext>
            </c:extLst>
          </c:dPt>
          <c:dPt>
            <c:idx val="20"/>
            <c:marker>
              <c:symbol val="circle"/>
              <c:size val="5"/>
              <c:spPr>
                <a:solidFill>
                  <a:srgbClr val="005591"/>
                </a:solidFill>
                <a:ln>
                  <a:noFill/>
                </a:ln>
              </c:spPr>
            </c:marker>
            <c:bubble3D val="0"/>
            <c:extLst>
              <c:ext xmlns:c16="http://schemas.microsoft.com/office/drawing/2014/chart" uri="{C3380CC4-5D6E-409C-BE32-E72D297353CC}">
                <c16:uniqueId val="{0000000A-EE92-714D-9D88-0E3A5BF53372}"/>
              </c:ext>
            </c:extLst>
          </c:dPt>
          <c:dPt>
            <c:idx val="23"/>
            <c:marker>
              <c:symbol val="circle"/>
              <c:size val="5"/>
              <c:spPr>
                <a:solidFill>
                  <a:srgbClr val="005591"/>
                </a:solidFill>
                <a:ln>
                  <a:noFill/>
                </a:ln>
              </c:spPr>
            </c:marker>
            <c:bubble3D val="0"/>
            <c:extLst>
              <c:ext xmlns:c16="http://schemas.microsoft.com/office/drawing/2014/chart" uri="{C3380CC4-5D6E-409C-BE32-E72D297353CC}">
                <c16:uniqueId val="{0000000B-EE92-714D-9D88-0E3A5BF53372}"/>
              </c:ext>
            </c:extLst>
          </c:dPt>
          <c:dPt>
            <c:idx val="24"/>
            <c:bubble3D val="0"/>
            <c:extLst>
              <c:ext xmlns:c16="http://schemas.microsoft.com/office/drawing/2014/chart" uri="{C3380CC4-5D6E-409C-BE32-E72D297353CC}">
                <c16:uniqueId val="{0000000C-EE92-714D-9D88-0E3A5BF53372}"/>
              </c:ext>
            </c:extLst>
          </c:dPt>
          <c:dPt>
            <c:idx val="25"/>
            <c:bubble3D val="0"/>
            <c:extLst>
              <c:ext xmlns:c16="http://schemas.microsoft.com/office/drawing/2014/chart" uri="{C3380CC4-5D6E-409C-BE32-E72D297353CC}">
                <c16:uniqueId val="{0000000D-EE92-714D-9D88-0E3A5BF53372}"/>
              </c:ext>
            </c:extLst>
          </c:dPt>
          <c:dPt>
            <c:idx val="26"/>
            <c:marker>
              <c:symbol val="circle"/>
              <c:size val="5"/>
              <c:spPr>
                <a:solidFill>
                  <a:srgbClr val="005591"/>
                </a:solidFill>
                <a:ln>
                  <a:noFill/>
                </a:ln>
              </c:spPr>
            </c:marker>
            <c:bubble3D val="0"/>
            <c:extLst>
              <c:ext xmlns:c16="http://schemas.microsoft.com/office/drawing/2014/chart" uri="{C3380CC4-5D6E-409C-BE32-E72D297353CC}">
                <c16:uniqueId val="{0000000E-EE92-714D-9D88-0E3A5BF53372}"/>
              </c:ext>
            </c:extLst>
          </c:dPt>
          <c:dPt>
            <c:idx val="29"/>
            <c:marker>
              <c:symbol val="circle"/>
              <c:size val="5"/>
              <c:spPr>
                <a:solidFill>
                  <a:srgbClr val="005591"/>
                </a:solidFill>
                <a:ln>
                  <a:noFill/>
                </a:ln>
              </c:spPr>
            </c:marker>
            <c:bubble3D val="0"/>
            <c:extLst>
              <c:ext xmlns:c16="http://schemas.microsoft.com/office/drawing/2014/chart" uri="{C3380CC4-5D6E-409C-BE32-E72D297353CC}">
                <c16:uniqueId val="{0000000F-EE92-714D-9D88-0E3A5BF53372}"/>
              </c:ext>
            </c:extLst>
          </c:dPt>
          <c:dPt>
            <c:idx val="32"/>
            <c:marker>
              <c:symbol val="circle"/>
              <c:size val="5"/>
              <c:spPr>
                <a:solidFill>
                  <a:srgbClr val="005591"/>
                </a:solidFill>
                <a:ln>
                  <a:noFill/>
                </a:ln>
              </c:spPr>
            </c:marker>
            <c:bubble3D val="0"/>
            <c:extLst>
              <c:ext xmlns:c16="http://schemas.microsoft.com/office/drawing/2014/chart" uri="{C3380CC4-5D6E-409C-BE32-E72D297353CC}">
                <c16:uniqueId val="{00000010-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'2.1.1'!$G$4:$G$57</c:f>
              <c:numCache>
                <c:formatCode>General</c:formatCode>
                <c:ptCount val="54"/>
                <c:pt idx="2">
                  <c:v>12</c:v>
                </c:pt>
                <c:pt idx="5">
                  <c:v>12</c:v>
                </c:pt>
                <c:pt idx="8">
                  <c:v>10</c:v>
                </c:pt>
                <c:pt idx="11">
                  <c:v>8</c:v>
                </c:pt>
                <c:pt idx="14">
                  <c:v>7.5</c:v>
                </c:pt>
                <c:pt idx="17">
                  <c:v>7</c:v>
                </c:pt>
                <c:pt idx="20">
                  <c:v>6.5</c:v>
                </c:pt>
                <c:pt idx="23">
                  <c:v>6</c:v>
                </c:pt>
                <c:pt idx="26">
                  <c:v>5.75</c:v>
                </c:pt>
                <c:pt idx="29" formatCode="0.0">
                  <c:v>5.5</c:v>
                </c:pt>
                <c:pt idx="32" formatCode="0.0">
                  <c:v>5.25</c:v>
                </c:pt>
                <c:pt idx="35" formatCode="0.0">
                  <c:v>5</c:v>
                </c:pt>
                <c:pt idx="36" formatCode="0.0">
                  <c:v>5</c:v>
                </c:pt>
                <c:pt idx="37" formatCode="0.0">
                  <c:v>5</c:v>
                </c:pt>
                <c:pt idx="38" formatCode="0.0">
                  <c:v>5</c:v>
                </c:pt>
                <c:pt idx="39" formatCode="0.0">
                  <c:v>5</c:v>
                </c:pt>
                <c:pt idx="40" formatCode="0.0">
                  <c:v>5</c:v>
                </c:pt>
                <c:pt idx="41" formatCode="0.0">
                  <c:v>5</c:v>
                </c:pt>
                <c:pt idx="42" formatCode="0.0">
                  <c:v>5</c:v>
                </c:pt>
                <c:pt idx="43" formatCode="0.0">
                  <c:v>5</c:v>
                </c:pt>
                <c:pt idx="44" formatCode="0.0">
                  <c:v>5</c:v>
                </c:pt>
                <c:pt idx="45" formatCode="0.0">
                  <c:v>5</c:v>
                </c:pt>
                <c:pt idx="46" formatCode="0.0">
                  <c:v>5</c:v>
                </c:pt>
                <c:pt idx="47" formatCode="0.0">
                  <c:v>5</c:v>
                </c:pt>
                <c:pt idx="48" formatCode="0.0">
                  <c:v>5</c:v>
                </c:pt>
                <c:pt idx="49" formatCode="0.0">
                  <c:v>5</c:v>
                </c:pt>
                <c:pt idx="50" formatCode="0.0">
                  <c:v>5</c:v>
                </c:pt>
                <c:pt idx="51" formatCode="0.0">
                  <c:v>5</c:v>
                </c:pt>
                <c:pt idx="52" formatCode="0.0">
                  <c:v>5</c:v>
                </c:pt>
                <c:pt idx="53" formatCode="0.0">
                  <c:v>5</c:v>
                </c:pt>
              </c:numCache>
            </c:numRef>
          </c:val>
          <c:smooth val="0"/>
          <c:extLst>
            <c:ext xmlns:c16="http://schemas.microsoft.com/office/drawing/2014/chart" uri="{C3380CC4-5D6E-409C-BE32-E72D297353CC}">
              <c16:uniqueId val="{00000011-EE92-714D-9D88-0E3A5BF53372}"/>
            </c:ext>
          </c:extLst>
        </c:ser>
        <c:ser>
          <c:idx val="3"/>
          <c:order val="5"/>
          <c:tx>
            <c:strRef>
              <c:f>'2.1.1'!$H$1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EE92-714D-9D88-0E3A5BF53372}"/>
              </c:ext>
            </c:extLst>
          </c:dPt>
          <c:dPt>
            <c:idx val="24"/>
            <c:bubble3D val="0"/>
            <c:extLst>
              <c:ext xmlns:c16="http://schemas.microsoft.com/office/drawing/2014/chart" uri="{C3380CC4-5D6E-409C-BE32-E72D297353CC}">
                <c16:uniqueId val="{00000013-EE92-714D-9D88-0E3A5BF53372}"/>
              </c:ext>
            </c:extLst>
          </c:dPt>
          <c:dPt>
            <c:idx val="25"/>
            <c:bubble3D val="0"/>
            <c:extLst>
              <c:ext xmlns:c16="http://schemas.microsoft.com/office/drawing/2014/chart" uri="{C3380CC4-5D6E-409C-BE32-E72D297353CC}">
                <c16:uniqueId val="{00000014-EE92-714D-9D88-0E3A5BF53372}"/>
              </c:ext>
            </c:extLst>
          </c:dPt>
          <c:dPt>
            <c:idx val="26"/>
            <c:bubble3D val="0"/>
            <c:extLst>
              <c:ext xmlns:c16="http://schemas.microsoft.com/office/drawing/2014/chart" uri="{C3380CC4-5D6E-409C-BE32-E72D297353CC}">
                <c16:uniqueId val="{00000015-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'2.1.1'!$H$4:$H$57</c:f>
              <c:numCache>
                <c:formatCode>General</c:formatCode>
                <c:ptCount val="54"/>
                <c:pt idx="2">
                  <c:v>9</c:v>
                </c:pt>
                <c:pt idx="5">
                  <c:v>9</c:v>
                </c:pt>
                <c:pt idx="8">
                  <c:v>8</c:v>
                </c:pt>
                <c:pt idx="11">
                  <c:v>6</c:v>
                </c:pt>
                <c:pt idx="14">
                  <c:v>5.5</c:v>
                </c:pt>
                <c:pt idx="17">
                  <c:v>5</c:v>
                </c:pt>
                <c:pt idx="20">
                  <c:v>4.5</c:v>
                </c:pt>
                <c:pt idx="23">
                  <c:v>4</c:v>
                </c:pt>
                <c:pt idx="26">
                  <c:v>3.75</c:v>
                </c:pt>
                <c:pt idx="29" formatCode="0.0">
                  <c:v>3.5</c:v>
                </c:pt>
                <c:pt idx="32" formatCode="0.0">
                  <c:v>3.25</c:v>
                </c:pt>
                <c:pt idx="35" formatCode="0.0">
                  <c:v>4</c:v>
                </c:pt>
                <c:pt idx="36" formatCode="0.0">
                  <c:v>4</c:v>
                </c:pt>
                <c:pt idx="37" formatCode="0.0">
                  <c:v>4</c:v>
                </c:pt>
                <c:pt idx="38" formatCode="0.0">
                  <c:v>4</c:v>
                </c:pt>
                <c:pt idx="39" formatCode="0.0">
                  <c:v>4</c:v>
                </c:pt>
                <c:pt idx="40" formatCode="0.0">
                  <c:v>4</c:v>
                </c:pt>
                <c:pt idx="41" formatCode="0.0">
                  <c:v>4</c:v>
                </c:pt>
                <c:pt idx="42" formatCode="0.0">
                  <c:v>4</c:v>
                </c:pt>
                <c:pt idx="43" formatCode="0.0">
                  <c:v>4</c:v>
                </c:pt>
                <c:pt idx="44" formatCode="0.0">
                  <c:v>4</c:v>
                </c:pt>
                <c:pt idx="45" formatCode="0.0">
                  <c:v>4</c:v>
                </c:pt>
                <c:pt idx="46" formatCode="0.0">
                  <c:v>4</c:v>
                </c:pt>
                <c:pt idx="47" formatCode="0.0">
                  <c:v>4</c:v>
                </c:pt>
                <c:pt idx="48" formatCode="0.0">
                  <c:v>4</c:v>
                </c:pt>
                <c:pt idx="49" formatCode="0.0">
                  <c:v>4</c:v>
                </c:pt>
                <c:pt idx="50" formatCode="0.0">
                  <c:v>4</c:v>
                </c:pt>
                <c:pt idx="51" formatCode="0.0">
                  <c:v>4</c:v>
                </c:pt>
                <c:pt idx="52" formatCode="0.0">
                  <c:v>4</c:v>
                </c:pt>
                <c:pt idx="53" formatCode="0.0">
                  <c:v>4</c:v>
                </c:pt>
              </c:numCache>
            </c:numRef>
          </c:val>
          <c:smooth val="0"/>
          <c:extLst>
            <c:ext xmlns:c16="http://schemas.microsoft.com/office/drawing/2014/chart" uri="{C3380CC4-5D6E-409C-BE32-E72D297353CC}">
              <c16:uniqueId val="{00000016-EE92-714D-9D88-0E3A5BF53372}"/>
            </c:ext>
          </c:extLst>
        </c:ser>
        <c:ser>
          <c:idx val="5"/>
          <c:order val="6"/>
          <c:tx>
            <c:strRef>
              <c:f>'2.1.1'!$H$1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EE92-714D-9D88-0E3A5BF53372}"/>
              </c:ext>
            </c:extLst>
          </c:dPt>
          <c:dPt>
            <c:idx val="24"/>
            <c:bubble3D val="0"/>
            <c:extLst>
              <c:ext xmlns:c16="http://schemas.microsoft.com/office/drawing/2014/chart" uri="{C3380CC4-5D6E-409C-BE32-E72D297353CC}">
                <c16:uniqueId val="{00000018-EE92-714D-9D88-0E3A5BF53372}"/>
              </c:ext>
            </c:extLst>
          </c:dPt>
          <c:dPt>
            <c:idx val="25"/>
            <c:bubble3D val="0"/>
            <c:extLst>
              <c:ext xmlns:c16="http://schemas.microsoft.com/office/drawing/2014/chart" uri="{C3380CC4-5D6E-409C-BE32-E72D297353CC}">
                <c16:uniqueId val="{00000019-EE92-714D-9D88-0E3A5BF53372}"/>
              </c:ext>
            </c:extLst>
          </c:dPt>
          <c:dPt>
            <c:idx val="26"/>
            <c:bubble3D val="0"/>
            <c:extLst>
              <c:ext xmlns:c16="http://schemas.microsoft.com/office/drawing/2014/chart" uri="{C3380CC4-5D6E-409C-BE32-E72D297353CC}">
                <c16:uniqueId val="{0000001A-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'2.1.1'!$I$4:$I$57</c:f>
              <c:numCache>
                <c:formatCode>General</c:formatCode>
                <c:ptCount val="54"/>
                <c:pt idx="2">
                  <c:v>15</c:v>
                </c:pt>
                <c:pt idx="5">
                  <c:v>15</c:v>
                </c:pt>
                <c:pt idx="8">
                  <c:v>12</c:v>
                </c:pt>
                <c:pt idx="11">
                  <c:v>10</c:v>
                </c:pt>
                <c:pt idx="14">
                  <c:v>9.5</c:v>
                </c:pt>
                <c:pt idx="17">
                  <c:v>9</c:v>
                </c:pt>
                <c:pt idx="20">
                  <c:v>8.5</c:v>
                </c:pt>
                <c:pt idx="23">
                  <c:v>8</c:v>
                </c:pt>
                <c:pt idx="26">
                  <c:v>7.75</c:v>
                </c:pt>
                <c:pt idx="29" formatCode="0.0">
                  <c:v>7.5</c:v>
                </c:pt>
                <c:pt idx="32" formatCode="0.0">
                  <c:v>7.25</c:v>
                </c:pt>
                <c:pt idx="35" formatCode="0.0">
                  <c:v>6</c:v>
                </c:pt>
                <c:pt idx="36" formatCode="0.0">
                  <c:v>6</c:v>
                </c:pt>
                <c:pt idx="37" formatCode="0.0">
                  <c:v>6</c:v>
                </c:pt>
                <c:pt idx="38" formatCode="0.0">
                  <c:v>6</c:v>
                </c:pt>
                <c:pt idx="39" formatCode="0.0">
                  <c:v>6</c:v>
                </c:pt>
                <c:pt idx="40" formatCode="0.0">
                  <c:v>6</c:v>
                </c:pt>
                <c:pt idx="41" formatCode="0.0">
                  <c:v>6</c:v>
                </c:pt>
                <c:pt idx="42" formatCode="0.0">
                  <c:v>6</c:v>
                </c:pt>
                <c:pt idx="43" formatCode="0.0">
                  <c:v>6</c:v>
                </c:pt>
                <c:pt idx="44" formatCode="0.0">
                  <c:v>6</c:v>
                </c:pt>
                <c:pt idx="45" formatCode="0.0">
                  <c:v>6</c:v>
                </c:pt>
                <c:pt idx="46" formatCode="0.0">
                  <c:v>6</c:v>
                </c:pt>
                <c:pt idx="47" formatCode="0.0">
                  <c:v>6</c:v>
                </c:pt>
                <c:pt idx="48" formatCode="0.0">
                  <c:v>6</c:v>
                </c:pt>
                <c:pt idx="49" formatCode="0.0">
                  <c:v>6</c:v>
                </c:pt>
                <c:pt idx="50" formatCode="0.0">
                  <c:v>6</c:v>
                </c:pt>
                <c:pt idx="51" formatCode="0.0">
                  <c:v>6</c:v>
                </c:pt>
                <c:pt idx="52" formatCode="0.0">
                  <c:v>6</c:v>
                </c:pt>
                <c:pt idx="53" formatCode="0.0">
                  <c:v>6</c:v>
                </c:pt>
              </c:numCache>
            </c:numRef>
          </c:val>
          <c:smooth val="0"/>
          <c:extLst>
            <c:ext xmlns:c16="http://schemas.microsoft.com/office/drawing/2014/chart" uri="{C3380CC4-5D6E-409C-BE32-E72D297353CC}">
              <c16:uniqueId val="{0000001B-EE92-714D-9D88-0E3A5BF53372}"/>
            </c:ext>
          </c:extLst>
        </c:ser>
        <c:ser>
          <c:idx val="6"/>
          <c:order val="7"/>
          <c:tx>
            <c:strRef>
              <c:f>'2.1.1'!$D$1</c:f>
              <c:strCache>
                <c:ptCount val="1"/>
                <c:pt idx="0">
                  <c:v>Core CPI (excl. sunfl. oil)</c:v>
                </c:pt>
              </c:strCache>
            </c:strRef>
          </c:tx>
          <c:spPr>
            <a:ln>
              <a:solidFill>
                <a:srgbClr val="7D0532"/>
              </a:solidFill>
              <a:prstDash val="sysDot"/>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'2.1.1'!$D$4:$D$57</c:f>
              <c:numCache>
                <c:formatCode>General</c:formatCode>
                <c:ptCount val="54"/>
                <c:pt idx="0">
                  <c:v>6.2</c:v>
                </c:pt>
                <c:pt idx="1">
                  <c:v>6.5</c:v>
                </c:pt>
                <c:pt idx="2">
                  <c:v>6.3</c:v>
                </c:pt>
                <c:pt idx="3">
                  <c:v>6.3</c:v>
                </c:pt>
                <c:pt idx="4">
                  <c:v>6.4</c:v>
                </c:pt>
                <c:pt idx="5">
                  <c:v>6.8</c:v>
                </c:pt>
                <c:pt idx="6">
                  <c:v>7.3</c:v>
                </c:pt>
                <c:pt idx="7">
                  <c:v>7.9</c:v>
                </c:pt>
                <c:pt idx="8">
                  <c:v>7.8</c:v>
                </c:pt>
                <c:pt idx="9">
                  <c:v>8.1</c:v>
                </c:pt>
                <c:pt idx="10">
                  <c:v>8.6999999999999993</c:v>
                </c:pt>
                <c:pt idx="11">
                  <c:v>9.5</c:v>
                </c:pt>
                <c:pt idx="12">
                  <c:v>9.9</c:v>
                </c:pt>
                <c:pt idx="13">
                  <c:v>9.6999999999999993</c:v>
                </c:pt>
                <c:pt idx="14">
                  <c:v>9.4</c:v>
                </c:pt>
                <c:pt idx="15">
                  <c:v>9.4</c:v>
                </c:pt>
                <c:pt idx="16">
                  <c:v>9.3000000000000007</c:v>
                </c:pt>
                <c:pt idx="17">
                  <c:v>8.9</c:v>
                </c:pt>
                <c:pt idx="18">
                  <c:v>8.8000000000000007</c:v>
                </c:pt>
                <c:pt idx="19">
                  <c:v>8.6</c:v>
                </c:pt>
                <c:pt idx="20">
                  <c:v>8.8000000000000007</c:v>
                </c:pt>
                <c:pt idx="21">
                  <c:v>9</c:v>
                </c:pt>
                <c:pt idx="22">
                  <c:v>9.1</c:v>
                </c:pt>
                <c:pt idx="23">
                  <c:v>8.9</c:v>
                </c:pt>
                <c:pt idx="24">
                  <c:v>8.4</c:v>
                </c:pt>
                <c:pt idx="25">
                  <c:v>8.1</c:v>
                </c:pt>
                <c:pt idx="26">
                  <c:v>7.9</c:v>
                </c:pt>
                <c:pt idx="27">
                  <c:v>7.7</c:v>
                </c:pt>
                <c:pt idx="28">
                  <c:v>7.7</c:v>
                </c:pt>
                <c:pt idx="29">
                  <c:v>7.9</c:v>
                </c:pt>
                <c:pt idx="30">
                  <c:v>7.7</c:v>
                </c:pt>
                <c:pt idx="31">
                  <c:v>7.5</c:v>
                </c:pt>
                <c:pt idx="32">
                  <c:v>6.6</c:v>
                </c:pt>
                <c:pt idx="33">
                  <c:v>5.9</c:v>
                </c:pt>
                <c:pt idx="34">
                  <c:v>4.9000000000000004</c:v>
                </c:pt>
                <c:pt idx="35">
                  <c:v>4</c:v>
                </c:pt>
                <c:pt idx="36">
                  <c:v>3.5</c:v>
                </c:pt>
                <c:pt idx="37">
                  <c:v>3.2</c:v>
                </c:pt>
                <c:pt idx="38">
                  <c:v>3.2</c:v>
                </c:pt>
                <c:pt idx="39">
                  <c:v>3.2</c:v>
                </c:pt>
                <c:pt idx="40">
                  <c:v>3.1</c:v>
                </c:pt>
                <c:pt idx="41" formatCode="0.0">
                  <c:v>3.1</c:v>
                </c:pt>
                <c:pt idx="42" formatCode="0.0">
                  <c:v>3.1</c:v>
                </c:pt>
                <c:pt idx="43" formatCode="0.0">
                  <c:v>3.3</c:v>
                </c:pt>
                <c:pt idx="44" formatCode="0.0">
                  <c:v>3.1</c:v>
                </c:pt>
                <c:pt idx="45" formatCode="0.0">
                  <c:v>3</c:v>
                </c:pt>
                <c:pt idx="46" formatCode="0.0">
                  <c:v>3.5</c:v>
                </c:pt>
                <c:pt idx="47" formatCode="0.0">
                  <c:v>4.0999999999999996</c:v>
                </c:pt>
                <c:pt idx="48">
                  <c:v>4.5999999999999996</c:v>
                </c:pt>
                <c:pt idx="49">
                  <c:v>5</c:v>
                </c:pt>
                <c:pt idx="50">
                  <c:v>5.2</c:v>
                </c:pt>
                <c:pt idx="51">
                  <c:v>5.3</c:v>
                </c:pt>
                <c:pt idx="52">
                  <c:v>5.7</c:v>
                </c:pt>
                <c:pt idx="53" formatCode="0.0">
                  <c:v>6.1</c:v>
                </c:pt>
              </c:numCache>
            </c:numRef>
          </c:val>
          <c:smooth val="0"/>
          <c:extLst>
            <c:ext xmlns:c16="http://schemas.microsoft.com/office/drawing/2014/chart" uri="{C3380CC4-5D6E-409C-BE32-E72D297353CC}">
              <c16:uniqueId val="{0000001C-EE92-714D-9D88-0E3A5BF53372}"/>
            </c:ext>
          </c:extLst>
        </c:ser>
        <c:dLbls>
          <c:showLegendKey val="0"/>
          <c:showVal val="0"/>
          <c:showCatName val="0"/>
          <c:showSerName val="0"/>
          <c:showPercent val="0"/>
          <c:showBubbleSize val="0"/>
        </c:dLbls>
        <c:marker val="1"/>
        <c:smooth val="0"/>
        <c:axId val="127733760"/>
        <c:axId val="127735296"/>
      </c:lineChart>
      <c:dateAx>
        <c:axId val="12773376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35296"/>
        <c:crosses val="autoZero"/>
        <c:auto val="1"/>
        <c:lblOffset val="100"/>
        <c:baseTimeUnit val="months"/>
        <c:minorUnit val="12"/>
        <c:minorTimeUnit val="months"/>
      </c:dateAx>
      <c:valAx>
        <c:axId val="127735296"/>
        <c:scaling>
          <c:orientation val="minMax"/>
          <c:max val="18"/>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33760"/>
        <c:crosses val="autoZero"/>
        <c:crossBetween val="between"/>
        <c:majorUnit val="2"/>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874829978093127"/>
          <c:h val="0.2214737752850993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10497038413493E-2"/>
          <c:y val="4.3348316744266591E-2"/>
          <c:w val="0.83381762000976334"/>
          <c:h val="0.65859383574506902"/>
        </c:manualLayout>
      </c:layout>
      <c:barChart>
        <c:barDir val="col"/>
        <c:grouping val="stacked"/>
        <c:varyColors val="0"/>
        <c:ser>
          <c:idx val="0"/>
          <c:order val="0"/>
          <c:tx>
            <c:strRef>
              <c:f>'2.1.2'!$C$1</c:f>
              <c:strCache>
                <c:ptCount val="1"/>
                <c:pt idx="0">
                  <c:v>Market services</c:v>
                </c:pt>
              </c:strCache>
            </c:strRef>
          </c:tx>
          <c:spPr>
            <a:solidFill>
              <a:srgbClr val="057D46"/>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'2.1.2'!$C$4:$C$21</c:f>
              <c:numCache>
                <c:formatCode>General</c:formatCode>
                <c:ptCount val="18"/>
                <c:pt idx="0">
                  <c:v>1.21</c:v>
                </c:pt>
                <c:pt idx="1">
                  <c:v>1.26</c:v>
                </c:pt>
                <c:pt idx="2">
                  <c:v>1.53</c:v>
                </c:pt>
                <c:pt idx="3">
                  <c:v>1.71</c:v>
                </c:pt>
                <c:pt idx="4">
                  <c:v>1.7</c:v>
                </c:pt>
                <c:pt idx="5">
                  <c:v>1.54</c:v>
                </c:pt>
                <c:pt idx="6">
                  <c:v>1.56</c:v>
                </c:pt>
                <c:pt idx="7">
                  <c:v>1.87</c:v>
                </c:pt>
                <c:pt idx="8" formatCode="0.0">
                  <c:v>1.66</c:v>
                </c:pt>
                <c:pt idx="9" formatCode="0.0">
                  <c:v>1.57</c:v>
                </c:pt>
                <c:pt idx="10" formatCode="0.0">
                  <c:v>1.59</c:v>
                </c:pt>
                <c:pt idx="11" formatCode="0.0">
                  <c:v>1.42</c:v>
                </c:pt>
                <c:pt idx="12" formatCode="0.0">
                  <c:v>1.1200000000000001</c:v>
                </c:pt>
                <c:pt idx="13" formatCode="0.0">
                  <c:v>0.9</c:v>
                </c:pt>
                <c:pt idx="14" formatCode="0.0">
                  <c:v>1.05</c:v>
                </c:pt>
                <c:pt idx="15" formatCode="0.0">
                  <c:v>0.98</c:v>
                </c:pt>
                <c:pt idx="16" formatCode="0.0">
                  <c:v>1.02</c:v>
                </c:pt>
                <c:pt idx="17">
                  <c:v>1.01</c:v>
                </c:pt>
              </c:numCache>
            </c:numRef>
          </c:val>
          <c:extLst>
            <c:ext xmlns:c16="http://schemas.microsoft.com/office/drawing/2014/chart" uri="{C3380CC4-5D6E-409C-BE32-E72D297353CC}">
              <c16:uniqueId val="{00000000-3C5F-8C44-AC8A-6697C5D9B5E4}"/>
            </c:ext>
          </c:extLst>
        </c:ser>
        <c:ser>
          <c:idx val="6"/>
          <c:order val="1"/>
          <c:tx>
            <c:strRef>
              <c:f>'2.1.2'!$E$1</c:f>
              <c:strCache>
                <c:ptCount val="1"/>
                <c:pt idx="0">
                  <c:v>Sunfl. oil and derivatives</c:v>
                </c:pt>
              </c:strCache>
            </c:strRef>
          </c:tx>
          <c:spPr>
            <a:solidFill>
              <a:srgbClr val="FFC000"/>
            </a:solidFill>
            <a:ln>
              <a:noFill/>
            </a:ln>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'2.1.2'!$E$4:$E$21</c:f>
              <c:numCache>
                <c:formatCode>General</c:formatCode>
                <c:ptCount val="18"/>
                <c:pt idx="0">
                  <c:v>0.23</c:v>
                </c:pt>
                <c:pt idx="1">
                  <c:v>0.19</c:v>
                </c:pt>
                <c:pt idx="2">
                  <c:v>0.16</c:v>
                </c:pt>
                <c:pt idx="3">
                  <c:v>0.15</c:v>
                </c:pt>
                <c:pt idx="4">
                  <c:v>0.13</c:v>
                </c:pt>
                <c:pt idx="5">
                  <c:v>0.1</c:v>
                </c:pt>
                <c:pt idx="6">
                  <c:v>0.11</c:v>
                </c:pt>
                <c:pt idx="7">
                  <c:v>0.11</c:v>
                </c:pt>
                <c:pt idx="8" formatCode="0.0">
                  <c:v>0.1</c:v>
                </c:pt>
                <c:pt idx="9" formatCode="0.0">
                  <c:v>0.1</c:v>
                </c:pt>
                <c:pt idx="10" formatCode="0.0">
                  <c:v>0.09</c:v>
                </c:pt>
                <c:pt idx="11" formatCode="0.0">
                  <c:v>0.03</c:v>
                </c:pt>
                <c:pt idx="12" formatCode="0.0">
                  <c:v>0</c:v>
                </c:pt>
                <c:pt idx="13" formatCode="0.0">
                  <c:v>0</c:v>
                </c:pt>
                <c:pt idx="14" formatCode="0.0">
                  <c:v>0.02</c:v>
                </c:pt>
                <c:pt idx="15" formatCode="0.0">
                  <c:v>0.33</c:v>
                </c:pt>
                <c:pt idx="16" formatCode="0.0">
                  <c:v>0.75</c:v>
                </c:pt>
                <c:pt idx="17">
                  <c:v>1.28</c:v>
                </c:pt>
              </c:numCache>
            </c:numRef>
          </c:val>
          <c:extLst>
            <c:ext xmlns:c16="http://schemas.microsoft.com/office/drawing/2014/chart" uri="{C3380CC4-5D6E-409C-BE32-E72D297353CC}">
              <c16:uniqueId val="{00000001-3C5F-8C44-AC8A-6697C5D9B5E4}"/>
            </c:ext>
          </c:extLst>
        </c:ser>
        <c:ser>
          <c:idx val="1"/>
          <c:order val="2"/>
          <c:tx>
            <c:strRef>
              <c:f>'2.1.2'!$D$1</c:f>
              <c:strCache>
                <c:ptCount val="1"/>
                <c:pt idx="0">
                  <c:v>Foods*</c:v>
                </c:pt>
              </c:strCache>
            </c:strRef>
          </c:tx>
          <c:spPr>
            <a:solidFill>
              <a:srgbClr val="91C864"/>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'2.1.2'!$D$4:$D$21</c:f>
              <c:numCache>
                <c:formatCode>General</c:formatCode>
                <c:ptCount val="18"/>
                <c:pt idx="0">
                  <c:v>3.45</c:v>
                </c:pt>
                <c:pt idx="1">
                  <c:v>5.52</c:v>
                </c:pt>
                <c:pt idx="2">
                  <c:v>6.7</c:v>
                </c:pt>
                <c:pt idx="3">
                  <c:v>6.08</c:v>
                </c:pt>
                <c:pt idx="4">
                  <c:v>6.65</c:v>
                </c:pt>
                <c:pt idx="5">
                  <c:v>3.95</c:v>
                </c:pt>
                <c:pt idx="6">
                  <c:v>2.7</c:v>
                </c:pt>
                <c:pt idx="7">
                  <c:v>2.85</c:v>
                </c:pt>
                <c:pt idx="8" formatCode="0.0">
                  <c:v>2.7</c:v>
                </c:pt>
                <c:pt idx="9" formatCode="0.0">
                  <c:v>3.59</c:v>
                </c:pt>
                <c:pt idx="10" formatCode="0.0">
                  <c:v>3.46</c:v>
                </c:pt>
                <c:pt idx="11" formatCode="0.0">
                  <c:v>1.88</c:v>
                </c:pt>
                <c:pt idx="12" formatCode="0.0">
                  <c:v>0.8</c:v>
                </c:pt>
                <c:pt idx="13" formatCode="0.0">
                  <c:v>1.8</c:v>
                </c:pt>
                <c:pt idx="14" formatCode="0.0">
                  <c:v>0.62</c:v>
                </c:pt>
                <c:pt idx="15" formatCode="0.0">
                  <c:v>1.62</c:v>
                </c:pt>
                <c:pt idx="16" formatCode="0.0">
                  <c:v>3.5</c:v>
                </c:pt>
                <c:pt idx="17">
                  <c:v>2.34</c:v>
                </c:pt>
              </c:numCache>
            </c:numRef>
          </c:val>
          <c:extLst>
            <c:ext xmlns:c16="http://schemas.microsoft.com/office/drawing/2014/chart" uri="{C3380CC4-5D6E-409C-BE32-E72D297353CC}">
              <c16:uniqueId val="{00000002-3C5F-8C44-AC8A-6697C5D9B5E4}"/>
            </c:ext>
          </c:extLst>
        </c:ser>
        <c:ser>
          <c:idx val="4"/>
          <c:order val="3"/>
          <c:tx>
            <c:strRef>
              <c:f>'2.1.2'!$F$1</c:f>
              <c:strCache>
                <c:ptCount val="1"/>
                <c:pt idx="0">
                  <c:v>Non-foods</c:v>
                </c:pt>
              </c:strCache>
            </c:strRef>
          </c:tx>
          <c:spPr>
            <a:solidFill>
              <a:schemeClr val="accent4"/>
            </a:solidFill>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'2.1.2'!$F$4:$F$21</c:f>
              <c:numCache>
                <c:formatCode>General</c:formatCode>
                <c:ptCount val="18"/>
                <c:pt idx="0">
                  <c:v>0.62</c:v>
                </c:pt>
                <c:pt idx="1">
                  <c:v>0.56000000000000005</c:v>
                </c:pt>
                <c:pt idx="2">
                  <c:v>0.53</c:v>
                </c:pt>
                <c:pt idx="3">
                  <c:v>0.73</c:v>
                </c:pt>
                <c:pt idx="4">
                  <c:v>0.85</c:v>
                </c:pt>
                <c:pt idx="5">
                  <c:v>0.8</c:v>
                </c:pt>
                <c:pt idx="6">
                  <c:v>0.88</c:v>
                </c:pt>
                <c:pt idx="7">
                  <c:v>0.85</c:v>
                </c:pt>
                <c:pt idx="8" formatCode="0.0">
                  <c:v>0.53</c:v>
                </c:pt>
                <c:pt idx="9" formatCode="0.0">
                  <c:v>0.39</c:v>
                </c:pt>
                <c:pt idx="10" formatCode="0.0">
                  <c:v>0.09</c:v>
                </c:pt>
                <c:pt idx="11" formatCode="0.0">
                  <c:v>-0.45</c:v>
                </c:pt>
                <c:pt idx="12" formatCode="0.0">
                  <c:v>-0.36</c:v>
                </c:pt>
                <c:pt idx="13" formatCode="0.0">
                  <c:v>-0.21</c:v>
                </c:pt>
                <c:pt idx="14" formatCode="0.0">
                  <c:v>0.01</c:v>
                </c:pt>
                <c:pt idx="15" formatCode="0.0">
                  <c:v>0.54</c:v>
                </c:pt>
                <c:pt idx="16" formatCode="0.0">
                  <c:v>0.4</c:v>
                </c:pt>
                <c:pt idx="17">
                  <c:v>0.34</c:v>
                </c:pt>
              </c:numCache>
            </c:numRef>
          </c:val>
          <c:extLst>
            <c:ext xmlns:c16="http://schemas.microsoft.com/office/drawing/2014/chart" uri="{C3380CC4-5D6E-409C-BE32-E72D297353CC}">
              <c16:uniqueId val="{00000003-3C5F-8C44-AC8A-6697C5D9B5E4}"/>
            </c:ext>
          </c:extLst>
        </c:ser>
        <c:ser>
          <c:idx val="5"/>
          <c:order val="4"/>
          <c:tx>
            <c:strRef>
              <c:f>'2.1.2'!$G$1</c:f>
              <c:strCache>
                <c:ptCount val="1"/>
                <c:pt idx="0">
                  <c:v>Natural gas</c:v>
                </c:pt>
              </c:strCache>
            </c:strRef>
          </c:tx>
          <c:spPr>
            <a:solidFill>
              <a:schemeClr val="accent3"/>
            </a:solidFill>
            <a:ln>
              <a:noFill/>
            </a:ln>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'2.1.2'!$G$4:$G$21</c:f>
              <c:numCache>
                <c:formatCode>General</c:formatCode>
                <c:ptCount val="18"/>
                <c:pt idx="0">
                  <c:v>0.99</c:v>
                </c:pt>
                <c:pt idx="1">
                  <c:v>0.03</c:v>
                </c:pt>
                <c:pt idx="2">
                  <c:v>0.04</c:v>
                </c:pt>
                <c:pt idx="3">
                  <c:v>0.04</c:v>
                </c:pt>
                <c:pt idx="4">
                  <c:v>0.02</c:v>
                </c:pt>
                <c:pt idx="5">
                  <c:v>0</c:v>
                </c:pt>
                <c:pt idx="6">
                  <c:v>0</c:v>
                </c:pt>
                <c:pt idx="7">
                  <c:v>0.37</c:v>
                </c:pt>
                <c:pt idx="8" formatCode="0.0">
                  <c:v>0.33</c:v>
                </c:pt>
                <c:pt idx="9" formatCode="0.0">
                  <c:v>0.14000000000000001</c:v>
                </c:pt>
                <c:pt idx="10" formatCode="0.0">
                  <c:v>-0.11</c:v>
                </c:pt>
                <c:pt idx="11" formatCode="0.0">
                  <c:v>-0.37</c:v>
                </c:pt>
                <c:pt idx="12" formatCode="0.0">
                  <c:v>-0.45</c:v>
                </c:pt>
                <c:pt idx="13" formatCode="0.0">
                  <c:v>-0.56999999999999995</c:v>
                </c:pt>
                <c:pt idx="14" formatCode="0.0">
                  <c:v>0.01</c:v>
                </c:pt>
                <c:pt idx="15" formatCode="0.0">
                  <c:v>0.6</c:v>
                </c:pt>
                <c:pt idx="16" formatCode="0.0">
                  <c:v>0.76</c:v>
                </c:pt>
                <c:pt idx="17">
                  <c:v>2.2599999999999998</c:v>
                </c:pt>
              </c:numCache>
            </c:numRef>
          </c:val>
          <c:extLst>
            <c:ext xmlns:c16="http://schemas.microsoft.com/office/drawing/2014/chart" uri="{C3380CC4-5D6E-409C-BE32-E72D297353CC}">
              <c16:uniqueId val="{00000004-3C5F-8C44-AC8A-6697C5D9B5E4}"/>
            </c:ext>
          </c:extLst>
        </c:ser>
        <c:ser>
          <c:idx val="2"/>
          <c:order val="5"/>
          <c:tx>
            <c:strRef>
              <c:f>'2.1.2'!$H$1</c:f>
              <c:strCache>
                <c:ptCount val="1"/>
                <c:pt idx="0">
                  <c:v>Other administered prices</c:v>
                </c:pt>
              </c:strCache>
            </c:strRef>
          </c:tx>
          <c:spPr>
            <a:solidFill>
              <a:schemeClr val="accent6"/>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'2.1.2'!$H$4:$H$21</c:f>
              <c:numCache>
                <c:formatCode>General</c:formatCode>
                <c:ptCount val="18"/>
                <c:pt idx="0">
                  <c:v>7.36</c:v>
                </c:pt>
                <c:pt idx="1">
                  <c:v>7.43</c:v>
                </c:pt>
                <c:pt idx="2">
                  <c:v>6.8</c:v>
                </c:pt>
                <c:pt idx="3">
                  <c:v>3.97</c:v>
                </c:pt>
                <c:pt idx="4">
                  <c:v>2.96</c:v>
                </c:pt>
                <c:pt idx="5">
                  <c:v>2.71</c:v>
                </c:pt>
                <c:pt idx="6">
                  <c:v>2.7</c:v>
                </c:pt>
                <c:pt idx="7">
                  <c:v>3.37</c:v>
                </c:pt>
                <c:pt idx="8" formatCode="0.0">
                  <c:v>3.4</c:v>
                </c:pt>
                <c:pt idx="9" formatCode="0.0">
                  <c:v>3.12</c:v>
                </c:pt>
                <c:pt idx="10" formatCode="0.0">
                  <c:v>2.73</c:v>
                </c:pt>
                <c:pt idx="11" formatCode="0.0">
                  <c:v>1.86</c:v>
                </c:pt>
                <c:pt idx="12" formatCode="0.0">
                  <c:v>1.41</c:v>
                </c:pt>
                <c:pt idx="13" formatCode="0.0">
                  <c:v>1.1399999999999999</c:v>
                </c:pt>
                <c:pt idx="14" formatCode="0.0">
                  <c:v>1.07</c:v>
                </c:pt>
                <c:pt idx="15" formatCode="0.0">
                  <c:v>1.27</c:v>
                </c:pt>
                <c:pt idx="16" formatCode="0.0">
                  <c:v>1.79</c:v>
                </c:pt>
                <c:pt idx="17">
                  <c:v>1.61</c:v>
                </c:pt>
              </c:numCache>
            </c:numRef>
          </c:val>
          <c:extLst>
            <c:ext xmlns:c16="http://schemas.microsoft.com/office/drawing/2014/chart" uri="{C3380CC4-5D6E-409C-BE32-E72D297353CC}">
              <c16:uniqueId val="{00000005-3C5F-8C44-AC8A-6697C5D9B5E4}"/>
            </c:ext>
          </c:extLst>
        </c:ser>
        <c:ser>
          <c:idx val="3"/>
          <c:order val="6"/>
          <c:tx>
            <c:strRef>
              <c:f>'2.1.2'!$I$1</c:f>
              <c:strCache>
                <c:ptCount val="1"/>
                <c:pt idx="0">
                  <c:v>Fuel</c:v>
                </c:pt>
              </c:strCache>
            </c:strRef>
          </c:tx>
          <c:spPr>
            <a:solidFill>
              <a:srgbClr val="DC4B64"/>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'2.1.2'!$I$4:$I$21</c:f>
              <c:numCache>
                <c:formatCode>General</c:formatCode>
                <c:ptCount val="18"/>
                <c:pt idx="0">
                  <c:v>1.25</c:v>
                </c:pt>
                <c:pt idx="1">
                  <c:v>0.61</c:v>
                </c:pt>
                <c:pt idx="2">
                  <c:v>0.64</c:v>
                </c:pt>
                <c:pt idx="3">
                  <c:v>1.03</c:v>
                </c:pt>
                <c:pt idx="4">
                  <c:v>0.88</c:v>
                </c:pt>
                <c:pt idx="5">
                  <c:v>0.8</c:v>
                </c:pt>
                <c:pt idx="6">
                  <c:v>0.96</c:v>
                </c:pt>
                <c:pt idx="7">
                  <c:v>0.39</c:v>
                </c:pt>
                <c:pt idx="8" formatCode="0.0">
                  <c:v>-0.14000000000000001</c:v>
                </c:pt>
                <c:pt idx="9" formatCode="0.0">
                  <c:v>0.11</c:v>
                </c:pt>
                <c:pt idx="10" formatCode="0.0">
                  <c:v>-0.33</c:v>
                </c:pt>
                <c:pt idx="11" formatCode="0.0">
                  <c:v>-0.31</c:v>
                </c:pt>
                <c:pt idx="12" formatCode="0.0">
                  <c:v>-0.22</c:v>
                </c:pt>
                <c:pt idx="13" formatCode="0.0">
                  <c:v>-0.66</c:v>
                </c:pt>
                <c:pt idx="14" formatCode="0.0">
                  <c:v>-0.46</c:v>
                </c:pt>
                <c:pt idx="15" formatCode="0.0">
                  <c:v>-0.34</c:v>
                </c:pt>
                <c:pt idx="16" formatCode="0.0">
                  <c:v>0.28999999999999998</c:v>
                </c:pt>
                <c:pt idx="17">
                  <c:v>0.65</c:v>
                </c:pt>
              </c:numCache>
            </c:numRef>
          </c:val>
          <c:extLst>
            <c:ext xmlns:c16="http://schemas.microsoft.com/office/drawing/2014/chart" uri="{C3380CC4-5D6E-409C-BE32-E72D297353CC}">
              <c16:uniqueId val="{00000006-3C5F-8C44-AC8A-6697C5D9B5E4}"/>
            </c:ext>
          </c:extLst>
        </c:ser>
        <c:dLbls>
          <c:showLegendKey val="0"/>
          <c:showVal val="0"/>
          <c:showCatName val="0"/>
          <c:showSerName val="0"/>
          <c:showPercent val="0"/>
          <c:showBubbleSize val="0"/>
        </c:dLbls>
        <c:gapWidth val="50"/>
        <c:overlap val="100"/>
        <c:axId val="129746432"/>
        <c:axId val="129747968"/>
      </c:barChart>
      <c:lineChart>
        <c:grouping val="standard"/>
        <c:varyColors val="0"/>
        <c:ser>
          <c:idx val="8"/>
          <c:order val="7"/>
          <c:tx>
            <c:strRef>
              <c:f>'2.1.2'!$B$1</c:f>
              <c:strCache>
                <c:ptCount val="1"/>
                <c:pt idx="0">
                  <c:v>CPI, % yoy</c:v>
                </c:pt>
              </c:strCache>
            </c:strRef>
          </c:tx>
          <c:spPr>
            <a:ln w="25400" cap="rnd" cmpd="sng" algn="ctr">
              <a:solidFill>
                <a:schemeClr val="accent1"/>
              </a:solidFill>
              <a:prstDash val="solid"/>
              <a:round/>
              <a:headEnd type="none" w="med" len="med"/>
              <a:tailEnd type="none" w="med" len="med"/>
            </a:ln>
            <a:effectLst/>
          </c:spPr>
          <c:marker>
            <c:symbol val="none"/>
          </c:marker>
          <c:dLbls>
            <c:dLbl>
              <c:idx val="9"/>
              <c:layout>
                <c:manualLayout>
                  <c:x val="8.8687976610582961E-2"/>
                  <c:y val="-0.11150974734700946"/>
                </c:manualLayout>
              </c:layout>
              <c:spPr>
                <a:noFill/>
                <a:ln>
                  <a:noFill/>
                </a:ln>
                <a:effectLst/>
              </c:spPr>
              <c:txPr>
                <a:bodyPr wrap="square" lIns="38100" tIns="19050" rIns="38100" bIns="19050" anchor="ctr">
                  <a:spAutoFit/>
                </a:bodyPr>
                <a:lstStyle/>
                <a:p>
                  <a:pPr>
                    <a:defRPr b="1">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C5F-8C44-AC8A-6697C5D9B5E4}"/>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val>
            <c:numRef>
              <c:f>'2.1.2'!$B$4:$B$21</c:f>
              <c:numCache>
                <c:formatCode>General</c:formatCode>
                <c:ptCount val="18"/>
                <c:pt idx="0">
                  <c:v>15.099999999999994</c:v>
                </c:pt>
                <c:pt idx="1">
                  <c:v>15.599999999999994</c:v>
                </c:pt>
                <c:pt idx="2">
                  <c:v>16.400000000000006</c:v>
                </c:pt>
                <c:pt idx="3">
                  <c:v>13.700000000000003</c:v>
                </c:pt>
                <c:pt idx="4">
                  <c:v>13.200000000000003</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numCache>
            </c:numRef>
          </c:val>
          <c:smooth val="0"/>
          <c:extLst>
            <c:ext xmlns:c16="http://schemas.microsoft.com/office/drawing/2014/chart" uri="{C3380CC4-5D6E-409C-BE32-E72D297353CC}">
              <c16:uniqueId val="{00000008-3C5F-8C44-AC8A-6697C5D9B5E4}"/>
            </c:ext>
          </c:extLst>
        </c:ser>
        <c:dLbls>
          <c:showLegendKey val="0"/>
          <c:showVal val="0"/>
          <c:showCatName val="0"/>
          <c:showSerName val="0"/>
          <c:showPercent val="0"/>
          <c:showBubbleSize val="0"/>
        </c:dLbls>
        <c:marker val="1"/>
        <c:smooth val="0"/>
        <c:axId val="129746432"/>
        <c:axId val="129747968"/>
      </c:lineChart>
      <c:dateAx>
        <c:axId val="129746432"/>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129747968"/>
        <c:crosses val="autoZero"/>
        <c:auto val="1"/>
        <c:lblOffset val="100"/>
        <c:baseTimeUnit val="months"/>
        <c:majorUnit val="1"/>
        <c:majorTimeUnit val="months"/>
        <c:minorUnit val="4"/>
        <c:minorTimeUnit val="years"/>
      </c:dateAx>
      <c:valAx>
        <c:axId val="1297479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uk-UA"/>
          </a:p>
        </c:txPr>
        <c:crossAx val="129746432"/>
        <c:crosses val="autoZero"/>
        <c:crossBetween val="between"/>
        <c:majorUnit val="2"/>
      </c:valAx>
      <c:spPr>
        <a:noFill/>
        <a:ln w="12700">
          <a:solidFill>
            <a:srgbClr val="505050"/>
          </a:solidFill>
        </a:ln>
        <a:effectLst/>
      </c:spPr>
    </c:plotArea>
    <c:legend>
      <c:legendPos val="b"/>
      <c:legendEntry>
        <c:idx val="7"/>
        <c:delete val="1"/>
      </c:legendEntry>
      <c:layout>
        <c:manualLayout>
          <c:xMode val="edge"/>
          <c:yMode val="edge"/>
          <c:x val="0.01"/>
          <c:y val="0.80705496708608837"/>
          <c:w val="0.95965445275494732"/>
          <c:h val="0.19294503291391166"/>
        </c:manualLayout>
      </c:layout>
      <c:overlay val="0"/>
      <c:spPr>
        <a:noFill/>
        <a:ln>
          <a:noFill/>
        </a:ln>
        <a:effectLst/>
      </c:spPr>
      <c:txPr>
        <a:bodyPr rot="0" vert="horz"/>
        <a:lstStyle/>
        <a:p>
          <a:pPr>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1"/>
          <c:order val="1"/>
          <c:tx>
            <c:strRef>
              <c:f>'2.1.3'!$C$1</c:f>
              <c:strCache>
                <c:ptCount val="1"/>
                <c:pt idx="0">
                  <c:v>Consumer prices on foods</c:v>
                </c:pt>
              </c:strCache>
            </c:strRef>
          </c:tx>
          <c:spPr>
            <a:ln w="25400" cmpd="sng">
              <a:solidFill>
                <a:srgbClr val="91C864"/>
              </a:solidFill>
              <a:prstDash val="solid"/>
            </a:ln>
          </c:spPr>
          <c:marker>
            <c:symbol val="none"/>
          </c:marker>
          <c:dPt>
            <c:idx val="28"/>
            <c:bubble3D val="0"/>
            <c:extLst>
              <c:ext xmlns:c16="http://schemas.microsoft.com/office/drawing/2014/chart" uri="{C3380CC4-5D6E-409C-BE32-E72D297353CC}">
                <c16:uniqueId val="{00000000-EBD7-494F-986A-2B4F3AB23E50}"/>
              </c:ext>
            </c:extLst>
          </c:dPt>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'2.1.3'!$C$4:$C$57</c:f>
              <c:numCache>
                <c:formatCode>General</c:formatCode>
                <c:ptCount val="54"/>
                <c:pt idx="0">
                  <c:v>3</c:v>
                </c:pt>
                <c:pt idx="1">
                  <c:v>5.3</c:v>
                </c:pt>
                <c:pt idx="2">
                  <c:v>7.2</c:v>
                </c:pt>
                <c:pt idx="3">
                  <c:v>8.3000000000000007</c:v>
                </c:pt>
                <c:pt idx="4">
                  <c:v>10.6</c:v>
                </c:pt>
                <c:pt idx="5">
                  <c:v>15</c:v>
                </c:pt>
                <c:pt idx="6">
                  <c:v>16.3</c:v>
                </c:pt>
                <c:pt idx="7">
                  <c:v>16.8</c:v>
                </c:pt>
                <c:pt idx="8">
                  <c:v>18.8</c:v>
                </c:pt>
                <c:pt idx="9">
                  <c:v>18</c:v>
                </c:pt>
                <c:pt idx="10">
                  <c:v>17.899999999999999</c:v>
                </c:pt>
                <c:pt idx="11">
                  <c:v>17.7</c:v>
                </c:pt>
                <c:pt idx="12">
                  <c:v>17.899999999999999</c:v>
                </c:pt>
                <c:pt idx="13">
                  <c:v>17.3</c:v>
                </c:pt>
                <c:pt idx="14">
                  <c:v>17.3</c:v>
                </c:pt>
                <c:pt idx="15">
                  <c:v>17.2</c:v>
                </c:pt>
                <c:pt idx="16">
                  <c:v>13.7</c:v>
                </c:pt>
                <c:pt idx="17">
                  <c:v>9.5</c:v>
                </c:pt>
                <c:pt idx="18">
                  <c:v>7.1</c:v>
                </c:pt>
                <c:pt idx="19">
                  <c:v>7.1</c:v>
                </c:pt>
                <c:pt idx="20">
                  <c:v>6.7</c:v>
                </c:pt>
                <c:pt idx="21">
                  <c:v>7</c:v>
                </c:pt>
                <c:pt idx="22">
                  <c:v>7.5</c:v>
                </c:pt>
                <c:pt idx="23">
                  <c:v>7.8</c:v>
                </c:pt>
                <c:pt idx="24">
                  <c:v>7.9</c:v>
                </c:pt>
                <c:pt idx="25">
                  <c:v>7.8</c:v>
                </c:pt>
                <c:pt idx="26">
                  <c:v>7</c:v>
                </c:pt>
                <c:pt idx="27">
                  <c:v>7.4</c:v>
                </c:pt>
                <c:pt idx="28">
                  <c:v>9.1999999999999993</c:v>
                </c:pt>
                <c:pt idx="29">
                  <c:v>8.5</c:v>
                </c:pt>
                <c:pt idx="30">
                  <c:v>9.9</c:v>
                </c:pt>
                <c:pt idx="31">
                  <c:v>10.199999999999999</c:v>
                </c:pt>
                <c:pt idx="32">
                  <c:v>8.8000000000000007</c:v>
                </c:pt>
                <c:pt idx="33">
                  <c:v>8.1999999999999993</c:v>
                </c:pt>
                <c:pt idx="34">
                  <c:v>6.6</c:v>
                </c:pt>
                <c:pt idx="35">
                  <c:v>4.8</c:v>
                </c:pt>
                <c:pt idx="36">
                  <c:v>3.1</c:v>
                </c:pt>
                <c:pt idx="37">
                  <c:v>1.8</c:v>
                </c:pt>
                <c:pt idx="38">
                  <c:v>1.8</c:v>
                </c:pt>
                <c:pt idx="39">
                  <c:v>2.5</c:v>
                </c:pt>
                <c:pt idx="40">
                  <c:v>2.7</c:v>
                </c:pt>
                <c:pt idx="41">
                  <c:v>4.2</c:v>
                </c:pt>
                <c:pt idx="42" formatCode="0.0">
                  <c:v>3.5</c:v>
                </c:pt>
                <c:pt idx="43" formatCode="0.0">
                  <c:v>2.2999999999999998</c:v>
                </c:pt>
                <c:pt idx="44" formatCode="0.0">
                  <c:v>1.3</c:v>
                </c:pt>
                <c:pt idx="45">
                  <c:v>1.6</c:v>
                </c:pt>
                <c:pt idx="46">
                  <c:v>3.2</c:v>
                </c:pt>
                <c:pt idx="47">
                  <c:v>4.9000000000000004</c:v>
                </c:pt>
                <c:pt idx="48" formatCode="0.0">
                  <c:v>5.9</c:v>
                </c:pt>
                <c:pt idx="49" formatCode="0.0">
                  <c:v>8.5</c:v>
                </c:pt>
                <c:pt idx="50" formatCode="0.0">
                  <c:v>10.4</c:v>
                </c:pt>
                <c:pt idx="51">
                  <c:v>9.4</c:v>
                </c:pt>
                <c:pt idx="52">
                  <c:v>9.9</c:v>
                </c:pt>
                <c:pt idx="53" formatCode="0.0">
                  <c:v>9.4</c:v>
                </c:pt>
              </c:numCache>
            </c:numRef>
          </c:val>
          <c:smooth val="0"/>
          <c:extLst>
            <c:ext xmlns:c16="http://schemas.microsoft.com/office/drawing/2014/chart" uri="{C3380CC4-5D6E-409C-BE32-E72D297353CC}">
              <c16:uniqueId val="{00000001-EBD7-494F-986A-2B4F3AB23E50}"/>
            </c:ext>
          </c:extLst>
        </c:ser>
        <c:ser>
          <c:idx val="0"/>
          <c:order val="2"/>
          <c:tx>
            <c:strRef>
              <c:f>'2.1.3'!$B$1</c:f>
              <c:strCache>
                <c:ptCount val="1"/>
                <c:pt idx="0">
                  <c:v>Food industry prices</c:v>
                </c:pt>
              </c:strCache>
            </c:strRef>
          </c:tx>
          <c:spPr>
            <a:ln w="25400" cmpd="sng">
              <a:solidFill>
                <a:srgbClr val="7D0532"/>
              </a:solidFill>
              <a:prstDash val="solid"/>
            </a:ln>
          </c:spPr>
          <c:marker>
            <c:symbol val="none"/>
          </c:marker>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'2.1.3'!$B$4:$B$57</c:f>
              <c:numCache>
                <c:formatCode>General</c:formatCode>
                <c:ptCount val="54"/>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c:v>9.6</c:v>
                </c:pt>
                <c:pt idx="22">
                  <c:v>8.6</c:v>
                </c:pt>
                <c:pt idx="23">
                  <c:v>7</c:v>
                </c:pt>
                <c:pt idx="24">
                  <c:v>6.3</c:v>
                </c:pt>
                <c:pt idx="25">
                  <c:v>5</c:v>
                </c:pt>
                <c:pt idx="26">
                  <c:v>4.4000000000000004</c:v>
                </c:pt>
                <c:pt idx="27">
                  <c:v>4.7</c:v>
                </c:pt>
                <c:pt idx="28">
                  <c:v>5</c:v>
                </c:pt>
                <c:pt idx="29">
                  <c:v>6.2</c:v>
                </c:pt>
                <c:pt idx="30">
                  <c:v>6</c:v>
                </c:pt>
                <c:pt idx="31">
                  <c:v>4.5999999999999996</c:v>
                </c:pt>
                <c:pt idx="32">
                  <c:v>3.1</c:v>
                </c:pt>
                <c:pt idx="33">
                  <c:v>1.2</c:v>
                </c:pt>
                <c:pt idx="34">
                  <c:v>0.7</c:v>
                </c:pt>
                <c:pt idx="35">
                  <c:v>1.8</c:v>
                </c:pt>
                <c:pt idx="36">
                  <c:v>0.9</c:v>
                </c:pt>
                <c:pt idx="37">
                  <c:v>2.5</c:v>
                </c:pt>
                <c:pt idx="38">
                  <c:v>4.2</c:v>
                </c:pt>
                <c:pt idx="39">
                  <c:v>5.8</c:v>
                </c:pt>
                <c:pt idx="40">
                  <c:v>6.2</c:v>
                </c:pt>
                <c:pt idx="41">
                  <c:v>6.1</c:v>
                </c:pt>
                <c:pt idx="42">
                  <c:v>7.3</c:v>
                </c:pt>
                <c:pt idx="43">
                  <c:v>9.1999999999999993</c:v>
                </c:pt>
                <c:pt idx="44">
                  <c:v>11.3</c:v>
                </c:pt>
                <c:pt idx="45">
                  <c:v>15.3</c:v>
                </c:pt>
                <c:pt idx="46">
                  <c:v>19.600000000000001</c:v>
                </c:pt>
                <c:pt idx="47">
                  <c:v>21.9</c:v>
                </c:pt>
                <c:pt idx="48">
                  <c:v>26.1</c:v>
                </c:pt>
                <c:pt idx="49">
                  <c:v>27.3</c:v>
                </c:pt>
                <c:pt idx="50">
                  <c:v>30.3</c:v>
                </c:pt>
                <c:pt idx="51">
                  <c:v>28.4</c:v>
                </c:pt>
                <c:pt idx="52">
                  <c:v>30.1</c:v>
                </c:pt>
                <c:pt idx="53">
                  <c:v>29.8</c:v>
                </c:pt>
              </c:numCache>
            </c:numRef>
          </c:val>
          <c:smooth val="0"/>
          <c:extLst>
            <c:ext xmlns:c16="http://schemas.microsoft.com/office/drawing/2014/chart" uri="{C3380CC4-5D6E-409C-BE32-E72D297353CC}">
              <c16:uniqueId val="{00000002-EBD7-494F-986A-2B4F3AB23E50}"/>
            </c:ext>
          </c:extLst>
        </c:ser>
        <c:ser>
          <c:idx val="4"/>
          <c:order val="3"/>
          <c:tx>
            <c:strRef>
              <c:f>'2.1.3'!$E$1</c:f>
              <c:strCache>
                <c:ptCount val="1"/>
                <c:pt idx="0">
                  <c:v>Producer cost index for agriculture</c:v>
                </c:pt>
              </c:strCache>
            </c:strRef>
          </c:tx>
          <c:spPr>
            <a:ln w="25400" cmpd="sng">
              <a:solidFill>
                <a:srgbClr val="DC4B64"/>
              </a:solidFill>
              <a:prstDash val="solid"/>
            </a:ln>
          </c:spPr>
          <c:marker>
            <c:symbol val="none"/>
          </c:marker>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'2.1.3'!$E$4:$E$57</c:f>
              <c:numCache>
                <c:formatCode>General</c:formatCode>
                <c:ptCount val="54"/>
                <c:pt idx="0">
                  <c:v>23.6</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c:v>7.8</c:v>
                </c:pt>
                <c:pt idx="24">
                  <c:v>5.7</c:v>
                </c:pt>
                <c:pt idx="25">
                  <c:v>5.6</c:v>
                </c:pt>
                <c:pt idx="26">
                  <c:v>5.4</c:v>
                </c:pt>
                <c:pt idx="27">
                  <c:v>4.4000000000000004</c:v>
                </c:pt>
                <c:pt idx="28">
                  <c:v>2.1</c:v>
                </c:pt>
                <c:pt idx="29">
                  <c:v>1</c:v>
                </c:pt>
                <c:pt idx="30">
                  <c:v>0.6</c:v>
                </c:pt>
                <c:pt idx="31">
                  <c:v>-2.7</c:v>
                </c:pt>
                <c:pt idx="32">
                  <c:v>-5.0999999999999996</c:v>
                </c:pt>
                <c:pt idx="33">
                  <c:v>-8.1</c:v>
                </c:pt>
                <c:pt idx="34">
                  <c:v>-8.1999999999999993</c:v>
                </c:pt>
                <c:pt idx="35">
                  <c:v>-6.6</c:v>
                </c:pt>
                <c:pt idx="36">
                  <c:v>-7.1</c:v>
                </c:pt>
                <c:pt idx="37">
                  <c:v>-7.1</c:v>
                </c:pt>
                <c:pt idx="38">
                  <c:v>-7.6</c:v>
                </c:pt>
                <c:pt idx="39">
                  <c:v>-6</c:v>
                </c:pt>
                <c:pt idx="40">
                  <c:v>-6.2</c:v>
                </c:pt>
                <c:pt idx="41">
                  <c:v>-2.7</c:v>
                </c:pt>
                <c:pt idx="42">
                  <c:v>-2.9</c:v>
                </c:pt>
                <c:pt idx="43">
                  <c:v>-0.7</c:v>
                </c:pt>
                <c:pt idx="44">
                  <c:v>4.5</c:v>
                </c:pt>
                <c:pt idx="45">
                  <c:v>11.4</c:v>
                </c:pt>
                <c:pt idx="46">
                  <c:v>17.2</c:v>
                </c:pt>
                <c:pt idx="47">
                  <c:v>18.5</c:v>
                </c:pt>
                <c:pt idx="48">
                  <c:v>22.6</c:v>
                </c:pt>
                <c:pt idx="49">
                  <c:v>30.5</c:v>
                </c:pt>
                <c:pt idx="50">
                  <c:v>38.700000000000003</c:v>
                </c:pt>
                <c:pt idx="51">
                  <c:v>37.700000000000003</c:v>
                </c:pt>
                <c:pt idx="52">
                  <c:v>39.4</c:v>
                </c:pt>
              </c:numCache>
            </c:numRef>
          </c:val>
          <c:smooth val="0"/>
          <c:extLst>
            <c:ext xmlns:c16="http://schemas.microsoft.com/office/drawing/2014/chart" uri="{C3380CC4-5D6E-409C-BE32-E72D297353CC}">
              <c16:uniqueId val="{00000003-EBD7-494F-986A-2B4F3AB23E50}"/>
            </c:ext>
          </c:extLst>
        </c:ser>
        <c:dLbls>
          <c:showLegendKey val="0"/>
          <c:showVal val="0"/>
          <c:showCatName val="0"/>
          <c:showSerName val="0"/>
          <c:showPercent val="0"/>
          <c:showBubbleSize val="0"/>
        </c:dLbls>
        <c:marker val="1"/>
        <c:smooth val="0"/>
        <c:axId val="130025728"/>
        <c:axId val="130048000"/>
      </c:lineChart>
      <c:lineChart>
        <c:grouping val="standard"/>
        <c:varyColors val="0"/>
        <c:ser>
          <c:idx val="3"/>
          <c:order val="0"/>
          <c:tx>
            <c:strRef>
              <c:f>'2.1.3'!$D$1</c:f>
              <c:strCache>
                <c:ptCount val="1"/>
                <c:pt idx="0">
                  <c:v>Prices in agriculture (RHS)</c:v>
                </c:pt>
              </c:strCache>
            </c:strRef>
          </c:tx>
          <c:spPr>
            <a:ln w="25400" cmpd="sng">
              <a:solidFill>
                <a:srgbClr val="057D46"/>
              </a:solidFill>
              <a:prstDash val="solid"/>
            </a:ln>
          </c:spPr>
          <c:marker>
            <c:symbol val="none"/>
          </c:marker>
          <c:cat>
            <c:numRef>
              <c:f>'2.1.3'!$A$28:$A$57</c:f>
              <c:numCache>
                <c:formatCode>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'2.1.3'!$D$4:$D$57</c:f>
              <c:numCache>
                <c:formatCode>General</c:formatCode>
                <c:ptCount val="54"/>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c:v>7.2</c:v>
                </c:pt>
                <c:pt idx="22">
                  <c:v>5.4</c:v>
                </c:pt>
                <c:pt idx="23">
                  <c:v>6</c:v>
                </c:pt>
                <c:pt idx="24">
                  <c:v>4.4000000000000004</c:v>
                </c:pt>
                <c:pt idx="25">
                  <c:v>3.5</c:v>
                </c:pt>
                <c:pt idx="26">
                  <c:v>-2.6</c:v>
                </c:pt>
                <c:pt idx="27">
                  <c:v>-5.6</c:v>
                </c:pt>
                <c:pt idx="28">
                  <c:v>-6.2</c:v>
                </c:pt>
                <c:pt idx="29">
                  <c:v>-4.7</c:v>
                </c:pt>
                <c:pt idx="30">
                  <c:v>-3.3</c:v>
                </c:pt>
                <c:pt idx="31">
                  <c:v>-7.3</c:v>
                </c:pt>
                <c:pt idx="32">
                  <c:v>-14.1</c:v>
                </c:pt>
                <c:pt idx="33">
                  <c:v>-12.1</c:v>
                </c:pt>
                <c:pt idx="34">
                  <c:v>-11.9</c:v>
                </c:pt>
                <c:pt idx="35">
                  <c:v>-12.4</c:v>
                </c:pt>
                <c:pt idx="36">
                  <c:v>-11.9</c:v>
                </c:pt>
                <c:pt idx="37">
                  <c:v>-7.3</c:v>
                </c:pt>
                <c:pt idx="38">
                  <c:v>-3.2</c:v>
                </c:pt>
                <c:pt idx="39">
                  <c:v>9.1</c:v>
                </c:pt>
                <c:pt idx="40">
                  <c:v>7.6</c:v>
                </c:pt>
                <c:pt idx="41">
                  <c:v>11</c:v>
                </c:pt>
                <c:pt idx="42" formatCode="0.0">
                  <c:v>9.1999999999999993</c:v>
                </c:pt>
                <c:pt idx="43" formatCode="0.0">
                  <c:v>12.3</c:v>
                </c:pt>
                <c:pt idx="44" formatCode="0.0">
                  <c:v>30.9</c:v>
                </c:pt>
                <c:pt idx="45">
                  <c:v>37.5</c:v>
                </c:pt>
                <c:pt idx="46">
                  <c:v>48.3</c:v>
                </c:pt>
                <c:pt idx="47">
                  <c:v>53.5</c:v>
                </c:pt>
                <c:pt idx="48" formatCode="0.0">
                  <c:v>63.3</c:v>
                </c:pt>
                <c:pt idx="49" formatCode="0.0">
                  <c:v>61.6</c:v>
                </c:pt>
                <c:pt idx="50" formatCode="0.0">
                  <c:v>69.8</c:v>
                </c:pt>
                <c:pt idx="51">
                  <c:v>49.2</c:v>
                </c:pt>
                <c:pt idx="52">
                  <c:v>53.7</c:v>
                </c:pt>
                <c:pt idx="53">
                  <c:v>44.6</c:v>
                </c:pt>
              </c:numCache>
            </c:numRef>
          </c:val>
          <c:smooth val="0"/>
          <c:extLst>
            <c:ext xmlns:c16="http://schemas.microsoft.com/office/drawing/2014/chart" uri="{C3380CC4-5D6E-409C-BE32-E72D297353CC}">
              <c16:uniqueId val="{00000004-EBD7-494F-986A-2B4F3AB23E50}"/>
            </c:ext>
          </c:extLst>
        </c:ser>
        <c:dLbls>
          <c:showLegendKey val="0"/>
          <c:showVal val="0"/>
          <c:showCatName val="0"/>
          <c:showSerName val="0"/>
          <c:showPercent val="0"/>
          <c:showBubbleSize val="0"/>
        </c:dLbls>
        <c:marker val="1"/>
        <c:smooth val="0"/>
        <c:axId val="130051072"/>
        <c:axId val="130049536"/>
      </c:lineChart>
      <c:catAx>
        <c:axId val="130025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048000"/>
        <c:crosses val="autoZero"/>
        <c:auto val="0"/>
        <c:lblAlgn val="ctr"/>
        <c:lblOffset val="100"/>
        <c:tickLblSkip val="2"/>
        <c:tickMarkSkip val="12"/>
        <c:noMultiLvlLbl val="1"/>
      </c:catAx>
      <c:valAx>
        <c:axId val="130048000"/>
        <c:scaling>
          <c:orientation val="minMax"/>
          <c:max val="4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5728"/>
        <c:crosses val="autoZero"/>
        <c:crossBetween val="between"/>
        <c:majorUnit val="10"/>
      </c:valAx>
      <c:valAx>
        <c:axId val="130049536"/>
        <c:scaling>
          <c:orientation val="minMax"/>
        </c:scaling>
        <c:delete val="0"/>
        <c:axPos val="r"/>
        <c:numFmt formatCode="General" sourceLinked="1"/>
        <c:majorTickMark val="in"/>
        <c:minorTickMark val="none"/>
        <c:tickLblPos val="nextTo"/>
        <c:spPr>
          <a:ln/>
        </c:spPr>
        <c:crossAx val="130051072"/>
        <c:crosses val="max"/>
        <c:crossBetween val="between"/>
        <c:majorUnit val="20"/>
      </c:valAx>
      <c:dateAx>
        <c:axId val="130051072"/>
        <c:scaling>
          <c:orientation val="minMax"/>
        </c:scaling>
        <c:delete val="1"/>
        <c:axPos val="b"/>
        <c:numFmt formatCode="mm/yy" sourceLinked="1"/>
        <c:majorTickMark val="out"/>
        <c:minorTickMark val="none"/>
        <c:tickLblPos val="nextTo"/>
        <c:crossAx val="1300495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'2.1.4'!$B$1</c:f>
              <c:strCache>
                <c:ptCount val="1"/>
                <c:pt idx="0">
                  <c:v>Processed foods</c:v>
                </c:pt>
              </c:strCache>
            </c:strRef>
          </c:tx>
          <c:spPr>
            <a:ln w="25400" cmpd="sng">
              <a:solidFill>
                <a:srgbClr val="057D46"/>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'2.1.4'!$B$4:$B$33</c:f>
              <c:numCache>
                <c:formatCode>0.0</c:formatCode>
                <c:ptCount val="30"/>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c:v>3.5</c:v>
                </c:pt>
                <c:pt idx="19">
                  <c:v>3.3</c:v>
                </c:pt>
                <c:pt idx="20">
                  <c:v>3</c:v>
                </c:pt>
                <c:pt idx="21">
                  <c:v>3.4</c:v>
                </c:pt>
                <c:pt idx="22">
                  <c:v>4.4000000000000004</c:v>
                </c:pt>
                <c:pt idx="23">
                  <c:v>5.2</c:v>
                </c:pt>
                <c:pt idx="24">
                  <c:v>5.8</c:v>
                </c:pt>
                <c:pt idx="25">
                  <c:v>7.2</c:v>
                </c:pt>
                <c:pt idx="26">
                  <c:v>8.6999999999999993</c:v>
                </c:pt>
                <c:pt idx="27">
                  <c:v>10</c:v>
                </c:pt>
                <c:pt idx="28">
                  <c:v>11.2</c:v>
                </c:pt>
                <c:pt idx="29">
                  <c:v>12.1</c:v>
                </c:pt>
              </c:numCache>
            </c:numRef>
          </c:val>
          <c:smooth val="0"/>
          <c:extLst>
            <c:ext xmlns:c16="http://schemas.microsoft.com/office/drawing/2014/chart" uri="{C3380CC4-5D6E-409C-BE32-E72D297353CC}">
              <c16:uniqueId val="{00000000-E9F1-2243-96DB-CBCB36971E0F}"/>
            </c:ext>
          </c:extLst>
        </c:ser>
        <c:ser>
          <c:idx val="4"/>
          <c:order val="1"/>
          <c:tx>
            <c:strRef>
              <c:f>'2.1.4'!$C$1</c:f>
              <c:strCache>
                <c:ptCount val="1"/>
                <c:pt idx="0">
                  <c:v>Services</c:v>
                </c:pt>
              </c:strCache>
            </c:strRef>
          </c:tx>
          <c:spPr>
            <a:ln w="25400" cmpd="sng">
              <a:solidFill>
                <a:srgbClr val="91C864"/>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'2.1.4'!$C$4:$C$33</c:f>
              <c:numCache>
                <c:formatCode>0.0</c:formatCode>
                <c:ptCount val="30"/>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pt idx="27">
                  <c:v>7.8</c:v>
                </c:pt>
                <c:pt idx="28">
                  <c:v>8</c:v>
                </c:pt>
                <c:pt idx="29">
                  <c:v>8.1</c:v>
                </c:pt>
              </c:numCache>
            </c:numRef>
          </c:val>
          <c:smooth val="0"/>
          <c:extLst>
            <c:ext xmlns:c16="http://schemas.microsoft.com/office/drawing/2014/chart" uri="{C3380CC4-5D6E-409C-BE32-E72D297353CC}">
              <c16:uniqueId val="{00000001-E9F1-2243-96DB-CBCB36971E0F}"/>
            </c:ext>
          </c:extLst>
        </c:ser>
        <c:ser>
          <c:idx val="2"/>
          <c:order val="2"/>
          <c:tx>
            <c:strRef>
              <c:f>'2.1.4'!$D$1</c:f>
              <c:strCache>
                <c:ptCount val="1"/>
                <c:pt idx="0">
                  <c:v>Clothing &amp; Footwear</c:v>
                </c:pt>
              </c:strCache>
            </c:strRef>
          </c:tx>
          <c:spPr>
            <a:ln w="25400" cmpd="sng">
              <a:solidFill>
                <a:schemeClr val="accent2"/>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'2.1.4'!$D$4:$D$33</c:f>
              <c:numCache>
                <c:formatCode>0.0</c:formatCode>
                <c:ptCount val="30"/>
                <c:pt idx="0">
                  <c:v>1.2</c:v>
                </c:pt>
                <c:pt idx="1">
                  <c:v>0.5</c:v>
                </c:pt>
                <c:pt idx="2">
                  <c:v>2</c:v>
                </c:pt>
                <c:pt idx="3">
                  <c:v>1.8</c:v>
                </c:pt>
                <c:pt idx="4">
                  <c:v>0.7</c:v>
                </c:pt>
                <c:pt idx="5">
                  <c:v>0.1</c:v>
                </c:pt>
                <c:pt idx="6">
                  <c:v>0.2</c:v>
                </c:pt>
                <c:pt idx="7">
                  <c:v>0</c:v>
                </c:pt>
                <c:pt idx="8">
                  <c:v>0.1</c:v>
                </c:pt>
                <c:pt idx="9">
                  <c:v>-0.6</c:v>
                </c:pt>
                <c:pt idx="10">
                  <c:v>-1.4</c:v>
                </c:pt>
                <c:pt idx="11">
                  <c:v>-2.2999999999999998</c:v>
                </c:pt>
                <c:pt idx="12">
                  <c:v>-3.3</c:v>
                </c:pt>
                <c:pt idx="13">
                  <c:v>-4.0999999999999996</c:v>
                </c:pt>
                <c:pt idx="14">
                  <c:v>-2.8</c:v>
                </c:pt>
                <c:pt idx="15">
                  <c:v>-4.3</c:v>
                </c:pt>
                <c:pt idx="16">
                  <c:v>-4.2</c:v>
                </c:pt>
                <c:pt idx="17">
                  <c:v>-4</c:v>
                </c:pt>
                <c:pt idx="18">
                  <c:v>-4.3</c:v>
                </c:pt>
                <c:pt idx="19">
                  <c:v>-4.5</c:v>
                </c:pt>
                <c:pt idx="20">
                  <c:v>-5.2</c:v>
                </c:pt>
                <c:pt idx="21">
                  <c:v>-5.0999999999999996</c:v>
                </c:pt>
                <c:pt idx="22">
                  <c:v>-6.1</c:v>
                </c:pt>
                <c:pt idx="23">
                  <c:v>-7.3</c:v>
                </c:pt>
                <c:pt idx="24">
                  <c:v>-5.7</c:v>
                </c:pt>
                <c:pt idx="25">
                  <c:v>-4.9000000000000004</c:v>
                </c:pt>
                <c:pt idx="26">
                  <c:v>-5</c:v>
                </c:pt>
                <c:pt idx="27">
                  <c:v>-4.5999999999999996</c:v>
                </c:pt>
                <c:pt idx="28">
                  <c:v>-3.8</c:v>
                </c:pt>
                <c:pt idx="29">
                  <c:v>-3.8</c:v>
                </c:pt>
              </c:numCache>
            </c:numRef>
          </c:val>
          <c:smooth val="0"/>
          <c:extLst>
            <c:ext xmlns:c16="http://schemas.microsoft.com/office/drawing/2014/chart" uri="{C3380CC4-5D6E-409C-BE32-E72D297353CC}">
              <c16:uniqueId val="{00000002-E9F1-2243-96DB-CBCB36971E0F}"/>
            </c:ext>
          </c:extLst>
        </c:ser>
        <c:ser>
          <c:idx val="0"/>
          <c:order val="3"/>
          <c:tx>
            <c:strRef>
              <c:f>'2.1.4'!$E$1</c:f>
              <c:strCache>
                <c:ptCount val="1"/>
                <c:pt idx="0">
                  <c:v>Other nonfoods</c:v>
                </c:pt>
              </c:strCache>
            </c:strRef>
          </c:tx>
          <c:spPr>
            <a:ln w="25400">
              <a:solidFill>
                <a:schemeClr val="accent1"/>
              </a:solidFill>
            </a:ln>
          </c:spPr>
          <c:marker>
            <c:symbol val="none"/>
          </c:marker>
          <c:cat>
            <c:strRef>
              <c:f>'2.1.4'!$H$4:$H$33</c:f>
              <c:strCache>
                <c:ptCount val="30"/>
                <c:pt idx="0">
                  <c:v>01.19</c:v>
                </c:pt>
                <c:pt idx="6">
                  <c:v>07.19</c:v>
                </c:pt>
                <c:pt idx="12">
                  <c:v>01.20</c:v>
                </c:pt>
                <c:pt idx="18">
                  <c:v>07.20</c:v>
                </c:pt>
                <c:pt idx="24">
                  <c:v>01.21</c:v>
                </c:pt>
                <c:pt idx="29">
                  <c:v>06.21</c:v>
                </c:pt>
              </c:strCache>
            </c:strRef>
          </c:cat>
          <c:val>
            <c:numRef>
              <c:f>'2.1.4'!$E$4:$E$33</c:f>
              <c:numCache>
                <c:formatCode>0.0</c:formatCode>
                <c:ptCount val="30"/>
                <c:pt idx="0">
                  <c:v>4.0999999999999996</c:v>
                </c:pt>
                <c:pt idx="1">
                  <c:v>3.5</c:v>
                </c:pt>
                <c:pt idx="2">
                  <c:v>3</c:v>
                </c:pt>
                <c:pt idx="3">
                  <c:v>3</c:v>
                </c:pt>
                <c:pt idx="4">
                  <c:v>2.7</c:v>
                </c:pt>
                <c:pt idx="5">
                  <c:v>2.7</c:v>
                </c:pt>
                <c:pt idx="6">
                  <c:v>2.6</c:v>
                </c:pt>
                <c:pt idx="7">
                  <c:v>1.9</c:v>
                </c:pt>
                <c:pt idx="8">
                  <c:v>0.7</c:v>
                </c:pt>
                <c:pt idx="9">
                  <c:v>-0.4</c:v>
                </c:pt>
                <c:pt idx="10">
                  <c:v>-1.1000000000000001</c:v>
                </c:pt>
                <c:pt idx="11">
                  <c:v>-2.1</c:v>
                </c:pt>
                <c:pt idx="12">
                  <c:v>-2.8</c:v>
                </c:pt>
                <c:pt idx="13">
                  <c:v>-2.8</c:v>
                </c:pt>
                <c:pt idx="14">
                  <c:v>-1.6</c:v>
                </c:pt>
                <c:pt idx="15">
                  <c:v>-0.4</c:v>
                </c:pt>
                <c:pt idx="16">
                  <c:v>-0.5</c:v>
                </c:pt>
                <c:pt idx="17">
                  <c:v>-0.5</c:v>
                </c:pt>
                <c:pt idx="18">
                  <c:v>-0.1</c:v>
                </c:pt>
                <c:pt idx="19">
                  <c:v>1.1000000000000001</c:v>
                </c:pt>
                <c:pt idx="20">
                  <c:v>1.7</c:v>
                </c:pt>
                <c:pt idx="21">
                  <c:v>2.5</c:v>
                </c:pt>
                <c:pt idx="22">
                  <c:v>3.4</c:v>
                </c:pt>
                <c:pt idx="23">
                  <c:v>4.3</c:v>
                </c:pt>
                <c:pt idx="24">
                  <c:v>4.9000000000000004</c:v>
                </c:pt>
                <c:pt idx="25">
                  <c:v>4.7</c:v>
                </c:pt>
                <c:pt idx="26">
                  <c:v>3.8</c:v>
                </c:pt>
                <c:pt idx="27">
                  <c:v>2.6</c:v>
                </c:pt>
                <c:pt idx="28">
                  <c:v>2.9</c:v>
                </c:pt>
                <c:pt idx="29">
                  <c:v>3.2</c:v>
                </c:pt>
              </c:numCache>
            </c:numRef>
          </c:val>
          <c:smooth val="0"/>
          <c:extLst>
            <c:ext xmlns:c16="http://schemas.microsoft.com/office/drawing/2014/chart" uri="{C3380CC4-5D6E-409C-BE32-E72D297353CC}">
              <c16:uniqueId val="{00000003-E9F1-2243-96DB-CBCB36971E0F}"/>
            </c:ext>
          </c:extLst>
        </c:ser>
        <c:ser>
          <c:idx val="5"/>
          <c:order val="5"/>
          <c:tx>
            <c:strRef>
              <c:f>'2.1.4'!$G$1</c:f>
              <c:strCache>
                <c:ptCount val="1"/>
                <c:pt idx="0">
                  <c:v>Foods (excl. sunflower oils and derivatives)</c:v>
                </c:pt>
              </c:strCache>
            </c:strRef>
          </c:tx>
          <c:spPr>
            <a:ln w="25400">
              <a:solidFill>
                <a:schemeClr val="tx2"/>
              </a:solidFill>
              <a:prstDash val="sysDot"/>
            </a:ln>
          </c:spPr>
          <c:marker>
            <c:symbol val="none"/>
          </c:marker>
          <c:val>
            <c:numRef>
              <c:f>'2.1.4'!$G$4:$G$33</c:f>
              <c:numCache>
                <c:formatCode>0.0</c:formatCode>
                <c:ptCount val="30"/>
                <c:pt idx="0">
                  <c:v>10</c:v>
                </c:pt>
                <c:pt idx="1">
                  <c:v>9.6</c:v>
                </c:pt>
                <c:pt idx="2">
                  <c:v>9.1999999999999993</c:v>
                </c:pt>
                <c:pt idx="3">
                  <c:v>9</c:v>
                </c:pt>
                <c:pt idx="4">
                  <c:v>9.1999999999999993</c:v>
                </c:pt>
                <c:pt idx="5">
                  <c:v>9.4</c:v>
                </c:pt>
                <c:pt idx="6">
                  <c:v>9.5</c:v>
                </c:pt>
                <c:pt idx="7">
                  <c:v>9.5</c:v>
                </c:pt>
                <c:pt idx="8">
                  <c:v>9</c:v>
                </c:pt>
                <c:pt idx="9">
                  <c:v>8</c:v>
                </c:pt>
                <c:pt idx="10">
                  <c:v>6.6</c:v>
                </c:pt>
                <c:pt idx="11">
                  <c:v>5.7</c:v>
                </c:pt>
                <c:pt idx="12">
                  <c:v>5</c:v>
                </c:pt>
                <c:pt idx="13">
                  <c:v>4.5999999999999996</c:v>
                </c:pt>
                <c:pt idx="14">
                  <c:v>4.3</c:v>
                </c:pt>
                <c:pt idx="15">
                  <c:v>4.3</c:v>
                </c:pt>
                <c:pt idx="16">
                  <c:v>4.3</c:v>
                </c:pt>
                <c:pt idx="17">
                  <c:v>4.0999999999999996</c:v>
                </c:pt>
                <c:pt idx="18">
                  <c:v>3.9</c:v>
                </c:pt>
                <c:pt idx="19">
                  <c:v>3.6</c:v>
                </c:pt>
                <c:pt idx="20">
                  <c:v>3.2</c:v>
                </c:pt>
                <c:pt idx="21">
                  <c:v>3.2</c:v>
                </c:pt>
                <c:pt idx="22">
                  <c:v>3.8</c:v>
                </c:pt>
                <c:pt idx="23">
                  <c:v>4.2</c:v>
                </c:pt>
                <c:pt idx="24">
                  <c:v>4.5999999999999996</c:v>
                </c:pt>
                <c:pt idx="25">
                  <c:v>5.4</c:v>
                </c:pt>
                <c:pt idx="26">
                  <c:v>6.2</c:v>
                </c:pt>
                <c:pt idx="27">
                  <c:v>6.6</c:v>
                </c:pt>
                <c:pt idx="28">
                  <c:v>7.2</c:v>
                </c:pt>
                <c:pt idx="29">
                  <c:v>7.7</c:v>
                </c:pt>
              </c:numCache>
            </c:numRef>
          </c:val>
          <c:smooth val="0"/>
          <c:extLst>
            <c:ext xmlns:c16="http://schemas.microsoft.com/office/drawing/2014/chart" uri="{C3380CC4-5D6E-409C-BE32-E72D297353CC}">
              <c16:uniqueId val="{00000004-E9F1-2243-96DB-CBCB36971E0F}"/>
            </c:ext>
          </c:extLst>
        </c:ser>
        <c:dLbls>
          <c:showLegendKey val="0"/>
          <c:showVal val="0"/>
          <c:showCatName val="0"/>
          <c:showSerName val="0"/>
          <c:showPercent val="0"/>
          <c:showBubbleSize val="0"/>
        </c:dLbls>
        <c:marker val="1"/>
        <c:smooth val="0"/>
        <c:axId val="130198528"/>
        <c:axId val="130204416"/>
      </c:lineChart>
      <c:lineChart>
        <c:grouping val="standard"/>
        <c:varyColors val="0"/>
        <c:ser>
          <c:idx val="3"/>
          <c:order val="4"/>
          <c:tx>
            <c:strRef>
              <c:f>'2.1.4'!$F$1</c:f>
              <c:strCache>
                <c:ptCount val="1"/>
                <c:pt idx="0">
                  <c:v>Change in the exchange rate of UAH/USD * (RHS)</c:v>
                </c:pt>
              </c:strCache>
            </c:strRef>
          </c:tx>
          <c:spPr>
            <a:ln w="25400">
              <a:solidFill>
                <a:schemeClr val="accent4"/>
              </a:solidFill>
            </a:ln>
          </c:spPr>
          <c:marker>
            <c:symbol val="none"/>
          </c:marker>
          <c:val>
            <c:numRef>
              <c:f>'2.1.4'!$F$4:$F$33</c:f>
              <c:numCache>
                <c:formatCode>0.0</c:formatCode>
                <c:ptCount val="30"/>
                <c:pt idx="0">
                  <c:v>-1.8</c:v>
                </c:pt>
                <c:pt idx="1">
                  <c:v>0</c:v>
                </c:pt>
                <c:pt idx="2">
                  <c:v>2.2000000000000002</c:v>
                </c:pt>
                <c:pt idx="3">
                  <c:v>2.5</c:v>
                </c:pt>
                <c:pt idx="4">
                  <c:v>0.9</c:v>
                </c:pt>
                <c:pt idx="5">
                  <c:v>0.9</c:v>
                </c:pt>
                <c:pt idx="6">
                  <c:v>-2.9</c:v>
                </c:pt>
                <c:pt idx="7">
                  <c:v>-8.3000000000000007</c:v>
                </c:pt>
                <c:pt idx="8">
                  <c:v>-12.3</c:v>
                </c:pt>
                <c:pt idx="9">
                  <c:v>-11.7</c:v>
                </c:pt>
                <c:pt idx="10">
                  <c:v>-13</c:v>
                </c:pt>
                <c:pt idx="11">
                  <c:v>-15.1</c:v>
                </c:pt>
                <c:pt idx="12">
                  <c:v>-13</c:v>
                </c:pt>
                <c:pt idx="13">
                  <c:v>-9.3000000000000007</c:v>
                </c:pt>
                <c:pt idx="14">
                  <c:v>-0.9</c:v>
                </c:pt>
                <c:pt idx="15">
                  <c:v>1.5</c:v>
                </c:pt>
                <c:pt idx="16">
                  <c:v>1.5</c:v>
                </c:pt>
                <c:pt idx="17">
                  <c:v>0.9</c:v>
                </c:pt>
                <c:pt idx="18">
                  <c:v>6.5</c:v>
                </c:pt>
                <c:pt idx="19">
                  <c:v>8.9</c:v>
                </c:pt>
                <c:pt idx="20">
                  <c:v>13.3</c:v>
                </c:pt>
                <c:pt idx="21">
                  <c:v>14</c:v>
                </c:pt>
                <c:pt idx="22">
                  <c:v>16.399999999999999</c:v>
                </c:pt>
                <c:pt idx="23">
                  <c:v>19.399999999999999</c:v>
                </c:pt>
                <c:pt idx="24">
                  <c:v>16</c:v>
                </c:pt>
                <c:pt idx="25">
                  <c:v>13.5</c:v>
                </c:pt>
                <c:pt idx="26">
                  <c:v>5.2</c:v>
                </c:pt>
                <c:pt idx="27">
                  <c:v>2.6</c:v>
                </c:pt>
                <c:pt idx="28">
                  <c:v>2.9</c:v>
                </c:pt>
                <c:pt idx="29">
                  <c:v>2</c:v>
                </c:pt>
              </c:numCache>
            </c:numRef>
          </c:val>
          <c:smooth val="0"/>
          <c:extLst>
            <c:ext xmlns:c16="http://schemas.microsoft.com/office/drawing/2014/chart" uri="{C3380CC4-5D6E-409C-BE32-E72D297353CC}">
              <c16:uniqueId val="{00000005-E9F1-2243-96DB-CBCB36971E0F}"/>
            </c:ext>
          </c:extLst>
        </c:ser>
        <c:dLbls>
          <c:showLegendKey val="0"/>
          <c:showVal val="0"/>
          <c:showCatName val="0"/>
          <c:showSerName val="0"/>
          <c:showPercent val="0"/>
          <c:showBubbleSize val="0"/>
        </c:dLbls>
        <c:marker val="1"/>
        <c:smooth val="0"/>
        <c:axId val="130088960"/>
        <c:axId val="130205952"/>
      </c:lineChart>
      <c:catAx>
        <c:axId val="130198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204416"/>
        <c:crosses val="autoZero"/>
        <c:auto val="0"/>
        <c:lblAlgn val="ctr"/>
        <c:lblOffset val="100"/>
        <c:tickLblSkip val="1"/>
        <c:tickMarkSkip val="12"/>
        <c:noMultiLvlLbl val="1"/>
      </c:catAx>
      <c:valAx>
        <c:axId val="130204416"/>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198528"/>
        <c:crosses val="autoZero"/>
        <c:crossBetween val="between"/>
        <c:majorUnit val="4"/>
      </c:valAx>
      <c:valAx>
        <c:axId val="130205952"/>
        <c:scaling>
          <c:orientation val="minMax"/>
          <c:max val="32"/>
          <c:min val="-16"/>
        </c:scaling>
        <c:delete val="0"/>
        <c:axPos val="r"/>
        <c:numFmt formatCode="0" sourceLinked="0"/>
        <c:majorTickMark val="in"/>
        <c:minorTickMark val="none"/>
        <c:tickLblPos val="nextTo"/>
        <c:spPr>
          <a:ln>
            <a:solidFill>
              <a:srgbClr val="505050"/>
            </a:solidFill>
          </a:ln>
        </c:spPr>
        <c:crossAx val="130088960"/>
        <c:crosses val="max"/>
        <c:crossBetween val="between"/>
        <c:majorUnit val="8"/>
      </c:valAx>
      <c:catAx>
        <c:axId val="130088960"/>
        <c:scaling>
          <c:orientation val="minMax"/>
        </c:scaling>
        <c:delete val="1"/>
        <c:axPos val="b"/>
        <c:majorTickMark val="out"/>
        <c:minorTickMark val="none"/>
        <c:tickLblPos val="nextTo"/>
        <c:crossAx val="13020595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76488836536771143"/>
          <c:w val="0.98755193264072649"/>
          <c:h val="0.235111484326357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'2.1.5'!$B$1</c:f>
              <c:strCache>
                <c:ptCount val="1"/>
                <c:pt idx="0">
                  <c:v>Dwelling maintenance</c:v>
                </c:pt>
              </c:strCache>
            </c:strRef>
          </c:tx>
          <c:spPr>
            <a:ln w="25400" cmpd="sng">
              <a:solidFill>
                <a:srgbClr val="057D46"/>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'2.1.5'!$B$4:$B$33</c:f>
              <c:numCache>
                <c:formatCode>0.0</c:formatCode>
                <c:ptCount val="30"/>
                <c:pt idx="0">
                  <c:v>17.399999999999999</c:v>
                </c:pt>
                <c:pt idx="1">
                  <c:v>16.2</c:v>
                </c:pt>
                <c:pt idx="2">
                  <c:v>15.1</c:v>
                </c:pt>
                <c:pt idx="3">
                  <c:v>15.1</c:v>
                </c:pt>
                <c:pt idx="4">
                  <c:v>14.5</c:v>
                </c:pt>
                <c:pt idx="5">
                  <c:v>13.1</c:v>
                </c:pt>
                <c:pt idx="6">
                  <c:v>9</c:v>
                </c:pt>
                <c:pt idx="7">
                  <c:v>8.8000000000000007</c:v>
                </c:pt>
                <c:pt idx="8">
                  <c:v>9.4</c:v>
                </c:pt>
                <c:pt idx="9">
                  <c:v>8</c:v>
                </c:pt>
                <c:pt idx="10">
                  <c:v>7.2</c:v>
                </c:pt>
                <c:pt idx="11">
                  <c:v>6.9</c:v>
                </c:pt>
                <c:pt idx="12">
                  <c:v>6.5</c:v>
                </c:pt>
                <c:pt idx="13">
                  <c:v>5.3</c:v>
                </c:pt>
                <c:pt idx="14">
                  <c:v>6.5</c:v>
                </c:pt>
                <c:pt idx="15">
                  <c:v>6.1</c:v>
                </c:pt>
                <c:pt idx="16">
                  <c:v>5.3</c:v>
                </c:pt>
                <c:pt idx="17">
                  <c:v>4.4000000000000004</c:v>
                </c:pt>
                <c:pt idx="18">
                  <c:v>4.4000000000000004</c:v>
                </c:pt>
                <c:pt idx="19">
                  <c:v>3.8</c:v>
                </c:pt>
                <c:pt idx="20">
                  <c:v>3.2</c:v>
                </c:pt>
                <c:pt idx="21">
                  <c:v>3.2</c:v>
                </c:pt>
                <c:pt idx="22">
                  <c:v>3</c:v>
                </c:pt>
                <c:pt idx="23">
                  <c:v>2.7</c:v>
                </c:pt>
                <c:pt idx="24">
                  <c:v>2.8</c:v>
                </c:pt>
                <c:pt idx="25">
                  <c:v>4.0999999999999996</c:v>
                </c:pt>
                <c:pt idx="26">
                  <c:v>2.4</c:v>
                </c:pt>
                <c:pt idx="27">
                  <c:v>2.4</c:v>
                </c:pt>
                <c:pt idx="28">
                  <c:v>2.6</c:v>
                </c:pt>
                <c:pt idx="29">
                  <c:v>3.7</c:v>
                </c:pt>
              </c:numCache>
            </c:numRef>
          </c:val>
          <c:smooth val="0"/>
          <c:extLst>
            <c:ext xmlns:c16="http://schemas.microsoft.com/office/drawing/2014/chart" uri="{C3380CC4-5D6E-409C-BE32-E72D297353CC}">
              <c16:uniqueId val="{00000000-E975-D44C-AF03-55F27F12DE71}"/>
            </c:ext>
          </c:extLst>
        </c:ser>
        <c:ser>
          <c:idx val="4"/>
          <c:order val="1"/>
          <c:tx>
            <c:strRef>
              <c:f>'2.1.5'!$C$1</c:f>
              <c:strCache>
                <c:ptCount val="1"/>
                <c:pt idx="0">
                  <c:v>Tourist services</c:v>
                </c:pt>
              </c:strCache>
            </c:strRef>
          </c:tx>
          <c:spPr>
            <a:ln w="25400" cmpd="sng">
              <a:solidFill>
                <a:srgbClr val="91C864"/>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'2.1.5'!$C$4:$C$33</c:f>
              <c:numCache>
                <c:formatCode>0.0</c:formatCode>
                <c:ptCount val="30"/>
                <c:pt idx="0">
                  <c:v>8.8000000000000007</c:v>
                </c:pt>
                <c:pt idx="1">
                  <c:v>12.3</c:v>
                </c:pt>
                <c:pt idx="2">
                  <c:v>4.3</c:v>
                </c:pt>
                <c:pt idx="3">
                  <c:v>0</c:v>
                </c:pt>
                <c:pt idx="4">
                  <c:v>3.7</c:v>
                </c:pt>
                <c:pt idx="5">
                  <c:v>5.7</c:v>
                </c:pt>
                <c:pt idx="6">
                  <c:v>5.4</c:v>
                </c:pt>
                <c:pt idx="7">
                  <c:v>1.1000000000000001</c:v>
                </c:pt>
                <c:pt idx="8">
                  <c:v>-4.3</c:v>
                </c:pt>
                <c:pt idx="9">
                  <c:v>-1.2</c:v>
                </c:pt>
                <c:pt idx="10">
                  <c:v>0.1</c:v>
                </c:pt>
                <c:pt idx="11">
                  <c:v>-3.8</c:v>
                </c:pt>
                <c:pt idx="12">
                  <c:v>-5.4</c:v>
                </c:pt>
                <c:pt idx="13">
                  <c:v>-13</c:v>
                </c:pt>
                <c:pt idx="14">
                  <c:v>-12.1</c:v>
                </c:pt>
                <c:pt idx="15">
                  <c:v>-12.2</c:v>
                </c:pt>
                <c:pt idx="16">
                  <c:v>-11.9</c:v>
                </c:pt>
                <c:pt idx="17">
                  <c:v>-11.1</c:v>
                </c:pt>
                <c:pt idx="18">
                  <c:v>-8.1</c:v>
                </c:pt>
                <c:pt idx="19">
                  <c:v>-5.0999999999999996</c:v>
                </c:pt>
                <c:pt idx="20">
                  <c:v>-6.2</c:v>
                </c:pt>
                <c:pt idx="21">
                  <c:v>-6.4</c:v>
                </c:pt>
                <c:pt idx="22">
                  <c:v>-7.1</c:v>
                </c:pt>
                <c:pt idx="23">
                  <c:v>2.6</c:v>
                </c:pt>
                <c:pt idx="24">
                  <c:v>11.1</c:v>
                </c:pt>
                <c:pt idx="25">
                  <c:v>15.5</c:v>
                </c:pt>
                <c:pt idx="26">
                  <c:v>14.6</c:v>
                </c:pt>
                <c:pt idx="27">
                  <c:v>14.3</c:v>
                </c:pt>
                <c:pt idx="28">
                  <c:v>7.5</c:v>
                </c:pt>
                <c:pt idx="29">
                  <c:v>5</c:v>
                </c:pt>
              </c:numCache>
            </c:numRef>
          </c:val>
          <c:smooth val="0"/>
          <c:extLst>
            <c:ext xmlns:c16="http://schemas.microsoft.com/office/drawing/2014/chart" uri="{C3380CC4-5D6E-409C-BE32-E72D297353CC}">
              <c16:uniqueId val="{00000001-E975-D44C-AF03-55F27F12DE71}"/>
            </c:ext>
          </c:extLst>
        </c:ser>
        <c:ser>
          <c:idx val="2"/>
          <c:order val="2"/>
          <c:tx>
            <c:strRef>
              <c:f>'2.1.5'!$D$1</c:f>
              <c:strCache>
                <c:ptCount val="1"/>
                <c:pt idx="0">
                  <c:v>Recreation &amp; sport</c:v>
                </c:pt>
              </c:strCache>
            </c:strRef>
          </c:tx>
          <c:spPr>
            <a:ln w="25400" cmpd="sng">
              <a:solidFill>
                <a:schemeClr val="accent2"/>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'2.1.5'!$D$4:$D$33</c:f>
              <c:numCache>
                <c:formatCode>0.0</c:formatCode>
                <c:ptCount val="30"/>
                <c:pt idx="0">
                  <c:v>16</c:v>
                </c:pt>
                <c:pt idx="1">
                  <c:v>16.899999999999999</c:v>
                </c:pt>
                <c:pt idx="2">
                  <c:v>16.899999999999999</c:v>
                </c:pt>
                <c:pt idx="3">
                  <c:v>16.899999999999999</c:v>
                </c:pt>
                <c:pt idx="4">
                  <c:v>15.8</c:v>
                </c:pt>
                <c:pt idx="5">
                  <c:v>15.7</c:v>
                </c:pt>
                <c:pt idx="6">
                  <c:v>15.7</c:v>
                </c:pt>
                <c:pt idx="7">
                  <c:v>15.1</c:v>
                </c:pt>
                <c:pt idx="8">
                  <c:v>14.5</c:v>
                </c:pt>
                <c:pt idx="9">
                  <c:v>14.5</c:v>
                </c:pt>
                <c:pt idx="10">
                  <c:v>13.8</c:v>
                </c:pt>
                <c:pt idx="11">
                  <c:v>14.2</c:v>
                </c:pt>
                <c:pt idx="12">
                  <c:v>13</c:v>
                </c:pt>
                <c:pt idx="13">
                  <c:v>12.6</c:v>
                </c:pt>
                <c:pt idx="14">
                  <c:v>12.4</c:v>
                </c:pt>
                <c:pt idx="15">
                  <c:v>11.9</c:v>
                </c:pt>
                <c:pt idx="16">
                  <c:v>11.5</c:v>
                </c:pt>
                <c:pt idx="17">
                  <c:v>11.5</c:v>
                </c:pt>
                <c:pt idx="18">
                  <c:v>11.4</c:v>
                </c:pt>
                <c:pt idx="19">
                  <c:v>11.2</c:v>
                </c:pt>
                <c:pt idx="20">
                  <c:v>10.4</c:v>
                </c:pt>
                <c:pt idx="21">
                  <c:v>9.9</c:v>
                </c:pt>
                <c:pt idx="22">
                  <c:v>9.8000000000000007</c:v>
                </c:pt>
                <c:pt idx="23">
                  <c:v>9.1999999999999993</c:v>
                </c:pt>
                <c:pt idx="24">
                  <c:v>7.6</c:v>
                </c:pt>
                <c:pt idx="25">
                  <c:v>7.2</c:v>
                </c:pt>
                <c:pt idx="26">
                  <c:v>6.9</c:v>
                </c:pt>
                <c:pt idx="27">
                  <c:v>6.8</c:v>
                </c:pt>
                <c:pt idx="28">
                  <c:v>7</c:v>
                </c:pt>
                <c:pt idx="29">
                  <c:v>7.6</c:v>
                </c:pt>
              </c:numCache>
            </c:numRef>
          </c:val>
          <c:smooth val="0"/>
          <c:extLst>
            <c:ext xmlns:c16="http://schemas.microsoft.com/office/drawing/2014/chart" uri="{C3380CC4-5D6E-409C-BE32-E72D297353CC}">
              <c16:uniqueId val="{00000002-E975-D44C-AF03-55F27F12DE71}"/>
            </c:ext>
          </c:extLst>
        </c:ser>
        <c:ser>
          <c:idx val="0"/>
          <c:order val="3"/>
          <c:tx>
            <c:strRef>
              <c:f>'2.1.5'!$E$1</c:f>
              <c:strCache>
                <c:ptCount val="1"/>
                <c:pt idx="0">
                  <c:v>Restaurants and cafes</c:v>
                </c:pt>
              </c:strCache>
            </c:strRef>
          </c:tx>
          <c:spPr>
            <a:ln w="25400">
              <a:solidFill>
                <a:schemeClr val="accent1"/>
              </a:solidFill>
            </a:ln>
          </c:spPr>
          <c:marker>
            <c:symbol val="none"/>
          </c:marker>
          <c:cat>
            <c:strRef>
              <c:f>'2.1.5'!$H$4:$H$33</c:f>
              <c:strCache>
                <c:ptCount val="30"/>
                <c:pt idx="0">
                  <c:v>01.19</c:v>
                </c:pt>
                <c:pt idx="6">
                  <c:v>07.19</c:v>
                </c:pt>
                <c:pt idx="12">
                  <c:v>01.20</c:v>
                </c:pt>
                <c:pt idx="18">
                  <c:v>07.20</c:v>
                </c:pt>
                <c:pt idx="24">
                  <c:v>01.21</c:v>
                </c:pt>
                <c:pt idx="29">
                  <c:v>06.21</c:v>
                </c:pt>
              </c:strCache>
            </c:strRef>
          </c:cat>
          <c:val>
            <c:numRef>
              <c:f>'2.1.5'!$E$4:$E$33</c:f>
              <c:numCache>
                <c:formatCode>0.0</c:formatCode>
                <c:ptCount val="30"/>
                <c:pt idx="0">
                  <c:v>11.5</c:v>
                </c:pt>
                <c:pt idx="1">
                  <c:v>11.1</c:v>
                </c:pt>
                <c:pt idx="2">
                  <c:v>10.9</c:v>
                </c:pt>
                <c:pt idx="3">
                  <c:v>10.6</c:v>
                </c:pt>
                <c:pt idx="4">
                  <c:v>10.5</c:v>
                </c:pt>
                <c:pt idx="5">
                  <c:v>10.4</c:v>
                </c:pt>
                <c:pt idx="6">
                  <c:v>10.6</c:v>
                </c:pt>
                <c:pt idx="7">
                  <c:v>10.7</c:v>
                </c:pt>
                <c:pt idx="8">
                  <c:v>10.4</c:v>
                </c:pt>
                <c:pt idx="9">
                  <c:v>9.1</c:v>
                </c:pt>
                <c:pt idx="10">
                  <c:v>8.9</c:v>
                </c:pt>
                <c:pt idx="11">
                  <c:v>7.7</c:v>
                </c:pt>
                <c:pt idx="12">
                  <c:v>7.7</c:v>
                </c:pt>
                <c:pt idx="13">
                  <c:v>7.5</c:v>
                </c:pt>
                <c:pt idx="14">
                  <c:v>7.3</c:v>
                </c:pt>
                <c:pt idx="15">
                  <c:v>6.6</c:v>
                </c:pt>
                <c:pt idx="16">
                  <c:v>5.7</c:v>
                </c:pt>
                <c:pt idx="17">
                  <c:v>5.2</c:v>
                </c:pt>
                <c:pt idx="18">
                  <c:v>5.4</c:v>
                </c:pt>
                <c:pt idx="19">
                  <c:v>5</c:v>
                </c:pt>
                <c:pt idx="20">
                  <c:v>4.5</c:v>
                </c:pt>
                <c:pt idx="21">
                  <c:v>4.5999999999999996</c:v>
                </c:pt>
                <c:pt idx="22">
                  <c:v>4.0999999999999996</c:v>
                </c:pt>
                <c:pt idx="23">
                  <c:v>4.2</c:v>
                </c:pt>
                <c:pt idx="24">
                  <c:v>3.7</c:v>
                </c:pt>
                <c:pt idx="25">
                  <c:v>4.0999999999999996</c:v>
                </c:pt>
                <c:pt idx="26">
                  <c:v>4.7</c:v>
                </c:pt>
                <c:pt idx="27">
                  <c:v>5.2</c:v>
                </c:pt>
                <c:pt idx="28">
                  <c:v>5.6</c:v>
                </c:pt>
                <c:pt idx="29">
                  <c:v>6.5</c:v>
                </c:pt>
              </c:numCache>
            </c:numRef>
          </c:val>
          <c:smooth val="0"/>
          <c:extLst>
            <c:ext xmlns:c16="http://schemas.microsoft.com/office/drawing/2014/chart" uri="{C3380CC4-5D6E-409C-BE32-E72D297353CC}">
              <c16:uniqueId val="{00000003-E975-D44C-AF03-55F27F12DE71}"/>
            </c:ext>
          </c:extLst>
        </c:ser>
        <c:ser>
          <c:idx val="3"/>
          <c:order val="4"/>
          <c:tx>
            <c:strRef>
              <c:f>'2.1.5'!$F$1</c:f>
              <c:strCache>
                <c:ptCount val="1"/>
                <c:pt idx="0">
                  <c:v>Insurance of the own transport</c:v>
                </c:pt>
              </c:strCache>
            </c:strRef>
          </c:tx>
          <c:spPr>
            <a:ln w="25400">
              <a:solidFill>
                <a:schemeClr val="accent4"/>
              </a:solidFill>
            </a:ln>
          </c:spPr>
          <c:marker>
            <c:symbol val="none"/>
          </c:marker>
          <c:val>
            <c:numRef>
              <c:f>'2.1.5'!$F$4:$F$33</c:f>
              <c:numCache>
                <c:formatCode>0.0</c:formatCode>
                <c:ptCount val="30"/>
                <c:pt idx="0">
                  <c:v>9.1999999999999993</c:v>
                </c:pt>
                <c:pt idx="1">
                  <c:v>8.3000000000000007</c:v>
                </c:pt>
                <c:pt idx="2">
                  <c:v>8.3000000000000007</c:v>
                </c:pt>
                <c:pt idx="3">
                  <c:v>7.9</c:v>
                </c:pt>
                <c:pt idx="4">
                  <c:v>8.5</c:v>
                </c:pt>
                <c:pt idx="5">
                  <c:v>6.4</c:v>
                </c:pt>
                <c:pt idx="6">
                  <c:v>6.1</c:v>
                </c:pt>
                <c:pt idx="7">
                  <c:v>4.5</c:v>
                </c:pt>
                <c:pt idx="8">
                  <c:v>9.1</c:v>
                </c:pt>
                <c:pt idx="9">
                  <c:v>17.2</c:v>
                </c:pt>
                <c:pt idx="10">
                  <c:v>16.600000000000001</c:v>
                </c:pt>
                <c:pt idx="11">
                  <c:v>15.6</c:v>
                </c:pt>
                <c:pt idx="12">
                  <c:v>15.3</c:v>
                </c:pt>
                <c:pt idx="13">
                  <c:v>15.8</c:v>
                </c:pt>
                <c:pt idx="14">
                  <c:v>15.8</c:v>
                </c:pt>
                <c:pt idx="15">
                  <c:v>15.1</c:v>
                </c:pt>
                <c:pt idx="16">
                  <c:v>14</c:v>
                </c:pt>
                <c:pt idx="17">
                  <c:v>13.6</c:v>
                </c:pt>
                <c:pt idx="18">
                  <c:v>14.4</c:v>
                </c:pt>
                <c:pt idx="19">
                  <c:v>14.5</c:v>
                </c:pt>
                <c:pt idx="20">
                  <c:v>9.5</c:v>
                </c:pt>
                <c:pt idx="21">
                  <c:v>2</c:v>
                </c:pt>
                <c:pt idx="22">
                  <c:v>2.4</c:v>
                </c:pt>
                <c:pt idx="23">
                  <c:v>2.9</c:v>
                </c:pt>
                <c:pt idx="24">
                  <c:v>5.0999999999999996</c:v>
                </c:pt>
                <c:pt idx="25">
                  <c:v>4.9000000000000004</c:v>
                </c:pt>
                <c:pt idx="26">
                  <c:v>5.3</c:v>
                </c:pt>
                <c:pt idx="27">
                  <c:v>6.5</c:v>
                </c:pt>
                <c:pt idx="28">
                  <c:v>6.7</c:v>
                </c:pt>
                <c:pt idx="29">
                  <c:v>7.5</c:v>
                </c:pt>
              </c:numCache>
            </c:numRef>
          </c:val>
          <c:smooth val="0"/>
          <c:extLst>
            <c:ext xmlns:c16="http://schemas.microsoft.com/office/drawing/2014/chart" uri="{C3380CC4-5D6E-409C-BE32-E72D297353CC}">
              <c16:uniqueId val="{00000004-E975-D44C-AF03-55F27F12DE71}"/>
            </c:ext>
          </c:extLst>
        </c:ser>
        <c:ser>
          <c:idx val="5"/>
          <c:order val="5"/>
          <c:tx>
            <c:strRef>
              <c:f>'2.1.5'!$G$1</c:f>
              <c:strCache>
                <c:ptCount val="1"/>
                <c:pt idx="0">
                  <c:v>Telecom services</c:v>
                </c:pt>
              </c:strCache>
            </c:strRef>
          </c:tx>
          <c:spPr>
            <a:ln w="25400">
              <a:solidFill>
                <a:schemeClr val="accent3"/>
              </a:solidFill>
              <a:prstDash val="solid"/>
            </a:ln>
          </c:spPr>
          <c:marker>
            <c:symbol val="none"/>
          </c:marker>
          <c:val>
            <c:numRef>
              <c:f>'2.1.5'!$G$4:$G$33</c:f>
              <c:numCache>
                <c:formatCode>0.0</c:formatCode>
                <c:ptCount val="30"/>
                <c:pt idx="0">
                  <c:v>18</c:v>
                </c:pt>
                <c:pt idx="1">
                  <c:v>19.8</c:v>
                </c:pt>
                <c:pt idx="2">
                  <c:v>22.7</c:v>
                </c:pt>
                <c:pt idx="3">
                  <c:v>22.4</c:v>
                </c:pt>
                <c:pt idx="4">
                  <c:v>21.2</c:v>
                </c:pt>
                <c:pt idx="5">
                  <c:v>21</c:v>
                </c:pt>
                <c:pt idx="6">
                  <c:v>21.1</c:v>
                </c:pt>
                <c:pt idx="7">
                  <c:v>22.7</c:v>
                </c:pt>
                <c:pt idx="8">
                  <c:v>21.2</c:v>
                </c:pt>
                <c:pt idx="9">
                  <c:v>24</c:v>
                </c:pt>
                <c:pt idx="10">
                  <c:v>22</c:v>
                </c:pt>
                <c:pt idx="11">
                  <c:v>20.5</c:v>
                </c:pt>
                <c:pt idx="12">
                  <c:v>19.600000000000001</c:v>
                </c:pt>
                <c:pt idx="13">
                  <c:v>17.399999999999999</c:v>
                </c:pt>
                <c:pt idx="14">
                  <c:v>13.7</c:v>
                </c:pt>
                <c:pt idx="15">
                  <c:v>11.5</c:v>
                </c:pt>
                <c:pt idx="16">
                  <c:v>11.5</c:v>
                </c:pt>
                <c:pt idx="17">
                  <c:v>13</c:v>
                </c:pt>
                <c:pt idx="18">
                  <c:v>13.5</c:v>
                </c:pt>
                <c:pt idx="19">
                  <c:v>13.2</c:v>
                </c:pt>
                <c:pt idx="20">
                  <c:v>13.3</c:v>
                </c:pt>
                <c:pt idx="21">
                  <c:v>6.3</c:v>
                </c:pt>
                <c:pt idx="22">
                  <c:v>6.9</c:v>
                </c:pt>
                <c:pt idx="23">
                  <c:v>7</c:v>
                </c:pt>
                <c:pt idx="24">
                  <c:v>6.8</c:v>
                </c:pt>
                <c:pt idx="25">
                  <c:v>6.2</c:v>
                </c:pt>
                <c:pt idx="26">
                  <c:v>6.2</c:v>
                </c:pt>
                <c:pt idx="27">
                  <c:v>6.4</c:v>
                </c:pt>
                <c:pt idx="28">
                  <c:v>9.3000000000000007</c:v>
                </c:pt>
                <c:pt idx="29">
                  <c:v>8</c:v>
                </c:pt>
              </c:numCache>
            </c:numRef>
          </c:val>
          <c:smooth val="0"/>
          <c:extLst>
            <c:ext xmlns:c16="http://schemas.microsoft.com/office/drawing/2014/chart" uri="{C3380CC4-5D6E-409C-BE32-E72D297353CC}">
              <c16:uniqueId val="{00000005-E975-D44C-AF03-55F27F12DE71}"/>
            </c:ext>
          </c:extLst>
        </c:ser>
        <c:dLbls>
          <c:showLegendKey val="0"/>
          <c:showVal val="0"/>
          <c:showCatName val="0"/>
          <c:showSerName val="0"/>
          <c:showPercent val="0"/>
          <c:showBubbleSize val="0"/>
        </c:dLbls>
        <c:smooth val="0"/>
        <c:axId val="130152704"/>
        <c:axId val="130297856"/>
      </c:lineChart>
      <c:catAx>
        <c:axId val="13015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297856"/>
        <c:crosses val="autoZero"/>
        <c:auto val="0"/>
        <c:lblAlgn val="ctr"/>
        <c:lblOffset val="100"/>
        <c:tickLblSkip val="1"/>
        <c:tickMarkSkip val="12"/>
        <c:noMultiLvlLbl val="1"/>
      </c:catAx>
      <c:valAx>
        <c:axId val="130297856"/>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152704"/>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488836536771143"/>
          <c:w val="1"/>
          <c:h val="0.235111484326357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lineChart>
        <c:grouping val="standard"/>
        <c:varyColors val="0"/>
        <c:ser>
          <c:idx val="0"/>
          <c:order val="0"/>
          <c:tx>
            <c:strRef>
              <c:f>'2.1.6'!$B$1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A6F8-274A-9F8D-E5AA232DE6AD}"/>
              </c:ext>
            </c:extLst>
          </c:dPt>
          <c:dPt>
            <c:idx val="12"/>
            <c:bubble3D val="0"/>
            <c:extLst>
              <c:ext xmlns:c16="http://schemas.microsoft.com/office/drawing/2014/chart" uri="{C3380CC4-5D6E-409C-BE32-E72D297353CC}">
                <c16:uniqueId val="{00000001-A6F8-274A-9F8D-E5AA232DE6AD}"/>
              </c:ext>
            </c:extLst>
          </c:dPt>
          <c:dPt>
            <c:idx val="24"/>
            <c:bubble3D val="0"/>
            <c:extLst>
              <c:ext xmlns:c16="http://schemas.microsoft.com/office/drawing/2014/chart" uri="{C3380CC4-5D6E-409C-BE32-E72D297353CC}">
                <c16:uniqueId val="{00000002-A6F8-274A-9F8D-E5AA232DE6AD}"/>
              </c:ext>
            </c:extLst>
          </c:dPt>
          <c:dPt>
            <c:idx val="27"/>
            <c:bubble3D val="0"/>
            <c:extLst>
              <c:ext xmlns:c16="http://schemas.microsoft.com/office/drawing/2014/chart" uri="{C3380CC4-5D6E-409C-BE32-E72D297353CC}">
                <c16:uniqueId val="{00000003-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'2.1.6'!$B$4:$B$58</c:f>
              <c:numCache>
                <c:formatCode>General</c:formatCode>
                <c:ptCount val="55"/>
                <c:pt idx="0">
                  <c:v>12</c:v>
                </c:pt>
                <c:pt idx="1">
                  <c:v>#N/A</c:v>
                </c:pt>
                <c:pt idx="2">
                  <c:v>#N/A</c:v>
                </c:pt>
                <c:pt idx="3">
                  <c:v>10.1</c:v>
                </c:pt>
                <c:pt idx="4">
                  <c:v>#N/A</c:v>
                </c:pt>
                <c:pt idx="5">
                  <c:v>#N/A</c:v>
                </c:pt>
                <c:pt idx="6">
                  <c:v>9</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9.5</c:v>
                </c:pt>
                <c:pt idx="22">
                  <c:v>#N/A</c:v>
                </c:pt>
                <c:pt idx="23">
                  <c:v>#N/A</c:v>
                </c:pt>
                <c:pt idx="24">
                  <c:v>9</c:v>
                </c:pt>
                <c:pt idx="25">
                  <c:v>#N/A</c:v>
                </c:pt>
                <c:pt idx="26">
                  <c:v>#N/A</c:v>
                </c:pt>
                <c:pt idx="27">
                  <c:v>8.6999999999999993</c:v>
                </c:pt>
                <c:pt idx="28">
                  <c:v>#N/A</c:v>
                </c:pt>
                <c:pt idx="29">
                  <c:v>#N/A</c:v>
                </c:pt>
                <c:pt idx="30">
                  <c:v>8</c:v>
                </c:pt>
                <c:pt idx="31">
                  <c:v>#N/A</c:v>
                </c:pt>
                <c:pt idx="32">
                  <c:v>#N/A</c:v>
                </c:pt>
                <c:pt idx="33">
                  <c:v>7.7</c:v>
                </c:pt>
                <c:pt idx="34">
                  <c:v>#N/A</c:v>
                </c:pt>
                <c:pt idx="35">
                  <c:v>#N/A</c:v>
                </c:pt>
                <c:pt idx="36">
                  <c:v>6.7</c:v>
                </c:pt>
                <c:pt idx="37">
                  <c:v>#N/A</c:v>
                </c:pt>
                <c:pt idx="38">
                  <c:v>#N/A</c:v>
                </c:pt>
                <c:pt idx="39">
                  <c:v>7.9</c:v>
                </c:pt>
                <c:pt idx="40">
                  <c:v>#N/A</c:v>
                </c:pt>
                <c:pt idx="41">
                  <c:v>#N/A</c:v>
                </c:pt>
                <c:pt idx="42">
                  <c:v>5.8</c:v>
                </c:pt>
                <c:pt idx="43">
                  <c:v>#N/A</c:v>
                </c:pt>
                <c:pt idx="44">
                  <c:v>#N/A</c:v>
                </c:pt>
                <c:pt idx="45">
                  <c:v>6.4</c:v>
                </c:pt>
                <c:pt idx="46">
                  <c:v>#N/A</c:v>
                </c:pt>
                <c:pt idx="47">
                  <c:v>#N/A</c:v>
                </c:pt>
                <c:pt idx="48">
                  <c:v>6.9</c:v>
                </c:pt>
                <c:pt idx="49">
                  <c:v>#N/A</c:v>
                </c:pt>
                <c:pt idx="50">
                  <c:v>#N/A</c:v>
                </c:pt>
                <c:pt idx="51">
                  <c:v>6.6</c:v>
                </c:pt>
                <c:pt idx="52">
                  <c:v>#N/A</c:v>
                </c:pt>
                <c:pt idx="53">
                  <c:v>#N/A</c:v>
                </c:pt>
                <c:pt idx="54">
                  <c:v>6.4</c:v>
                </c:pt>
              </c:numCache>
            </c:numRef>
          </c:val>
          <c:smooth val="0"/>
          <c:extLst>
            <c:ext xmlns:c16="http://schemas.microsoft.com/office/drawing/2014/chart" uri="{C3380CC4-5D6E-409C-BE32-E72D297353CC}">
              <c16:uniqueId val="{00000004-A6F8-274A-9F8D-E5AA232DE6AD}"/>
            </c:ext>
          </c:extLst>
        </c:ser>
        <c:ser>
          <c:idx val="1"/>
          <c:order val="1"/>
          <c:tx>
            <c:strRef>
              <c:f>'2.1.6'!$C$1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5-A6F8-274A-9F8D-E5AA232DE6AD}"/>
              </c:ext>
            </c:extLst>
          </c:dPt>
          <c:dPt>
            <c:idx val="12"/>
            <c:bubble3D val="0"/>
            <c:extLst>
              <c:ext xmlns:c16="http://schemas.microsoft.com/office/drawing/2014/chart" uri="{C3380CC4-5D6E-409C-BE32-E72D297353CC}">
                <c16:uniqueId val="{00000006-A6F8-274A-9F8D-E5AA232DE6AD}"/>
              </c:ext>
            </c:extLst>
          </c:dPt>
          <c:dPt>
            <c:idx val="22"/>
            <c:bubble3D val="0"/>
            <c:extLst>
              <c:ext xmlns:c16="http://schemas.microsoft.com/office/drawing/2014/chart" uri="{C3380CC4-5D6E-409C-BE32-E72D297353CC}">
                <c16:uniqueId val="{00000007-A6F8-274A-9F8D-E5AA232DE6AD}"/>
              </c:ext>
            </c:extLst>
          </c:dPt>
          <c:dPt>
            <c:idx val="24"/>
            <c:bubble3D val="0"/>
            <c:extLst>
              <c:ext xmlns:c16="http://schemas.microsoft.com/office/drawing/2014/chart" uri="{C3380CC4-5D6E-409C-BE32-E72D297353CC}">
                <c16:uniqueId val="{00000008-A6F8-274A-9F8D-E5AA232DE6AD}"/>
              </c:ext>
            </c:extLst>
          </c:dPt>
          <c:dPt>
            <c:idx val="25"/>
            <c:bubble3D val="0"/>
            <c:extLst>
              <c:ext xmlns:c16="http://schemas.microsoft.com/office/drawing/2014/chart" uri="{C3380CC4-5D6E-409C-BE32-E72D297353CC}">
                <c16:uniqueId val="{00000009-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'2.1.6'!$C$4:$C$58</c:f>
              <c:numCache>
                <c:formatCode>General</c:formatCode>
                <c:ptCount val="55"/>
                <c:pt idx="0">
                  <c:v>#N/A</c:v>
                </c:pt>
                <c:pt idx="1">
                  <c:v>15.6</c:v>
                </c:pt>
                <c:pt idx="2">
                  <c:v>#N/A</c:v>
                </c:pt>
                <c:pt idx="3">
                  <c:v>#N/A</c:v>
                </c:pt>
                <c:pt idx="4">
                  <c:v>9.9</c:v>
                </c:pt>
                <c:pt idx="5">
                  <c:v>#N/A</c:v>
                </c:pt>
                <c:pt idx="6">
                  <c:v>#N/A</c:v>
                </c:pt>
                <c:pt idx="7">
                  <c:v>10</c:v>
                </c:pt>
                <c:pt idx="8">
                  <c:v>#N/A</c:v>
                </c:pt>
                <c:pt idx="9">
                  <c:v>#N/A</c:v>
                </c:pt>
                <c:pt idx="10">
                  <c:v>10.4</c:v>
                </c:pt>
                <c:pt idx="11">
                  <c:v>#N/A</c:v>
                </c:pt>
                <c:pt idx="12">
                  <c:v>#N/A</c:v>
                </c:pt>
                <c:pt idx="13">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pt idx="33">
                  <c:v>#N/A</c:v>
                </c:pt>
                <c:pt idx="34">
                  <c:v>7</c:v>
                </c:pt>
                <c:pt idx="35">
                  <c:v>#N/A</c:v>
                </c:pt>
                <c:pt idx="36">
                  <c:v>#N/A</c:v>
                </c:pt>
                <c:pt idx="37">
                  <c:v>5.0999999999999996</c:v>
                </c:pt>
                <c:pt idx="38">
                  <c:v>#N/A</c:v>
                </c:pt>
                <c:pt idx="39">
                  <c:v>#N/A</c:v>
                </c:pt>
                <c:pt idx="40">
                  <c:v>7</c:v>
                </c:pt>
                <c:pt idx="41">
                  <c:v>#N/A</c:v>
                </c:pt>
                <c:pt idx="42">
                  <c:v>#N/A</c:v>
                </c:pt>
                <c:pt idx="43">
                  <c:v>7</c:v>
                </c:pt>
                <c:pt idx="44">
                  <c:v>#N/A</c:v>
                </c:pt>
                <c:pt idx="45">
                  <c:v>#N/A</c:v>
                </c:pt>
                <c:pt idx="46">
                  <c:v>7.9</c:v>
                </c:pt>
                <c:pt idx="47">
                  <c:v>#N/A</c:v>
                </c:pt>
                <c:pt idx="48">
                  <c:v>#N/A</c:v>
                </c:pt>
                <c:pt idx="49">
                  <c:v>7.7</c:v>
                </c:pt>
                <c:pt idx="50">
                  <c:v>#N/A</c:v>
                </c:pt>
                <c:pt idx="51">
                  <c:v>#N/A</c:v>
                </c:pt>
                <c:pt idx="52">
                  <c:v>7.2</c:v>
                </c:pt>
                <c:pt idx="53">
                  <c:v>#N/A</c:v>
                </c:pt>
                <c:pt idx="54">
                  <c:v>#N/A</c:v>
                </c:pt>
              </c:numCache>
            </c:numRef>
          </c:val>
          <c:smooth val="0"/>
          <c:extLst>
            <c:ext xmlns:c16="http://schemas.microsoft.com/office/drawing/2014/chart" uri="{C3380CC4-5D6E-409C-BE32-E72D297353CC}">
              <c16:uniqueId val="{0000000A-A6F8-274A-9F8D-E5AA232DE6AD}"/>
            </c:ext>
          </c:extLst>
        </c:ser>
        <c:ser>
          <c:idx val="2"/>
          <c:order val="2"/>
          <c:tx>
            <c:strRef>
              <c:f>'2.1.6'!$D$1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B-A6F8-274A-9F8D-E5AA232DE6AD}"/>
              </c:ext>
            </c:extLst>
          </c:dPt>
          <c:dPt>
            <c:idx val="12"/>
            <c:bubble3D val="0"/>
            <c:extLst>
              <c:ext xmlns:c16="http://schemas.microsoft.com/office/drawing/2014/chart" uri="{C3380CC4-5D6E-409C-BE32-E72D297353CC}">
                <c16:uniqueId val="{0000000C-A6F8-274A-9F8D-E5AA232DE6AD}"/>
              </c:ext>
            </c:extLst>
          </c:dPt>
          <c:dPt>
            <c:idx val="15"/>
            <c:bubble3D val="0"/>
            <c:extLst>
              <c:ext xmlns:c16="http://schemas.microsoft.com/office/drawing/2014/chart" uri="{C3380CC4-5D6E-409C-BE32-E72D297353CC}">
                <c16:uniqueId val="{0000000D-A6F8-274A-9F8D-E5AA232DE6AD}"/>
              </c:ext>
            </c:extLst>
          </c:dPt>
          <c:dPt>
            <c:idx val="16"/>
            <c:bubble3D val="0"/>
            <c:extLst>
              <c:ext xmlns:c16="http://schemas.microsoft.com/office/drawing/2014/chart" uri="{C3380CC4-5D6E-409C-BE32-E72D297353CC}">
                <c16:uniqueId val="{0000000E-A6F8-274A-9F8D-E5AA232DE6AD}"/>
              </c:ext>
            </c:extLst>
          </c:dPt>
          <c:dPt>
            <c:idx val="23"/>
            <c:bubble3D val="0"/>
            <c:extLst>
              <c:ext xmlns:c16="http://schemas.microsoft.com/office/drawing/2014/chart" uri="{C3380CC4-5D6E-409C-BE32-E72D297353CC}">
                <c16:uniqueId val="{0000000F-A6F8-274A-9F8D-E5AA232DE6AD}"/>
              </c:ext>
            </c:extLst>
          </c:dPt>
          <c:dPt>
            <c:idx val="24"/>
            <c:bubble3D val="0"/>
            <c:extLst>
              <c:ext xmlns:c16="http://schemas.microsoft.com/office/drawing/2014/chart" uri="{C3380CC4-5D6E-409C-BE32-E72D297353CC}">
                <c16:uniqueId val="{00000010-A6F8-274A-9F8D-E5AA232DE6AD}"/>
              </c:ext>
            </c:extLst>
          </c:dPt>
          <c:dPt>
            <c:idx val="25"/>
            <c:bubble3D val="0"/>
            <c:extLst>
              <c:ext xmlns:c16="http://schemas.microsoft.com/office/drawing/2014/chart" uri="{C3380CC4-5D6E-409C-BE32-E72D297353CC}">
                <c16:uniqueId val="{00000011-A6F8-274A-9F8D-E5AA232DE6AD}"/>
              </c:ext>
            </c:extLst>
          </c:dPt>
          <c:dPt>
            <c:idx val="26"/>
            <c:bubble3D val="0"/>
            <c:extLst>
              <c:ext xmlns:c16="http://schemas.microsoft.com/office/drawing/2014/chart" uri="{C3380CC4-5D6E-409C-BE32-E72D297353CC}">
                <c16:uniqueId val="{00000012-A6F8-274A-9F8D-E5AA232DE6AD}"/>
              </c:ext>
            </c:extLst>
          </c:dPt>
          <c:dPt>
            <c:idx val="27"/>
            <c:bubble3D val="0"/>
            <c:extLst>
              <c:ext xmlns:c16="http://schemas.microsoft.com/office/drawing/2014/chart" uri="{C3380CC4-5D6E-409C-BE32-E72D297353CC}">
                <c16:uniqueId val="{00000013-A6F8-274A-9F8D-E5AA232DE6AD}"/>
              </c:ext>
            </c:extLst>
          </c:dPt>
          <c:dPt>
            <c:idx val="39"/>
            <c:bubble3D val="0"/>
            <c:spPr>
              <a:ln w="25400" cmpd="sng">
                <a:solidFill>
                  <a:srgbClr val="7D0532"/>
                </a:solidFill>
                <a:prstDash val="sysDot"/>
              </a:ln>
            </c:spPr>
            <c:extLst>
              <c:ext xmlns:c16="http://schemas.microsoft.com/office/drawing/2014/chart" uri="{C3380CC4-5D6E-409C-BE32-E72D297353CC}">
                <c16:uniqueId val="{00000015-A6F8-274A-9F8D-E5AA232DE6AD}"/>
              </c:ext>
            </c:extLst>
          </c:dPt>
          <c:dPt>
            <c:idx val="40"/>
            <c:bubble3D val="0"/>
            <c:spPr>
              <a:ln w="25400" cmpd="sng">
                <a:solidFill>
                  <a:srgbClr val="7D0532"/>
                </a:solidFill>
                <a:prstDash val="sysDot"/>
              </a:ln>
            </c:spPr>
            <c:extLst>
              <c:ext xmlns:c16="http://schemas.microsoft.com/office/drawing/2014/chart" uri="{C3380CC4-5D6E-409C-BE32-E72D297353CC}">
                <c16:uniqueId val="{00000017-A6F8-274A-9F8D-E5AA232DE6AD}"/>
              </c:ext>
            </c:extLst>
          </c:dPt>
          <c:dPt>
            <c:idx val="51"/>
            <c:bubble3D val="0"/>
            <c:spPr>
              <a:ln w="25400" cmpd="sng">
                <a:solidFill>
                  <a:srgbClr val="7D0532"/>
                </a:solidFill>
                <a:prstDash val="sysDot"/>
              </a:ln>
            </c:spPr>
            <c:extLst>
              <c:ext xmlns:c16="http://schemas.microsoft.com/office/drawing/2014/chart" uri="{C3380CC4-5D6E-409C-BE32-E72D297353CC}">
                <c16:uniqueId val="{00000019-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'2.1.6'!$D$4:$D$58</c:f>
              <c:numCache>
                <c:formatCode>General</c:formatCode>
                <c:ptCount val="55"/>
                <c:pt idx="0">
                  <c:v>17.100000000000001</c:v>
                </c:pt>
                <c:pt idx="1">
                  <c:v>15.3</c:v>
                </c:pt>
                <c:pt idx="2">
                  <c:v>14.9</c:v>
                </c:pt>
                <c:pt idx="3">
                  <c:v>14.7</c:v>
                </c:pt>
                <c:pt idx="4">
                  <c:v>11.3</c:v>
                </c:pt>
                <c:pt idx="5">
                  <c:v>11.4</c:v>
                </c:pt>
                <c:pt idx="6">
                  <c:v>12</c:v>
                </c:pt>
                <c:pt idx="7">
                  <c:v>11.1</c:v>
                </c:pt>
                <c:pt idx="8">
                  <c:v>12.7</c:v>
                </c:pt>
                <c:pt idx="9">
                  <c:v>12</c:v>
                </c:pt>
                <c:pt idx="1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pt idx="33">
                  <c:v>8.6</c:v>
                </c:pt>
                <c:pt idx="34">
                  <c:v>8.8000000000000007</c:v>
                </c:pt>
                <c:pt idx="35">
                  <c:v>8.3000000000000007</c:v>
                </c:pt>
                <c:pt idx="36">
                  <c:v>8.8000000000000007</c:v>
                </c:pt>
                <c:pt idx="37">
                  <c:v>8.9</c:v>
                </c:pt>
                <c:pt idx="38">
                  <c:v>7.3</c:v>
                </c:pt>
                <c:pt idx="39">
                  <c:v>4.9000000000000004</c:v>
                </c:pt>
                <c:pt idx="40">
                  <c:v>4.5</c:v>
                </c:pt>
                <c:pt idx="41">
                  <c:v>7.3</c:v>
                </c:pt>
                <c:pt idx="42">
                  <c:v>7.5</c:v>
                </c:pt>
                <c:pt idx="43">
                  <c:v>7.1</c:v>
                </c:pt>
                <c:pt idx="44">
                  <c:v>7.5</c:v>
                </c:pt>
                <c:pt idx="45">
                  <c:v>7.5</c:v>
                </c:pt>
                <c:pt idx="46">
                  <c:v>7.1</c:v>
                </c:pt>
                <c:pt idx="47">
                  <c:v>9.9</c:v>
                </c:pt>
                <c:pt idx="48" formatCode="0.0">
                  <c:v>9.4930713932158</c:v>
                </c:pt>
                <c:pt idx="49" formatCode="0.0">
                  <c:v>10.155456806991227</c:v>
                </c:pt>
                <c:pt idx="50">
                  <c:v>9.8000000000000007</c:v>
                </c:pt>
                <c:pt idx="51">
                  <c:v>7</c:v>
                </c:pt>
                <c:pt idx="52">
                  <c:v>9.6999999999999993</c:v>
                </c:pt>
                <c:pt idx="53">
                  <c:v>8.8000000000000007</c:v>
                </c:pt>
              </c:numCache>
            </c:numRef>
          </c:val>
          <c:smooth val="0"/>
          <c:extLst>
            <c:ext xmlns:c16="http://schemas.microsoft.com/office/drawing/2014/chart" uri="{C3380CC4-5D6E-409C-BE32-E72D297353CC}">
              <c16:uniqueId val="{0000001A-A6F8-274A-9F8D-E5AA232DE6AD}"/>
            </c:ext>
          </c:extLst>
        </c:ser>
        <c:ser>
          <c:idx val="3"/>
          <c:order val="3"/>
          <c:tx>
            <c:strRef>
              <c:f>'2.1.6'!$E$1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B-A6F8-274A-9F8D-E5AA232DE6AD}"/>
              </c:ext>
            </c:extLst>
          </c:dPt>
          <c:dPt>
            <c:idx val="12"/>
            <c:bubble3D val="0"/>
            <c:extLst>
              <c:ext xmlns:c16="http://schemas.microsoft.com/office/drawing/2014/chart" uri="{C3380CC4-5D6E-409C-BE32-E72D297353CC}">
                <c16:uniqueId val="{0000001C-A6F8-274A-9F8D-E5AA232DE6AD}"/>
              </c:ext>
            </c:extLst>
          </c:dPt>
          <c:dPt>
            <c:idx val="24"/>
            <c:bubble3D val="0"/>
            <c:extLst>
              <c:ext xmlns:c16="http://schemas.microsoft.com/office/drawing/2014/chart" uri="{C3380CC4-5D6E-409C-BE32-E72D297353CC}">
                <c16:uniqueId val="{0000001D-A6F8-274A-9F8D-E5AA232DE6AD}"/>
              </c:ext>
            </c:extLst>
          </c:dPt>
          <c:dPt>
            <c:idx val="25"/>
            <c:bubble3D val="0"/>
            <c:extLst>
              <c:ext xmlns:c16="http://schemas.microsoft.com/office/drawing/2014/chart" uri="{C3380CC4-5D6E-409C-BE32-E72D297353CC}">
                <c16:uniqueId val="{0000001E-A6F8-274A-9F8D-E5AA232DE6AD}"/>
              </c:ext>
            </c:extLst>
          </c:dPt>
          <c:dPt>
            <c:idx val="26"/>
            <c:bubble3D val="0"/>
            <c:extLst>
              <c:ext xmlns:c16="http://schemas.microsoft.com/office/drawing/2014/chart" uri="{C3380CC4-5D6E-409C-BE32-E72D297353CC}">
                <c16:uniqueId val="{0000001F-A6F8-274A-9F8D-E5AA232DE6AD}"/>
              </c:ext>
            </c:extLst>
          </c:dPt>
          <c:dPt>
            <c:idx val="27"/>
            <c:bubble3D val="0"/>
            <c:extLst>
              <c:ext xmlns:c16="http://schemas.microsoft.com/office/drawing/2014/chart" uri="{C3380CC4-5D6E-409C-BE32-E72D297353CC}">
                <c16:uniqueId val="{00000020-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'2.1.6'!$E$4:$E$58</c:f>
              <c:numCache>
                <c:formatCode>General</c:formatCode>
                <c:ptCount val="55"/>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pt idx="34">
                  <c:v>#N/A</c:v>
                </c:pt>
                <c:pt idx="35">
                  <c:v>6</c:v>
                </c:pt>
                <c:pt idx="36">
                  <c:v>5.7</c:v>
                </c:pt>
                <c:pt idx="37">
                  <c:v>#N/A</c:v>
                </c:pt>
                <c:pt idx="38">
                  <c:v>5.3</c:v>
                </c:pt>
                <c:pt idx="39">
                  <c:v>6.6</c:v>
                </c:pt>
                <c:pt idx="40">
                  <c:v>#N/A</c:v>
                </c:pt>
                <c:pt idx="41">
                  <c:v>6</c:v>
                </c:pt>
                <c:pt idx="42">
                  <c:v>5.9</c:v>
                </c:pt>
                <c:pt idx="43">
                  <c:v>5.9</c:v>
                </c:pt>
                <c:pt idx="44">
                  <c:v>#N/A</c:v>
                </c:pt>
                <c:pt idx="45">
                  <c:v>6.5</c:v>
                </c:pt>
                <c:pt idx="46">
                  <c:v>#N/A</c:v>
                </c:pt>
                <c:pt idx="47">
                  <c:v>6.2</c:v>
                </c:pt>
                <c:pt idx="48">
                  <c:v>6.2</c:v>
                </c:pt>
                <c:pt idx="49">
                  <c:v>6.3</c:v>
                </c:pt>
                <c:pt idx="50">
                  <c:v>#N/A</c:v>
                </c:pt>
                <c:pt idx="51">
                  <c:v>6.3</c:v>
                </c:pt>
                <c:pt idx="52">
                  <c:v>#N/A</c:v>
                </c:pt>
                <c:pt idx="53">
                  <c:v>6.5</c:v>
                </c:pt>
                <c:pt idx="54">
                  <c:v>6.1</c:v>
                </c:pt>
              </c:numCache>
            </c:numRef>
          </c:val>
          <c:smooth val="0"/>
          <c:extLst>
            <c:ext xmlns:c16="http://schemas.microsoft.com/office/drawing/2014/chart" uri="{C3380CC4-5D6E-409C-BE32-E72D297353CC}">
              <c16:uniqueId val="{00000021-A6F8-274A-9F8D-E5AA232DE6AD}"/>
            </c:ext>
          </c:extLst>
        </c:ser>
        <c:dLbls>
          <c:showLegendKey val="0"/>
          <c:showVal val="0"/>
          <c:showCatName val="0"/>
          <c:showSerName val="0"/>
          <c:showPercent val="0"/>
          <c:showBubbleSize val="0"/>
        </c:dLbls>
        <c:smooth val="0"/>
        <c:axId val="130738432"/>
        <c:axId val="130351104"/>
      </c:lineChart>
      <c:catAx>
        <c:axId val="130738432"/>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351104"/>
        <c:crosses val="autoZero"/>
        <c:auto val="0"/>
        <c:lblAlgn val="ctr"/>
        <c:lblOffset val="100"/>
        <c:tickLblSkip val="1"/>
        <c:tickMarkSkip val="12"/>
        <c:noMultiLvlLbl val="1"/>
      </c:catAx>
      <c:valAx>
        <c:axId val="130351104"/>
        <c:scaling>
          <c:orientation val="minMax"/>
          <c:max val="2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738432"/>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0551775089389746E-2"/>
          <c:y val="0.78084791024334121"/>
          <c:w val="0.9072351289317947"/>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08247660270386E-2"/>
          <c:y val="3.9828591041297198E-2"/>
          <c:w val="0.86214694086526156"/>
          <c:h val="0.63085091400964233"/>
        </c:manualLayout>
      </c:layout>
      <c:lineChart>
        <c:grouping val="standard"/>
        <c:varyColors val="0"/>
        <c:ser>
          <c:idx val="0"/>
          <c:order val="0"/>
          <c:tx>
            <c:strRef>
              <c:f>'2.1.7'!$B$1</c:f>
              <c:strCache>
                <c:ptCount val="1"/>
                <c:pt idx="0">
                  <c:v>Prices on the German hub (UAH eq.)</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B083-A140-A0F2-085FF7C494A5}"/>
              </c:ext>
            </c:extLst>
          </c:dPt>
          <c:dPt>
            <c:idx val="20"/>
            <c:bubble3D val="0"/>
            <c:spPr>
              <a:ln w="25400">
                <a:solidFill>
                  <a:srgbClr val="DC4B64"/>
                </a:solidFill>
                <a:prstDash val="sysDot"/>
              </a:ln>
            </c:spPr>
            <c:extLst>
              <c:ext xmlns:c16="http://schemas.microsoft.com/office/drawing/2014/chart" uri="{C3380CC4-5D6E-409C-BE32-E72D297353CC}">
                <c16:uniqueId val="{00000003-B083-A140-A0F2-085FF7C494A5}"/>
              </c:ext>
            </c:extLst>
          </c:dPt>
          <c:dPt>
            <c:idx val="21"/>
            <c:bubble3D val="0"/>
            <c:spPr>
              <a:ln w="25400">
                <a:solidFill>
                  <a:srgbClr val="DC4B64"/>
                </a:solidFill>
                <a:prstDash val="sysDot"/>
              </a:ln>
            </c:spPr>
            <c:extLst>
              <c:ext xmlns:c16="http://schemas.microsoft.com/office/drawing/2014/chart" uri="{C3380CC4-5D6E-409C-BE32-E72D297353CC}">
                <c16:uniqueId val="{00000005-B083-A140-A0F2-085FF7C494A5}"/>
              </c:ext>
            </c:extLst>
          </c:dPt>
          <c:dPt>
            <c:idx val="22"/>
            <c:bubble3D val="0"/>
            <c:spPr>
              <a:ln w="25400">
                <a:solidFill>
                  <a:srgbClr val="DC4B64"/>
                </a:solidFill>
                <a:prstDash val="sysDot"/>
              </a:ln>
            </c:spPr>
            <c:extLst>
              <c:ext xmlns:c16="http://schemas.microsoft.com/office/drawing/2014/chart" uri="{C3380CC4-5D6E-409C-BE32-E72D297353CC}">
                <c16:uniqueId val="{00000007-B083-A140-A0F2-085FF7C494A5}"/>
              </c:ext>
            </c:extLst>
          </c:dPt>
          <c:dPt>
            <c:idx val="23"/>
            <c:bubble3D val="0"/>
            <c:spPr>
              <a:ln w="25400">
                <a:solidFill>
                  <a:srgbClr val="DC4B64"/>
                </a:solidFill>
                <a:prstDash val="sysDot"/>
              </a:ln>
            </c:spPr>
            <c:extLst>
              <c:ext xmlns:c16="http://schemas.microsoft.com/office/drawing/2014/chart" uri="{C3380CC4-5D6E-409C-BE32-E72D297353CC}">
                <c16:uniqueId val="{00000009-B083-A140-A0F2-085FF7C494A5}"/>
              </c:ext>
            </c:extLst>
          </c:dPt>
          <c:dPt>
            <c:idx val="24"/>
            <c:bubble3D val="0"/>
            <c:spPr>
              <a:ln w="25400">
                <a:solidFill>
                  <a:srgbClr val="DC4B64"/>
                </a:solidFill>
                <a:prstDash val="sysDot"/>
              </a:ln>
            </c:spPr>
            <c:extLst>
              <c:ext xmlns:c16="http://schemas.microsoft.com/office/drawing/2014/chart" uri="{C3380CC4-5D6E-409C-BE32-E72D297353CC}">
                <c16:uniqueId val="{0000000B-B083-A140-A0F2-085FF7C494A5}"/>
              </c:ext>
            </c:extLst>
          </c:dPt>
          <c:dPt>
            <c:idx val="25"/>
            <c:bubble3D val="0"/>
            <c:spPr>
              <a:ln w="25400">
                <a:solidFill>
                  <a:srgbClr val="DC4B64"/>
                </a:solidFill>
                <a:prstDash val="sysDot"/>
              </a:ln>
            </c:spPr>
            <c:extLst>
              <c:ext xmlns:c16="http://schemas.microsoft.com/office/drawing/2014/chart" uri="{C3380CC4-5D6E-409C-BE32-E72D297353CC}">
                <c16:uniqueId val="{0000000D-B083-A140-A0F2-085FF7C494A5}"/>
              </c:ext>
            </c:extLst>
          </c:dPt>
          <c:dPt>
            <c:idx val="26"/>
            <c:bubble3D val="0"/>
            <c:spPr>
              <a:ln w="25400">
                <a:solidFill>
                  <a:srgbClr val="DC4B64"/>
                </a:solidFill>
                <a:prstDash val="sysDot"/>
              </a:ln>
            </c:spPr>
            <c:extLst>
              <c:ext xmlns:c16="http://schemas.microsoft.com/office/drawing/2014/chart" uri="{C3380CC4-5D6E-409C-BE32-E72D297353CC}">
                <c16:uniqueId val="{0000000F-B083-A140-A0F2-085FF7C494A5}"/>
              </c:ext>
            </c:extLst>
          </c:dPt>
          <c:dPt>
            <c:idx val="27"/>
            <c:bubble3D val="0"/>
            <c:spPr>
              <a:ln w="25400">
                <a:solidFill>
                  <a:srgbClr val="DC4B64"/>
                </a:solidFill>
                <a:prstDash val="sysDot"/>
              </a:ln>
            </c:spPr>
            <c:extLst>
              <c:ext xmlns:c16="http://schemas.microsoft.com/office/drawing/2014/chart" uri="{C3380CC4-5D6E-409C-BE32-E72D297353CC}">
                <c16:uniqueId val="{00000011-B083-A140-A0F2-085FF7C494A5}"/>
              </c:ext>
            </c:extLst>
          </c:dPt>
          <c:dPt>
            <c:idx val="28"/>
            <c:bubble3D val="0"/>
            <c:spPr>
              <a:ln w="25400">
                <a:solidFill>
                  <a:srgbClr val="DC4B64"/>
                </a:solidFill>
                <a:prstDash val="sysDot"/>
              </a:ln>
            </c:spPr>
            <c:extLst>
              <c:ext xmlns:c16="http://schemas.microsoft.com/office/drawing/2014/chart" uri="{C3380CC4-5D6E-409C-BE32-E72D297353CC}">
                <c16:uniqueId val="{00000013-B083-A140-A0F2-085FF7C494A5}"/>
              </c:ext>
            </c:extLst>
          </c:dPt>
          <c:dPt>
            <c:idx val="29"/>
            <c:bubble3D val="0"/>
            <c:spPr>
              <a:ln w="25400">
                <a:solidFill>
                  <a:srgbClr val="DC4B64"/>
                </a:solidFill>
                <a:prstDash val="sysDot"/>
              </a:ln>
            </c:spPr>
            <c:extLst>
              <c:ext xmlns:c16="http://schemas.microsoft.com/office/drawing/2014/chart" uri="{C3380CC4-5D6E-409C-BE32-E72D297353CC}">
                <c16:uniqueId val="{00000015-B083-A140-A0F2-085FF7C494A5}"/>
              </c:ext>
            </c:extLst>
          </c:dPt>
          <c:dLbls>
            <c:dLbl>
              <c:idx val="19"/>
              <c:layout>
                <c:manualLayout>
                  <c:x val="-5.9770679886637805E-2"/>
                  <c:y val="0.10679782334661488"/>
                </c:manualLayout>
              </c:layout>
              <c:tx>
                <c:strRef>
                  <c:f>'2.1.7'!$O$5</c:f>
                  <c:strCache>
                    <c:ptCount val="1"/>
                    <c:pt idx="0">
                      <c:v>With a 1 month lag </c:v>
                    </c:pt>
                  </c:strCache>
                </c:strRef>
              </c:tx>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1"/>
              <c:showCatName val="0"/>
              <c:showSerName val="0"/>
              <c:showPercent val="0"/>
              <c:showBubbleSize val="0"/>
              <c:extLst>
                <c:ext xmlns:c15="http://schemas.microsoft.com/office/drawing/2012/chart" uri="{CE6537A1-D6FC-4f65-9D91-7224C49458BB}">
                  <c15:dlblFieldTable>
                    <c15:dlblFTEntry>
                      <c15:txfldGUID>{D6AC0D5A-D7D7-4078-BB9A-AF2FC6BA6527}</c15:txfldGUID>
                      <c15:f>'2.1.7'!$O$5</c15:f>
                      <c15:dlblFieldTableCache>
                        <c:ptCount val="1"/>
                        <c:pt idx="0">
                          <c:v>With a 1 month lag </c:v>
                        </c:pt>
                      </c15:dlblFieldTableCache>
                    </c15:dlblFTEntry>
                  </c15:dlblFieldTable>
                  <c15:showDataLabelsRange val="0"/>
                </c:ext>
                <c:ext xmlns:c16="http://schemas.microsoft.com/office/drawing/2014/chart" uri="{C3380CC4-5D6E-409C-BE32-E72D297353CC}">
                  <c16:uniqueId val="{00000001-B083-A140-A0F2-085FF7C494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C4B64"/>
                      </a:solidFill>
                    </a:ln>
                  </c:spPr>
                </c15:leaderLines>
              </c:ext>
            </c:extLst>
          </c:dLbls>
          <c:cat>
            <c:strRef>
              <c:f>'2.1.7'!$E$4:$E$33</c:f>
              <c:strCache>
                <c:ptCount val="30"/>
                <c:pt idx="0">
                  <c:v>01.19</c:v>
                </c:pt>
                <c:pt idx="6">
                  <c:v>07.19</c:v>
                </c:pt>
                <c:pt idx="12">
                  <c:v>01.20</c:v>
                </c:pt>
                <c:pt idx="18">
                  <c:v>07.20</c:v>
                </c:pt>
                <c:pt idx="24">
                  <c:v>01.21</c:v>
                </c:pt>
                <c:pt idx="29">
                  <c:v>06.21</c:v>
                </c:pt>
              </c:strCache>
            </c:strRef>
          </c:cat>
          <c:val>
            <c:numRef>
              <c:f>'2.1.7'!$B$4:$B$33</c:f>
              <c:numCache>
                <c:formatCode>General</c:formatCode>
                <c:ptCount val="30"/>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formatCode="0.0">
                  <c:v>96</c:v>
                </c:pt>
                <c:pt idx="24" formatCode="0.0">
                  <c:v>115</c:v>
                </c:pt>
                <c:pt idx="25" formatCode="0.0">
                  <c:v>143.9</c:v>
                </c:pt>
                <c:pt idx="26" formatCode="0.0">
                  <c:v>125.7</c:v>
                </c:pt>
                <c:pt idx="27">
                  <c:v>147.9</c:v>
                </c:pt>
                <c:pt idx="28">
                  <c:v>180.5</c:v>
                </c:pt>
                <c:pt idx="29">
                  <c:v>202.2</c:v>
                </c:pt>
              </c:numCache>
            </c:numRef>
          </c:val>
          <c:smooth val="0"/>
          <c:extLst>
            <c:ext xmlns:c16="http://schemas.microsoft.com/office/drawing/2014/chart" uri="{C3380CC4-5D6E-409C-BE32-E72D297353CC}">
              <c16:uniqueId val="{00000016-B083-A140-A0F2-085FF7C494A5}"/>
            </c:ext>
          </c:extLst>
        </c:ser>
        <c:ser>
          <c:idx val="1"/>
          <c:order val="1"/>
          <c:tx>
            <c:strRef>
              <c:f>'2.1.7'!$C$1</c:f>
              <c:strCache>
                <c:ptCount val="1"/>
                <c:pt idx="0">
                  <c:v>Consumer prices</c:v>
                </c:pt>
              </c:strCache>
            </c:strRef>
          </c:tx>
          <c:spPr>
            <a:ln w="25400">
              <a:solidFill>
                <a:srgbClr val="057D46"/>
              </a:solidFill>
            </a:ln>
          </c:spPr>
          <c:marker>
            <c:symbol val="none"/>
          </c:marker>
          <c:cat>
            <c:strRef>
              <c:f>'2.1.7'!$E$4:$E$33</c:f>
              <c:strCache>
                <c:ptCount val="30"/>
                <c:pt idx="0">
                  <c:v>01.19</c:v>
                </c:pt>
                <c:pt idx="6">
                  <c:v>07.19</c:v>
                </c:pt>
                <c:pt idx="12">
                  <c:v>01.20</c:v>
                </c:pt>
                <c:pt idx="18">
                  <c:v>07.20</c:v>
                </c:pt>
                <c:pt idx="24">
                  <c:v>01.21</c:v>
                </c:pt>
                <c:pt idx="29">
                  <c:v>06.21</c:v>
                </c:pt>
              </c:strCache>
            </c:strRef>
          </c:cat>
          <c:val>
            <c:numRef>
              <c:f>'2.1.7'!$C$4:$C$33</c:f>
              <c:numCache>
                <c:formatCode>General</c:formatCode>
                <c:ptCount val="30"/>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pt idx="24" formatCode="0.0">
                  <c:v>106.4</c:v>
                </c:pt>
                <c:pt idx="25" formatCode="0.0">
                  <c:v>99.6</c:v>
                </c:pt>
                <c:pt idx="26" formatCode="0.0">
                  <c:v>99.6</c:v>
                </c:pt>
                <c:pt idx="27">
                  <c:v>101.9</c:v>
                </c:pt>
                <c:pt idx="28">
                  <c:v>116.7</c:v>
                </c:pt>
                <c:pt idx="29">
                  <c:v>117.6</c:v>
                </c:pt>
              </c:numCache>
            </c:numRef>
          </c:val>
          <c:smooth val="0"/>
          <c:extLst>
            <c:ext xmlns:c16="http://schemas.microsoft.com/office/drawing/2014/chart" uri="{C3380CC4-5D6E-409C-BE32-E72D297353CC}">
              <c16:uniqueId val="{00000017-B083-A140-A0F2-085FF7C494A5}"/>
            </c:ext>
          </c:extLst>
        </c:ser>
        <c:ser>
          <c:idx val="2"/>
          <c:order val="2"/>
          <c:tx>
            <c:strRef>
              <c:f>'2.1.7'!$D$1</c:f>
              <c:strCache>
                <c:ptCount val="1"/>
                <c:pt idx="0">
                  <c:v>Prices in oil and natural gas extraction</c:v>
                </c:pt>
              </c:strCache>
            </c:strRef>
          </c:tx>
          <c:spPr>
            <a:ln w="25400">
              <a:solidFill>
                <a:srgbClr val="91C864"/>
              </a:solidFill>
            </a:ln>
          </c:spPr>
          <c:marker>
            <c:symbol val="none"/>
          </c:marker>
          <c:cat>
            <c:strRef>
              <c:f>'2.1.7'!$E$4:$E$33</c:f>
              <c:strCache>
                <c:ptCount val="30"/>
                <c:pt idx="0">
                  <c:v>01.19</c:v>
                </c:pt>
                <c:pt idx="6">
                  <c:v>07.19</c:v>
                </c:pt>
                <c:pt idx="12">
                  <c:v>01.20</c:v>
                </c:pt>
                <c:pt idx="18">
                  <c:v>07.20</c:v>
                </c:pt>
                <c:pt idx="24">
                  <c:v>01.21</c:v>
                </c:pt>
                <c:pt idx="29">
                  <c:v>06.21</c:v>
                </c:pt>
              </c:strCache>
            </c:strRef>
          </c:cat>
          <c:val>
            <c:numRef>
              <c:f>'2.1.7'!$D$4:$D$33</c:f>
              <c:numCache>
                <c:formatCode>General</c:formatCode>
                <c:ptCount val="30"/>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pt idx="24" formatCode="0.0">
                  <c:v>102.6</c:v>
                </c:pt>
                <c:pt idx="25" formatCode="0.0">
                  <c:v>111.7</c:v>
                </c:pt>
                <c:pt idx="26" formatCode="0.0">
                  <c:v>109.5</c:v>
                </c:pt>
                <c:pt idx="27">
                  <c:v>107.4</c:v>
                </c:pt>
                <c:pt idx="28">
                  <c:v>111.5</c:v>
                </c:pt>
                <c:pt idx="29">
                  <c:v>126.6</c:v>
                </c:pt>
              </c:numCache>
            </c:numRef>
          </c:val>
          <c:smooth val="0"/>
          <c:extLst>
            <c:ext xmlns:c16="http://schemas.microsoft.com/office/drawing/2014/chart" uri="{C3380CC4-5D6E-409C-BE32-E72D297353CC}">
              <c16:uniqueId val="{00000018-B083-A140-A0F2-085FF7C494A5}"/>
            </c:ext>
          </c:extLst>
        </c:ser>
        <c:dLbls>
          <c:showLegendKey val="0"/>
          <c:showVal val="0"/>
          <c:showCatName val="0"/>
          <c:showSerName val="0"/>
          <c:showPercent val="0"/>
          <c:showBubbleSize val="0"/>
        </c:dLbls>
        <c:smooth val="0"/>
        <c:axId val="130427136"/>
        <c:axId val="130437120"/>
      </c:lineChart>
      <c:catAx>
        <c:axId val="130427136"/>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130437120"/>
        <c:crossesAt val="100"/>
        <c:auto val="1"/>
        <c:lblAlgn val="ctr"/>
        <c:lblOffset val="100"/>
        <c:tickMarkSkip val="12"/>
        <c:noMultiLvlLbl val="0"/>
      </c:catAx>
      <c:valAx>
        <c:axId val="130437120"/>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uk-UA"/>
          </a:p>
        </c:txPr>
        <c:crossAx val="130427136"/>
        <c:crosses val="autoZero"/>
        <c:crossBetween val="between"/>
      </c:valAx>
      <c:spPr>
        <a:noFill/>
        <a:ln w="12700">
          <a:solidFill>
            <a:srgbClr val="505050"/>
          </a:solidFill>
        </a:ln>
        <a:effectLst/>
      </c:spPr>
    </c:plotArea>
    <c:legend>
      <c:legendPos val="b"/>
      <c:layout>
        <c:manualLayout>
          <c:xMode val="edge"/>
          <c:yMode val="edge"/>
          <c:x val="3.0933345337976623E-2"/>
          <c:y val="0.81199702484105918"/>
          <c:w val="0.8422646983531018"/>
          <c:h val="0.13980843619473121"/>
        </c:manualLayout>
      </c:layout>
      <c:overlay val="0"/>
      <c:spPr>
        <a:noFill/>
        <a:ln>
          <a:noFill/>
        </a:ln>
        <a:effectLst/>
      </c:spPr>
      <c:txPr>
        <a:bodyPr rot="0" vert="horz"/>
        <a:lstStyle/>
        <a:p>
          <a:pPr>
            <a:defRPr/>
          </a:pPr>
          <a:endParaRPr lang="uk-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GDP Deflator*</c:v>
                </c:pt>
              </c:strCache>
            </c:strRef>
          </c:tx>
          <c:spPr>
            <a:ln w="25400" cmpd="sng">
              <a:solidFill>
                <a:srgbClr val="057D46"/>
              </a:solidFill>
              <a:prstDash val="solid"/>
            </a:ln>
          </c:spPr>
          <c:marker>
            <c:symbol val="none"/>
          </c:marker>
          <c:dPt>
            <c:idx val="16"/>
            <c:bubble3D val="0"/>
            <c:extLst>
              <c:ext xmlns:c16="http://schemas.microsoft.com/office/drawing/2014/chart" uri="{C3380CC4-5D6E-409C-BE32-E72D297353CC}">
                <c16:uniqueId val="{00000000-3D71-2B4F-BF38-BC9FF5D97577}"/>
              </c:ext>
            </c:extLst>
          </c:dPt>
          <c:dPt>
            <c:idx val="17"/>
            <c:bubble3D val="0"/>
            <c:spPr>
              <a:ln w="25400" cmpd="sng">
                <a:solidFill>
                  <a:srgbClr val="057D46"/>
                </a:solidFill>
                <a:prstDash val="sysDot"/>
              </a:ln>
            </c:spPr>
            <c:extLst>
              <c:ext xmlns:c16="http://schemas.microsoft.com/office/drawing/2014/chart" uri="{C3380CC4-5D6E-409C-BE32-E72D297353CC}">
                <c16:uniqueId val="{00000002-3D71-2B4F-BF38-BC9FF5D97577}"/>
              </c:ext>
            </c:extLst>
          </c:dPt>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'2.1.8'!$B$4:$B$21</c:f>
              <c:numCache>
                <c:formatCode>General</c:formatCode>
                <c:ptCount val="18"/>
                <c:pt idx="0">
                  <c:v>26.8</c:v>
                </c:pt>
                <c:pt idx="1">
                  <c:v>21</c:v>
                </c:pt>
                <c:pt idx="2">
                  <c:v>21.3</c:v>
                </c:pt>
                <c:pt idx="3">
                  <c:v>20.7</c:v>
                </c:pt>
                <c:pt idx="4">
                  <c:v>15.1</c:v>
                </c:pt>
                <c:pt idx="5">
                  <c:v>17.2</c:v>
                </c:pt>
                <c:pt idx="6">
                  <c:v>16.2</c:v>
                </c:pt>
                <c:pt idx="7">
                  <c:v>13.5</c:v>
                </c:pt>
                <c:pt idx="8">
                  <c:v>12.7</c:v>
                </c:pt>
                <c:pt idx="9">
                  <c:v>9.8000000000000007</c:v>
                </c:pt>
                <c:pt idx="10">
                  <c:v>7.7</c:v>
                </c:pt>
                <c:pt idx="11">
                  <c:v>4.5999999999999996</c:v>
                </c:pt>
                <c:pt idx="12">
                  <c:v>5.3</c:v>
                </c:pt>
                <c:pt idx="13">
                  <c:v>5.6</c:v>
                </c:pt>
                <c:pt idx="14">
                  <c:v>8.4</c:v>
                </c:pt>
                <c:pt idx="15">
                  <c:v>17.5</c:v>
                </c:pt>
                <c:pt idx="16">
                  <c:v>20.7</c:v>
                </c:pt>
                <c:pt idx="17">
                  <c:v>20</c:v>
                </c:pt>
              </c:numCache>
            </c:numRef>
          </c:val>
          <c:smooth val="0"/>
          <c:extLst>
            <c:ext xmlns:c16="http://schemas.microsoft.com/office/drawing/2014/chart" uri="{C3380CC4-5D6E-409C-BE32-E72D297353CC}">
              <c16:uniqueId val="{00000003-3D71-2B4F-BF38-BC9FF5D97577}"/>
            </c:ext>
          </c:extLst>
        </c:ser>
        <c:ser>
          <c:idx val="1"/>
          <c:order val="1"/>
          <c:tx>
            <c:strRef>
              <c:f>'2.1.8'!$C$1</c:f>
              <c:strCache>
                <c:ptCount val="1"/>
                <c:pt idx="0">
                  <c:v>Industry</c:v>
                </c:pt>
              </c:strCache>
            </c:strRef>
          </c:tx>
          <c:spPr>
            <a:ln w="25400" cmpd="sng">
              <a:solidFill>
                <a:srgbClr val="91C864"/>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'2.1.8'!$C$4:$C$21</c:f>
              <c:numCache>
                <c:formatCode>General</c:formatCode>
                <c:ptCount val="18"/>
                <c:pt idx="0">
                  <c:v>38</c:v>
                </c:pt>
                <c:pt idx="1">
                  <c:v>29.599999999999994</c:v>
                </c:pt>
                <c:pt idx="2">
                  <c:v>23.099999999999994</c:v>
                </c:pt>
                <c:pt idx="3">
                  <c:v>17.900000000000006</c:v>
                </c:pt>
                <c:pt idx="4">
                  <c:v>19.100000000000001</c:v>
                </c:pt>
                <c:pt idx="5">
                  <c:v>16.3</c:v>
                </c:pt>
                <c:pt idx="6">
                  <c:v>18.8</c:v>
                </c:pt>
                <c:pt idx="7">
                  <c:v>15.7</c:v>
                </c:pt>
                <c:pt idx="8">
                  <c:v>9.8000000000000007</c:v>
                </c:pt>
                <c:pt idx="9">
                  <c:v>6.8</c:v>
                </c:pt>
                <c:pt idx="10">
                  <c:v>4.3</c:v>
                </c:pt>
                <c:pt idx="11">
                  <c:v>-4</c:v>
                </c:pt>
                <c:pt idx="12">
                  <c:v>-5.6</c:v>
                </c:pt>
                <c:pt idx="13">
                  <c:v>-4.0999999999999996</c:v>
                </c:pt>
                <c:pt idx="14">
                  <c:v>-4.7</c:v>
                </c:pt>
                <c:pt idx="15">
                  <c:v>8.7000000000000028</c:v>
                </c:pt>
                <c:pt idx="16">
                  <c:v>23.5</c:v>
                </c:pt>
                <c:pt idx="17">
                  <c:v>33.299999999999997</c:v>
                </c:pt>
              </c:numCache>
            </c:numRef>
          </c:val>
          <c:smooth val="0"/>
          <c:extLst>
            <c:ext xmlns:c16="http://schemas.microsoft.com/office/drawing/2014/chart" uri="{C3380CC4-5D6E-409C-BE32-E72D297353CC}">
              <c16:uniqueId val="{00000004-3D71-2B4F-BF38-BC9FF5D97577}"/>
            </c:ext>
          </c:extLst>
        </c:ser>
        <c:ser>
          <c:idx val="2"/>
          <c:order val="2"/>
          <c:tx>
            <c:strRef>
              <c:f>'2.1.8'!$E$1</c:f>
              <c:strCache>
                <c:ptCount val="1"/>
                <c:pt idx="0">
                  <c:v>Construction and assembly operations**</c:v>
                </c:pt>
              </c:strCache>
            </c:strRef>
          </c:tx>
          <c:spPr>
            <a:ln w="25400" cmpd="sng">
              <a:solidFill>
                <a:srgbClr val="7D0532"/>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'2.1.8'!$E$4:$E$21</c:f>
              <c:numCache>
                <c:formatCode>General</c:formatCode>
                <c:ptCount val="18"/>
                <c:pt idx="0">
                  <c:v>12.799999999999997</c:v>
                </c:pt>
                <c:pt idx="1">
                  <c:v>12</c:v>
                </c:pt>
                <c:pt idx="2">
                  <c:v>13.299999999999997</c:v>
                </c:pt>
                <c:pt idx="3">
                  <c:v>15.299999999999997</c:v>
                </c:pt>
                <c:pt idx="4">
                  <c:v>22.799999999999997</c:v>
                </c:pt>
                <c:pt idx="5">
                  <c:v>25</c:v>
                </c:pt>
                <c:pt idx="6">
                  <c:v>23.5</c:v>
                </c:pt>
                <c:pt idx="7">
                  <c:v>21</c:v>
                </c:pt>
                <c:pt idx="8">
                  <c:v>12.1</c:v>
                </c:pt>
                <c:pt idx="9">
                  <c:v>6.9</c:v>
                </c:pt>
                <c:pt idx="10">
                  <c:v>4.5999999999999996</c:v>
                </c:pt>
                <c:pt idx="11">
                  <c:v>1.1000000000000001</c:v>
                </c:pt>
                <c:pt idx="12">
                  <c:v>1.3</c:v>
                </c:pt>
                <c:pt idx="13">
                  <c:v>1.3</c:v>
                </c:pt>
                <c:pt idx="14">
                  <c:v>4</c:v>
                </c:pt>
                <c:pt idx="15">
                  <c:v>8.1999999999999993</c:v>
                </c:pt>
                <c:pt idx="16">
                  <c:v>13</c:v>
                </c:pt>
                <c:pt idx="17" formatCode="0.0">
                  <c:v>15.9</c:v>
                </c:pt>
              </c:numCache>
            </c:numRef>
          </c:val>
          <c:smooth val="0"/>
          <c:extLst>
            <c:ext xmlns:c16="http://schemas.microsoft.com/office/drawing/2014/chart" uri="{C3380CC4-5D6E-409C-BE32-E72D297353CC}">
              <c16:uniqueId val="{00000005-3D71-2B4F-BF38-BC9FF5D97577}"/>
            </c:ext>
          </c:extLst>
        </c:ser>
        <c:ser>
          <c:idx val="3"/>
          <c:order val="3"/>
          <c:tx>
            <c:strRef>
              <c:f>'2.1.8'!$F$1</c:f>
              <c:strCache>
                <c:ptCount val="1"/>
                <c:pt idx="0">
                  <c:v>Production of agriculture enterprises </c:v>
                </c:pt>
              </c:strCache>
            </c:strRef>
          </c:tx>
          <c:spPr>
            <a:ln w="25400" cmpd="sng">
              <a:solidFill>
                <a:srgbClr val="DC4B64"/>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'2.1.8'!$F$4:$F$21</c:f>
              <c:numCache>
                <c:formatCode>General</c:formatCode>
                <c:ptCount val="18"/>
                <c:pt idx="0">
                  <c:v>11</c:v>
                </c:pt>
                <c:pt idx="1">
                  <c:v>9.6</c:v>
                </c:pt>
                <c:pt idx="2">
                  <c:v>10.8</c:v>
                </c:pt>
                <c:pt idx="3">
                  <c:v>12.6</c:v>
                </c:pt>
                <c:pt idx="4">
                  <c:v>11.4</c:v>
                </c:pt>
                <c:pt idx="5">
                  <c:v>12.599999999999994</c:v>
                </c:pt>
                <c:pt idx="6">
                  <c:v>10.400000000000006</c:v>
                </c:pt>
                <c:pt idx="7">
                  <c:v>6.2000000000000028</c:v>
                </c:pt>
                <c:pt idx="8">
                  <c:v>1.3</c:v>
                </c:pt>
                <c:pt idx="9">
                  <c:v>-5.5</c:v>
                </c:pt>
                <c:pt idx="10">
                  <c:v>-8.8000000000000007</c:v>
                </c:pt>
                <c:pt idx="11" formatCode="0.0">
                  <c:v>-12.1</c:v>
                </c:pt>
                <c:pt idx="12" formatCode="0.0">
                  <c:v>-6.3</c:v>
                </c:pt>
                <c:pt idx="13">
                  <c:v>9.1</c:v>
                </c:pt>
                <c:pt idx="14">
                  <c:v>17.8</c:v>
                </c:pt>
                <c:pt idx="15">
                  <c:v>46.3</c:v>
                </c:pt>
                <c:pt idx="16">
                  <c:v>65.099999999999994</c:v>
                </c:pt>
                <c:pt idx="17">
                  <c:v>49.4</c:v>
                </c:pt>
              </c:numCache>
            </c:numRef>
          </c:val>
          <c:smooth val="0"/>
          <c:extLst>
            <c:ext xmlns:c16="http://schemas.microsoft.com/office/drawing/2014/chart" uri="{C3380CC4-5D6E-409C-BE32-E72D297353CC}">
              <c16:uniqueId val="{00000006-3D71-2B4F-BF38-BC9FF5D97577}"/>
            </c:ext>
          </c:extLst>
        </c:ser>
        <c:ser>
          <c:idx val="4"/>
          <c:order val="4"/>
          <c:tx>
            <c:strRef>
              <c:f>'2.1.8'!$D$1</c:f>
              <c:strCache>
                <c:ptCount val="1"/>
                <c:pt idx="0">
                  <c:v>Industry - sold outside Ukraine</c:v>
                </c:pt>
              </c:strCache>
            </c:strRef>
          </c:tx>
          <c:spPr>
            <a:ln w="25400" cmpd="sng">
              <a:solidFill>
                <a:srgbClr val="005591"/>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'2.1.8'!$D$4:$D$21</c:f>
              <c:numCache>
                <c:formatCode>General</c:formatCode>
                <c:ptCount val="18"/>
                <c:pt idx="4">
                  <c:v>11.7</c:v>
                </c:pt>
                <c:pt idx="5">
                  <c:v>9.1</c:v>
                </c:pt>
                <c:pt idx="6">
                  <c:v>12.8</c:v>
                </c:pt>
                <c:pt idx="7">
                  <c:v>7.5</c:v>
                </c:pt>
                <c:pt idx="8">
                  <c:v>-0.3</c:v>
                </c:pt>
                <c:pt idx="9">
                  <c:v>2.9</c:v>
                </c:pt>
                <c:pt idx="10">
                  <c:v>-0.9</c:v>
                </c:pt>
                <c:pt idx="11">
                  <c:v>-13.4</c:v>
                </c:pt>
                <c:pt idx="12">
                  <c:v>-7.3</c:v>
                </c:pt>
                <c:pt idx="13">
                  <c:v>-3.7</c:v>
                </c:pt>
                <c:pt idx="14">
                  <c:v>3.9</c:v>
                </c:pt>
                <c:pt idx="15">
                  <c:v>29.3</c:v>
                </c:pt>
                <c:pt idx="16">
                  <c:v>50.2</c:v>
                </c:pt>
                <c:pt idx="17">
                  <c:v>63.7</c:v>
                </c:pt>
              </c:numCache>
            </c:numRef>
          </c:val>
          <c:smooth val="0"/>
          <c:extLst>
            <c:ext xmlns:c16="http://schemas.microsoft.com/office/drawing/2014/chart" uri="{C3380CC4-5D6E-409C-BE32-E72D297353CC}">
              <c16:uniqueId val="{00000007-3D71-2B4F-BF38-BC9FF5D97577}"/>
            </c:ext>
          </c:extLst>
        </c:ser>
        <c:dLbls>
          <c:showLegendKey val="0"/>
          <c:showVal val="0"/>
          <c:showCatName val="0"/>
          <c:showSerName val="0"/>
          <c:showPercent val="0"/>
          <c:showBubbleSize val="0"/>
        </c:dLbls>
        <c:smooth val="0"/>
        <c:axId val="130637824"/>
        <c:axId val="130639360"/>
      </c:lineChart>
      <c:catAx>
        <c:axId val="130637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639360"/>
        <c:crosses val="autoZero"/>
        <c:auto val="1"/>
        <c:lblAlgn val="ctr"/>
        <c:lblOffset val="100"/>
        <c:tickLblSkip val="1"/>
        <c:tickMarkSkip val="4"/>
        <c:noMultiLvlLbl val="0"/>
      </c:catAx>
      <c:valAx>
        <c:axId val="130639360"/>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63782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0"/>
          <c:order val="0"/>
          <c:tx>
            <c:strRef>
              <c:f>'1.3'!$B$1</c:f>
              <c:strCache>
                <c:ptCount val="1"/>
                <c:pt idx="0">
                  <c:v>UAwCPI</c:v>
                </c:pt>
              </c:strCache>
            </c:strRef>
          </c:tx>
          <c:spPr>
            <a:solidFill>
              <a:srgbClr val="9DC3E6"/>
            </a:solidFill>
            <a:ln w="25400" cap="rnd" cmpd="sng">
              <a:solidFill>
                <a:srgbClr val="0070C0"/>
              </a:solidFill>
              <a:prstDash val="solid"/>
              <a:round/>
            </a:ln>
            <a:effectLst/>
          </c:spPr>
          <c:invertIfNegative val="0"/>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'1.3'!$B$4:$B$33</c:f>
              <c:numCache>
                <c:formatCode>0.0</c:formatCode>
                <c:ptCount val="30"/>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pt idx="24" formatCode="General">
                  <c:v>2.5</c:v>
                </c:pt>
                <c:pt idx="25" formatCode="General">
                  <c:v>2.7</c:v>
                </c:pt>
                <c:pt idx="26" formatCode="General">
                  <c:v>3.2</c:v>
                </c:pt>
                <c:pt idx="27" formatCode="General">
                  <c:v>3.6</c:v>
                </c:pt>
                <c:pt idx="28" formatCode="General">
                  <c:v>4.0999999999999996</c:v>
                </c:pt>
                <c:pt idx="29" formatCode="General">
                  <c:v>4.2</c:v>
                </c:pt>
              </c:numCache>
            </c:numRef>
          </c:val>
          <c:extLst>
            <c:ext xmlns:c16="http://schemas.microsoft.com/office/drawing/2014/chart" uri="{C3380CC4-5D6E-409C-BE32-E72D297353CC}">
              <c16:uniqueId val="{00000000-89CF-5441-BF4B-3D38FFB10D5A}"/>
            </c:ext>
          </c:extLst>
        </c:ser>
        <c:dLbls>
          <c:showLegendKey val="0"/>
          <c:showVal val="0"/>
          <c:showCatName val="0"/>
          <c:showSerName val="0"/>
          <c:showPercent val="0"/>
          <c:showBubbleSize val="0"/>
        </c:dLbls>
        <c:gapWidth val="401"/>
        <c:axId val="128223872"/>
        <c:axId val="128234240"/>
      </c:barChart>
      <c:lineChart>
        <c:grouping val="standard"/>
        <c:varyColors val="0"/>
        <c:ser>
          <c:idx val="1"/>
          <c:order val="1"/>
          <c:tx>
            <c:strRef>
              <c:f>'1.3'!$C$1</c:f>
              <c:strCache>
                <c:ptCount val="1"/>
                <c:pt idx="0">
                  <c:v>Euro area </c:v>
                </c:pt>
              </c:strCache>
            </c:strRef>
          </c:tx>
          <c:spPr>
            <a:ln w="25400" cap="rnd" cmpd="sng">
              <a:solidFill>
                <a:srgbClr val="91C864"/>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'1.3'!$C$4:$C$33</c:f>
              <c:numCache>
                <c:formatCode>0.0</c:formatCode>
                <c:ptCount val="30"/>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pt idx="24" formatCode="General">
                  <c:v>0.9</c:v>
                </c:pt>
                <c:pt idx="25" formatCode="General">
                  <c:v>0.9</c:v>
                </c:pt>
                <c:pt idx="26" formatCode="General">
                  <c:v>1.3</c:v>
                </c:pt>
                <c:pt idx="27" formatCode="General">
                  <c:v>1.6</c:v>
                </c:pt>
                <c:pt idx="28" formatCode="General">
                  <c:v>2</c:v>
                </c:pt>
                <c:pt idx="29" formatCode="General">
                  <c:v>1.9</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Russia</c:v>
                </c:pt>
              </c:strCache>
            </c:strRef>
          </c:tx>
          <c:spPr>
            <a:ln w="25400" cap="rnd" cmpd="sng">
              <a:solidFill>
                <a:srgbClr val="7D0532"/>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'1.3'!$D$4:$D$33</c:f>
              <c:numCache>
                <c:formatCode>0.0</c:formatCode>
                <c:ptCount val="30"/>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pt idx="24" formatCode="General">
                  <c:v>5.2</c:v>
                </c:pt>
                <c:pt idx="25" formatCode="General">
                  <c:v>5.7</c:v>
                </c:pt>
                <c:pt idx="26" formatCode="General">
                  <c:v>5.8</c:v>
                </c:pt>
                <c:pt idx="27" formatCode="General">
                  <c:v>5.5</c:v>
                </c:pt>
                <c:pt idx="28" formatCode="General">
                  <c:v>6</c:v>
                </c:pt>
                <c:pt idx="29" formatCode="General">
                  <c:v>6.5</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Belarus</c:v>
                </c:pt>
              </c:strCache>
            </c:strRef>
          </c:tx>
          <c:spPr>
            <a:ln w="25400" cap="rnd" cmpd="sng">
              <a:solidFill>
                <a:srgbClr val="005591"/>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'1.3'!$F$4:$F$33</c:f>
              <c:numCache>
                <c:formatCode>0.0</c:formatCode>
                <c:ptCount val="30"/>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7.4</c:v>
                </c:pt>
                <c:pt idx="24" formatCode="General">
                  <c:v>7.6</c:v>
                </c:pt>
                <c:pt idx="25" formatCode="General">
                  <c:v>8.6</c:v>
                </c:pt>
                <c:pt idx="26" formatCode="General">
                  <c:v>8.4</c:v>
                </c:pt>
                <c:pt idx="27" formatCode="General">
                  <c:v>8.5</c:v>
                </c:pt>
                <c:pt idx="28" formatCode="General">
                  <c:v>9.4</c:v>
                </c:pt>
                <c:pt idx="29" formatCode="General">
                  <c:v>9.9</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Poland</c:v>
                </c:pt>
              </c:strCache>
            </c:strRef>
          </c:tx>
          <c:spPr>
            <a:ln w="25400" cap="rnd" cmpd="sng">
              <a:solidFill>
                <a:srgbClr val="46AFE6"/>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'1.3'!$G$4:$G$33</c:f>
              <c:numCache>
                <c:formatCode>0.0</c:formatCode>
                <c:ptCount val="30"/>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pt idx="24" formatCode="General">
                  <c:v>2.6</c:v>
                </c:pt>
                <c:pt idx="25" formatCode="General">
                  <c:v>2.5</c:v>
                </c:pt>
                <c:pt idx="26" formatCode="General">
                  <c:v>3.3</c:v>
                </c:pt>
                <c:pt idx="27" formatCode="General">
                  <c:v>4.2</c:v>
                </c:pt>
                <c:pt idx="28" formatCode="General">
                  <c:v>4.7</c:v>
                </c:pt>
                <c:pt idx="29" formatCode="General">
                  <c:v>4.2</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USA</c:v>
                </c:pt>
              </c:strCache>
            </c:strRef>
          </c:tx>
          <c:spPr>
            <a:ln w="25400" cap="rnd" cmpd="sng">
              <a:solidFill>
                <a:srgbClr val="505050"/>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'1.3'!$H$4:$H$33</c:f>
              <c:numCache>
                <c:formatCode>0.0</c:formatCode>
                <c:ptCount val="30"/>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pt idx="24" formatCode="General">
                  <c:v>1.4</c:v>
                </c:pt>
                <c:pt idx="25" formatCode="General">
                  <c:v>1.7</c:v>
                </c:pt>
                <c:pt idx="26" formatCode="General">
                  <c:v>2.6</c:v>
                </c:pt>
                <c:pt idx="27" formatCode="General">
                  <c:v>4.2</c:v>
                </c:pt>
                <c:pt idx="28" formatCode="General">
                  <c:v>5</c:v>
                </c:pt>
                <c:pt idx="29" formatCode="General">
                  <c:v>5.4</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China</c:v>
                </c:pt>
              </c:strCache>
            </c:strRef>
          </c:tx>
          <c:spPr>
            <a:ln w="25400" cap="rnd" cmpd="sng">
              <a:solidFill>
                <a:srgbClr val="DC4B64"/>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'1.3'!$I$4:$I$33</c:f>
              <c:numCache>
                <c:formatCode>0.0</c:formatCode>
                <c:ptCount val="30"/>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pt idx="24" formatCode="General">
                  <c:v>-0.3</c:v>
                </c:pt>
                <c:pt idx="25" formatCode="General">
                  <c:v>-0.2</c:v>
                </c:pt>
                <c:pt idx="26" formatCode="General">
                  <c:v>0.4</c:v>
                </c:pt>
                <c:pt idx="27" formatCode="General">
                  <c:v>0.9</c:v>
                </c:pt>
                <c:pt idx="28" formatCode="General">
                  <c:v>1.3</c:v>
                </c:pt>
                <c:pt idx="29" formatCode="General">
                  <c:v>1.1000000000000001</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28223872"/>
        <c:axId val="128234240"/>
      </c:lineChart>
      <c:lineChart>
        <c:grouping val="standard"/>
        <c:varyColors val="0"/>
        <c:ser>
          <c:idx val="3"/>
          <c:order val="3"/>
          <c:tx>
            <c:strRef>
              <c:f>'1.3'!$E$1</c:f>
              <c:strCache>
                <c:ptCount val="1"/>
                <c:pt idx="0">
                  <c:v>Turkey (RHS)</c:v>
                </c:pt>
              </c:strCache>
            </c:strRef>
          </c:tx>
          <c:spPr>
            <a:ln w="25400" cap="rnd" cmpd="sng">
              <a:solidFill>
                <a:srgbClr val="057D46"/>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'1.3'!$E$4:$E$33</c:f>
              <c:numCache>
                <c:formatCode>0.0</c:formatCode>
                <c:ptCount val="30"/>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pt idx="24" formatCode="General">
                  <c:v>15</c:v>
                </c:pt>
                <c:pt idx="25" formatCode="General">
                  <c:v>15.6</c:v>
                </c:pt>
                <c:pt idx="26" formatCode="General">
                  <c:v>16.2</c:v>
                </c:pt>
                <c:pt idx="27" formatCode="General">
                  <c:v>17.100000000000001</c:v>
                </c:pt>
                <c:pt idx="28" formatCode="General">
                  <c:v>16.600000000000001</c:v>
                </c:pt>
                <c:pt idx="29" formatCode="General">
                  <c:v>17.5</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28241664"/>
        <c:axId val="128235776"/>
      </c:lineChart>
      <c:dateAx>
        <c:axId val="128223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rich>
              <a:bodyPr/>
              <a:lstStyle/>
              <a:p>
                <a:pPr>
                  <a:defRPr/>
                </a:pPr>
                <a:r>
                  <a:rPr lang="en-US"/>
                  <a:t>06.21</a:t>
                </a:r>
                <a:endParaRPr lang="uk-UA"/>
              </a:p>
            </c:rich>
          </c:tx>
          <c:layout>
            <c:manualLayout>
              <c:xMode val="edge"/>
              <c:yMode val="edge"/>
              <c:x val="0.81524692711055657"/>
              <c:y val="0.67689521065192149"/>
            </c:manualLayout>
          </c:layout>
          <c:overlay val="0"/>
        </c:title>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234240"/>
        <c:crosses val="autoZero"/>
        <c:auto val="1"/>
        <c:lblOffset val="100"/>
        <c:baseTimeUnit val="months"/>
        <c:majorUnit val="6"/>
        <c:majorTimeUnit val="months"/>
        <c:minorUnit val="12"/>
        <c:minorTimeUnit val="months"/>
      </c:dateAx>
      <c:valAx>
        <c:axId val="128234240"/>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223872"/>
        <c:crosses val="autoZero"/>
        <c:crossBetween val="between"/>
      </c:valAx>
      <c:valAx>
        <c:axId val="128235776"/>
        <c:scaling>
          <c:orientation val="minMax"/>
          <c:max val="21"/>
          <c:min val="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241664"/>
        <c:crosses val="max"/>
        <c:crossBetween val="between"/>
        <c:majorUnit val="3"/>
      </c:valAx>
      <c:dateAx>
        <c:axId val="128241664"/>
        <c:scaling>
          <c:orientation val="minMax"/>
        </c:scaling>
        <c:delete val="1"/>
        <c:axPos val="b"/>
        <c:numFmt formatCode="mm/yyyy" sourceLinked="1"/>
        <c:majorTickMark val="out"/>
        <c:minorTickMark val="none"/>
        <c:tickLblPos val="nextTo"/>
        <c:crossAx val="128235776"/>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05397260022235"/>
          <c:y val="3.7563856607413834E-2"/>
          <c:w val="0.78987316959623155"/>
          <c:h val="0.65157556376141512"/>
        </c:manualLayout>
      </c:layout>
      <c:scatterChart>
        <c:scatterStyle val="lineMarker"/>
        <c:varyColors val="0"/>
        <c:ser>
          <c:idx val="0"/>
          <c:order val="0"/>
          <c:tx>
            <c:strRef>
              <c:f>'B.2.1'!$B$5</c:f>
              <c:strCache>
                <c:ptCount val="1"/>
                <c:pt idx="0">
                  <c:v>2018</c:v>
                </c:pt>
              </c:strCache>
            </c:strRef>
          </c:tx>
          <c:spPr>
            <a:ln w="25400" cap="rnd">
              <a:solidFill>
                <a:srgbClr val="4C9D49"/>
              </a:solidFill>
              <a:round/>
            </a:ln>
            <a:effectLst/>
          </c:spPr>
          <c:marker>
            <c:symbol val="none"/>
          </c:marker>
          <c:yVal>
            <c:numRef>
              <c:f>'B.2.1'!$C$5</c:f>
              <c:numCache>
                <c:formatCode>General</c:formatCode>
                <c:ptCount val="1"/>
                <c:pt idx="0">
                  <c:v>1</c:v>
                </c:pt>
              </c:numCache>
            </c:numRef>
          </c:yVal>
          <c:smooth val="0"/>
          <c:extLst>
            <c:ext xmlns:c16="http://schemas.microsoft.com/office/drawing/2014/chart" uri="{C3380CC4-5D6E-409C-BE32-E72D297353CC}">
              <c16:uniqueId val="{00000000-849D-0C47-AD8C-C582F2C3E25A}"/>
            </c:ext>
          </c:extLst>
        </c:ser>
        <c:ser>
          <c:idx val="1"/>
          <c:order val="1"/>
          <c:tx>
            <c:strRef>
              <c:f>'B.2.1'!$B$6</c:f>
              <c:strCache>
                <c:ptCount val="1"/>
                <c:pt idx="0">
                  <c:v>2019</c:v>
                </c:pt>
              </c:strCache>
            </c:strRef>
          </c:tx>
          <c:spPr>
            <a:ln w="25400" cap="rnd">
              <a:solidFill>
                <a:srgbClr val="DB7F9E"/>
              </a:solidFill>
              <a:round/>
            </a:ln>
            <a:effectLst/>
          </c:spPr>
          <c:marker>
            <c:symbol val="none"/>
          </c:marker>
          <c:yVal>
            <c:numRef>
              <c:f>'B.2.1'!$C$6</c:f>
              <c:numCache>
                <c:formatCode>General</c:formatCode>
                <c:ptCount val="1"/>
                <c:pt idx="0">
                  <c:v>1</c:v>
                </c:pt>
              </c:numCache>
            </c:numRef>
          </c:yVal>
          <c:smooth val="0"/>
          <c:extLst>
            <c:ext xmlns:c16="http://schemas.microsoft.com/office/drawing/2014/chart" uri="{C3380CC4-5D6E-409C-BE32-E72D297353CC}">
              <c16:uniqueId val="{00000001-849D-0C47-AD8C-C582F2C3E25A}"/>
            </c:ext>
          </c:extLst>
        </c:ser>
        <c:ser>
          <c:idx val="2"/>
          <c:order val="2"/>
          <c:tx>
            <c:strRef>
              <c:f>'B.2.1'!$B$7</c:f>
              <c:strCache>
                <c:ptCount val="1"/>
                <c:pt idx="0">
                  <c:v>2020</c:v>
                </c:pt>
              </c:strCache>
            </c:strRef>
          </c:tx>
          <c:spPr>
            <a:ln w="25400" cap="rnd">
              <a:solidFill>
                <a:srgbClr val="9BD5EE"/>
              </a:solidFill>
              <a:round/>
            </a:ln>
            <a:effectLst/>
          </c:spPr>
          <c:marker>
            <c:symbol val="none"/>
          </c:marker>
          <c:yVal>
            <c:numRef>
              <c:f>'B.2.1'!$C$7</c:f>
              <c:numCache>
                <c:formatCode>General</c:formatCode>
                <c:ptCount val="1"/>
                <c:pt idx="0">
                  <c:v>1</c:v>
                </c:pt>
              </c:numCache>
            </c:numRef>
          </c:yVal>
          <c:smooth val="0"/>
          <c:extLst>
            <c:ext xmlns:c16="http://schemas.microsoft.com/office/drawing/2014/chart" uri="{C3380CC4-5D6E-409C-BE32-E72D297353CC}">
              <c16:uniqueId val="{00000002-849D-0C47-AD8C-C582F2C3E25A}"/>
            </c:ext>
          </c:extLst>
        </c:ser>
        <c:dLbls>
          <c:showLegendKey val="0"/>
          <c:showVal val="0"/>
          <c:showCatName val="0"/>
          <c:showSerName val="0"/>
          <c:showPercent val="0"/>
          <c:showBubbleSize val="0"/>
        </c:dLbls>
        <c:axId val="130760704"/>
        <c:axId val="130762624"/>
      </c:scatterChart>
      <c:valAx>
        <c:axId val="130760704"/>
        <c:scaling>
          <c:orientation val="minMax"/>
          <c:max val="181"/>
          <c:min val="0"/>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strRef>
              <c:f>'B.2.1'!$B$23</c:f>
              <c:strCache>
                <c:ptCount val="1"/>
                <c:pt idx="0">
                  <c:v>Duration (days)</c:v>
                </c:pt>
              </c:strCache>
            </c:strRef>
          </c:tx>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762624"/>
        <c:crosses val="autoZero"/>
        <c:crossBetween val="midCat"/>
        <c:majorUnit val="25"/>
        <c:minorUnit val="25"/>
      </c:valAx>
      <c:valAx>
        <c:axId val="13076262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'B.2.1'!$C$23</c:f>
              <c:strCache>
                <c:ptCount val="1"/>
                <c:pt idx="0">
                  <c:v>Share (cumulatively)</c:v>
                </c:pt>
              </c:strCache>
            </c:strRef>
          </c:tx>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760704"/>
        <c:crosses val="autoZero"/>
        <c:crossBetween val="midCat"/>
        <c:majorUnit val="0.2"/>
      </c:valAx>
      <c:spPr>
        <a:blipFill>
          <a:blip xmlns:r="http://schemas.openxmlformats.org/officeDocument/2006/relationships" r:embed="rId2"/>
          <a:stretch>
            <a:fillRect/>
          </a:stretch>
        </a:blipFill>
        <a:ln w="12700">
          <a:solidFill>
            <a:srgbClr val="505050"/>
          </a:solidFill>
        </a:ln>
        <a:effectLst/>
      </c:spPr>
    </c:plotArea>
    <c:legend>
      <c:legendPos val="b"/>
      <c:layout>
        <c:manualLayout>
          <c:xMode val="edge"/>
          <c:yMode val="edge"/>
          <c:x val="0.26427389999847695"/>
          <c:y val="0.86347857359176261"/>
          <c:w val="0.56943541631764116"/>
          <c:h val="0.1071929890975166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03498687664042"/>
          <c:y val="4.2370846936815823E-2"/>
          <c:w val="0.75150026246719159"/>
          <c:h val="0.5817559695281993"/>
        </c:manualLayout>
      </c:layout>
      <c:barChart>
        <c:barDir val="col"/>
        <c:grouping val="clustered"/>
        <c:varyColors val="0"/>
        <c:ser>
          <c:idx val="1"/>
          <c:order val="0"/>
          <c:tx>
            <c:strRef>
              <c:f>'B.2.2'!$A$4</c:f>
              <c:strCache>
                <c:ptCount val="1"/>
                <c:pt idx="0">
                  <c:v>Review frequency</c:v>
                </c:pt>
              </c:strCache>
            </c:strRef>
          </c:tx>
          <c:spPr>
            <a:solidFill>
              <a:srgbClr val="057D46"/>
            </a:solidFill>
            <a:ln w="25400" cmpd="sng">
              <a:noFill/>
              <a:prstDash val="solid"/>
            </a:ln>
          </c:spPr>
          <c:invertIfNegative val="0"/>
          <c:cat>
            <c:strRef>
              <c:f>'B.2.2'!$D$1:$J$1</c:f>
              <c:strCache>
                <c:ptCount val="7"/>
                <c:pt idx="0">
                  <c:v>Daily</c:v>
                </c:pt>
                <c:pt idx="1">
                  <c:v>Weekly</c:v>
                </c:pt>
                <c:pt idx="2">
                  <c:v>Monthly </c:v>
                </c:pt>
                <c:pt idx="3">
                  <c:v>Quarterly</c:v>
                </c:pt>
                <c:pt idx="4">
                  <c:v>Every 
six months</c:v>
                </c:pt>
                <c:pt idx="5">
                  <c:v>Once a year</c:v>
                </c:pt>
                <c:pt idx="6">
                  <c:v>Less often</c:v>
                </c:pt>
              </c:strCache>
            </c:strRef>
          </c:cat>
          <c:val>
            <c:numRef>
              <c:f>'B.2.2'!$D$4:$J$4</c:f>
              <c:numCache>
                <c:formatCode>General</c:formatCode>
                <c:ptCount val="7"/>
                <c:pt idx="0">
                  <c:v>7.8</c:v>
                </c:pt>
                <c:pt idx="1">
                  <c:v>10.5</c:v>
                </c:pt>
                <c:pt idx="2">
                  <c:v>18.8</c:v>
                </c:pt>
                <c:pt idx="3">
                  <c:v>17.600000000000001</c:v>
                </c:pt>
                <c:pt idx="4">
                  <c:v>11.6</c:v>
                </c:pt>
                <c:pt idx="5">
                  <c:v>23.5</c:v>
                </c:pt>
                <c:pt idx="6">
                  <c:v>10.199999999999999</c:v>
                </c:pt>
              </c:numCache>
            </c:numRef>
          </c:val>
          <c:extLst>
            <c:ext xmlns:c16="http://schemas.microsoft.com/office/drawing/2014/chart" uri="{C3380CC4-5D6E-409C-BE32-E72D297353CC}">
              <c16:uniqueId val="{00000000-C471-5948-AB6C-6A62D34CB68B}"/>
            </c:ext>
          </c:extLst>
        </c:ser>
        <c:ser>
          <c:idx val="0"/>
          <c:order val="1"/>
          <c:tx>
            <c:strRef>
              <c:f>'B.2.2'!$A$5</c:f>
              <c:strCache>
                <c:ptCount val="1"/>
                <c:pt idx="0">
                  <c:v>Change frequency</c:v>
                </c:pt>
              </c:strCache>
            </c:strRef>
          </c:tx>
          <c:spPr>
            <a:solidFill>
              <a:srgbClr val="DC4B64"/>
            </a:solidFill>
            <a:ln w="25400" cmpd="sng">
              <a:noFill/>
              <a:prstDash val="solid"/>
            </a:ln>
          </c:spPr>
          <c:invertIfNegative val="0"/>
          <c:cat>
            <c:strRef>
              <c:f>'B.2.2'!$D$1:$J$1</c:f>
              <c:strCache>
                <c:ptCount val="7"/>
                <c:pt idx="0">
                  <c:v>Daily</c:v>
                </c:pt>
                <c:pt idx="1">
                  <c:v>Weekly</c:v>
                </c:pt>
                <c:pt idx="2">
                  <c:v>Monthly </c:v>
                </c:pt>
                <c:pt idx="3">
                  <c:v>Quarterly</c:v>
                </c:pt>
                <c:pt idx="4">
                  <c:v>Every 
six months</c:v>
                </c:pt>
                <c:pt idx="5">
                  <c:v>Once a year</c:v>
                </c:pt>
                <c:pt idx="6">
                  <c:v>Less often</c:v>
                </c:pt>
              </c:strCache>
            </c:strRef>
          </c:cat>
          <c:val>
            <c:numRef>
              <c:f>'B.2.2'!$D$5:$J$5</c:f>
              <c:numCache>
                <c:formatCode>General</c:formatCode>
                <c:ptCount val="7"/>
                <c:pt idx="0">
                  <c:v>4.9000000000000004</c:v>
                </c:pt>
                <c:pt idx="1">
                  <c:v>6.9</c:v>
                </c:pt>
                <c:pt idx="2">
                  <c:v>14.1</c:v>
                </c:pt>
                <c:pt idx="3">
                  <c:v>15.2</c:v>
                </c:pt>
                <c:pt idx="4">
                  <c:v>14.3</c:v>
                </c:pt>
                <c:pt idx="5">
                  <c:v>28.1</c:v>
                </c:pt>
                <c:pt idx="6">
                  <c:v>16.5</c:v>
                </c:pt>
              </c:numCache>
            </c:numRef>
          </c:val>
          <c:extLst>
            <c:ext xmlns:c16="http://schemas.microsoft.com/office/drawing/2014/chart" uri="{C3380CC4-5D6E-409C-BE32-E72D297353CC}">
              <c16:uniqueId val="{00000001-C471-5948-AB6C-6A62D34CB68B}"/>
            </c:ext>
          </c:extLst>
        </c:ser>
        <c:dLbls>
          <c:showLegendKey val="0"/>
          <c:showVal val="0"/>
          <c:showCatName val="0"/>
          <c:showSerName val="0"/>
          <c:showPercent val="0"/>
          <c:showBubbleSize val="0"/>
        </c:dLbls>
        <c:gapWidth val="100"/>
        <c:axId val="129623552"/>
        <c:axId val="129622016"/>
      </c:barChart>
      <c:valAx>
        <c:axId val="129622016"/>
        <c:scaling>
          <c:orientation val="minMax"/>
        </c:scaling>
        <c:delete val="0"/>
        <c:axPos val="l"/>
        <c:majorGridlines/>
        <c:numFmt formatCode="0" sourceLinked="0"/>
        <c:majorTickMark val="in"/>
        <c:minorTickMark val="none"/>
        <c:tickLblPos val="nextTo"/>
        <c:spPr>
          <a:ln/>
        </c:spPr>
        <c:crossAx val="129623552"/>
        <c:crosses val="autoZero"/>
        <c:crossBetween val="between"/>
      </c:valAx>
      <c:catAx>
        <c:axId val="129623552"/>
        <c:scaling>
          <c:orientation val="minMax"/>
        </c:scaling>
        <c:delete val="0"/>
        <c:axPos val="b"/>
        <c:numFmt formatCode="General" sourceLinked="1"/>
        <c:majorTickMark val="in"/>
        <c:minorTickMark val="none"/>
        <c:tickLblPos val="nextTo"/>
        <c:spPr>
          <a:ln/>
        </c:spPr>
        <c:txPr>
          <a:bodyPr rot="-5400000" vert="horz"/>
          <a:lstStyle/>
          <a:p>
            <a:pPr>
              <a:defRPr/>
            </a:pPr>
            <a:endParaRPr lang="uk-UA"/>
          </a:p>
        </c:txPr>
        <c:crossAx val="129622016"/>
        <c:crosses val="autoZero"/>
        <c:auto val="1"/>
        <c:lblAlgn val="ctr"/>
        <c:lblOffset val="100"/>
        <c:noMultiLvlLbl val="0"/>
      </c:cat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5000000000000001E-2"/>
          <c:y val="0.84259259259259256"/>
          <c:w val="0.96668328958880145"/>
          <c:h val="0.1342592592592592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721587926509184"/>
          <c:y val="0.1148432487605716"/>
          <c:w val="0.44405293088363956"/>
          <c:h val="0.74008821813939929"/>
        </c:manualLayout>
      </c:layout>
      <c:pieChart>
        <c:varyColors val="1"/>
        <c:ser>
          <c:idx val="0"/>
          <c:order val="0"/>
          <c:spPr>
            <a:solidFill>
              <a:srgbClr val="057D46"/>
            </a:solidFill>
            <a:ln w="25400" cmpd="sng">
              <a:noFill/>
              <a:prstDash val="solid"/>
            </a:ln>
          </c:spPr>
          <c:dPt>
            <c:idx val="0"/>
            <c:bubble3D val="0"/>
            <c:spPr>
              <a:solidFill>
                <a:srgbClr val="057D46"/>
              </a:solidFill>
              <a:ln w="25400" cmpd="sng">
                <a:noFill/>
                <a:prstDash val="solid"/>
              </a:ln>
              <a:effectLst/>
            </c:spPr>
            <c:extLst>
              <c:ext xmlns:c16="http://schemas.microsoft.com/office/drawing/2014/chart" uri="{C3380CC4-5D6E-409C-BE32-E72D297353CC}">
                <c16:uniqueId val="{00000001-8BE5-E34C-A6DA-723346E249D0}"/>
              </c:ext>
            </c:extLst>
          </c:dPt>
          <c:dPt>
            <c:idx val="1"/>
            <c:bubble3D val="0"/>
            <c:spPr>
              <a:solidFill>
                <a:srgbClr val="91C864"/>
              </a:solidFill>
              <a:ln w="25400" cmpd="sng">
                <a:noFill/>
                <a:prstDash val="solid"/>
              </a:ln>
              <a:effectLst/>
            </c:spPr>
            <c:extLst>
              <c:ext xmlns:c16="http://schemas.microsoft.com/office/drawing/2014/chart" uri="{C3380CC4-5D6E-409C-BE32-E72D297353CC}">
                <c16:uniqueId val="{00000003-8BE5-E34C-A6DA-723346E249D0}"/>
              </c:ext>
            </c:extLst>
          </c:dPt>
          <c:dPt>
            <c:idx val="2"/>
            <c:bubble3D val="0"/>
            <c:spPr>
              <a:solidFill>
                <a:srgbClr val="7D0532"/>
              </a:solidFill>
              <a:ln w="25400" cmpd="sng">
                <a:noFill/>
                <a:prstDash val="solid"/>
              </a:ln>
              <a:effectLst/>
            </c:spPr>
            <c:extLst>
              <c:ext xmlns:c16="http://schemas.microsoft.com/office/drawing/2014/chart" uri="{C3380CC4-5D6E-409C-BE32-E72D297353CC}">
                <c16:uniqueId val="{00000005-8BE5-E34C-A6DA-723346E249D0}"/>
              </c:ext>
            </c:extLst>
          </c:dPt>
          <c:dPt>
            <c:idx val="3"/>
            <c:bubble3D val="0"/>
            <c:spPr>
              <a:solidFill>
                <a:srgbClr val="DC4B64"/>
              </a:solidFill>
              <a:ln w="25400" cmpd="sng">
                <a:noFill/>
                <a:prstDash val="solid"/>
              </a:ln>
              <a:effectLst/>
            </c:spPr>
            <c:extLst>
              <c:ext xmlns:c16="http://schemas.microsoft.com/office/drawing/2014/chart" uri="{C3380CC4-5D6E-409C-BE32-E72D297353CC}">
                <c16:uniqueId val="{00000007-8BE5-E34C-A6DA-723346E249D0}"/>
              </c:ext>
            </c:extLst>
          </c:dPt>
          <c:dPt>
            <c:idx val="4"/>
            <c:bubble3D val="0"/>
            <c:spPr>
              <a:solidFill>
                <a:srgbClr val="005591"/>
              </a:solidFill>
              <a:ln w="25400" cmpd="sng">
                <a:noFill/>
                <a:prstDash val="solid"/>
              </a:ln>
              <a:effectLst/>
            </c:spPr>
            <c:extLst>
              <c:ext xmlns:c16="http://schemas.microsoft.com/office/drawing/2014/chart" uri="{C3380CC4-5D6E-409C-BE32-E72D297353CC}">
                <c16:uniqueId val="{00000009-8BE5-E34C-A6DA-723346E249D0}"/>
              </c:ext>
            </c:extLst>
          </c:dPt>
          <c:dPt>
            <c:idx val="5"/>
            <c:bubble3D val="0"/>
            <c:spPr>
              <a:solidFill>
                <a:srgbClr val="46AFE6"/>
              </a:solidFill>
              <a:ln w="25400" cmpd="sng">
                <a:noFill/>
                <a:prstDash val="solid"/>
              </a:ln>
              <a:effectLst/>
            </c:spPr>
            <c:extLst>
              <c:ext xmlns:c16="http://schemas.microsoft.com/office/drawing/2014/chart" uri="{C3380CC4-5D6E-409C-BE32-E72D297353CC}">
                <c16:uniqueId val="{0000000B-8BE5-E34C-A6DA-723346E249D0}"/>
              </c:ext>
            </c:extLst>
          </c:dPt>
          <c:dLbls>
            <c:dLbl>
              <c:idx val="1"/>
              <c:layout>
                <c:manualLayout>
                  <c:x val="9.6924759405074265E-2"/>
                  <c:y val="-0.1620370370370370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9402996500437444"/>
                      <c:h val="0.36527777777777776"/>
                    </c:manualLayout>
                  </c15:layout>
                </c:ext>
                <c:ext xmlns:c16="http://schemas.microsoft.com/office/drawing/2014/chart" uri="{C3380CC4-5D6E-409C-BE32-E72D297353CC}">
                  <c16:uniqueId val="{00000003-8BE5-E34C-A6DA-723346E249D0}"/>
                </c:ext>
              </c:extLst>
            </c:dLbl>
            <c:dLbl>
              <c:idx val="2"/>
              <c:layout>
                <c:manualLayout>
                  <c:x val="0.21822145669291337"/>
                  <c:y val="-7.87037037037037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2869269466316711"/>
                      <c:h val="0.24814814814814812"/>
                    </c:manualLayout>
                  </c15:layout>
                </c:ext>
                <c:ext xmlns:c16="http://schemas.microsoft.com/office/drawing/2014/chart" uri="{C3380CC4-5D6E-409C-BE32-E72D297353CC}">
                  <c16:uniqueId val="{00000005-8BE5-E34C-A6DA-723346E249D0}"/>
                </c:ext>
              </c:extLst>
            </c:dLbl>
            <c:dLbl>
              <c:idx val="4"/>
              <c:layout>
                <c:manualLayout>
                  <c:x val="-0.18491075923649969"/>
                  <c:y val="-4.62960980310094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E5-E34C-A6DA-723346E249D0}"/>
                </c:ext>
              </c:extLst>
            </c:dLbl>
            <c:dLbl>
              <c:idx val="5"/>
              <c:layout>
                <c:manualLayout>
                  <c:x val="0"/>
                  <c:y val="-7.40740740740740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7045822397200348"/>
                      <c:h val="0.30671296296296297"/>
                    </c:manualLayout>
                  </c15:layout>
                </c:ext>
                <c:ext xmlns:c16="http://schemas.microsoft.com/office/drawing/2014/chart" uri="{C3380CC4-5D6E-409C-BE32-E72D297353CC}">
                  <c16:uniqueId val="{0000000B-8BE5-E34C-A6DA-723346E249D0}"/>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'В.2.3'!$B$1:$G$1</c:f>
              <c:strCache>
                <c:ptCount val="6"/>
                <c:pt idx="0">
                  <c:v>More than costs increased</c:v>
                </c:pt>
                <c:pt idx="1">
                  <c:v>Exactly as much as the costs increased</c:v>
                </c:pt>
                <c:pt idx="2">
                  <c:v>More than 50% of the change in costs compensated</c:v>
                </c:pt>
                <c:pt idx="3">
                  <c:v>About 50% of the change in costs compensated</c:v>
                </c:pt>
                <c:pt idx="4">
                  <c:v>Less than 50% of the change in costs compensated</c:v>
                </c:pt>
                <c:pt idx="5">
                  <c:v>Costs increased, but prices did not change</c:v>
                </c:pt>
              </c:strCache>
            </c:strRef>
          </c:cat>
          <c:val>
            <c:numRef>
              <c:f>'В.2.3'!$B$4:$G$4</c:f>
              <c:numCache>
                <c:formatCode>0.0</c:formatCode>
                <c:ptCount val="6"/>
                <c:pt idx="0">
                  <c:v>4.21</c:v>
                </c:pt>
                <c:pt idx="1">
                  <c:v>36.409999999999997</c:v>
                </c:pt>
                <c:pt idx="2">
                  <c:v>8.58</c:v>
                </c:pt>
                <c:pt idx="3">
                  <c:v>4.37</c:v>
                </c:pt>
                <c:pt idx="4">
                  <c:v>9.7100000000000009</c:v>
                </c:pt>
                <c:pt idx="5">
                  <c:v>36.729999999999997</c:v>
                </c:pt>
              </c:numCache>
            </c:numRef>
          </c:val>
          <c:extLst>
            <c:ext xmlns:c16="http://schemas.microsoft.com/office/drawing/2014/chart" uri="{C3380CC4-5D6E-409C-BE32-E72D297353CC}">
              <c16:uniqueId val="{0000000C-8BE5-E34C-A6DA-723346E249D0}"/>
            </c:ext>
          </c:extLst>
        </c:ser>
        <c:dLbls>
          <c:showLegendKey val="0"/>
          <c:showVal val="0"/>
          <c:showCatName val="0"/>
          <c:showSerName val="0"/>
          <c:showPercent val="0"/>
          <c:showBubbleSize val="0"/>
          <c:showLeaderLines val="1"/>
        </c:dLbls>
        <c:firstSliceAng val="0"/>
      </c:pieChart>
      <c:spPr>
        <a:noFill/>
        <a:ln w="127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1871515508441313"/>
          <c:y val="1.0657938905673044E-2"/>
          <c:w val="0.49928608820834969"/>
          <c:h val="0.87698636628754723"/>
        </c:manualLayout>
      </c:layout>
      <c:barChart>
        <c:barDir val="bar"/>
        <c:grouping val="clustered"/>
        <c:varyColors val="0"/>
        <c:ser>
          <c:idx val="0"/>
          <c:order val="0"/>
          <c:spPr>
            <a:solidFill>
              <a:srgbClr val="057D46"/>
            </a:solidFill>
            <a:ln w="25400" cmpd="sng">
              <a:noFill/>
              <a:prstDash val="solid"/>
            </a:ln>
            <a:effectLst/>
          </c:spPr>
          <c:invertIfNegative val="0"/>
          <c:dPt>
            <c:idx val="0"/>
            <c:invertIfNegative val="0"/>
            <c:bubble3D val="0"/>
            <c:spPr>
              <a:solidFill>
                <a:srgbClr val="DC4B64"/>
              </a:solidFill>
              <a:ln w="25400" cmpd="sng">
                <a:noFill/>
                <a:prstDash val="solid"/>
              </a:ln>
              <a:effectLst/>
            </c:spPr>
            <c:extLst>
              <c:ext xmlns:c16="http://schemas.microsoft.com/office/drawing/2014/chart" uri="{C3380CC4-5D6E-409C-BE32-E72D297353CC}">
                <c16:uniqueId val="{00000001-090F-7348-9AC1-C29A62E517FD}"/>
              </c:ext>
            </c:extLst>
          </c:dPt>
          <c:dPt>
            <c:idx val="1"/>
            <c:invertIfNegative val="0"/>
            <c:bubble3D val="0"/>
            <c:spPr>
              <a:solidFill>
                <a:srgbClr val="91C864"/>
              </a:solidFill>
              <a:ln w="25400" cmpd="sng">
                <a:noFill/>
                <a:prstDash val="solid"/>
              </a:ln>
              <a:effectLst/>
            </c:spPr>
            <c:extLst>
              <c:ext xmlns:c16="http://schemas.microsoft.com/office/drawing/2014/chart" uri="{C3380CC4-5D6E-409C-BE32-E72D297353CC}">
                <c16:uniqueId val="{00000003-090F-7348-9AC1-C29A62E517FD}"/>
              </c:ext>
            </c:extLst>
          </c:dPt>
          <c:cat>
            <c:strRef>
              <c:f>'B.2.4'!$B$1:$B$9</c:f>
              <c:strCache>
                <c:ptCount val="9"/>
                <c:pt idx="0">
                  <c:v>None of the above</c:v>
                </c:pt>
                <c:pt idx="1">
                  <c:v>The price will be changed if necessary</c:v>
                </c:pt>
                <c:pt idx="2">
                  <c:v>Additional costs for price change</c:v>
                </c:pt>
                <c:pt idx="3">
                  <c:v>The need for coordination at the highest level</c:v>
                </c:pt>
                <c:pt idx="4">
                  <c:v>Review of additional services</c:v>
                </c:pt>
                <c:pt idx="5">
                  <c:v>Risks of consumer loss</c:v>
                </c:pt>
                <c:pt idx="6">
                  <c:v>Customer loyalty</c:v>
                </c:pt>
                <c:pt idx="7">
                  <c:v>Pressure from competitors</c:v>
                </c:pt>
                <c:pt idx="8">
                  <c:v>Signed contracts</c:v>
                </c:pt>
              </c:strCache>
            </c:strRef>
          </c:cat>
          <c:val>
            <c:numRef>
              <c:f>'B.2.4'!$E$1:$E$9</c:f>
              <c:numCache>
                <c:formatCode>General</c:formatCode>
                <c:ptCount val="9"/>
                <c:pt idx="0">
                  <c:v>24.1</c:v>
                </c:pt>
                <c:pt idx="1">
                  <c:v>4.5999999999999996</c:v>
                </c:pt>
                <c:pt idx="2">
                  <c:v>1.6</c:v>
                </c:pt>
                <c:pt idx="3">
                  <c:v>6.9</c:v>
                </c:pt>
                <c:pt idx="4">
                  <c:v>7.8</c:v>
                </c:pt>
                <c:pt idx="5">
                  <c:v>23.2</c:v>
                </c:pt>
                <c:pt idx="6">
                  <c:v>25.1</c:v>
                </c:pt>
                <c:pt idx="7">
                  <c:v>29</c:v>
                </c:pt>
                <c:pt idx="8">
                  <c:v>35.299999999999997</c:v>
                </c:pt>
              </c:numCache>
            </c:numRef>
          </c:val>
          <c:extLst>
            <c:ext xmlns:c16="http://schemas.microsoft.com/office/drawing/2014/chart" uri="{C3380CC4-5D6E-409C-BE32-E72D297353CC}">
              <c16:uniqueId val="{00000004-090F-7348-9AC1-C29A62E517FD}"/>
            </c:ext>
          </c:extLst>
        </c:ser>
        <c:dLbls>
          <c:showLegendKey val="0"/>
          <c:showVal val="0"/>
          <c:showCatName val="0"/>
          <c:showSerName val="0"/>
          <c:showPercent val="0"/>
          <c:showBubbleSize val="0"/>
        </c:dLbls>
        <c:gapWidth val="100"/>
        <c:axId val="128336640"/>
        <c:axId val="128338176"/>
      </c:barChart>
      <c:dateAx>
        <c:axId val="128336640"/>
        <c:scaling>
          <c:orientation val="minMax"/>
        </c:scaling>
        <c:delete val="0"/>
        <c:axPos val="l"/>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338176"/>
        <c:crosses val="autoZero"/>
        <c:auto val="1"/>
        <c:lblOffset val="100"/>
        <c:baseTimeUnit val="months"/>
        <c:minorTimeUnit val="months"/>
      </c:dateAx>
      <c:valAx>
        <c:axId val="1283381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336640"/>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5976310960714889"/>
          <c:y val="4.2370846936815823E-2"/>
          <c:w val="0.49802896343705116"/>
          <c:h val="0.74050601851851849"/>
        </c:manualLayout>
      </c:layout>
      <c:barChart>
        <c:barDir val="bar"/>
        <c:grouping val="stacked"/>
        <c:varyColors val="0"/>
        <c:ser>
          <c:idx val="0"/>
          <c:order val="0"/>
          <c:tx>
            <c:strRef>
              <c:f>'B.2.5'!$E$1</c:f>
              <c:strCache>
                <c:ptCount val="1"/>
                <c:pt idx="0">
                  <c:v>Decrease</c:v>
                </c:pt>
              </c:strCache>
            </c:strRef>
          </c:tx>
          <c:spPr>
            <a:solidFill>
              <a:srgbClr val="057D46"/>
            </a:solidFill>
            <a:ln w="25400" cmpd="sng">
              <a:noFill/>
              <a:prstDash val="solid"/>
            </a:ln>
          </c:spPr>
          <c:invertIfNegative val="0"/>
          <c:cat>
            <c:strRef>
              <c:f>'B.2.5'!$A$4:$A$12</c:f>
              <c:strCache>
                <c:ptCount val="9"/>
                <c:pt idx="0">
                  <c:v>Labor costs</c:v>
                </c:pt>
                <c:pt idx="1">
                  <c:v>Supplier prices</c:v>
                </c:pt>
                <c:pt idx="2">
                  <c:v>Other production costs *</c:v>
                </c:pt>
                <c:pt idx="3">
                  <c:v>Hryvnia exchange rate</c:v>
                </c:pt>
                <c:pt idx="4">
                  <c:v>Overall inflationary pressure</c:v>
                </c:pt>
                <c:pt idx="5">
                  <c:v>Financial expenses**</c:v>
                </c:pt>
                <c:pt idx="6">
                  <c:v>Consumer demand</c:v>
                </c:pt>
                <c:pt idx="7">
                  <c:v>Prices of competitors</c:v>
                </c:pt>
                <c:pt idx="8">
                  <c:v>Market share of the company</c:v>
                </c:pt>
              </c:strCache>
            </c:strRef>
          </c:cat>
          <c:val>
            <c:numRef>
              <c:f>'B.2.5'!$E$4:$E$12</c:f>
              <c:numCache>
                <c:formatCode>General</c:formatCode>
                <c:ptCount val="9"/>
                <c:pt idx="0">
                  <c:v>-2.4</c:v>
                </c:pt>
                <c:pt idx="1">
                  <c:v>-5.0999999999999996</c:v>
                </c:pt>
                <c:pt idx="2">
                  <c:v>-5.2</c:v>
                </c:pt>
                <c:pt idx="3">
                  <c:v>-5.2</c:v>
                </c:pt>
                <c:pt idx="4">
                  <c:v>-2.5</c:v>
                </c:pt>
                <c:pt idx="5">
                  <c:v>-1</c:v>
                </c:pt>
                <c:pt idx="6">
                  <c:v>-8.6999999999999993</c:v>
                </c:pt>
                <c:pt idx="7">
                  <c:v>-5.4</c:v>
                </c:pt>
                <c:pt idx="8">
                  <c:v>-1.8</c:v>
                </c:pt>
              </c:numCache>
            </c:numRef>
          </c:val>
          <c:extLst>
            <c:ext xmlns:c16="http://schemas.microsoft.com/office/drawing/2014/chart" uri="{C3380CC4-5D6E-409C-BE32-E72D297353CC}">
              <c16:uniqueId val="{00000000-C173-C94A-99B5-2CC69663C550}"/>
            </c:ext>
          </c:extLst>
        </c:ser>
        <c:ser>
          <c:idx val="1"/>
          <c:order val="1"/>
          <c:tx>
            <c:strRef>
              <c:f>'B.2.5'!$D$1</c:f>
              <c:strCache>
                <c:ptCount val="1"/>
                <c:pt idx="0">
                  <c:v>Increase</c:v>
                </c:pt>
              </c:strCache>
            </c:strRef>
          </c:tx>
          <c:spPr>
            <a:solidFill>
              <a:srgbClr val="DC4B64"/>
            </a:solidFill>
            <a:ln w="25400" cmpd="sng">
              <a:noFill/>
              <a:prstDash val="solid"/>
            </a:ln>
          </c:spPr>
          <c:invertIfNegative val="0"/>
          <c:cat>
            <c:strRef>
              <c:f>'B.2.5'!$A$4:$A$12</c:f>
              <c:strCache>
                <c:ptCount val="9"/>
                <c:pt idx="0">
                  <c:v>Labor costs</c:v>
                </c:pt>
                <c:pt idx="1">
                  <c:v>Supplier prices</c:v>
                </c:pt>
                <c:pt idx="2">
                  <c:v>Other production costs *</c:v>
                </c:pt>
                <c:pt idx="3">
                  <c:v>Hryvnia exchange rate</c:v>
                </c:pt>
                <c:pt idx="4">
                  <c:v>Overall inflationary pressure</c:v>
                </c:pt>
                <c:pt idx="5">
                  <c:v>Financial expenses**</c:v>
                </c:pt>
                <c:pt idx="6">
                  <c:v>Consumer demand</c:v>
                </c:pt>
                <c:pt idx="7">
                  <c:v>Prices of competitors</c:v>
                </c:pt>
                <c:pt idx="8">
                  <c:v>Market share of the company</c:v>
                </c:pt>
              </c:strCache>
            </c:strRef>
          </c:cat>
          <c:val>
            <c:numRef>
              <c:f>'B.2.5'!$D$4:$D$12</c:f>
              <c:numCache>
                <c:formatCode>General</c:formatCode>
                <c:ptCount val="9"/>
                <c:pt idx="0">
                  <c:v>46.9</c:v>
                </c:pt>
                <c:pt idx="1">
                  <c:v>54.3</c:v>
                </c:pt>
                <c:pt idx="2">
                  <c:v>54.1</c:v>
                </c:pt>
                <c:pt idx="3">
                  <c:v>17.2</c:v>
                </c:pt>
                <c:pt idx="4">
                  <c:v>15.4</c:v>
                </c:pt>
                <c:pt idx="5">
                  <c:v>10.6</c:v>
                </c:pt>
                <c:pt idx="6">
                  <c:v>4.9000000000000004</c:v>
                </c:pt>
                <c:pt idx="7">
                  <c:v>7.6</c:v>
                </c:pt>
                <c:pt idx="8">
                  <c:v>0.9</c:v>
                </c:pt>
              </c:numCache>
            </c:numRef>
          </c:val>
          <c:extLst>
            <c:ext xmlns:c16="http://schemas.microsoft.com/office/drawing/2014/chart" uri="{C3380CC4-5D6E-409C-BE32-E72D297353CC}">
              <c16:uniqueId val="{00000001-C173-C94A-99B5-2CC69663C550}"/>
            </c:ext>
          </c:extLst>
        </c:ser>
        <c:dLbls>
          <c:showLegendKey val="0"/>
          <c:showVal val="0"/>
          <c:showCatName val="0"/>
          <c:showSerName val="0"/>
          <c:showPercent val="0"/>
          <c:showBubbleSize val="0"/>
        </c:dLbls>
        <c:gapWidth val="100"/>
        <c:overlap val="100"/>
        <c:axId val="131028096"/>
        <c:axId val="131014016"/>
      </c:barChart>
      <c:valAx>
        <c:axId val="131014016"/>
        <c:scaling>
          <c:orientation val="minMax"/>
        </c:scaling>
        <c:delete val="0"/>
        <c:axPos val="b"/>
        <c:majorGridlines>
          <c:spPr>
            <a:ln w="3175">
              <a:solidFill>
                <a:srgbClr val="000000">
                  <a:tint val="75000"/>
                  <a:alpha val="50000"/>
                </a:srgbClr>
              </a:solidFill>
            </a:ln>
          </c:spPr>
        </c:majorGridlines>
        <c:numFmt formatCode="0" sourceLinked="0"/>
        <c:majorTickMark val="in"/>
        <c:minorTickMark val="none"/>
        <c:tickLblPos val="nextTo"/>
        <c:spPr>
          <a:ln/>
        </c:spPr>
        <c:crossAx val="131028096"/>
        <c:crosses val="max"/>
        <c:crossBetween val="between"/>
        <c:majorUnit val="20"/>
      </c:valAx>
      <c:catAx>
        <c:axId val="131028096"/>
        <c:scaling>
          <c:orientation val="maxMin"/>
        </c:scaling>
        <c:delete val="0"/>
        <c:axPos val="l"/>
        <c:numFmt formatCode="General" sourceLinked="1"/>
        <c:majorTickMark val="out"/>
        <c:minorTickMark val="none"/>
        <c:tickLblPos val="low"/>
        <c:crossAx val="131014016"/>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6.640522875816994E-2"/>
          <c:y val="0.89169444444444435"/>
          <c:w val="0.91747941176470593"/>
          <c:h val="8.5797222222222219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'2.2.1'!$C$4:$C$21</c:f>
              <c:numCache>
                <c:formatCode>General</c:formatCode>
                <c:ptCount val="18"/>
                <c:pt idx="0">
                  <c:v>4.3</c:v>
                </c:pt>
                <c:pt idx="1">
                  <c:v>8.1999999999999993</c:v>
                </c:pt>
                <c:pt idx="2">
                  <c:v>4.5999999999999996</c:v>
                </c:pt>
                <c:pt idx="3">
                  <c:v>7.5</c:v>
                </c:pt>
                <c:pt idx="4" formatCode="0.0">
                  <c:v>6</c:v>
                </c:pt>
                <c:pt idx="5" formatCode="0.0">
                  <c:v>5.2</c:v>
                </c:pt>
                <c:pt idx="6" formatCode="0.0">
                  <c:v>7.6</c:v>
                </c:pt>
                <c:pt idx="7" formatCode="0.0">
                  <c:v>6</c:v>
                </c:pt>
                <c:pt idx="8" formatCode="0.0">
                  <c:v>8.5</c:v>
                </c:pt>
                <c:pt idx="9" formatCode="0.0">
                  <c:v>9.1999999999999993</c:v>
                </c:pt>
                <c:pt idx="10" formatCode="0.0">
                  <c:v>6.2</c:v>
                </c:pt>
                <c:pt idx="11" formatCode="0.0">
                  <c:v>7.1</c:v>
                </c:pt>
                <c:pt idx="12" formatCode="0.0">
                  <c:v>6.8</c:v>
                </c:pt>
                <c:pt idx="13" formatCode="0.0">
                  <c:v>-7.6</c:v>
                </c:pt>
                <c:pt idx="14" formatCode="0.0">
                  <c:v>1.1000000000000001</c:v>
                </c:pt>
                <c:pt idx="15" formatCode="0.0">
                  <c:v>3.8</c:v>
                </c:pt>
                <c:pt idx="16">
                  <c:v>3.7</c:v>
                </c:pt>
                <c:pt idx="17">
                  <c:v>14.5</c:v>
                </c:pt>
              </c:numCache>
            </c:numRef>
          </c:val>
          <c:extLst>
            <c:ext xmlns:c16="http://schemas.microsoft.com/office/drawing/2014/chart" uri="{C3380CC4-5D6E-409C-BE32-E72D297353CC}">
              <c16:uniqueId val="{00000000-C45E-4FF4-817C-D7F3579043FE}"/>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'2.2.1'!$D$4:$D$21</c:f>
              <c:numCache>
                <c:formatCode>General</c:formatCode>
                <c:ptCount val="18"/>
                <c:pt idx="0">
                  <c:v>1.9</c:v>
                </c:pt>
                <c:pt idx="1">
                  <c:v>-0.5</c:v>
                </c:pt>
                <c:pt idx="2">
                  <c:v>1.4</c:v>
                </c:pt>
                <c:pt idx="3">
                  <c:v>0.9</c:v>
                </c:pt>
                <c:pt idx="4" formatCode="0.0">
                  <c:v>-0.1</c:v>
                </c:pt>
                <c:pt idx="5" formatCode="0.0">
                  <c:v>2.7</c:v>
                </c:pt>
                <c:pt idx="6" formatCode="0.0">
                  <c:v>-1.2</c:v>
                </c:pt>
                <c:pt idx="7" formatCode="0.0">
                  <c:v>-0.9</c:v>
                </c:pt>
                <c:pt idx="8" formatCode="0.0">
                  <c:v>-3.9</c:v>
                </c:pt>
                <c:pt idx="9" formatCode="0.0">
                  <c:v>-3.3</c:v>
                </c:pt>
                <c:pt idx="10" formatCode="0.0">
                  <c:v>-1.2</c:v>
                </c:pt>
                <c:pt idx="11" formatCode="0.0">
                  <c:v>-3.3</c:v>
                </c:pt>
                <c:pt idx="12" formatCode="0.0">
                  <c:v>-2</c:v>
                </c:pt>
                <c:pt idx="13" formatCode="0.0">
                  <c:v>-0.7</c:v>
                </c:pt>
                <c:pt idx="14" formatCode="0.0">
                  <c:v>-0.6</c:v>
                </c:pt>
                <c:pt idx="15" formatCode="0.0">
                  <c:v>0.8</c:v>
                </c:pt>
                <c:pt idx="16" formatCode="0.0">
                  <c:v>0.6</c:v>
                </c:pt>
                <c:pt idx="17" formatCode="0.0">
                  <c:v>0.2</c:v>
                </c:pt>
              </c:numCache>
            </c:numRef>
          </c:val>
          <c:extLst>
            <c:ext xmlns:c16="http://schemas.microsoft.com/office/drawing/2014/chart" uri="{C3380CC4-5D6E-409C-BE32-E72D297353CC}">
              <c16:uniqueId val="{00000001-C45E-4FF4-817C-D7F3579043FE}"/>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'2.2.1'!$E$4:$E$21</c:f>
              <c:numCache>
                <c:formatCode>General</c:formatCode>
                <c:ptCount val="18"/>
                <c:pt idx="0">
                  <c:v>2.2999999999999998</c:v>
                </c:pt>
                <c:pt idx="1">
                  <c:v>3.1</c:v>
                </c:pt>
                <c:pt idx="2">
                  <c:v>1.8</c:v>
                </c:pt>
                <c:pt idx="3">
                  <c:v>2.8</c:v>
                </c:pt>
                <c:pt idx="4" formatCode="0.0">
                  <c:v>2.8</c:v>
                </c:pt>
                <c:pt idx="5" formatCode="0.0">
                  <c:v>3.1</c:v>
                </c:pt>
                <c:pt idx="6" formatCode="0.0">
                  <c:v>2.2000000000000002</c:v>
                </c:pt>
                <c:pt idx="7" formatCode="0.0">
                  <c:v>2.6</c:v>
                </c:pt>
                <c:pt idx="8" formatCode="0.0">
                  <c:v>2</c:v>
                </c:pt>
                <c:pt idx="9" formatCode="0.0">
                  <c:v>0.7</c:v>
                </c:pt>
                <c:pt idx="10" formatCode="0.0">
                  <c:v>1.7</c:v>
                </c:pt>
                <c:pt idx="11" formatCode="0.0">
                  <c:v>3.5</c:v>
                </c:pt>
                <c:pt idx="12" formatCode="0.0">
                  <c:v>-3.2</c:v>
                </c:pt>
                <c:pt idx="13" formatCode="0.0">
                  <c:v>-3.8</c:v>
                </c:pt>
                <c:pt idx="14" formatCode="0.0">
                  <c:v>-3.9</c:v>
                </c:pt>
                <c:pt idx="15" formatCode="0.0">
                  <c:v>-5.9</c:v>
                </c:pt>
                <c:pt idx="16" formatCode="0.0">
                  <c:v>-0.9</c:v>
                </c:pt>
                <c:pt idx="17" formatCode="0.0">
                  <c:v>0.6</c:v>
                </c:pt>
              </c:numCache>
            </c:numRef>
          </c:val>
          <c:extLst>
            <c:ext xmlns:c16="http://schemas.microsoft.com/office/drawing/2014/chart" uri="{C3380CC4-5D6E-409C-BE32-E72D297353CC}">
              <c16:uniqueId val="{00000002-C45E-4FF4-817C-D7F3579043FE}"/>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'2.2.1'!$F$4:$F$21</c:f>
              <c:numCache>
                <c:formatCode>General</c:formatCode>
                <c:ptCount val="18"/>
                <c:pt idx="0">
                  <c:v>-1.3</c:v>
                </c:pt>
                <c:pt idx="1">
                  <c:v>-0.4</c:v>
                </c:pt>
                <c:pt idx="2">
                  <c:v>-3.4</c:v>
                </c:pt>
                <c:pt idx="3">
                  <c:v>-1.9</c:v>
                </c:pt>
                <c:pt idx="4" formatCode="0.0">
                  <c:v>-3.4</c:v>
                </c:pt>
                <c:pt idx="5" formatCode="0.0">
                  <c:v>-5.4</c:v>
                </c:pt>
                <c:pt idx="6" formatCode="0.0">
                  <c:v>-2</c:v>
                </c:pt>
                <c:pt idx="7" formatCode="0.0">
                  <c:v>-2.8</c:v>
                </c:pt>
                <c:pt idx="8" formatCode="0.0">
                  <c:v>-3.6</c:v>
                </c:pt>
                <c:pt idx="9" formatCode="0.0">
                  <c:v>1.2</c:v>
                </c:pt>
                <c:pt idx="10" formatCode="0.0">
                  <c:v>-4.8</c:v>
                </c:pt>
                <c:pt idx="11" formatCode="0.0">
                  <c:v>-6.6</c:v>
                </c:pt>
                <c:pt idx="12" formatCode="0.0">
                  <c:v>-5.2</c:v>
                </c:pt>
                <c:pt idx="13" formatCode="0.0">
                  <c:v>-7</c:v>
                </c:pt>
                <c:pt idx="14" formatCode="0.0">
                  <c:v>-2.8</c:v>
                </c:pt>
                <c:pt idx="15" formatCode="0.0">
                  <c:v>2.4</c:v>
                </c:pt>
                <c:pt idx="16">
                  <c:v>4</c:v>
                </c:pt>
                <c:pt idx="17">
                  <c:v>0</c:v>
                </c:pt>
              </c:numCache>
            </c:numRef>
          </c:val>
          <c:extLst>
            <c:ext xmlns:c16="http://schemas.microsoft.com/office/drawing/2014/chart" uri="{C3380CC4-5D6E-409C-BE32-E72D297353CC}">
              <c16:uniqueId val="{00000003-C45E-4FF4-817C-D7F3579043FE}"/>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'2.2.1'!$G$4:$G$21</c:f>
              <c:numCache>
                <c:formatCode>General</c:formatCode>
                <c:ptCount val="18"/>
                <c:pt idx="0">
                  <c:v>-4.5999999999999996</c:v>
                </c:pt>
                <c:pt idx="1">
                  <c:v>-7.7</c:v>
                </c:pt>
                <c:pt idx="2">
                  <c:v>-2</c:v>
                </c:pt>
                <c:pt idx="3">
                  <c:v>-7.1</c:v>
                </c:pt>
                <c:pt idx="4" formatCode="0.0">
                  <c:v>-1.6</c:v>
                </c:pt>
                <c:pt idx="5" formatCode="0.0">
                  <c:v>-1.6</c:v>
                </c:pt>
                <c:pt idx="6" formatCode="0.0">
                  <c:v>-3.9</c:v>
                </c:pt>
                <c:pt idx="7" formatCode="0.0">
                  <c:v>-1.2</c:v>
                </c:pt>
                <c:pt idx="8" formatCode="0.0">
                  <c:v>0.1</c:v>
                </c:pt>
                <c:pt idx="9" formatCode="0.0">
                  <c:v>-3</c:v>
                </c:pt>
                <c:pt idx="10" formatCode="0.0">
                  <c:v>1.9</c:v>
                </c:pt>
                <c:pt idx="11" formatCode="0.0">
                  <c:v>0.6</c:v>
                </c:pt>
                <c:pt idx="12" formatCode="0.0">
                  <c:v>2.4</c:v>
                </c:pt>
                <c:pt idx="13" formatCode="0.0">
                  <c:v>7.9</c:v>
                </c:pt>
                <c:pt idx="14" formatCode="0.0">
                  <c:v>2.7</c:v>
                </c:pt>
                <c:pt idx="15" formatCode="0.0">
                  <c:v>-1.6</c:v>
                </c:pt>
                <c:pt idx="16" formatCode="0.0">
                  <c:v>-9.6</c:v>
                </c:pt>
                <c:pt idx="17" formatCode="0.0">
                  <c:v>-7.8</c:v>
                </c:pt>
              </c:numCache>
            </c:numRef>
          </c:val>
          <c:extLst>
            <c:ext xmlns:c16="http://schemas.microsoft.com/office/drawing/2014/chart" uri="{C3380CC4-5D6E-409C-BE32-E72D297353CC}">
              <c16:uniqueId val="{00000004-C45E-4FF4-817C-D7F3579043FE}"/>
            </c:ext>
          </c:extLst>
        </c:ser>
        <c:dLbls>
          <c:showLegendKey val="0"/>
          <c:showVal val="0"/>
          <c:showCatName val="0"/>
          <c:showSerName val="0"/>
          <c:showPercent val="0"/>
          <c:showBubbleSize val="0"/>
        </c:dLbls>
        <c:gapWidth val="50"/>
        <c:overlap val="100"/>
        <c:axId val="131548288"/>
        <c:axId val="131549824"/>
      </c:barChart>
      <c:lineChart>
        <c:grouping val="standard"/>
        <c:varyColors val="0"/>
        <c:ser>
          <c:idx val="4"/>
          <c:order val="5"/>
          <c:tx>
            <c:strRef>
              <c:f>'2.2.1'!$B$1</c:f>
              <c:strCache>
                <c:ptCount val="1"/>
                <c:pt idx="0">
                  <c:v>Real GDP, % yoy</c:v>
                </c:pt>
              </c:strCache>
            </c:strRef>
          </c:tx>
          <c:spPr>
            <a:ln w="25400" cmpd="sng">
              <a:solidFill>
                <a:srgbClr val="46AFE6"/>
              </a:solidFill>
              <a:prstDash val="solid"/>
            </a:ln>
          </c:spPr>
          <c:marker>
            <c:symbol val="none"/>
          </c:marker>
          <c:dLbls>
            <c:dLbl>
              <c:idx val="10"/>
              <c:layout>
                <c:manualLayout>
                  <c:x val="-0.2916677159247153"/>
                  <c:y val="0.30243566639576069"/>
                </c:manualLayout>
              </c:layout>
              <c:tx>
                <c:rich>
                  <a:bodyPr/>
                  <a:lstStyle/>
                  <a:p>
                    <a:fld id="{0E5066EC-7759-427E-922B-9A738293065E}" type="SERIESNAME">
                      <a:rPr lang="en-US">
                        <a:solidFill>
                          <a:srgbClr val="46AFE6"/>
                        </a:solidFill>
                      </a:rPr>
                      <a:pPr/>
                      <a:t>[ІМ’Я РЯДУ]</a:t>
                    </a:fld>
                    <a:endParaRPr lang="uk-UA"/>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5E-4FF4-817C-D7F3579043FE}"/>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'2.2.1'!$B$4:$B$21</c:f>
              <c:numCache>
                <c:formatCode>General</c:formatCode>
                <c:ptCount val="18"/>
                <c:pt idx="0">
                  <c:v>2.6</c:v>
                </c:pt>
                <c:pt idx="1">
                  <c:v>2.7</c:v>
                </c:pt>
                <c:pt idx="2">
                  <c:v>2.4</c:v>
                </c:pt>
                <c:pt idx="3">
                  <c:v>2.2000000000000002</c:v>
                </c:pt>
                <c:pt idx="4" formatCode="0.0">
                  <c:v>3.7</c:v>
                </c:pt>
                <c:pt idx="5" formatCode="0.0">
                  <c:v>4</c:v>
                </c:pt>
                <c:pt idx="6" formatCode="0.0">
                  <c:v>2.7</c:v>
                </c:pt>
                <c:pt idx="7" formatCode="0.0">
                  <c:v>3.7</c:v>
                </c:pt>
                <c:pt idx="8" formatCode="0.0">
                  <c:v>3.1</c:v>
                </c:pt>
                <c:pt idx="9" formatCode="0.0">
                  <c:v>4.8</c:v>
                </c:pt>
                <c:pt idx="10" formatCode="0.0">
                  <c:v>3.8</c:v>
                </c:pt>
                <c:pt idx="11" formatCode="0.0">
                  <c:v>1.3</c:v>
                </c:pt>
                <c:pt idx="12" formatCode="0.0">
                  <c:v>-1.2</c:v>
                </c:pt>
                <c:pt idx="13" formatCode="0.0">
                  <c:v>-11.2</c:v>
                </c:pt>
                <c:pt idx="14" formatCode="0.0">
                  <c:v>-3.5</c:v>
                </c:pt>
                <c:pt idx="15" formatCode="0.0">
                  <c:v>-0.5</c:v>
                </c:pt>
                <c:pt idx="16">
                  <c:v>-2.2000000000000002</c:v>
                </c:pt>
                <c:pt idx="17">
                  <c:v>7.5</c:v>
                </c:pt>
              </c:numCache>
            </c:numRef>
          </c:val>
          <c:smooth val="0"/>
          <c:extLst>
            <c:ext xmlns:c16="http://schemas.microsoft.com/office/drawing/2014/chart" uri="{C3380CC4-5D6E-409C-BE32-E72D297353CC}">
              <c16:uniqueId val="{00000006-C45E-4FF4-817C-D7F3579043FE}"/>
            </c:ext>
          </c:extLst>
        </c:ser>
        <c:dLbls>
          <c:showLegendKey val="0"/>
          <c:showVal val="0"/>
          <c:showCatName val="0"/>
          <c:showSerName val="0"/>
          <c:showPercent val="0"/>
          <c:showBubbleSize val="0"/>
        </c:dLbls>
        <c:marker val="1"/>
        <c:smooth val="0"/>
        <c:axId val="131548288"/>
        <c:axId val="131549824"/>
      </c:lineChart>
      <c:catAx>
        <c:axId val="131548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1549824"/>
        <c:crosses val="autoZero"/>
        <c:auto val="0"/>
        <c:lblAlgn val="ctr"/>
        <c:lblOffset val="100"/>
        <c:tickLblSkip val="1"/>
        <c:tickMarkSkip val="8"/>
        <c:noMultiLvlLbl val="0"/>
      </c:catAx>
      <c:valAx>
        <c:axId val="131549824"/>
        <c:scaling>
          <c:orientation val="minMax"/>
          <c:max val="2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548288"/>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'2.2.2'!$B$1</c:f>
              <c:strCache>
                <c:ptCount val="1"/>
                <c:pt idx="0">
                  <c:v>Agriculture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'2.2.2'!$B$4:$B$21</c:f>
              <c:numCache>
                <c:formatCode>General</c:formatCode>
                <c:ptCount val="18"/>
                <c:pt idx="0">
                  <c:v>0.1</c:v>
                </c:pt>
                <c:pt idx="1">
                  <c:v>-0.1</c:v>
                </c:pt>
                <c:pt idx="2">
                  <c:v>-0.2</c:v>
                </c:pt>
                <c:pt idx="3">
                  <c:v>-0.8</c:v>
                </c:pt>
                <c:pt idx="4">
                  <c:v>0</c:v>
                </c:pt>
                <c:pt idx="5">
                  <c:v>1</c:v>
                </c:pt>
                <c:pt idx="6">
                  <c:v>0.4</c:v>
                </c:pt>
                <c:pt idx="7">
                  <c:v>1.7</c:v>
                </c:pt>
                <c:pt idx="8" formatCode="0.0">
                  <c:v>0.1</c:v>
                </c:pt>
                <c:pt idx="9" formatCode="0.0">
                  <c:v>0.3</c:v>
                </c:pt>
                <c:pt idx="10" formatCode="0.0">
                  <c:v>0.7</c:v>
                </c:pt>
                <c:pt idx="11">
                  <c:v>-0.8</c:v>
                </c:pt>
                <c:pt idx="12">
                  <c:v>0</c:v>
                </c:pt>
                <c:pt idx="13" formatCode="0.0">
                  <c:v>-1.1000000000000001</c:v>
                </c:pt>
                <c:pt idx="14" formatCode="0.0">
                  <c:v>-2.2999999999999998</c:v>
                </c:pt>
                <c:pt idx="15" formatCode="0.0">
                  <c:v>-1.5</c:v>
                </c:pt>
                <c:pt idx="16" formatCode="0.0">
                  <c:v>-0.2</c:v>
                </c:pt>
                <c:pt idx="17" formatCode="0.0">
                  <c:v>-0.3</c:v>
                </c:pt>
              </c:numCache>
            </c:numRef>
          </c:val>
          <c:extLst>
            <c:ext xmlns:c16="http://schemas.microsoft.com/office/drawing/2014/chart" uri="{C3380CC4-5D6E-409C-BE32-E72D297353CC}">
              <c16:uniqueId val="{00000000-5550-4B2A-939B-9BB01D06EF06}"/>
            </c:ext>
          </c:extLst>
        </c:ser>
        <c:ser>
          <c:idx val="1"/>
          <c:order val="1"/>
          <c:tx>
            <c:strRef>
              <c:f>'2.2.2'!$C$1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'2.2.2'!$C$4:$C$21</c:f>
              <c:numCache>
                <c:formatCode>General</c:formatCode>
                <c:ptCount val="18"/>
                <c:pt idx="0">
                  <c:v>-0.1</c:v>
                </c:pt>
                <c:pt idx="1">
                  <c:v>-0.1</c:v>
                </c:pt>
                <c:pt idx="2">
                  <c:v>-0.2</c:v>
                </c:pt>
                <c:pt idx="3">
                  <c:v>0</c:v>
                </c:pt>
                <c:pt idx="4">
                  <c:v>0.8</c:v>
                </c:pt>
                <c:pt idx="5">
                  <c:v>0.8</c:v>
                </c:pt>
                <c:pt idx="6">
                  <c:v>0.4</c:v>
                </c:pt>
                <c:pt idx="7">
                  <c:v>0.1</c:v>
                </c:pt>
                <c:pt idx="8" formatCode="0.0">
                  <c:v>-0.2</c:v>
                </c:pt>
                <c:pt idx="9" formatCode="0.0">
                  <c:v>0.5</c:v>
                </c:pt>
                <c:pt idx="10">
                  <c:v>0.2</c:v>
                </c:pt>
                <c:pt idx="11">
                  <c:v>-0.8</c:v>
                </c:pt>
                <c:pt idx="12">
                  <c:v>-0.6</c:v>
                </c:pt>
                <c:pt idx="13" formatCode="0.0">
                  <c:v>-2.4</c:v>
                </c:pt>
                <c:pt idx="14" formatCode="0.0">
                  <c:v>-0.8</c:v>
                </c:pt>
                <c:pt idx="15" formatCode="0.0">
                  <c:v>0.2</c:v>
                </c:pt>
                <c:pt idx="16" formatCode="0.0">
                  <c:v>-0.4</c:v>
                </c:pt>
                <c:pt idx="17" formatCode="0.0">
                  <c:v>1.1000000000000001</c:v>
                </c:pt>
              </c:numCache>
            </c:numRef>
          </c:val>
          <c:extLst>
            <c:ext xmlns:c16="http://schemas.microsoft.com/office/drawing/2014/chart" uri="{C3380CC4-5D6E-409C-BE32-E72D297353CC}">
              <c16:uniqueId val="{00000001-5550-4B2A-939B-9BB01D06EF06}"/>
            </c:ext>
          </c:extLst>
        </c:ser>
        <c:ser>
          <c:idx val="2"/>
          <c:order val="2"/>
          <c:tx>
            <c:strRef>
              <c:f>'2.2.2'!$D$1</c:f>
              <c:strCache>
                <c:ptCount val="1"/>
                <c:pt idx="0">
                  <c:v>Trade and transport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'2.2.2'!$D$4:$D$21</c:f>
              <c:numCache>
                <c:formatCode>General</c:formatCode>
                <c:ptCount val="18"/>
                <c:pt idx="0">
                  <c:v>0.3</c:v>
                </c:pt>
                <c:pt idx="1">
                  <c:v>0.6</c:v>
                </c:pt>
                <c:pt idx="2">
                  <c:v>0.5</c:v>
                </c:pt>
                <c:pt idx="3">
                  <c:v>0.6</c:v>
                </c:pt>
                <c:pt idx="4">
                  <c:v>0.1</c:v>
                </c:pt>
                <c:pt idx="5">
                  <c:v>0.2</c:v>
                </c:pt>
                <c:pt idx="6">
                  <c:v>0.1</c:v>
                </c:pt>
                <c:pt idx="7">
                  <c:v>0.2</c:v>
                </c:pt>
                <c:pt idx="8" formatCode="0.0">
                  <c:v>0.5</c:v>
                </c:pt>
                <c:pt idx="9" formatCode="0.0">
                  <c:v>0.9</c:v>
                </c:pt>
                <c:pt idx="10" formatCode="0.0">
                  <c:v>0.7</c:v>
                </c:pt>
                <c:pt idx="11">
                  <c:v>0.7</c:v>
                </c:pt>
                <c:pt idx="12">
                  <c:v>0</c:v>
                </c:pt>
                <c:pt idx="13" formatCode="0.0">
                  <c:v>-2.8</c:v>
                </c:pt>
                <c:pt idx="14" formatCode="0.0">
                  <c:v>0.7</c:v>
                </c:pt>
                <c:pt idx="15" formatCode="0.0">
                  <c:v>1.1000000000000001</c:v>
                </c:pt>
                <c:pt idx="16" formatCode="0.0">
                  <c:v>-2.1</c:v>
                </c:pt>
                <c:pt idx="17" formatCode="0.0">
                  <c:v>2.2000000000000002</c:v>
                </c:pt>
              </c:numCache>
            </c:numRef>
          </c:val>
          <c:extLst>
            <c:ext xmlns:c16="http://schemas.microsoft.com/office/drawing/2014/chart" uri="{C3380CC4-5D6E-409C-BE32-E72D297353CC}">
              <c16:uniqueId val="{00000002-5550-4B2A-939B-9BB01D06EF06}"/>
            </c:ext>
          </c:extLst>
        </c:ser>
        <c:ser>
          <c:idx val="3"/>
          <c:order val="3"/>
          <c:tx>
            <c:strRef>
              <c:f>'2.2.2'!$E$1</c:f>
              <c:strCache>
                <c:ptCount val="1"/>
                <c:pt idx="0">
                  <c:v>Construction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'2.2.2'!$E$4:$E$21</c:f>
              <c:numCache>
                <c:formatCode>General</c:formatCode>
                <c:ptCount val="18"/>
                <c:pt idx="0">
                  <c:v>0.6</c:v>
                </c:pt>
                <c:pt idx="1">
                  <c:v>0.6</c:v>
                </c:pt>
                <c:pt idx="2">
                  <c:v>0.6</c:v>
                </c:pt>
                <c:pt idx="3">
                  <c:v>0.7</c:v>
                </c:pt>
                <c:pt idx="4">
                  <c:v>1</c:v>
                </c:pt>
                <c:pt idx="5">
                  <c:v>0.8</c:v>
                </c:pt>
                <c:pt idx="6">
                  <c:v>0.7</c:v>
                </c:pt>
                <c:pt idx="7">
                  <c:v>0.5</c:v>
                </c:pt>
                <c:pt idx="8" formatCode="0.0">
                  <c:v>0.5</c:v>
                </c:pt>
                <c:pt idx="9" formatCode="0.0">
                  <c:v>0.5</c:v>
                </c:pt>
                <c:pt idx="10" formatCode="0.0">
                  <c:v>0.4</c:v>
                </c:pt>
                <c:pt idx="11">
                  <c:v>0.7</c:v>
                </c:pt>
                <c:pt idx="12">
                  <c:v>0</c:v>
                </c:pt>
                <c:pt idx="13" formatCode="0.0">
                  <c:v>-0.1</c:v>
                </c:pt>
                <c:pt idx="14" formatCode="0.0">
                  <c:v>0.3</c:v>
                </c:pt>
                <c:pt idx="15" formatCode="0.0">
                  <c:v>0.8</c:v>
                </c:pt>
                <c:pt idx="16" formatCode="0.0">
                  <c:v>-0.4</c:v>
                </c:pt>
                <c:pt idx="17" formatCode="0.0">
                  <c:v>0.1</c:v>
                </c:pt>
              </c:numCache>
            </c:numRef>
          </c:val>
          <c:extLst>
            <c:ext xmlns:c16="http://schemas.microsoft.com/office/drawing/2014/chart" uri="{C3380CC4-5D6E-409C-BE32-E72D297353CC}">
              <c16:uniqueId val="{00000003-5550-4B2A-939B-9BB01D06EF06}"/>
            </c:ext>
          </c:extLst>
        </c:ser>
        <c:ser>
          <c:idx val="4"/>
          <c:order val="4"/>
          <c:tx>
            <c:strRef>
              <c:f>'2.2.2'!$F$1</c:f>
              <c:strCache>
                <c:ptCount val="1"/>
                <c:pt idx="0">
                  <c:v>Financial sector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'2.2.2'!$F$4:$F$21</c:f>
              <c:numCache>
                <c:formatCode>General</c:formatCode>
                <c:ptCount val="18"/>
                <c:pt idx="0">
                  <c:v>-0.4</c:v>
                </c:pt>
                <c:pt idx="1">
                  <c:v>-0.4</c:v>
                </c:pt>
                <c:pt idx="2">
                  <c:v>-0.3</c:v>
                </c:pt>
                <c:pt idx="3">
                  <c:v>0</c:v>
                </c:pt>
                <c:pt idx="4">
                  <c:v>-0.3</c:v>
                </c:pt>
                <c:pt idx="5">
                  <c:v>-0.1</c:v>
                </c:pt>
                <c:pt idx="6">
                  <c:v>-0.2</c:v>
                </c:pt>
                <c:pt idx="7">
                  <c:v>0</c:v>
                </c:pt>
                <c:pt idx="8">
                  <c:v>0.2</c:v>
                </c:pt>
                <c:pt idx="9">
                  <c:v>0.6</c:v>
                </c:pt>
                <c:pt idx="10" formatCode="0.0">
                  <c:v>0.2</c:v>
                </c:pt>
                <c:pt idx="11">
                  <c:v>-0.2</c:v>
                </c:pt>
                <c:pt idx="12">
                  <c:v>0</c:v>
                </c:pt>
                <c:pt idx="13">
                  <c:v>-0.2</c:v>
                </c:pt>
                <c:pt idx="14" formatCode="0.0">
                  <c:v>0.2</c:v>
                </c:pt>
                <c:pt idx="15" formatCode="0.0">
                  <c:v>0.1</c:v>
                </c:pt>
                <c:pt idx="16" formatCode="0.0">
                  <c:v>0.6</c:v>
                </c:pt>
                <c:pt idx="17" formatCode="0.0">
                  <c:v>0.9</c:v>
                </c:pt>
              </c:numCache>
            </c:numRef>
          </c:val>
          <c:extLst>
            <c:ext xmlns:c16="http://schemas.microsoft.com/office/drawing/2014/chart" uri="{C3380CC4-5D6E-409C-BE32-E72D297353CC}">
              <c16:uniqueId val="{00000004-5550-4B2A-939B-9BB01D06EF06}"/>
            </c:ext>
          </c:extLst>
        </c:ser>
        <c:ser>
          <c:idx val="5"/>
          <c:order val="5"/>
          <c:tx>
            <c:strRef>
              <c:f>'2.2.2'!$G$1</c:f>
              <c:strCache>
                <c:ptCount val="1"/>
                <c:pt idx="0">
                  <c:v>Public sectors**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'2.2.2'!$G$4:$G$21</c:f>
              <c:numCache>
                <c:formatCode>General</c:formatCode>
                <c:ptCount val="18"/>
                <c:pt idx="0">
                  <c:v>0.8</c:v>
                </c:pt>
                <c:pt idx="1">
                  <c:v>0.7</c:v>
                </c:pt>
                <c:pt idx="2">
                  <c:v>0.7</c:v>
                </c:pt>
                <c:pt idx="3">
                  <c:v>0.6</c:v>
                </c:pt>
                <c:pt idx="4">
                  <c:v>1.5</c:v>
                </c:pt>
                <c:pt idx="5">
                  <c:v>1.4</c:v>
                </c:pt>
                <c:pt idx="6">
                  <c:v>0.8</c:v>
                </c:pt>
                <c:pt idx="7">
                  <c:v>0.8</c:v>
                </c:pt>
                <c:pt idx="8" formatCode="0.0">
                  <c:v>0.8</c:v>
                </c:pt>
                <c:pt idx="9">
                  <c:v>0.8</c:v>
                </c:pt>
                <c:pt idx="10" formatCode="0.0">
                  <c:v>0.6</c:v>
                </c:pt>
                <c:pt idx="11">
                  <c:v>0.6</c:v>
                </c:pt>
                <c:pt idx="12">
                  <c:v>-0.2</c:v>
                </c:pt>
                <c:pt idx="13">
                  <c:v>-0.1</c:v>
                </c:pt>
                <c:pt idx="14" formatCode="0.0">
                  <c:v>0.3</c:v>
                </c:pt>
                <c:pt idx="15" formatCode="0.0">
                  <c:v>0.1</c:v>
                </c:pt>
                <c:pt idx="16" formatCode="0.0">
                  <c:v>-0.1</c:v>
                </c:pt>
                <c:pt idx="17" formatCode="0.0">
                  <c:v>-0.2</c:v>
                </c:pt>
              </c:numCache>
            </c:numRef>
          </c:val>
          <c:extLst>
            <c:ext xmlns:c16="http://schemas.microsoft.com/office/drawing/2014/chart" uri="{C3380CC4-5D6E-409C-BE32-E72D297353CC}">
              <c16:uniqueId val="{00000005-5550-4B2A-939B-9BB01D06EF06}"/>
            </c:ext>
          </c:extLst>
        </c:ser>
        <c:ser>
          <c:idx val="6"/>
          <c:order val="6"/>
          <c:tx>
            <c:strRef>
              <c:f>'2.2.2'!$H$1</c:f>
              <c:strCache>
                <c:ptCount val="1"/>
                <c:pt idx="0">
                  <c:v>Other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'2.2.2'!$H$4:$H$21</c:f>
              <c:numCache>
                <c:formatCode>General</c:formatCode>
                <c:ptCount val="18"/>
                <c:pt idx="0">
                  <c:v>0.8</c:v>
                </c:pt>
                <c:pt idx="1">
                  <c:v>0.7</c:v>
                </c:pt>
                <c:pt idx="2">
                  <c:v>0.6</c:v>
                </c:pt>
                <c:pt idx="3">
                  <c:v>0.4</c:v>
                </c:pt>
                <c:pt idx="4">
                  <c:v>0.5</c:v>
                </c:pt>
                <c:pt idx="5">
                  <c:v>-0.1</c:v>
                </c:pt>
                <c:pt idx="6">
                  <c:v>0.2</c:v>
                </c:pt>
                <c:pt idx="7">
                  <c:v>0.3</c:v>
                </c:pt>
                <c:pt idx="8">
                  <c:v>1.2</c:v>
                </c:pt>
                <c:pt idx="9">
                  <c:v>1.1000000000000001</c:v>
                </c:pt>
                <c:pt idx="10" formatCode="0.0">
                  <c:v>1</c:v>
                </c:pt>
                <c:pt idx="11">
                  <c:v>1.1000000000000001</c:v>
                </c:pt>
                <c:pt idx="12">
                  <c:v>-0.1</c:v>
                </c:pt>
                <c:pt idx="13">
                  <c:v>-2.6</c:v>
                </c:pt>
                <c:pt idx="14" formatCode="0.0">
                  <c:v>-1</c:v>
                </c:pt>
                <c:pt idx="15">
                  <c:v>-0.9</c:v>
                </c:pt>
                <c:pt idx="16">
                  <c:v>0.4</c:v>
                </c:pt>
                <c:pt idx="17" formatCode="0.0">
                  <c:v>1.5</c:v>
                </c:pt>
              </c:numCache>
            </c:numRef>
          </c:val>
          <c:extLst>
            <c:ext xmlns:c16="http://schemas.microsoft.com/office/drawing/2014/chart" uri="{C3380CC4-5D6E-409C-BE32-E72D297353CC}">
              <c16:uniqueId val="{00000006-5550-4B2A-939B-9BB01D06EF06}"/>
            </c:ext>
          </c:extLst>
        </c:ser>
        <c:ser>
          <c:idx val="7"/>
          <c:order val="7"/>
          <c:tx>
            <c:strRef>
              <c:f>'2.2.2'!$I$1</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'2.2.2'!$I$4:$I$21</c:f>
              <c:numCache>
                <c:formatCode>General</c:formatCode>
                <c:ptCount val="18"/>
                <c:pt idx="0">
                  <c:v>0.5</c:v>
                </c:pt>
                <c:pt idx="1">
                  <c:v>0.7</c:v>
                </c:pt>
                <c:pt idx="2">
                  <c:v>0.7</c:v>
                </c:pt>
                <c:pt idx="3">
                  <c:v>0.7</c:v>
                </c:pt>
                <c:pt idx="4">
                  <c:v>0.1</c:v>
                </c:pt>
                <c:pt idx="5">
                  <c:v>0</c:v>
                </c:pt>
                <c:pt idx="6">
                  <c:v>0.3</c:v>
                </c:pt>
                <c:pt idx="7">
                  <c:v>0.1</c:v>
                </c:pt>
                <c:pt idx="8">
                  <c:v>0</c:v>
                </c:pt>
                <c:pt idx="9" formatCode="0.0">
                  <c:v>0.1</c:v>
                </c:pt>
                <c:pt idx="10" formatCode="0.0">
                  <c:v>0</c:v>
                </c:pt>
                <c:pt idx="11">
                  <c:v>0</c:v>
                </c:pt>
                <c:pt idx="12">
                  <c:v>-0.3</c:v>
                </c:pt>
                <c:pt idx="13">
                  <c:v>-1.9</c:v>
                </c:pt>
                <c:pt idx="14" formatCode="0.0">
                  <c:v>-0.9</c:v>
                </c:pt>
                <c:pt idx="15">
                  <c:v>-0.4</c:v>
                </c:pt>
                <c:pt idx="16" formatCode="0.0">
                  <c:v>0</c:v>
                </c:pt>
                <c:pt idx="17" formatCode="0.0">
                  <c:v>2.2000000000000002</c:v>
                </c:pt>
              </c:numCache>
            </c:numRef>
          </c:val>
          <c:extLst>
            <c:ext xmlns:c16="http://schemas.microsoft.com/office/drawing/2014/chart" uri="{C3380CC4-5D6E-409C-BE32-E72D297353CC}">
              <c16:uniqueId val="{00000007-5550-4B2A-939B-9BB01D06EF06}"/>
            </c:ext>
          </c:extLst>
        </c:ser>
        <c:dLbls>
          <c:showLegendKey val="0"/>
          <c:showVal val="0"/>
          <c:showCatName val="0"/>
          <c:showSerName val="0"/>
          <c:showPercent val="0"/>
          <c:showBubbleSize val="0"/>
        </c:dLbls>
        <c:gapWidth val="50"/>
        <c:overlap val="100"/>
        <c:axId val="131464192"/>
        <c:axId val="131592960"/>
      </c:barChart>
      <c:lineChart>
        <c:grouping val="standard"/>
        <c:varyColors val="0"/>
        <c:ser>
          <c:idx val="8"/>
          <c:order val="8"/>
          <c:tx>
            <c:strRef>
              <c:f>'2.2.2'!$J$1</c:f>
              <c:strCache>
                <c:ptCount val="1"/>
                <c:pt idx="0">
                  <c:v>Real GDP, % yoy</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550-4B2A-939B-9BB01D06EF0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'2.2.2'!$J$4:$J$21</c:f>
              <c:numCache>
                <c:formatCode>General</c:formatCode>
                <c:ptCount val="18"/>
                <c:pt idx="0">
                  <c:v>2.6</c:v>
                </c:pt>
                <c:pt idx="1">
                  <c:v>2.7</c:v>
                </c:pt>
                <c:pt idx="2">
                  <c:v>2.4</c:v>
                </c:pt>
                <c:pt idx="3">
                  <c:v>2.2000000000000002</c:v>
                </c:pt>
                <c:pt idx="4">
                  <c:v>3.7</c:v>
                </c:pt>
                <c:pt idx="5">
                  <c:v>4</c:v>
                </c:pt>
                <c:pt idx="6">
                  <c:v>2.7</c:v>
                </c:pt>
                <c:pt idx="7">
                  <c:v>3.7</c:v>
                </c:pt>
                <c:pt idx="8">
                  <c:v>3.1</c:v>
                </c:pt>
                <c:pt idx="9">
                  <c:v>4.8</c:v>
                </c:pt>
                <c:pt idx="10" formatCode="0.0">
                  <c:v>3.8</c:v>
                </c:pt>
                <c:pt idx="11">
                  <c:v>1.3</c:v>
                </c:pt>
                <c:pt idx="12">
                  <c:v>-1.2</c:v>
                </c:pt>
                <c:pt idx="13">
                  <c:v>-11.2</c:v>
                </c:pt>
                <c:pt idx="14" formatCode="0.0">
                  <c:v>-3.5</c:v>
                </c:pt>
                <c:pt idx="15" formatCode="0.0">
                  <c:v>-0.5</c:v>
                </c:pt>
                <c:pt idx="16" formatCode="0.0">
                  <c:v>-2.2000000000000002</c:v>
                </c:pt>
                <c:pt idx="17" formatCode="0.0">
                  <c:v>7.5</c:v>
                </c:pt>
              </c:numCache>
            </c:numRef>
          </c:val>
          <c:smooth val="0"/>
          <c:extLst>
            <c:ext xmlns:c16="http://schemas.microsoft.com/office/drawing/2014/chart" uri="{C3380CC4-5D6E-409C-BE32-E72D297353CC}">
              <c16:uniqueId val="{00000009-5550-4B2A-939B-9BB01D06EF06}"/>
            </c:ext>
          </c:extLst>
        </c:ser>
        <c:dLbls>
          <c:showLegendKey val="0"/>
          <c:showVal val="0"/>
          <c:showCatName val="0"/>
          <c:showSerName val="0"/>
          <c:showPercent val="0"/>
          <c:showBubbleSize val="0"/>
        </c:dLbls>
        <c:marker val="1"/>
        <c:smooth val="0"/>
        <c:axId val="131464192"/>
        <c:axId val="131592960"/>
      </c:lineChart>
      <c:catAx>
        <c:axId val="131464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592960"/>
        <c:crosses val="autoZero"/>
        <c:auto val="1"/>
        <c:lblAlgn val="ctr"/>
        <c:lblOffset val="100"/>
        <c:tickMarkSkip val="4"/>
        <c:noMultiLvlLbl val="0"/>
      </c:catAx>
      <c:valAx>
        <c:axId val="131592960"/>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464192"/>
        <c:crosses val="autoZero"/>
        <c:crossBetween val="between"/>
        <c:majorUnit val="3"/>
      </c:valAx>
      <c:spPr>
        <a:blipFill dpi="0" rotWithShape="1">
          <a:blip xmlns:r="http://schemas.openxmlformats.org/officeDocument/2006/relationships" r:embed="rId1"/>
          <a:srcRect/>
          <a:stretch>
            <a:fillRect l="94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'2.2.3'!$B$1</c:f>
              <c:strCache>
                <c:ptCount val="1"/>
                <c:pt idx="0">
                  <c:v>Individual government consumption</c:v>
                </c:pt>
              </c:strCache>
            </c:strRef>
          </c:tx>
          <c:spPr>
            <a:ln w="25400" cap="rnd" cmpd="sng">
              <a:solidFill>
                <a:srgbClr val="057D46"/>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'2.2.3'!$B$4:$B$20</c:f>
              <c:numCache>
                <c:formatCode>0.0</c:formatCode>
                <c:ptCount val="17"/>
                <c:pt idx="0">
                  <c:v>16.5</c:v>
                </c:pt>
                <c:pt idx="1">
                  <c:v>-5.8</c:v>
                </c:pt>
                <c:pt idx="2">
                  <c:v>14.3</c:v>
                </c:pt>
                <c:pt idx="3">
                  <c:v>5.3</c:v>
                </c:pt>
                <c:pt idx="4">
                  <c:v>1.3</c:v>
                </c:pt>
                <c:pt idx="5">
                  <c:v>22.7</c:v>
                </c:pt>
                <c:pt idx="6">
                  <c:v>-11.4</c:v>
                </c:pt>
                <c:pt idx="7">
                  <c:v>-8.8000000000000007</c:v>
                </c:pt>
                <c:pt idx="8">
                  <c:v>-25.6</c:v>
                </c:pt>
                <c:pt idx="9">
                  <c:v>-21.5</c:v>
                </c:pt>
                <c:pt idx="10">
                  <c:v>-12.4</c:v>
                </c:pt>
                <c:pt idx="11">
                  <c:v>-12.8</c:v>
                </c:pt>
                <c:pt idx="12">
                  <c:v>-18.399999999999999</c:v>
                </c:pt>
                <c:pt idx="13">
                  <c:v>-7.1</c:v>
                </c:pt>
                <c:pt idx="14">
                  <c:v>-7.6</c:v>
                </c:pt>
                <c:pt idx="15">
                  <c:v>3.4</c:v>
                </c:pt>
                <c:pt idx="16">
                  <c:v>7.8</c:v>
                </c:pt>
              </c:numCache>
            </c:numRef>
          </c:val>
          <c:smooth val="0"/>
          <c:extLst>
            <c:ext xmlns:c16="http://schemas.microsoft.com/office/drawing/2014/chart" uri="{C3380CC4-5D6E-409C-BE32-E72D297353CC}">
              <c16:uniqueId val="{00000000-9562-4C7B-9214-4D91C4D51152}"/>
            </c:ext>
          </c:extLst>
        </c:ser>
        <c:ser>
          <c:idx val="1"/>
          <c:order val="1"/>
          <c:tx>
            <c:strRef>
              <c:f>'2.2.3'!$C$1</c:f>
              <c:strCache>
                <c:ptCount val="1"/>
                <c:pt idx="0">
                  <c:v>Collective government consumption</c:v>
                </c:pt>
              </c:strCache>
            </c:strRef>
          </c:tx>
          <c:spPr>
            <a:ln w="25400" cap="rnd" cmpd="sng">
              <a:solidFill>
                <a:srgbClr val="91C864"/>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'2.2.3'!$C$4:$C$20</c:f>
              <c:numCache>
                <c:formatCode>0.0</c:formatCode>
                <c:ptCount val="17"/>
                <c:pt idx="0">
                  <c:v>0.6</c:v>
                </c:pt>
                <c:pt idx="1">
                  <c:v>2.2999999999999998</c:v>
                </c:pt>
                <c:pt idx="2">
                  <c:v>4.7</c:v>
                </c:pt>
                <c:pt idx="3">
                  <c:v>2.8</c:v>
                </c:pt>
                <c:pt idx="4">
                  <c:v>-4.0999999999999996</c:v>
                </c:pt>
                <c:pt idx="5">
                  <c:v>0.4</c:v>
                </c:pt>
                <c:pt idx="6">
                  <c:v>-2.2000000000000002</c:v>
                </c:pt>
                <c:pt idx="7">
                  <c:v>2.2999999999999998</c:v>
                </c:pt>
                <c:pt idx="8">
                  <c:v>-1.9</c:v>
                </c:pt>
                <c:pt idx="9">
                  <c:v>-1.9</c:v>
                </c:pt>
                <c:pt idx="10">
                  <c:v>-3.9</c:v>
                </c:pt>
                <c:pt idx="11">
                  <c:v>-17.399999999999999</c:v>
                </c:pt>
                <c:pt idx="12">
                  <c:v>0.3</c:v>
                </c:pt>
                <c:pt idx="13">
                  <c:v>1.5</c:v>
                </c:pt>
                <c:pt idx="14">
                  <c:v>-1</c:v>
                </c:pt>
                <c:pt idx="15">
                  <c:v>4.9000000000000004</c:v>
                </c:pt>
                <c:pt idx="16">
                  <c:v>-1.9</c:v>
                </c:pt>
              </c:numCache>
            </c:numRef>
          </c:val>
          <c:smooth val="0"/>
          <c:extLst>
            <c:ext xmlns:c16="http://schemas.microsoft.com/office/drawing/2014/chart" uri="{C3380CC4-5D6E-409C-BE32-E72D297353CC}">
              <c16:uniqueId val="{00000001-9562-4C7B-9214-4D91C4D51152}"/>
            </c:ext>
          </c:extLst>
        </c:ser>
        <c:ser>
          <c:idx val="2"/>
          <c:order val="2"/>
          <c:tx>
            <c:strRef>
              <c:f>'2.2.3'!$D$1</c:f>
              <c:strCache>
                <c:ptCount val="1"/>
                <c:pt idx="0">
                  <c:v>Private consumption*</c:v>
                </c:pt>
              </c:strCache>
            </c:strRef>
          </c:tx>
          <c:spPr>
            <a:ln w="25400" cap="rnd" cmpd="sng">
              <a:solidFill>
                <a:srgbClr val="7D0532"/>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'2.2.3'!$D$4:$D$20</c:f>
              <c:numCache>
                <c:formatCode>0.0</c:formatCode>
                <c:ptCount val="17"/>
                <c:pt idx="0">
                  <c:v>5.6</c:v>
                </c:pt>
                <c:pt idx="1">
                  <c:v>11.9</c:v>
                </c:pt>
                <c:pt idx="2">
                  <c:v>7.4</c:v>
                </c:pt>
                <c:pt idx="3">
                  <c:v>12</c:v>
                </c:pt>
                <c:pt idx="4">
                  <c:v>8.4</c:v>
                </c:pt>
                <c:pt idx="5">
                  <c:v>7.3</c:v>
                </c:pt>
                <c:pt idx="6">
                  <c:v>12.1</c:v>
                </c:pt>
                <c:pt idx="7">
                  <c:v>9.1999999999999993</c:v>
                </c:pt>
                <c:pt idx="8">
                  <c:v>11.2</c:v>
                </c:pt>
                <c:pt idx="9">
                  <c:v>12.9</c:v>
                </c:pt>
                <c:pt idx="10">
                  <c:v>9.5</c:v>
                </c:pt>
                <c:pt idx="11">
                  <c:v>10.5</c:v>
                </c:pt>
                <c:pt idx="12">
                  <c:v>8.5</c:v>
                </c:pt>
                <c:pt idx="13">
                  <c:v>-10</c:v>
                </c:pt>
                <c:pt idx="14">
                  <c:v>1.6</c:v>
                </c:pt>
                <c:pt idx="15">
                  <c:v>5.2</c:v>
                </c:pt>
                <c:pt idx="16">
                  <c:v>4.3</c:v>
                </c:pt>
              </c:numCache>
            </c:numRef>
          </c:val>
          <c:smooth val="0"/>
          <c:extLst>
            <c:ext xmlns:c16="http://schemas.microsoft.com/office/drawing/2014/chart" uri="{C3380CC4-5D6E-409C-BE32-E72D297353CC}">
              <c16:uniqueId val="{00000002-9562-4C7B-9214-4D91C4D51152}"/>
            </c:ext>
          </c:extLst>
        </c:ser>
        <c:dLbls>
          <c:showLegendKey val="0"/>
          <c:showVal val="0"/>
          <c:showCatName val="0"/>
          <c:showSerName val="0"/>
          <c:showPercent val="0"/>
          <c:showBubbleSize val="0"/>
        </c:dLbls>
        <c:smooth val="0"/>
        <c:axId val="131346432"/>
        <c:axId val="131347968"/>
      </c:lineChart>
      <c:catAx>
        <c:axId val="131346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347968"/>
        <c:crosses val="autoZero"/>
        <c:auto val="1"/>
        <c:lblAlgn val="ctr"/>
        <c:lblOffset val="100"/>
        <c:tickMarkSkip val="4"/>
        <c:noMultiLvlLbl val="0"/>
      </c:catAx>
      <c:valAx>
        <c:axId val="131347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346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94556460789222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4591645170320937E-2"/>
          <c:w val="0.80391446401150068"/>
          <c:h val="0.56734850932226577"/>
        </c:manualLayout>
      </c:layout>
      <c:lineChart>
        <c:grouping val="standard"/>
        <c:varyColors val="0"/>
        <c:ser>
          <c:idx val="0"/>
          <c:order val="0"/>
          <c:tx>
            <c:strRef>
              <c:f>'2.2.4'!$B$1</c:f>
              <c:strCache>
                <c:ptCount val="1"/>
                <c:pt idx="0">
                  <c:v>Retail trade turnover, % yoy</c:v>
                </c:pt>
              </c:strCache>
            </c:strRef>
          </c:tx>
          <c:spPr>
            <a:ln w="25400" cmpd="sng">
              <a:solidFill>
                <a:srgbClr val="057D46"/>
              </a:solidFill>
              <a:prstDash val="solid"/>
            </a:ln>
            <a:effectLst/>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'2.2.4'!$B$4:$B$57</c:f>
              <c:numCache>
                <c:formatCode>0.0</c:formatCode>
                <c:ptCount val="54"/>
                <c:pt idx="0">
                  <c:v>3.1</c:v>
                </c:pt>
                <c:pt idx="1">
                  <c:v>-2</c:v>
                </c:pt>
                <c:pt idx="2">
                  <c:v>16.600000000000001</c:v>
                </c:pt>
                <c:pt idx="3">
                  <c:v>5</c:v>
                </c:pt>
                <c:pt idx="4">
                  <c:v>12.4</c:v>
                </c:pt>
                <c:pt idx="5">
                  <c:v>15.8</c:v>
                </c:pt>
                <c:pt idx="6">
                  <c:v>4.0999999999999996</c:v>
                </c:pt>
                <c:pt idx="7">
                  <c:v>13</c:v>
                </c:pt>
                <c:pt idx="8">
                  <c:v>8.6999999999999993</c:v>
                </c:pt>
                <c:pt idx="9">
                  <c:v>3.9</c:v>
                </c:pt>
                <c:pt idx="10">
                  <c:v>6.3</c:v>
                </c:pt>
                <c:pt idx="11">
                  <c:v>16.100000000000001</c:v>
                </c:pt>
                <c:pt idx="12">
                  <c:v>7.5</c:v>
                </c:pt>
                <c:pt idx="13">
                  <c:v>3.2</c:v>
                </c:pt>
                <c:pt idx="14">
                  <c:v>7.4</c:v>
                </c:pt>
                <c:pt idx="15">
                  <c:v>-1.5</c:v>
                </c:pt>
                <c:pt idx="16">
                  <c:v>6.9</c:v>
                </c:pt>
                <c:pt idx="17">
                  <c:v>5.5</c:v>
                </c:pt>
                <c:pt idx="18">
                  <c:v>5.8</c:v>
                </c:pt>
                <c:pt idx="19">
                  <c:v>11.4</c:v>
                </c:pt>
                <c:pt idx="20">
                  <c:v>9.4</c:v>
                </c:pt>
                <c:pt idx="21">
                  <c:v>4.7</c:v>
                </c:pt>
                <c:pt idx="22">
                  <c:v>6.3</c:v>
                </c:pt>
                <c:pt idx="23">
                  <c:v>5.4</c:v>
                </c:pt>
                <c:pt idx="24">
                  <c:v>9.3000000000000007</c:v>
                </c:pt>
                <c:pt idx="25">
                  <c:v>10.3</c:v>
                </c:pt>
                <c:pt idx="26">
                  <c:v>10.1</c:v>
                </c:pt>
                <c:pt idx="27">
                  <c:v>11.8</c:v>
                </c:pt>
                <c:pt idx="28">
                  <c:v>7.6</c:v>
                </c:pt>
                <c:pt idx="29">
                  <c:v>13.8</c:v>
                </c:pt>
                <c:pt idx="30">
                  <c:v>10.5</c:v>
                </c:pt>
                <c:pt idx="31">
                  <c:v>7.7</c:v>
                </c:pt>
                <c:pt idx="32">
                  <c:v>9.3000000000000007</c:v>
                </c:pt>
                <c:pt idx="33">
                  <c:v>10.9</c:v>
                </c:pt>
                <c:pt idx="34">
                  <c:v>11.1</c:v>
                </c:pt>
                <c:pt idx="35">
                  <c:v>11.1</c:v>
                </c:pt>
                <c:pt idx="36">
                  <c:v>12.5</c:v>
                </c:pt>
                <c:pt idx="37">
                  <c:v>17.2</c:v>
                </c:pt>
                <c:pt idx="38">
                  <c:v>7.8</c:v>
                </c:pt>
                <c:pt idx="39">
                  <c:v>-16</c:v>
                </c:pt>
                <c:pt idx="40">
                  <c:v>1.1000000000000001</c:v>
                </c:pt>
                <c:pt idx="41">
                  <c:v>6.9</c:v>
                </c:pt>
                <c:pt idx="42">
                  <c:v>10.3</c:v>
                </c:pt>
                <c:pt idx="43">
                  <c:v>6.9</c:v>
                </c:pt>
                <c:pt idx="44">
                  <c:v>9.1</c:v>
                </c:pt>
                <c:pt idx="45">
                  <c:v>14.4</c:v>
                </c:pt>
                <c:pt idx="46">
                  <c:v>9</c:v>
                </c:pt>
                <c:pt idx="47">
                  <c:v>11</c:v>
                </c:pt>
                <c:pt idx="48">
                  <c:v>3.5</c:v>
                </c:pt>
                <c:pt idx="49">
                  <c:v>5.6</c:v>
                </c:pt>
                <c:pt idx="50">
                  <c:v>13.1</c:v>
                </c:pt>
                <c:pt idx="51">
                  <c:v>34.299999999999997</c:v>
                </c:pt>
                <c:pt idx="52">
                  <c:v>22.7</c:v>
                </c:pt>
                <c:pt idx="53">
                  <c:v>13</c:v>
                </c:pt>
              </c:numCache>
            </c:numRef>
          </c:val>
          <c:smooth val="0"/>
          <c:extLst>
            <c:ext xmlns:c16="http://schemas.microsoft.com/office/drawing/2014/chart" uri="{C3380CC4-5D6E-409C-BE32-E72D297353CC}">
              <c16:uniqueId val="{00000000-574E-4AA8-8BBA-B865972C06B7}"/>
            </c:ext>
          </c:extLst>
        </c:ser>
        <c:ser>
          <c:idx val="2"/>
          <c:order val="3"/>
          <c:tx>
            <c:strRef>
              <c:f>'2.2.4'!$E$1</c:f>
              <c:strCache>
                <c:ptCount val="1"/>
                <c:pt idx="0">
                  <c:v>First registered vehicles*, thousand units (12-months moving average)</c:v>
                </c:pt>
              </c:strCache>
            </c:strRef>
          </c:tx>
          <c:spPr>
            <a:ln w="25400" cmpd="sng">
              <a:solidFill>
                <a:srgbClr val="DC4B64"/>
              </a:solidFill>
              <a:prstDash val="solid"/>
            </a:ln>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'2.2.4'!$E$4:$E$57</c:f>
              <c:numCache>
                <c:formatCode>General</c:formatCode>
                <c:ptCount val="54"/>
                <c:pt idx="0">
                  <c:v>7.3</c:v>
                </c:pt>
                <c:pt idx="1">
                  <c:v>7.5</c:v>
                </c:pt>
                <c:pt idx="2">
                  <c:v>8</c:v>
                </c:pt>
                <c:pt idx="3">
                  <c:v>8.4</c:v>
                </c:pt>
                <c:pt idx="4">
                  <c:v>8.9</c:v>
                </c:pt>
                <c:pt idx="5">
                  <c:v>9.5</c:v>
                </c:pt>
                <c:pt idx="6">
                  <c:v>9.8000000000000007</c:v>
                </c:pt>
                <c:pt idx="7">
                  <c:v>10.3</c:v>
                </c:pt>
                <c:pt idx="8">
                  <c:v>10.7</c:v>
                </c:pt>
                <c:pt idx="9">
                  <c:v>11</c:v>
                </c:pt>
                <c:pt idx="10">
                  <c:v>11.3</c:v>
                </c:pt>
                <c:pt idx="11">
                  <c:v>11.6</c:v>
                </c:pt>
                <c:pt idx="12">
                  <c:v>12</c:v>
                </c:pt>
                <c:pt idx="13">
                  <c:v>12.3</c:v>
                </c:pt>
                <c:pt idx="14" formatCode="0.0">
                  <c:v>12.6</c:v>
                </c:pt>
                <c:pt idx="15">
                  <c:v>12.8</c:v>
                </c:pt>
                <c:pt idx="16">
                  <c:v>13.1</c:v>
                </c:pt>
                <c:pt idx="17" formatCode="0.0">
                  <c:v>13.4</c:v>
                </c:pt>
                <c:pt idx="18">
                  <c:v>13.8</c:v>
                </c:pt>
                <c:pt idx="19">
                  <c:v>14.3</c:v>
                </c:pt>
                <c:pt idx="20" formatCode="0.0">
                  <c:v>14.6</c:v>
                </c:pt>
                <c:pt idx="21">
                  <c:v>15.1</c:v>
                </c:pt>
                <c:pt idx="22" formatCode="0.0">
                  <c:v>15.5</c:v>
                </c:pt>
                <c:pt idx="23" formatCode="0.0">
                  <c:v>15.2</c:v>
                </c:pt>
                <c:pt idx="24" formatCode="0.0">
                  <c:v>14.9</c:v>
                </c:pt>
                <c:pt idx="25" formatCode="0.0">
                  <c:v>15.2</c:v>
                </c:pt>
                <c:pt idx="26" formatCode="0.0">
                  <c:v>16.2</c:v>
                </c:pt>
                <c:pt idx="27">
                  <c:v>17.600000000000001</c:v>
                </c:pt>
                <c:pt idx="28">
                  <c:v>18.899999999999999</c:v>
                </c:pt>
                <c:pt idx="29">
                  <c:v>19.8</c:v>
                </c:pt>
                <c:pt idx="30">
                  <c:v>21</c:v>
                </c:pt>
                <c:pt idx="31">
                  <c:v>22.3</c:v>
                </c:pt>
                <c:pt idx="32">
                  <c:v>23.4</c:v>
                </c:pt>
                <c:pt idx="33">
                  <c:v>24.8</c:v>
                </c:pt>
                <c:pt idx="34">
                  <c:v>26.3</c:v>
                </c:pt>
                <c:pt idx="35">
                  <c:v>28.6</c:v>
                </c:pt>
                <c:pt idx="36">
                  <c:v>30.9</c:v>
                </c:pt>
                <c:pt idx="37">
                  <c:v>32.9</c:v>
                </c:pt>
                <c:pt idx="38">
                  <c:v>32.799999999999997</c:v>
                </c:pt>
                <c:pt idx="39">
                  <c:v>30.6</c:v>
                </c:pt>
                <c:pt idx="40">
                  <c:v>31.1</c:v>
                </c:pt>
                <c:pt idx="41">
                  <c:v>32</c:v>
                </c:pt>
                <c:pt idx="42">
                  <c:v>32.9</c:v>
                </c:pt>
                <c:pt idx="43">
                  <c:v>33.5</c:v>
                </c:pt>
                <c:pt idx="44">
                  <c:v>34.6</c:v>
                </c:pt>
                <c:pt idx="45">
                  <c:v>35.6</c:v>
                </c:pt>
                <c:pt idx="46">
                  <c:v>35.700000000000003</c:v>
                </c:pt>
                <c:pt idx="47">
                  <c:v>36.6</c:v>
                </c:pt>
                <c:pt idx="48">
                  <c:v>36.200000000000003</c:v>
                </c:pt>
                <c:pt idx="49">
                  <c:v>35.700000000000003</c:v>
                </c:pt>
                <c:pt idx="50">
                  <c:v>37.299999999999997</c:v>
                </c:pt>
                <c:pt idx="51">
                  <c:v>41.1</c:v>
                </c:pt>
                <c:pt idx="52">
                  <c:v>41.5</c:v>
                </c:pt>
                <c:pt idx="53">
                  <c:v>42.2</c:v>
                </c:pt>
              </c:numCache>
            </c:numRef>
          </c:val>
          <c:smooth val="0"/>
          <c:extLst>
            <c:ext xmlns:c16="http://schemas.microsoft.com/office/drawing/2014/chart" uri="{C3380CC4-5D6E-409C-BE32-E72D297353CC}">
              <c16:uniqueId val="{00000003-574E-4AA8-8BBA-B865972C06B7}"/>
            </c:ext>
          </c:extLst>
        </c:ser>
        <c:dLbls>
          <c:showLegendKey val="0"/>
          <c:showVal val="0"/>
          <c:showCatName val="0"/>
          <c:showSerName val="0"/>
          <c:showPercent val="0"/>
          <c:showBubbleSize val="0"/>
        </c:dLbls>
        <c:marker val="1"/>
        <c:smooth val="0"/>
        <c:axId val="129546880"/>
        <c:axId val="129552768"/>
      </c:lineChart>
      <c:lineChart>
        <c:grouping val="standard"/>
        <c:varyColors val="0"/>
        <c:ser>
          <c:idx val="1"/>
          <c:order val="1"/>
          <c:tx>
            <c:strRef>
              <c:f>'2.2.4'!$C$1</c:f>
              <c:strCache>
                <c:ptCount val="1"/>
                <c:pt idx="0">
                  <c:v>Consumer confidence index, points (RHS)</c:v>
                </c:pt>
              </c:strCache>
            </c:strRef>
          </c:tx>
          <c:spPr>
            <a:ln w="25400" cap="rnd" cmpd="sng">
              <a:solidFill>
                <a:srgbClr val="91C864"/>
              </a:solidFill>
              <a:prstDash val="solid"/>
              <a:round/>
            </a:ln>
            <a:effectLst/>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'2.2.4'!$C$4:$C$57</c:f>
              <c:numCache>
                <c:formatCode>0.0</c:formatCode>
                <c:ptCount val="54"/>
                <c:pt idx="0">
                  <c:v>53.7</c:v>
                </c:pt>
                <c:pt idx="1">
                  <c:v>56.2</c:v>
                </c:pt>
                <c:pt idx="2" formatCode="General">
                  <c:v>55.5</c:v>
                </c:pt>
                <c:pt idx="3" formatCode="General">
                  <c:v>54.9</c:v>
                </c:pt>
                <c:pt idx="4">
                  <c:v>58</c:v>
                </c:pt>
                <c:pt idx="5">
                  <c:v>59.4</c:v>
                </c:pt>
                <c:pt idx="6">
                  <c:v>58.5</c:v>
                </c:pt>
                <c:pt idx="7">
                  <c:v>58.6</c:v>
                </c:pt>
                <c:pt idx="8">
                  <c:v>59</c:v>
                </c:pt>
                <c:pt idx="9">
                  <c:v>62.6</c:v>
                </c:pt>
                <c:pt idx="10">
                  <c:v>62.3</c:v>
                </c:pt>
                <c:pt idx="11">
                  <c:v>60.3</c:v>
                </c:pt>
                <c:pt idx="12">
                  <c:v>59.5</c:v>
                </c:pt>
                <c:pt idx="13">
                  <c:v>55.4</c:v>
                </c:pt>
                <c:pt idx="14">
                  <c:v>57.7</c:v>
                </c:pt>
                <c:pt idx="15">
                  <c:v>61.3</c:v>
                </c:pt>
                <c:pt idx="16">
                  <c:v>62.9</c:v>
                </c:pt>
                <c:pt idx="17">
                  <c:v>65.599999999999994</c:v>
                </c:pt>
                <c:pt idx="18">
                  <c:v>61.8</c:v>
                </c:pt>
                <c:pt idx="19">
                  <c:v>60.3</c:v>
                </c:pt>
                <c:pt idx="20">
                  <c:v>62.6</c:v>
                </c:pt>
                <c:pt idx="21">
                  <c:v>56.9</c:v>
                </c:pt>
                <c:pt idx="22">
                  <c:v>59.8</c:v>
                </c:pt>
                <c:pt idx="23">
                  <c:v>62.2</c:v>
                </c:pt>
                <c:pt idx="24">
                  <c:v>65.7</c:v>
                </c:pt>
                <c:pt idx="25">
                  <c:v>67</c:v>
                </c:pt>
                <c:pt idx="26">
                  <c:v>65.3</c:v>
                </c:pt>
                <c:pt idx="27">
                  <c:v>71.599999999999994</c:v>
                </c:pt>
                <c:pt idx="28">
                  <c:v>82.8</c:v>
                </c:pt>
                <c:pt idx="29">
                  <c:v>82.4</c:v>
                </c:pt>
                <c:pt idx="30">
                  <c:v>88</c:v>
                </c:pt>
                <c:pt idx="31">
                  <c:v>95.6</c:v>
                </c:pt>
                <c:pt idx="32">
                  <c:v>97.5</c:v>
                </c:pt>
                <c:pt idx="33">
                  <c:v>95.9</c:v>
                </c:pt>
                <c:pt idx="34">
                  <c:v>91.7</c:v>
                </c:pt>
                <c:pt idx="35">
                  <c:v>92.2</c:v>
                </c:pt>
                <c:pt idx="36">
                  <c:v>89</c:v>
                </c:pt>
                <c:pt idx="37">
                  <c:v>81.900000000000006</c:v>
                </c:pt>
                <c:pt idx="38">
                  <c:v>73</c:v>
                </c:pt>
                <c:pt idx="39">
                  <c:v>66.2</c:v>
                </c:pt>
                <c:pt idx="40">
                  <c:v>76.3</c:v>
                </c:pt>
                <c:pt idx="41">
                  <c:v>65.099999999999994</c:v>
                </c:pt>
                <c:pt idx="42">
                  <c:v>66.7</c:v>
                </c:pt>
                <c:pt idx="43">
                  <c:v>68.5</c:v>
                </c:pt>
                <c:pt idx="44">
                  <c:v>71.599999999999994</c:v>
                </c:pt>
                <c:pt idx="45">
                  <c:v>62.4</c:v>
                </c:pt>
                <c:pt idx="46">
                  <c:v>65.7</c:v>
                </c:pt>
                <c:pt idx="47">
                  <c:v>65.900000000000006</c:v>
                </c:pt>
                <c:pt idx="48">
                  <c:v>60.7</c:v>
                </c:pt>
                <c:pt idx="49" formatCode="General">
                  <c:v>69.099999999999994</c:v>
                </c:pt>
                <c:pt idx="50" formatCode="General">
                  <c:v>67.8</c:v>
                </c:pt>
                <c:pt idx="51" formatCode="General">
                  <c:v>77.2</c:v>
                </c:pt>
                <c:pt idx="52" formatCode="General">
                  <c:v>71.3</c:v>
                </c:pt>
                <c:pt idx="53" formatCode="General">
                  <c:v>72.900000000000006</c:v>
                </c:pt>
              </c:numCache>
            </c:numRef>
          </c:val>
          <c:smooth val="0"/>
          <c:extLst>
            <c:ext xmlns:c16="http://schemas.microsoft.com/office/drawing/2014/chart" uri="{C3380CC4-5D6E-409C-BE32-E72D297353CC}">
              <c16:uniqueId val="{00000002-574E-4AA8-8BBA-B865972C06B7}"/>
            </c:ext>
          </c:extLst>
        </c:ser>
        <c:ser>
          <c:idx val="4"/>
          <c:order val="2"/>
          <c:tx>
            <c:strRef>
              <c:f>'2.2.4'!$D$1</c:f>
              <c:strCache>
                <c:ptCount val="1"/>
                <c:pt idx="0">
                  <c:v>Index of Propensity to Consume, points (RHS)</c:v>
                </c:pt>
              </c:strCache>
            </c:strRef>
          </c:tx>
          <c:spPr>
            <a:ln w="25400" cmpd="sng">
              <a:solidFill>
                <a:srgbClr val="7D0532"/>
              </a:solidFill>
              <a:prstDash val="solid"/>
            </a:ln>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'2.2.4'!$D$4:$D$57</c:f>
              <c:numCache>
                <c:formatCode>0.0</c:formatCode>
                <c:ptCount val="54"/>
                <c:pt idx="0">
                  <c:v>55.7</c:v>
                </c:pt>
                <c:pt idx="1">
                  <c:v>59.5</c:v>
                </c:pt>
                <c:pt idx="2">
                  <c:v>64.5</c:v>
                </c:pt>
                <c:pt idx="3">
                  <c:v>57.4</c:v>
                </c:pt>
                <c:pt idx="4">
                  <c:v>54.7</c:v>
                </c:pt>
                <c:pt idx="5">
                  <c:v>57</c:v>
                </c:pt>
                <c:pt idx="6">
                  <c:v>59.9</c:v>
                </c:pt>
                <c:pt idx="7">
                  <c:v>57.7</c:v>
                </c:pt>
                <c:pt idx="8">
                  <c:v>61.2</c:v>
                </c:pt>
                <c:pt idx="9">
                  <c:v>67.599999999999994</c:v>
                </c:pt>
                <c:pt idx="10">
                  <c:v>68.099999999999994</c:v>
                </c:pt>
                <c:pt idx="11">
                  <c:v>67.7</c:v>
                </c:pt>
                <c:pt idx="12">
                  <c:v>64</c:v>
                </c:pt>
                <c:pt idx="13">
                  <c:v>58.4</c:v>
                </c:pt>
                <c:pt idx="14">
                  <c:v>65.2</c:v>
                </c:pt>
                <c:pt idx="15">
                  <c:v>66.2</c:v>
                </c:pt>
                <c:pt idx="16">
                  <c:v>69.8</c:v>
                </c:pt>
                <c:pt idx="17">
                  <c:v>71.3</c:v>
                </c:pt>
                <c:pt idx="18">
                  <c:v>67.900000000000006</c:v>
                </c:pt>
                <c:pt idx="19">
                  <c:v>69.400000000000006</c:v>
                </c:pt>
                <c:pt idx="20">
                  <c:v>71.5</c:v>
                </c:pt>
                <c:pt idx="21">
                  <c:v>65.3</c:v>
                </c:pt>
                <c:pt idx="22">
                  <c:v>67.900000000000006</c:v>
                </c:pt>
                <c:pt idx="23">
                  <c:v>71.599999999999994</c:v>
                </c:pt>
                <c:pt idx="24">
                  <c:v>72.5</c:v>
                </c:pt>
                <c:pt idx="25">
                  <c:v>77.3</c:v>
                </c:pt>
                <c:pt idx="26">
                  <c:v>75.099999999999994</c:v>
                </c:pt>
                <c:pt idx="27">
                  <c:v>80</c:v>
                </c:pt>
                <c:pt idx="28">
                  <c:v>82.3</c:v>
                </c:pt>
                <c:pt idx="29">
                  <c:v>79.900000000000006</c:v>
                </c:pt>
                <c:pt idx="30">
                  <c:v>83.3</c:v>
                </c:pt>
                <c:pt idx="31">
                  <c:v>89.6</c:v>
                </c:pt>
                <c:pt idx="32">
                  <c:v>92.8</c:v>
                </c:pt>
                <c:pt idx="33">
                  <c:v>93.7</c:v>
                </c:pt>
                <c:pt idx="34">
                  <c:v>91.8</c:v>
                </c:pt>
                <c:pt idx="35">
                  <c:v>87.3</c:v>
                </c:pt>
                <c:pt idx="36">
                  <c:v>81.7</c:v>
                </c:pt>
                <c:pt idx="37">
                  <c:v>78.400000000000006</c:v>
                </c:pt>
                <c:pt idx="38">
                  <c:v>74.3</c:v>
                </c:pt>
                <c:pt idx="39">
                  <c:v>45.3</c:v>
                </c:pt>
                <c:pt idx="40">
                  <c:v>55.1</c:v>
                </c:pt>
                <c:pt idx="41">
                  <c:v>63.8</c:v>
                </c:pt>
                <c:pt idx="42">
                  <c:v>73</c:v>
                </c:pt>
                <c:pt idx="43">
                  <c:v>74.2</c:v>
                </c:pt>
                <c:pt idx="44">
                  <c:v>74.7</c:v>
                </c:pt>
                <c:pt idx="45">
                  <c:v>63</c:v>
                </c:pt>
                <c:pt idx="46">
                  <c:v>73.2</c:v>
                </c:pt>
                <c:pt idx="47">
                  <c:v>68.2</c:v>
                </c:pt>
                <c:pt idx="48">
                  <c:v>66.599999999999994</c:v>
                </c:pt>
                <c:pt idx="49" formatCode="General">
                  <c:v>70.2</c:v>
                </c:pt>
                <c:pt idx="50" formatCode="General">
                  <c:v>63</c:v>
                </c:pt>
                <c:pt idx="51" formatCode="General">
                  <c:v>64.8</c:v>
                </c:pt>
                <c:pt idx="52" formatCode="General">
                  <c:v>72.099999999999994</c:v>
                </c:pt>
                <c:pt idx="53" formatCode="General">
                  <c:v>75.099999999999994</c:v>
                </c:pt>
              </c:numCache>
            </c:numRef>
          </c:val>
          <c:smooth val="0"/>
          <c:extLst>
            <c:ext xmlns:c16="http://schemas.microsoft.com/office/drawing/2014/chart" uri="{C3380CC4-5D6E-409C-BE32-E72D297353CC}">
              <c16:uniqueId val="{00000004-574E-4AA8-8BBA-B865972C06B7}"/>
            </c:ext>
          </c:extLst>
        </c:ser>
        <c:dLbls>
          <c:showLegendKey val="0"/>
          <c:showVal val="0"/>
          <c:showCatName val="0"/>
          <c:showSerName val="0"/>
          <c:showPercent val="0"/>
          <c:showBubbleSize val="0"/>
        </c:dLbls>
        <c:marker val="1"/>
        <c:smooth val="0"/>
        <c:axId val="129555840"/>
        <c:axId val="129554304"/>
      </c:lineChart>
      <c:catAx>
        <c:axId val="1295468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552768"/>
        <c:crosses val="autoZero"/>
        <c:auto val="0"/>
        <c:lblAlgn val="ctr"/>
        <c:lblOffset val="100"/>
        <c:tickLblSkip val="12"/>
        <c:tickMarkSkip val="24"/>
        <c:noMultiLvlLbl val="0"/>
      </c:catAx>
      <c:valAx>
        <c:axId val="129552768"/>
        <c:scaling>
          <c:orientation val="minMax"/>
          <c:max val="5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129546880"/>
        <c:crosses val="autoZero"/>
        <c:crossBetween val="between"/>
        <c:majorUnit val="10"/>
      </c:valAx>
      <c:valAx>
        <c:axId val="129554304"/>
        <c:scaling>
          <c:orientation val="minMax"/>
          <c:max val="100"/>
          <c:min val="3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uk-UA"/>
          </a:p>
        </c:txPr>
        <c:crossAx val="129555840"/>
        <c:crosses val="max"/>
        <c:crossBetween val="between"/>
        <c:majorUnit val="10"/>
      </c:valAx>
      <c:dateAx>
        <c:axId val="129555840"/>
        <c:scaling>
          <c:orientation val="minMax"/>
        </c:scaling>
        <c:delete val="1"/>
        <c:axPos val="b"/>
        <c:numFmt formatCode="mm\.yy" sourceLinked="1"/>
        <c:majorTickMark val="out"/>
        <c:minorTickMark val="none"/>
        <c:tickLblPos val="nextTo"/>
        <c:crossAx val="12955430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69081559794809333"/>
          <c:w val="0.99585062240663902"/>
          <c:h val="0.30918440205190673"/>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3"/>
          <c:order val="1"/>
          <c:tx>
            <c:strRef>
              <c:f>'2.2.5'!$C$1</c:f>
              <c:strCache>
                <c:ptCount val="1"/>
                <c:pt idx="0">
                  <c:v>Gross fixed capital formation, % yoy</c:v>
                </c:pt>
              </c:strCache>
            </c:strRef>
          </c:tx>
          <c:spPr>
            <a:ln w="25400" cap="rnd" cmpd="sng">
              <a:solidFill>
                <a:srgbClr val="91C864"/>
              </a:solidFill>
              <a:prstDash val="solid"/>
              <a:round/>
            </a:ln>
            <a:effectLst/>
          </c:spPr>
          <c:marker>
            <c:symbol val="none"/>
          </c:marker>
          <c:dPt>
            <c:idx val="8"/>
            <c:bubble3D val="0"/>
            <c:extLst>
              <c:ext xmlns:c16="http://schemas.microsoft.com/office/drawing/2014/chart" uri="{C3380CC4-5D6E-409C-BE32-E72D297353CC}">
                <c16:uniqueId val="{00000001-D116-49C5-B65D-47EA190A9C3E}"/>
              </c:ext>
            </c:extLst>
          </c:dPt>
          <c:dPt>
            <c:idx val="9"/>
            <c:bubble3D val="0"/>
            <c:extLst>
              <c:ext xmlns:c16="http://schemas.microsoft.com/office/drawing/2014/chart" uri="{C3380CC4-5D6E-409C-BE32-E72D297353CC}">
                <c16:uniqueId val="{00000004-356F-49E4-B4E9-92F601BE81B1}"/>
              </c:ext>
            </c:extLst>
          </c:dPt>
          <c:dPt>
            <c:idx val="17"/>
            <c:bubble3D val="0"/>
            <c:spPr>
              <a:ln w="25400" cap="rnd" cmpd="sng">
                <a:solidFill>
                  <a:srgbClr val="91C864"/>
                </a:solidFill>
                <a:prstDash val="sysDot"/>
                <a:round/>
              </a:ln>
              <a:effectLst/>
            </c:spPr>
            <c:extLst>
              <c:ext xmlns:c16="http://schemas.microsoft.com/office/drawing/2014/chart" uri="{C3380CC4-5D6E-409C-BE32-E72D297353CC}">
                <c16:uniqueId val="{00000003-F52F-4E4B-9B71-260CFC9B705E}"/>
              </c:ext>
            </c:extLst>
          </c:dPt>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'2.2.5'!$C$4:$C$21</c:f>
              <c:numCache>
                <c:formatCode>0.0</c:formatCode>
                <c:ptCount val="18"/>
                <c:pt idx="0">
                  <c:v>18.2</c:v>
                </c:pt>
                <c:pt idx="1">
                  <c:v>21.2</c:v>
                </c:pt>
                <c:pt idx="2">
                  <c:v>12.8</c:v>
                </c:pt>
                <c:pt idx="3">
                  <c:v>14.5</c:v>
                </c:pt>
                <c:pt idx="4">
                  <c:v>22.2</c:v>
                </c:pt>
                <c:pt idx="5">
                  <c:v>19.8</c:v>
                </c:pt>
                <c:pt idx="6">
                  <c:v>15.1</c:v>
                </c:pt>
                <c:pt idx="7">
                  <c:v>13.1</c:v>
                </c:pt>
                <c:pt idx="8">
                  <c:v>13.5</c:v>
                </c:pt>
                <c:pt idx="9">
                  <c:v>4.0999999999999996</c:v>
                </c:pt>
                <c:pt idx="10">
                  <c:v>10.5</c:v>
                </c:pt>
                <c:pt idx="11">
                  <c:v>16.7</c:v>
                </c:pt>
                <c:pt idx="12">
                  <c:v>-21</c:v>
                </c:pt>
                <c:pt idx="13">
                  <c:v>-23</c:v>
                </c:pt>
                <c:pt idx="14">
                  <c:v>-25.1</c:v>
                </c:pt>
                <c:pt idx="15">
                  <c:v>-26.5</c:v>
                </c:pt>
                <c:pt idx="16">
                  <c:v>-7.8</c:v>
                </c:pt>
                <c:pt idx="17">
                  <c:v>5.9</c:v>
                </c:pt>
              </c:numCache>
            </c:numRef>
          </c:val>
          <c:smooth val="0"/>
          <c:extLst>
            <c:ext xmlns:c16="http://schemas.microsoft.com/office/drawing/2014/chart" uri="{C3380CC4-5D6E-409C-BE32-E72D297353CC}">
              <c16:uniqueId val="{00000003-D116-49C5-B65D-47EA190A9C3E}"/>
            </c:ext>
          </c:extLst>
        </c:ser>
        <c:ser>
          <c:idx val="5"/>
          <c:order val="2"/>
          <c:tx>
            <c:strRef>
              <c:f>'2.2.5'!$D$1</c:f>
              <c:strCache>
                <c:ptCount val="1"/>
                <c:pt idx="0">
                  <c:v>Consolidated budget capital expenses, % yoy</c:v>
                </c:pt>
              </c:strCache>
            </c:strRef>
          </c:tx>
          <c:spPr>
            <a:ln w="25400" cap="rnd" cmpd="sng">
              <a:solidFill>
                <a:srgbClr val="7D0532"/>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'2.2.5'!$D$4:$D$21</c:f>
              <c:numCache>
                <c:formatCode>0.0</c:formatCode>
                <c:ptCount val="18"/>
                <c:pt idx="0">
                  <c:v>32.5</c:v>
                </c:pt>
                <c:pt idx="1">
                  <c:v>60.2</c:v>
                </c:pt>
                <c:pt idx="2">
                  <c:v>18.100000000000001</c:v>
                </c:pt>
                <c:pt idx="3">
                  <c:v>40.700000000000003</c:v>
                </c:pt>
                <c:pt idx="4">
                  <c:v>36.1</c:v>
                </c:pt>
                <c:pt idx="5">
                  <c:v>72.8</c:v>
                </c:pt>
                <c:pt idx="6">
                  <c:v>50</c:v>
                </c:pt>
                <c:pt idx="7">
                  <c:v>35.6</c:v>
                </c:pt>
                <c:pt idx="8">
                  <c:v>37.6</c:v>
                </c:pt>
                <c:pt idx="9">
                  <c:v>14.7</c:v>
                </c:pt>
                <c:pt idx="10">
                  <c:v>12.3</c:v>
                </c:pt>
                <c:pt idx="11">
                  <c:v>1.5</c:v>
                </c:pt>
                <c:pt idx="12">
                  <c:v>37.9</c:v>
                </c:pt>
                <c:pt idx="13">
                  <c:v>-1.1000000000000001</c:v>
                </c:pt>
                <c:pt idx="14">
                  <c:v>7.2</c:v>
                </c:pt>
                <c:pt idx="15">
                  <c:v>8.8000000000000007</c:v>
                </c:pt>
                <c:pt idx="16">
                  <c:v>-28.3</c:v>
                </c:pt>
                <c:pt idx="17">
                  <c:v>1.6</c:v>
                </c:pt>
              </c:numCache>
            </c:numRef>
          </c:val>
          <c:smooth val="0"/>
          <c:extLst>
            <c:ext xmlns:c16="http://schemas.microsoft.com/office/drawing/2014/chart" uri="{C3380CC4-5D6E-409C-BE32-E72D297353CC}">
              <c16:uniqueId val="{00000005-D116-49C5-B65D-47EA190A9C3E}"/>
            </c:ext>
          </c:extLst>
        </c:ser>
        <c:ser>
          <c:idx val="1"/>
          <c:order val="3"/>
          <c:tx>
            <c:strRef>
              <c:f>'2.2.5'!$E$1</c:f>
              <c:strCache>
                <c:ptCount val="1"/>
                <c:pt idx="0">
                  <c:v>First registered new commercial vehicles, % yoy</c:v>
                </c:pt>
              </c:strCache>
            </c:strRef>
          </c:tx>
          <c:spPr>
            <a:ln w="25400" cap="rnd" cmpd="sng">
              <a:solidFill>
                <a:srgbClr val="DC4B64"/>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'2.2.5'!$E$4:$E$21</c:f>
              <c:numCache>
                <c:formatCode>0.0</c:formatCode>
                <c:ptCount val="18"/>
                <c:pt idx="0">
                  <c:v>51.2</c:v>
                </c:pt>
                <c:pt idx="1">
                  <c:v>48.8</c:v>
                </c:pt>
                <c:pt idx="2">
                  <c:v>53.8</c:v>
                </c:pt>
                <c:pt idx="3">
                  <c:v>13.1</c:v>
                </c:pt>
                <c:pt idx="4">
                  <c:v>22</c:v>
                </c:pt>
                <c:pt idx="5">
                  <c:v>26.3</c:v>
                </c:pt>
                <c:pt idx="6">
                  <c:v>-5.2</c:v>
                </c:pt>
                <c:pt idx="7">
                  <c:v>1.8</c:v>
                </c:pt>
                <c:pt idx="8">
                  <c:v>-11.6</c:v>
                </c:pt>
                <c:pt idx="9" formatCode="General">
                  <c:v>-15.6</c:v>
                </c:pt>
                <c:pt idx="10" formatCode="General">
                  <c:v>7</c:v>
                </c:pt>
                <c:pt idx="11">
                  <c:v>10.3</c:v>
                </c:pt>
                <c:pt idx="12">
                  <c:v>-15.9</c:v>
                </c:pt>
                <c:pt idx="13">
                  <c:v>-33.700000000000003</c:v>
                </c:pt>
                <c:pt idx="14">
                  <c:v>12</c:v>
                </c:pt>
                <c:pt idx="15">
                  <c:v>6.3</c:v>
                </c:pt>
                <c:pt idx="16">
                  <c:v>32.9</c:v>
                </c:pt>
                <c:pt idx="17">
                  <c:v>93.3</c:v>
                </c:pt>
              </c:numCache>
            </c:numRef>
          </c:val>
          <c:smooth val="0"/>
          <c:extLst>
            <c:ext xmlns:c16="http://schemas.microsoft.com/office/drawing/2014/chart" uri="{C3380CC4-5D6E-409C-BE32-E72D297353CC}">
              <c16:uniqueId val="{00000006-D116-49C5-B65D-47EA190A9C3E}"/>
            </c:ext>
          </c:extLst>
        </c:ser>
        <c:ser>
          <c:idx val="4"/>
          <c:order val="4"/>
          <c:tx>
            <c:strRef>
              <c:f>'2.2.5'!$F$1</c:f>
              <c:strCache>
                <c:ptCount val="1"/>
                <c:pt idx="0">
                  <c:v>Machine-building, % yoy (quarterly average)</c:v>
                </c:pt>
              </c:strCache>
            </c:strRef>
          </c:tx>
          <c:spPr>
            <a:ln w="25400" cmpd="sng">
              <a:solidFill>
                <a:srgbClr val="46AFE6"/>
              </a:solidFill>
              <a:prstDash val="solid"/>
            </a:ln>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'2.2.5'!$F$4:$F$21</c:f>
              <c:numCache>
                <c:formatCode>0.0</c:formatCode>
                <c:ptCount val="18"/>
                <c:pt idx="0">
                  <c:v>6.6</c:v>
                </c:pt>
                <c:pt idx="1">
                  <c:v>16.399999999999999</c:v>
                </c:pt>
                <c:pt idx="2">
                  <c:v>12.5</c:v>
                </c:pt>
                <c:pt idx="3">
                  <c:v>12.2</c:v>
                </c:pt>
                <c:pt idx="4">
                  <c:v>24.7</c:v>
                </c:pt>
                <c:pt idx="5">
                  <c:v>16.399999999999999</c:v>
                </c:pt>
                <c:pt idx="6">
                  <c:v>10</c:v>
                </c:pt>
                <c:pt idx="7">
                  <c:v>2.7</c:v>
                </c:pt>
                <c:pt idx="8">
                  <c:v>-3.6</c:v>
                </c:pt>
                <c:pt idx="9">
                  <c:v>-2.4</c:v>
                </c:pt>
                <c:pt idx="10" formatCode="General">
                  <c:v>1.5</c:v>
                </c:pt>
                <c:pt idx="11">
                  <c:v>-4</c:v>
                </c:pt>
                <c:pt idx="12">
                  <c:v>-13.4</c:v>
                </c:pt>
                <c:pt idx="13">
                  <c:v>-29.3</c:v>
                </c:pt>
                <c:pt idx="14">
                  <c:v>-16.3</c:v>
                </c:pt>
                <c:pt idx="15">
                  <c:v>-11.2</c:v>
                </c:pt>
                <c:pt idx="16">
                  <c:v>-3.1</c:v>
                </c:pt>
                <c:pt idx="17">
                  <c:v>29</c:v>
                </c:pt>
              </c:numCache>
            </c:numRef>
          </c:val>
          <c:smooth val="0"/>
          <c:extLst>
            <c:ext xmlns:c16="http://schemas.microsoft.com/office/drawing/2014/chart" uri="{C3380CC4-5D6E-409C-BE32-E72D297353CC}">
              <c16:uniqueId val="{0000000B-D116-49C5-B65D-47EA190A9C3E}"/>
            </c:ext>
          </c:extLst>
        </c:ser>
        <c:dLbls>
          <c:showLegendKey val="0"/>
          <c:showVal val="0"/>
          <c:showCatName val="0"/>
          <c:showSerName val="0"/>
          <c:showPercent val="0"/>
          <c:showBubbleSize val="0"/>
        </c:dLbls>
        <c:marker val="1"/>
        <c:smooth val="0"/>
        <c:axId val="131489152"/>
        <c:axId val="131495040"/>
      </c:lineChart>
      <c:lineChart>
        <c:grouping val="standard"/>
        <c:varyColors val="0"/>
        <c:ser>
          <c:idx val="0"/>
          <c:order val="0"/>
          <c:tx>
            <c:strRef>
              <c:f>'2.2.5'!$B$1</c:f>
              <c:strCache>
                <c:ptCount val="1"/>
                <c:pt idx="0">
                  <c:v>BEI, % (RHS)</c:v>
                </c:pt>
              </c:strCache>
            </c:strRef>
          </c:tx>
          <c:spPr>
            <a:ln w="25400" cap="rnd" cmpd="sng">
              <a:solidFill>
                <a:srgbClr val="057D46"/>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'2.2.5'!$B$4:$B$21</c:f>
              <c:numCache>
                <c:formatCode>0.0</c:formatCode>
                <c:ptCount val="18"/>
                <c:pt idx="0">
                  <c:v>113.3</c:v>
                </c:pt>
                <c:pt idx="1">
                  <c:v>114.3</c:v>
                </c:pt>
                <c:pt idx="2">
                  <c:v>117.4</c:v>
                </c:pt>
                <c:pt idx="3">
                  <c:v>115.2</c:v>
                </c:pt>
                <c:pt idx="4">
                  <c:v>120.6</c:v>
                </c:pt>
                <c:pt idx="5">
                  <c:v>118.3</c:v>
                </c:pt>
                <c:pt idx="6">
                  <c:v>117.2</c:v>
                </c:pt>
                <c:pt idx="7">
                  <c:v>117.3</c:v>
                </c:pt>
                <c:pt idx="8">
                  <c:v>119.7</c:v>
                </c:pt>
                <c:pt idx="9">
                  <c:v>117.8</c:v>
                </c:pt>
                <c:pt idx="10">
                  <c:v>115.3</c:v>
                </c:pt>
                <c:pt idx="11">
                  <c:v>112</c:v>
                </c:pt>
                <c:pt idx="12">
                  <c:v>110.5</c:v>
                </c:pt>
                <c:pt idx="13">
                  <c:v>90.8</c:v>
                </c:pt>
                <c:pt idx="14">
                  <c:v>100.8</c:v>
                </c:pt>
                <c:pt idx="15">
                  <c:v>99.6</c:v>
                </c:pt>
                <c:pt idx="16">
                  <c:v>108.4</c:v>
                </c:pt>
                <c:pt idx="17">
                  <c:v>112.3</c:v>
                </c:pt>
              </c:numCache>
            </c:numRef>
          </c:val>
          <c:smooth val="0"/>
          <c:extLst>
            <c:ext xmlns:c16="http://schemas.microsoft.com/office/drawing/2014/chart" uri="{C3380CC4-5D6E-409C-BE32-E72D297353CC}">
              <c16:uniqueId val="{0000000C-D116-49C5-B65D-47EA190A9C3E}"/>
            </c:ext>
          </c:extLst>
        </c:ser>
        <c:dLbls>
          <c:showLegendKey val="0"/>
          <c:showVal val="0"/>
          <c:showCatName val="0"/>
          <c:showSerName val="0"/>
          <c:showPercent val="0"/>
          <c:showBubbleSize val="0"/>
        </c:dLbls>
        <c:marker val="1"/>
        <c:smooth val="0"/>
        <c:axId val="131498368"/>
        <c:axId val="131496576"/>
      </c:lineChart>
      <c:catAx>
        <c:axId val="131489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495040"/>
        <c:crosses val="autoZero"/>
        <c:auto val="1"/>
        <c:lblAlgn val="ctr"/>
        <c:lblOffset val="100"/>
        <c:tickMarkSkip val="4"/>
        <c:noMultiLvlLbl val="0"/>
      </c:catAx>
      <c:valAx>
        <c:axId val="131495040"/>
        <c:scaling>
          <c:orientation val="minMax"/>
          <c:max val="10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489152"/>
        <c:crosses val="autoZero"/>
        <c:crossBetween val="between"/>
        <c:majorUnit val="25"/>
      </c:valAx>
      <c:valAx>
        <c:axId val="131496576"/>
        <c:scaling>
          <c:orientation val="minMax"/>
          <c:max val="120"/>
          <c:min val="6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498368"/>
        <c:crosses val="max"/>
        <c:crossBetween val="between"/>
        <c:majorUnit val="10"/>
      </c:valAx>
      <c:catAx>
        <c:axId val="131498368"/>
        <c:scaling>
          <c:orientation val="minMax"/>
        </c:scaling>
        <c:delete val="1"/>
        <c:axPos val="b"/>
        <c:numFmt formatCode="General" sourceLinked="1"/>
        <c:majorTickMark val="out"/>
        <c:minorTickMark val="none"/>
        <c:tickLblPos val="nextTo"/>
        <c:crossAx val="131496576"/>
        <c:crosses val="autoZero"/>
        <c:auto val="1"/>
        <c:lblAlgn val="ctr"/>
        <c:lblOffset val="100"/>
        <c:noMultiLvlLbl val="0"/>
      </c:catAx>
      <c:spPr>
        <a:noFill/>
        <a:ln w="9525">
          <a:solidFill>
            <a:srgbClr val="505050"/>
          </a:solidFill>
        </a:ln>
        <a:effectLst/>
      </c:spPr>
    </c:plotArea>
    <c:legend>
      <c:legendPos val="b"/>
      <c:layout>
        <c:manualLayout>
          <c:xMode val="edge"/>
          <c:yMode val="edge"/>
          <c:x val="2.2612474270591694E-3"/>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1.266</c:v>
                </c:pt>
                <c:pt idx="36">
                  <c:v>1.389</c:v>
                </c:pt>
                <c:pt idx="37">
                  <c:v>1.397</c:v>
                </c:pt>
                <c:pt idx="38">
                  <c:v>1.46</c:v>
                </c:pt>
                <c:pt idx="39">
                  <c:v>1.5269999999999999</c:v>
                </c:pt>
                <c:pt idx="40">
                  <c:v>1.66</c:v>
                </c:pt>
                <c:pt idx="41">
                  <c:v>1.5860000000000001</c:v>
                </c:pt>
                <c:pt idx="42">
                  <c:v>1.542</c:v>
                </c:pt>
                <c:pt idx="43">
                  <c:v>1.4870000000000001</c:v>
                </c:pt>
                <c:pt idx="44">
                  <c:v>1.4259999999999999</c:v>
                </c:pt>
                <c:pt idx="45">
                  <c:v>1.359</c:v>
                </c:pt>
                <c:pt idx="46">
                  <c:v>1.3360000000000001</c:v>
                </c:pt>
                <c:pt idx="47">
                  <c:v>1.3129999999999999</c:v>
                </c:pt>
                <c:pt idx="48">
                  <c:v>1.282</c:v>
                </c:pt>
                <c:pt idx="49">
                  <c:v>1.2749999999999999</c:v>
                </c:pt>
                <c:pt idx="50">
                  <c:v>1.27</c:v>
                </c:pt>
                <c:pt idx="51">
                  <c:v>1.252</c:v>
                </c:pt>
                <c:pt idx="52">
                  <c:v>1.24</c:v>
                </c:pt>
                <c:pt idx="53">
                  <c:v>1.2250000000000001</c:v>
                </c:pt>
                <c:pt idx="54">
                  <c:v>1.175</c:v>
                </c:pt>
                <c:pt idx="55">
                  <c:v>1.165</c:v>
                </c:pt>
                <c:pt idx="56">
                  <c:v>1.153</c:v>
                </c:pt>
                <c:pt idx="57">
                  <c:v>1.1479999999999999</c:v>
                </c:pt>
                <c:pt idx="58">
                  <c:v>1.1399999999999999</c:v>
                </c:pt>
                <c:pt idx="59">
                  <c:v>1.1319999999999999</c:v>
                </c:pt>
                <c:pt idx="60">
                  <c:v>1.1080000000000001</c:v>
                </c:pt>
                <c:pt idx="61">
                  <c:v>1.1020000000000001</c:v>
                </c:pt>
                <c:pt idx="62">
                  <c:v>1.097</c:v>
                </c:pt>
                <c:pt idx="63">
                  <c:v>1.093</c:v>
                </c:pt>
                <c:pt idx="64">
                  <c:v>1.0900000000000001</c:v>
                </c:pt>
                <c:pt idx="65">
                  <c:v>1.0880000000000001</c:v>
                </c:pt>
                <c:pt idx="66">
                  <c:v>1.0760000000000001</c:v>
                </c:pt>
                <c:pt idx="67">
                  <c:v>1.07</c:v>
                </c:pt>
                <c:pt idx="68">
                  <c:v>1.0660000000000001</c:v>
                </c:pt>
                <c:pt idx="69">
                  <c:v>1.0649999999999999</c:v>
                </c:pt>
                <c:pt idx="70">
                  <c:v>1.0660000000000001</c:v>
                </c:pt>
                <c:pt idx="71">
                  <c:v>1.0660000000000001</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8">
                  <c:v>1.46</c:v>
                </c:pt>
                <c:pt idx="39">
                  <c:v>1.361</c:v>
                </c:pt>
                <c:pt idx="40">
                  <c:v>1.34</c:v>
                </c:pt>
                <c:pt idx="41">
                  <c:v>1.3160000000000001</c:v>
                </c:pt>
                <c:pt idx="42">
                  <c:v>1.2290000000000001</c:v>
                </c:pt>
                <c:pt idx="43">
                  <c:v>1.21</c:v>
                </c:pt>
                <c:pt idx="44">
                  <c:v>1.19</c:v>
                </c:pt>
                <c:pt idx="45">
                  <c:v>1.139</c:v>
                </c:pt>
                <c:pt idx="46">
                  <c:v>1.1379999999999999</c:v>
                </c:pt>
                <c:pt idx="47">
                  <c:v>1.137</c:v>
                </c:pt>
                <c:pt idx="48">
                  <c:v>1.0980000000000001</c:v>
                </c:pt>
                <c:pt idx="49">
                  <c:v>1.089</c:v>
                </c:pt>
                <c:pt idx="50">
                  <c:v>1.08</c:v>
                </c:pt>
                <c:pt idx="51">
                  <c:v>1.0680000000000001</c:v>
                </c:pt>
                <c:pt idx="52">
                  <c:v>1.0620000000000001</c:v>
                </c:pt>
                <c:pt idx="53">
                  <c:v>1.054</c:v>
                </c:pt>
                <c:pt idx="54">
                  <c:v>1.0349999999999999</c:v>
                </c:pt>
                <c:pt idx="55">
                  <c:v>1.032</c:v>
                </c:pt>
                <c:pt idx="56">
                  <c:v>1.028</c:v>
                </c:pt>
                <c:pt idx="57">
                  <c:v>1.02</c:v>
                </c:pt>
                <c:pt idx="58">
                  <c:v>1.022</c:v>
                </c:pt>
                <c:pt idx="59">
                  <c:v>1.024</c:v>
                </c:pt>
                <c:pt idx="60">
                  <c:v>1.018</c:v>
                </c:pt>
                <c:pt idx="61">
                  <c:v>1.0169999999999999</c:v>
                </c:pt>
                <c:pt idx="62">
                  <c:v>1.016</c:v>
                </c:pt>
                <c:pt idx="63">
                  <c:v>1.018</c:v>
                </c:pt>
                <c:pt idx="64">
                  <c:v>1.0189999999999999</c:v>
                </c:pt>
                <c:pt idx="65">
                  <c:v>1.02</c:v>
                </c:pt>
                <c:pt idx="66">
                  <c:v>1.012</c:v>
                </c:pt>
                <c:pt idx="67">
                  <c:v>1.0089999999999999</c:v>
                </c:pt>
                <c:pt idx="68">
                  <c:v>1.0069999999999999</c:v>
                </c:pt>
                <c:pt idx="69">
                  <c:v>1.008</c:v>
                </c:pt>
                <c:pt idx="70">
                  <c:v>1.0109999999999999</c:v>
                </c:pt>
                <c:pt idx="71">
                  <c:v>1.0129999999999999</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27548800"/>
        <c:axId val="127562880"/>
      </c:lineChart>
      <c:dateAx>
        <c:axId val="1275488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562880"/>
        <c:crosses val="autoZero"/>
        <c:auto val="1"/>
        <c:lblOffset val="100"/>
        <c:baseTimeUnit val="months"/>
        <c:majorUnit val="12"/>
        <c:majorTimeUnit val="months"/>
        <c:minorUnit val="12"/>
        <c:minorTimeUnit val="months"/>
      </c:dateAx>
      <c:valAx>
        <c:axId val="127562880"/>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548800"/>
        <c:crosses val="autoZero"/>
        <c:crossBetween val="between"/>
      </c:valAx>
      <c:spPr>
        <a:blipFill dpi="0" rotWithShape="1">
          <a:blip xmlns:r="http://schemas.openxmlformats.org/officeDocument/2006/relationships" r:embed="rId1"/>
          <a:srcRect/>
          <a:stretch>
            <a:fillRect l="58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920293829111E-2"/>
          <c:w val="0.96016473131384317"/>
          <c:h val="0.75543696963606632"/>
        </c:manualLayout>
      </c:layout>
      <c:lineChart>
        <c:grouping val="standard"/>
        <c:varyColors val="0"/>
        <c:ser>
          <c:idx val="0"/>
          <c:order val="0"/>
          <c:tx>
            <c:strRef>
              <c:f>'2.2.6'!$B$1</c:f>
              <c:strCache>
                <c:ptCount val="1"/>
                <c:pt idx="0">
                  <c:v>Agriculture</c:v>
                </c:pt>
              </c:strCache>
            </c:strRef>
          </c:tx>
          <c:spPr>
            <a:ln w="25400" cap="rnd" cmpd="sng">
              <a:solidFill>
                <a:srgbClr val="057D46"/>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'2.2.6'!$B$4:$B$21</c:f>
              <c:numCache>
                <c:formatCode>General</c:formatCode>
                <c:ptCount val="18"/>
                <c:pt idx="0">
                  <c:v>13.3</c:v>
                </c:pt>
                <c:pt idx="1">
                  <c:v>26.5</c:v>
                </c:pt>
                <c:pt idx="2">
                  <c:v>12.7</c:v>
                </c:pt>
                <c:pt idx="3">
                  <c:v>23.5</c:v>
                </c:pt>
                <c:pt idx="4">
                  <c:v>23.3</c:v>
                </c:pt>
                <c:pt idx="5">
                  <c:v>26.7</c:v>
                </c:pt>
                <c:pt idx="6">
                  <c:v>16.899999999999999</c:v>
                </c:pt>
                <c:pt idx="7">
                  <c:v>20</c:v>
                </c:pt>
                <c:pt idx="8" formatCode="0.0">
                  <c:v>13</c:v>
                </c:pt>
                <c:pt idx="9" formatCode="0.0">
                  <c:v>19.8</c:v>
                </c:pt>
                <c:pt idx="10" formatCode="0.0">
                  <c:v>1.7</c:v>
                </c:pt>
                <c:pt idx="11" formatCode="0.0">
                  <c:v>-10.4</c:v>
                </c:pt>
                <c:pt idx="12" formatCode="0.0">
                  <c:v>-10.5</c:v>
                </c:pt>
                <c:pt idx="13" formatCode="0.0">
                  <c:v>-22.8</c:v>
                </c:pt>
                <c:pt idx="14" formatCode="0.0">
                  <c:v>5</c:v>
                </c:pt>
                <c:pt idx="15" formatCode="0.0">
                  <c:v>-10.9</c:v>
                </c:pt>
                <c:pt idx="16" formatCode="0.0">
                  <c:v>8</c:v>
                </c:pt>
                <c:pt idx="17" formatCode="0.0">
                  <c:v>21.9</c:v>
                </c:pt>
              </c:numCache>
            </c:numRef>
          </c:val>
          <c:smooth val="0"/>
          <c:extLst>
            <c:ext xmlns:c16="http://schemas.microsoft.com/office/drawing/2014/chart" uri="{C3380CC4-5D6E-409C-BE32-E72D297353CC}">
              <c16:uniqueId val="{00000000-C732-4922-AD3E-77B7AA8245C3}"/>
            </c:ext>
          </c:extLst>
        </c:ser>
        <c:ser>
          <c:idx val="3"/>
          <c:order val="1"/>
          <c:tx>
            <c:strRef>
              <c:f>'2.2.6'!$C$1</c:f>
              <c:strCache>
                <c:ptCount val="1"/>
                <c:pt idx="0">
                  <c:v>Industry</c:v>
                </c:pt>
              </c:strCache>
            </c:strRef>
          </c:tx>
          <c:spPr>
            <a:ln w="25400" cap="rnd" cmpd="sng">
              <a:solidFill>
                <a:srgbClr val="91C864"/>
              </a:solidFill>
              <a:prstDash val="solid"/>
              <a:round/>
            </a:ln>
            <a:effectLst/>
          </c:spPr>
          <c:marker>
            <c:symbol val="none"/>
          </c:marker>
          <c:dPt>
            <c:idx val="8"/>
            <c:bubble3D val="0"/>
            <c:extLst>
              <c:ext xmlns:c16="http://schemas.microsoft.com/office/drawing/2014/chart" uri="{C3380CC4-5D6E-409C-BE32-E72D297353CC}">
                <c16:uniqueId val="{00000001-C732-4922-AD3E-77B7AA8245C3}"/>
              </c:ext>
            </c:extLst>
          </c:dPt>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'2.2.6'!$C$4:$C$21</c:f>
              <c:numCache>
                <c:formatCode>General</c:formatCode>
                <c:ptCount val="18"/>
                <c:pt idx="0">
                  <c:v>19</c:v>
                </c:pt>
                <c:pt idx="1">
                  <c:v>22.1</c:v>
                </c:pt>
                <c:pt idx="2">
                  <c:v>29.5</c:v>
                </c:pt>
                <c:pt idx="3">
                  <c:v>33.5</c:v>
                </c:pt>
                <c:pt idx="4">
                  <c:v>34.1</c:v>
                </c:pt>
                <c:pt idx="5">
                  <c:v>26.1</c:v>
                </c:pt>
                <c:pt idx="6">
                  <c:v>32</c:v>
                </c:pt>
                <c:pt idx="7">
                  <c:v>34.9</c:v>
                </c:pt>
                <c:pt idx="8" formatCode="0.0">
                  <c:v>26.4</c:v>
                </c:pt>
                <c:pt idx="9" formatCode="0.0">
                  <c:v>18.8</c:v>
                </c:pt>
                <c:pt idx="10" formatCode="0.0">
                  <c:v>23.1</c:v>
                </c:pt>
                <c:pt idx="11" formatCode="0.0">
                  <c:v>18.600000000000001</c:v>
                </c:pt>
                <c:pt idx="12" formatCode="0.0">
                  <c:v>16.8</c:v>
                </c:pt>
                <c:pt idx="13" formatCode="0.0">
                  <c:v>-8.9</c:v>
                </c:pt>
                <c:pt idx="14" formatCode="0.0">
                  <c:v>8.8000000000000007</c:v>
                </c:pt>
                <c:pt idx="15" formatCode="0.0">
                  <c:v>11.3</c:v>
                </c:pt>
                <c:pt idx="16" formatCode="0.0">
                  <c:v>22.6</c:v>
                </c:pt>
                <c:pt idx="17" formatCode="0.0">
                  <c:v>19.600000000000001</c:v>
                </c:pt>
              </c:numCache>
            </c:numRef>
          </c:val>
          <c:smooth val="0"/>
          <c:extLst>
            <c:ext xmlns:c16="http://schemas.microsoft.com/office/drawing/2014/chart" uri="{C3380CC4-5D6E-409C-BE32-E72D297353CC}">
              <c16:uniqueId val="{00000002-C732-4922-AD3E-77B7AA8245C3}"/>
            </c:ext>
          </c:extLst>
        </c:ser>
        <c:ser>
          <c:idx val="5"/>
          <c:order val="2"/>
          <c:tx>
            <c:strRef>
              <c:f>'2.2.6'!$D$1</c:f>
              <c:strCache>
                <c:ptCount val="1"/>
                <c:pt idx="0">
                  <c:v>Construction</c:v>
                </c:pt>
              </c:strCache>
            </c:strRef>
          </c:tx>
          <c:spPr>
            <a:ln w="25400" cap="rnd" cmpd="sng">
              <a:solidFill>
                <a:srgbClr val="7D0532"/>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'2.2.6'!$D$4:$D$21</c:f>
              <c:numCache>
                <c:formatCode>General</c:formatCode>
                <c:ptCount val="18"/>
                <c:pt idx="0">
                  <c:v>3.4</c:v>
                </c:pt>
                <c:pt idx="1">
                  <c:v>17.899999999999999</c:v>
                </c:pt>
                <c:pt idx="2">
                  <c:v>-11.1</c:v>
                </c:pt>
                <c:pt idx="3">
                  <c:v>-22.2</c:v>
                </c:pt>
                <c:pt idx="4">
                  <c:v>17.899999999999999</c:v>
                </c:pt>
                <c:pt idx="5">
                  <c:v>17.899999999999999</c:v>
                </c:pt>
                <c:pt idx="6">
                  <c:v>3.7</c:v>
                </c:pt>
                <c:pt idx="7">
                  <c:v>10.7</c:v>
                </c:pt>
                <c:pt idx="8" formatCode="0.0">
                  <c:v>36.799999999999997</c:v>
                </c:pt>
                <c:pt idx="9" formatCode="0.0">
                  <c:v>33.299999999999997</c:v>
                </c:pt>
                <c:pt idx="10" formatCode="0.0">
                  <c:v>16.7</c:v>
                </c:pt>
                <c:pt idx="11" formatCode="0.0">
                  <c:v>16.7</c:v>
                </c:pt>
                <c:pt idx="12" formatCode="0.0">
                  <c:v>10</c:v>
                </c:pt>
                <c:pt idx="13" formatCode="0.0">
                  <c:v>-16.7</c:v>
                </c:pt>
                <c:pt idx="14" formatCode="0.0">
                  <c:v>9.1</c:v>
                </c:pt>
                <c:pt idx="15" formatCode="0.0">
                  <c:v>-4.5</c:v>
                </c:pt>
                <c:pt idx="16" formatCode="0.0">
                  <c:v>15</c:v>
                </c:pt>
                <c:pt idx="17" formatCode="0.0">
                  <c:v>15</c:v>
                </c:pt>
              </c:numCache>
            </c:numRef>
          </c:val>
          <c:smooth val="0"/>
          <c:extLst>
            <c:ext xmlns:c16="http://schemas.microsoft.com/office/drawing/2014/chart" uri="{C3380CC4-5D6E-409C-BE32-E72D297353CC}">
              <c16:uniqueId val="{00000003-C732-4922-AD3E-77B7AA8245C3}"/>
            </c:ext>
          </c:extLst>
        </c:ser>
        <c:ser>
          <c:idx val="1"/>
          <c:order val="3"/>
          <c:tx>
            <c:strRef>
              <c:f>'2.2.6'!$E$1</c:f>
              <c:strCache>
                <c:ptCount val="1"/>
                <c:pt idx="0">
                  <c:v>Trade</c:v>
                </c:pt>
              </c:strCache>
            </c:strRef>
          </c:tx>
          <c:spPr>
            <a:ln w="25400" cap="rnd" cmpd="sng">
              <a:solidFill>
                <a:srgbClr val="DC4B64"/>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'2.2.6'!$E$4:$E$21</c:f>
              <c:numCache>
                <c:formatCode>General</c:formatCode>
                <c:ptCount val="18"/>
                <c:pt idx="0">
                  <c:v>13.6</c:v>
                </c:pt>
                <c:pt idx="1">
                  <c:v>17.5</c:v>
                </c:pt>
                <c:pt idx="2">
                  <c:v>18.5</c:v>
                </c:pt>
                <c:pt idx="3">
                  <c:v>21.5</c:v>
                </c:pt>
                <c:pt idx="4">
                  <c:v>27.8</c:v>
                </c:pt>
                <c:pt idx="5">
                  <c:v>16.5</c:v>
                </c:pt>
                <c:pt idx="6">
                  <c:v>19.7</c:v>
                </c:pt>
                <c:pt idx="7">
                  <c:v>21.4</c:v>
                </c:pt>
                <c:pt idx="8" formatCode="0.0">
                  <c:v>17.7</c:v>
                </c:pt>
                <c:pt idx="9" formatCode="0.0">
                  <c:v>22.5</c:v>
                </c:pt>
                <c:pt idx="10" formatCode="0.0">
                  <c:v>11.2</c:v>
                </c:pt>
                <c:pt idx="11" formatCode="0.0">
                  <c:v>16.2</c:v>
                </c:pt>
                <c:pt idx="12" formatCode="0.0">
                  <c:v>16.399999999999999</c:v>
                </c:pt>
                <c:pt idx="13" formatCode="0.0">
                  <c:v>-6.4</c:v>
                </c:pt>
                <c:pt idx="14" formatCode="0.0">
                  <c:v>5.9</c:v>
                </c:pt>
                <c:pt idx="15" formatCode="0.0">
                  <c:v>3.6</c:v>
                </c:pt>
                <c:pt idx="16" formatCode="0.0">
                  <c:v>3.7</c:v>
                </c:pt>
                <c:pt idx="17" formatCode="0.0">
                  <c:v>14.6</c:v>
                </c:pt>
              </c:numCache>
            </c:numRef>
          </c:val>
          <c:smooth val="0"/>
          <c:extLst>
            <c:ext xmlns:c16="http://schemas.microsoft.com/office/drawing/2014/chart" uri="{C3380CC4-5D6E-409C-BE32-E72D297353CC}">
              <c16:uniqueId val="{00000004-C732-4922-AD3E-77B7AA8245C3}"/>
            </c:ext>
          </c:extLst>
        </c:ser>
        <c:ser>
          <c:idx val="2"/>
          <c:order val="4"/>
          <c:tx>
            <c:strRef>
              <c:f>'2.2.6'!$F$1</c:f>
              <c:strCache>
                <c:ptCount val="1"/>
                <c:pt idx="0">
                  <c:v>Transport</c:v>
                </c:pt>
              </c:strCache>
            </c:strRef>
          </c:tx>
          <c:spPr>
            <a:ln w="25400" cap="rnd" cmpd="sng">
              <a:solidFill>
                <a:srgbClr val="005591"/>
              </a:solidFill>
              <a:prstDash val="solid"/>
              <a:round/>
            </a:ln>
            <a:effectLst/>
          </c:spPr>
          <c:marker>
            <c:symbol val="none"/>
          </c:marker>
          <c:dPt>
            <c:idx val="0"/>
            <c:bubble3D val="0"/>
            <c:extLst>
              <c:ext xmlns:c16="http://schemas.microsoft.com/office/drawing/2014/chart" uri="{C3380CC4-5D6E-409C-BE32-E72D297353CC}">
                <c16:uniqueId val="{00000005-C732-4922-AD3E-77B7AA8245C3}"/>
              </c:ext>
            </c:extLst>
          </c:dPt>
          <c:dPt>
            <c:idx val="6"/>
            <c:bubble3D val="0"/>
            <c:extLst>
              <c:ext xmlns:c16="http://schemas.microsoft.com/office/drawing/2014/chart" uri="{C3380CC4-5D6E-409C-BE32-E72D297353CC}">
                <c16:uniqueId val="{00000006-C732-4922-AD3E-77B7AA8245C3}"/>
              </c:ext>
            </c:extLst>
          </c:dPt>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'2.2.6'!$F$4:$F$21</c:f>
              <c:numCache>
                <c:formatCode>General</c:formatCode>
                <c:ptCount val="18"/>
                <c:pt idx="0">
                  <c:v>29.5</c:v>
                </c:pt>
                <c:pt idx="1">
                  <c:v>33.799999999999997</c:v>
                </c:pt>
                <c:pt idx="2">
                  <c:v>42.2</c:v>
                </c:pt>
                <c:pt idx="3">
                  <c:v>19.399999999999999</c:v>
                </c:pt>
                <c:pt idx="4">
                  <c:v>24.2</c:v>
                </c:pt>
                <c:pt idx="5">
                  <c:v>36.1</c:v>
                </c:pt>
                <c:pt idx="6">
                  <c:v>18.2</c:v>
                </c:pt>
                <c:pt idx="7">
                  <c:v>21.9</c:v>
                </c:pt>
                <c:pt idx="8" formatCode="0.0">
                  <c:v>38.799999999999997</c:v>
                </c:pt>
                <c:pt idx="9" formatCode="0.0">
                  <c:v>32.1</c:v>
                </c:pt>
                <c:pt idx="10" formatCode="0.0">
                  <c:v>26.6</c:v>
                </c:pt>
                <c:pt idx="11" formatCode="0.0">
                  <c:v>31.3</c:v>
                </c:pt>
                <c:pt idx="12" formatCode="0.0">
                  <c:v>26.6</c:v>
                </c:pt>
                <c:pt idx="13" formatCode="0.0">
                  <c:v>-2.2999999999999998</c:v>
                </c:pt>
                <c:pt idx="14" formatCode="0.0">
                  <c:v>9.5</c:v>
                </c:pt>
                <c:pt idx="15" formatCode="0.0">
                  <c:v>12.9</c:v>
                </c:pt>
                <c:pt idx="16" formatCode="0.0">
                  <c:v>14.1</c:v>
                </c:pt>
                <c:pt idx="17" formatCode="0.0">
                  <c:v>16.7</c:v>
                </c:pt>
              </c:numCache>
            </c:numRef>
          </c:val>
          <c:smooth val="0"/>
          <c:extLst>
            <c:ext xmlns:c16="http://schemas.microsoft.com/office/drawing/2014/chart" uri="{C3380CC4-5D6E-409C-BE32-E72D297353CC}">
              <c16:uniqueId val="{00000007-C732-4922-AD3E-77B7AA8245C3}"/>
            </c:ext>
          </c:extLst>
        </c:ser>
        <c:ser>
          <c:idx val="4"/>
          <c:order val="5"/>
          <c:tx>
            <c:strRef>
              <c:f>'2.2.6'!$G$1</c:f>
              <c:strCache>
                <c:ptCount val="1"/>
                <c:pt idx="0">
                  <c:v>Others</c:v>
                </c:pt>
              </c:strCache>
            </c:strRef>
          </c:tx>
          <c:spPr>
            <a:ln w="25400" cmpd="sng">
              <a:solidFill>
                <a:srgbClr val="46AFE6"/>
              </a:solidFill>
              <a:prstDash val="solid"/>
            </a:ln>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'2.2.6'!$G$4:$G$21</c:f>
              <c:numCache>
                <c:formatCode>General</c:formatCode>
                <c:ptCount val="18"/>
                <c:pt idx="0">
                  <c:v>9.6999999999999993</c:v>
                </c:pt>
                <c:pt idx="1">
                  <c:v>2.4</c:v>
                </c:pt>
                <c:pt idx="2">
                  <c:v>30.2</c:v>
                </c:pt>
                <c:pt idx="3">
                  <c:v>20.2</c:v>
                </c:pt>
                <c:pt idx="4">
                  <c:v>23.7</c:v>
                </c:pt>
                <c:pt idx="5">
                  <c:v>12.5</c:v>
                </c:pt>
                <c:pt idx="6">
                  <c:v>25</c:v>
                </c:pt>
                <c:pt idx="7">
                  <c:v>16</c:v>
                </c:pt>
                <c:pt idx="8" formatCode="0.0">
                  <c:v>28.6</c:v>
                </c:pt>
                <c:pt idx="9" formatCode="0.0">
                  <c:v>23.2</c:v>
                </c:pt>
                <c:pt idx="10" formatCode="0.0">
                  <c:v>25.9</c:v>
                </c:pt>
                <c:pt idx="11" formatCode="0.0">
                  <c:v>19.5</c:v>
                </c:pt>
                <c:pt idx="12" formatCode="0.0">
                  <c:v>19.5</c:v>
                </c:pt>
                <c:pt idx="13" formatCode="0.0">
                  <c:v>-12.9</c:v>
                </c:pt>
                <c:pt idx="14" formatCode="0.0">
                  <c:v>-6.1</c:v>
                </c:pt>
                <c:pt idx="15" formatCode="0.0">
                  <c:v>-1.7</c:v>
                </c:pt>
                <c:pt idx="16" formatCode="0.0">
                  <c:v>3.4</c:v>
                </c:pt>
                <c:pt idx="17" formatCode="0.0">
                  <c:v>11.7</c:v>
                </c:pt>
              </c:numCache>
            </c:numRef>
          </c:val>
          <c:smooth val="0"/>
          <c:extLst>
            <c:ext xmlns:c16="http://schemas.microsoft.com/office/drawing/2014/chart" uri="{C3380CC4-5D6E-409C-BE32-E72D297353CC}">
              <c16:uniqueId val="{00000008-C732-4922-AD3E-77B7AA8245C3}"/>
            </c:ext>
          </c:extLst>
        </c:ser>
        <c:dLbls>
          <c:showLegendKey val="0"/>
          <c:showVal val="0"/>
          <c:showCatName val="0"/>
          <c:showSerName val="0"/>
          <c:showPercent val="0"/>
          <c:showBubbleSize val="0"/>
        </c:dLbls>
        <c:smooth val="0"/>
        <c:axId val="131887104"/>
        <c:axId val="131888640"/>
      </c:lineChart>
      <c:catAx>
        <c:axId val="131887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888640"/>
        <c:crosses val="autoZero"/>
        <c:auto val="1"/>
        <c:lblAlgn val="ctr"/>
        <c:lblOffset val="100"/>
        <c:tickLblSkip val="1"/>
        <c:tickMarkSkip val="4"/>
        <c:noMultiLvlLbl val="0"/>
      </c:catAx>
      <c:valAx>
        <c:axId val="131888640"/>
        <c:scaling>
          <c:orientation val="minMax"/>
          <c:max val="4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887104"/>
        <c:crosses val="autoZero"/>
        <c:crossBetween val="between"/>
        <c:majorUnit val="15"/>
      </c:valAx>
      <c:spPr>
        <a:noFill/>
        <a:ln w="9525">
          <a:solidFill>
            <a:srgbClr val="505050"/>
          </a:solidFill>
        </a:ln>
        <a:effectLst/>
      </c:spPr>
    </c:plotArea>
    <c:legend>
      <c:legendPos val="b"/>
      <c:layout>
        <c:manualLayout>
          <c:xMode val="edge"/>
          <c:yMode val="edge"/>
          <c:x val="3.296702940133367E-2"/>
          <c:y val="0.77832899901897745"/>
          <c:w val="0.92307682323734286"/>
          <c:h val="0.2060282644461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503254398768277E-2"/>
          <c:w val="0.96130324795165512"/>
          <c:h val="0.8086073951593532"/>
        </c:manualLayout>
      </c:layout>
      <c:lineChart>
        <c:grouping val="standard"/>
        <c:varyColors val="0"/>
        <c:ser>
          <c:idx val="0"/>
          <c:order val="0"/>
          <c:tx>
            <c:strRef>
              <c:f>'2.2.7'!$B$1</c:f>
              <c:strCache>
                <c:ptCount val="1"/>
                <c:pt idx="0">
                  <c:v>Retail trade</c:v>
                </c:pt>
              </c:strCache>
            </c:strRef>
          </c:tx>
          <c:spPr>
            <a:ln w="25400" cap="rnd" cmpd="sng">
              <a:solidFill>
                <a:srgbClr val="057D46"/>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'2.2.7'!$B$4:$B$20</c:f>
              <c:numCache>
                <c:formatCode>0.0</c:formatCode>
                <c:ptCount val="17"/>
                <c:pt idx="0">
                  <c:v>100</c:v>
                </c:pt>
                <c:pt idx="1">
                  <c:v>102.6</c:v>
                </c:pt>
                <c:pt idx="2">
                  <c:v>98.1</c:v>
                </c:pt>
                <c:pt idx="3">
                  <c:v>87</c:v>
                </c:pt>
                <c:pt idx="4">
                  <c:v>95.1</c:v>
                </c:pt>
                <c:pt idx="5">
                  <c:v>100.5</c:v>
                </c:pt>
                <c:pt idx="6">
                  <c:v>106.1</c:v>
                </c:pt>
                <c:pt idx="7">
                  <c:v>106.4</c:v>
                </c:pt>
                <c:pt idx="8">
                  <c:v>110.1</c:v>
                </c:pt>
                <c:pt idx="9">
                  <c:v>113.1</c:v>
                </c:pt>
                <c:pt idx="10">
                  <c:v>114</c:v>
                </c:pt>
                <c:pt idx="11">
                  <c:v>116.1</c:v>
                </c:pt>
                <c:pt idx="12">
                  <c:v>114.7</c:v>
                </c:pt>
                <c:pt idx="13">
                  <c:v>119.3</c:v>
                </c:pt>
                <c:pt idx="14">
                  <c:v>122.8</c:v>
                </c:pt>
                <c:pt idx="15">
                  <c:v>128.6</c:v>
                </c:pt>
                <c:pt idx="16">
                  <c:v>128.6</c:v>
                </c:pt>
              </c:numCache>
            </c:numRef>
          </c:val>
          <c:smooth val="0"/>
          <c:extLst>
            <c:ext xmlns:c16="http://schemas.microsoft.com/office/drawing/2014/chart" uri="{C3380CC4-5D6E-409C-BE32-E72D297353CC}">
              <c16:uniqueId val="{00000000-28BC-419D-BE32-F70E10F3859D}"/>
            </c:ext>
          </c:extLst>
        </c:ser>
        <c:ser>
          <c:idx val="1"/>
          <c:order val="1"/>
          <c:tx>
            <c:strRef>
              <c:f>'2.2.7'!$C$1</c:f>
              <c:strCache>
                <c:ptCount val="1"/>
                <c:pt idx="0">
                  <c:v>Passenger turnover</c:v>
                </c:pt>
              </c:strCache>
            </c:strRef>
          </c:tx>
          <c:spPr>
            <a:ln w="25400" cap="rnd" cmpd="sng">
              <a:solidFill>
                <a:srgbClr val="91C864"/>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'2.2.7'!$C$4:$C$20</c:f>
              <c:numCache>
                <c:formatCode>0.0</c:formatCode>
                <c:ptCount val="17"/>
                <c:pt idx="0">
                  <c:v>101</c:v>
                </c:pt>
                <c:pt idx="1">
                  <c:v>97.7</c:v>
                </c:pt>
                <c:pt idx="2">
                  <c:v>39.700000000000003</c:v>
                </c:pt>
                <c:pt idx="3">
                  <c:v>5.7</c:v>
                </c:pt>
                <c:pt idx="4">
                  <c:v>11.4</c:v>
                </c:pt>
                <c:pt idx="5">
                  <c:v>45.5</c:v>
                </c:pt>
                <c:pt idx="6">
                  <c:v>67.900000000000006</c:v>
                </c:pt>
                <c:pt idx="7">
                  <c:v>81.7</c:v>
                </c:pt>
                <c:pt idx="8">
                  <c:v>78</c:v>
                </c:pt>
                <c:pt idx="9">
                  <c:v>75.099999999999994</c:v>
                </c:pt>
                <c:pt idx="10">
                  <c:v>73.900000000000006</c:v>
                </c:pt>
                <c:pt idx="11">
                  <c:v>77.2</c:v>
                </c:pt>
                <c:pt idx="12">
                  <c:v>78.3</c:v>
                </c:pt>
                <c:pt idx="13">
                  <c:v>83.7</c:v>
                </c:pt>
                <c:pt idx="14">
                  <c:v>85.5</c:v>
                </c:pt>
                <c:pt idx="15">
                  <c:v>84.2</c:v>
                </c:pt>
                <c:pt idx="16">
                  <c:v>91.2</c:v>
                </c:pt>
              </c:numCache>
            </c:numRef>
          </c:val>
          <c:smooth val="0"/>
          <c:extLst>
            <c:ext xmlns:c16="http://schemas.microsoft.com/office/drawing/2014/chart" uri="{C3380CC4-5D6E-409C-BE32-E72D297353CC}">
              <c16:uniqueId val="{00000001-28BC-419D-BE32-F70E10F3859D}"/>
            </c:ext>
          </c:extLst>
        </c:ser>
        <c:ser>
          <c:idx val="2"/>
          <c:order val="2"/>
          <c:tx>
            <c:strRef>
              <c:f>'2.2.7'!$D$1</c:f>
              <c:strCache>
                <c:ptCount val="1"/>
                <c:pt idx="0">
                  <c:v>Freight turnover</c:v>
                </c:pt>
              </c:strCache>
            </c:strRef>
          </c:tx>
          <c:spPr>
            <a:ln w="25400" cap="rnd" cmpd="sng">
              <a:solidFill>
                <a:srgbClr val="7D0532"/>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'2.2.7'!$D$4:$D$20</c:f>
              <c:numCache>
                <c:formatCode>0.0</c:formatCode>
                <c:ptCount val="17"/>
                <c:pt idx="0">
                  <c:v>100</c:v>
                </c:pt>
                <c:pt idx="1">
                  <c:v>106.1</c:v>
                </c:pt>
                <c:pt idx="2">
                  <c:v>105.9</c:v>
                </c:pt>
                <c:pt idx="3">
                  <c:v>95.7</c:v>
                </c:pt>
                <c:pt idx="4">
                  <c:v>93.4</c:v>
                </c:pt>
                <c:pt idx="5">
                  <c:v>95.8</c:v>
                </c:pt>
                <c:pt idx="6">
                  <c:v>103.8</c:v>
                </c:pt>
                <c:pt idx="7">
                  <c:v>109</c:v>
                </c:pt>
                <c:pt idx="8">
                  <c:v>103.2</c:v>
                </c:pt>
                <c:pt idx="9">
                  <c:v>109.3</c:v>
                </c:pt>
                <c:pt idx="10">
                  <c:v>109.4</c:v>
                </c:pt>
                <c:pt idx="11">
                  <c:v>108</c:v>
                </c:pt>
                <c:pt idx="12">
                  <c:v>102.2</c:v>
                </c:pt>
                <c:pt idx="13">
                  <c:v>100.4</c:v>
                </c:pt>
                <c:pt idx="14">
                  <c:v>102.2</c:v>
                </c:pt>
                <c:pt idx="15">
                  <c:v>105.7</c:v>
                </c:pt>
                <c:pt idx="16">
                  <c:v>110.6</c:v>
                </c:pt>
              </c:numCache>
            </c:numRef>
          </c:val>
          <c:smooth val="0"/>
          <c:extLst>
            <c:ext xmlns:c16="http://schemas.microsoft.com/office/drawing/2014/chart" uri="{C3380CC4-5D6E-409C-BE32-E72D297353CC}">
              <c16:uniqueId val="{00000002-28BC-419D-BE32-F70E10F3859D}"/>
            </c:ext>
          </c:extLst>
        </c:ser>
        <c:ser>
          <c:idx val="3"/>
          <c:order val="3"/>
          <c:tx>
            <c:strRef>
              <c:f>'2.2.7'!$E$1</c:f>
              <c:strCache>
                <c:ptCount val="1"/>
                <c:pt idx="0">
                  <c:v>Constuction</c:v>
                </c:pt>
              </c:strCache>
            </c:strRef>
          </c:tx>
          <c:spPr>
            <a:ln w="25400" cap="rnd" cmpd="sng">
              <a:solidFill>
                <a:srgbClr val="DC4B64"/>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'2.2.7'!$E$4:$E$20</c:f>
              <c:numCache>
                <c:formatCode>0.0</c:formatCode>
                <c:ptCount val="17"/>
                <c:pt idx="0">
                  <c:v>100</c:v>
                </c:pt>
                <c:pt idx="1">
                  <c:v>97.3</c:v>
                </c:pt>
                <c:pt idx="2">
                  <c:v>95.5</c:v>
                </c:pt>
                <c:pt idx="3">
                  <c:v>92.9</c:v>
                </c:pt>
                <c:pt idx="4">
                  <c:v>100.6</c:v>
                </c:pt>
                <c:pt idx="5">
                  <c:v>99.4</c:v>
                </c:pt>
                <c:pt idx="6">
                  <c:v>102.1</c:v>
                </c:pt>
                <c:pt idx="7">
                  <c:v>105.7</c:v>
                </c:pt>
                <c:pt idx="8">
                  <c:v>108.4</c:v>
                </c:pt>
                <c:pt idx="9">
                  <c:v>111.1</c:v>
                </c:pt>
                <c:pt idx="10">
                  <c:v>111.5</c:v>
                </c:pt>
                <c:pt idx="11">
                  <c:v>110.2</c:v>
                </c:pt>
                <c:pt idx="12">
                  <c:v>94.1</c:v>
                </c:pt>
                <c:pt idx="13">
                  <c:v>92.6</c:v>
                </c:pt>
                <c:pt idx="14">
                  <c:v>92.3</c:v>
                </c:pt>
                <c:pt idx="15">
                  <c:v>102.8</c:v>
                </c:pt>
                <c:pt idx="16">
                  <c:v>95.7</c:v>
                </c:pt>
              </c:numCache>
            </c:numRef>
          </c:val>
          <c:smooth val="0"/>
          <c:extLst>
            <c:ext xmlns:c16="http://schemas.microsoft.com/office/drawing/2014/chart" uri="{C3380CC4-5D6E-409C-BE32-E72D297353CC}">
              <c16:uniqueId val="{00000003-28BC-419D-BE32-F70E10F3859D}"/>
            </c:ext>
          </c:extLst>
        </c:ser>
        <c:ser>
          <c:idx val="4"/>
          <c:order val="4"/>
          <c:tx>
            <c:strRef>
              <c:f>'2.2.7'!$F$1</c:f>
              <c:strCache>
                <c:ptCount val="1"/>
                <c:pt idx="0">
                  <c:v>Industry</c:v>
                </c:pt>
              </c:strCache>
            </c:strRef>
          </c:tx>
          <c:spPr>
            <a:ln w="25400" cap="rnd" cmpd="sng">
              <a:solidFill>
                <a:srgbClr val="005591"/>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'2.2.7'!$F$4:$F$20</c:f>
              <c:numCache>
                <c:formatCode>0.0</c:formatCode>
                <c:ptCount val="17"/>
                <c:pt idx="0">
                  <c:v>100</c:v>
                </c:pt>
                <c:pt idx="1">
                  <c:v>100</c:v>
                </c:pt>
                <c:pt idx="2">
                  <c:v>98</c:v>
                </c:pt>
                <c:pt idx="3">
                  <c:v>92</c:v>
                </c:pt>
                <c:pt idx="4">
                  <c:v>94.7</c:v>
                </c:pt>
                <c:pt idx="5">
                  <c:v>98.4</c:v>
                </c:pt>
                <c:pt idx="6">
                  <c:v>100</c:v>
                </c:pt>
                <c:pt idx="7">
                  <c:v>100.1</c:v>
                </c:pt>
                <c:pt idx="8">
                  <c:v>98.9</c:v>
                </c:pt>
                <c:pt idx="9">
                  <c:v>98.5</c:v>
                </c:pt>
                <c:pt idx="10">
                  <c:v>100.2</c:v>
                </c:pt>
                <c:pt idx="11">
                  <c:v>101.2</c:v>
                </c:pt>
                <c:pt idx="12">
                  <c:v>98.1</c:v>
                </c:pt>
                <c:pt idx="13">
                  <c:v>98.6</c:v>
                </c:pt>
                <c:pt idx="14">
                  <c:v>100.4</c:v>
                </c:pt>
                <c:pt idx="15">
                  <c:v>103</c:v>
                </c:pt>
                <c:pt idx="16">
                  <c:v>99.9</c:v>
                </c:pt>
              </c:numCache>
            </c:numRef>
          </c:val>
          <c:smooth val="0"/>
          <c:extLst>
            <c:ext xmlns:c16="http://schemas.microsoft.com/office/drawing/2014/chart" uri="{C3380CC4-5D6E-409C-BE32-E72D297353CC}">
              <c16:uniqueId val="{00000004-28BC-419D-BE32-F70E10F3859D}"/>
            </c:ext>
          </c:extLst>
        </c:ser>
        <c:dLbls>
          <c:showLegendKey val="0"/>
          <c:showVal val="0"/>
          <c:showCatName val="0"/>
          <c:showSerName val="0"/>
          <c:showPercent val="0"/>
          <c:showBubbleSize val="0"/>
        </c:dLbls>
        <c:smooth val="0"/>
        <c:axId val="132045824"/>
        <c:axId val="131924736"/>
      </c:lineChart>
      <c:dateAx>
        <c:axId val="1320458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1924736"/>
        <c:crosses val="autoZero"/>
        <c:auto val="1"/>
        <c:lblOffset val="100"/>
        <c:baseTimeUnit val="months"/>
        <c:majorUnit val="4"/>
        <c:majorTimeUnit val="months"/>
        <c:minorUnit val="24"/>
        <c:minorTimeUnit val="months"/>
      </c:dateAx>
      <c:valAx>
        <c:axId val="13192473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0458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6120101344384E-2"/>
          <c:y val="0.84536227675750553"/>
          <c:w val="0.92417136283764267"/>
          <c:h val="0.1531453399923017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'2.2.8'!$B$1</c:f>
              <c:strCache>
                <c:ptCount val="1"/>
                <c:pt idx="0">
                  <c:v>NBU's BAOI</c:v>
                </c:pt>
              </c:strCache>
            </c:strRef>
          </c:tx>
          <c:spPr>
            <a:ln w="25400" cmpd="sng">
              <a:solidFill>
                <a:srgbClr val="057D46"/>
              </a:solidFill>
              <a:prstDash val="solid"/>
            </a:ln>
          </c:spPr>
          <c:marker>
            <c:symbol val="none"/>
          </c:marker>
          <c:cat>
            <c:strRef>
              <c:f>'2.2.8'!$G$4:$G$27</c:f>
              <c:strCache>
                <c:ptCount val="24"/>
                <c:pt idx="0">
                  <c:v>07.19</c:v>
                </c:pt>
                <c:pt idx="6">
                  <c:v>01.20</c:v>
                </c:pt>
                <c:pt idx="12">
                  <c:v>07.20</c:v>
                </c:pt>
                <c:pt idx="18">
                  <c:v>01.21</c:v>
                </c:pt>
                <c:pt idx="23">
                  <c:v>06.21</c:v>
                </c:pt>
              </c:strCache>
            </c:strRef>
          </c:cat>
          <c:val>
            <c:numRef>
              <c:f>'2.2.8'!$B$4:$B$27</c:f>
              <c:numCache>
                <c:formatCode>0.0</c:formatCode>
                <c:ptCount val="24"/>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pt idx="18">
                  <c:v>37.6</c:v>
                </c:pt>
                <c:pt idx="19">
                  <c:v>48.8</c:v>
                </c:pt>
                <c:pt idx="20">
                  <c:v>51.4</c:v>
                </c:pt>
                <c:pt idx="21">
                  <c:v>46.9</c:v>
                </c:pt>
                <c:pt idx="22">
                  <c:v>50.5</c:v>
                </c:pt>
                <c:pt idx="23">
                  <c:v>51.6</c:v>
                </c:pt>
              </c:numCache>
            </c:numRef>
          </c:val>
          <c:smooth val="0"/>
          <c:extLst>
            <c:ext xmlns:c16="http://schemas.microsoft.com/office/drawing/2014/chart" uri="{C3380CC4-5D6E-409C-BE32-E72D297353CC}">
              <c16:uniqueId val="{00000000-9184-4A0D-A8DB-8217743BB4DB}"/>
            </c:ext>
          </c:extLst>
        </c:ser>
        <c:ser>
          <c:idx val="2"/>
          <c:order val="1"/>
          <c:tx>
            <c:strRef>
              <c:f>'2.2.8'!$C$1</c:f>
              <c:strCache>
                <c:ptCount val="1"/>
                <c:pt idx="0">
                  <c:v>Industry</c:v>
                </c:pt>
              </c:strCache>
            </c:strRef>
          </c:tx>
          <c:spPr>
            <a:ln w="25400" cap="rnd" cmpd="sng">
              <a:solidFill>
                <a:srgbClr val="91C864"/>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'2.2.8'!$C$4:$C$27</c:f>
              <c:numCache>
                <c:formatCode>0.0</c:formatCode>
                <c:ptCount val="24"/>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pt idx="18">
                  <c:v>38.6</c:v>
                </c:pt>
                <c:pt idx="19">
                  <c:v>50.3</c:v>
                </c:pt>
                <c:pt idx="20">
                  <c:v>52.3</c:v>
                </c:pt>
                <c:pt idx="21">
                  <c:v>49.8</c:v>
                </c:pt>
                <c:pt idx="22">
                  <c:v>50.8</c:v>
                </c:pt>
                <c:pt idx="23">
                  <c:v>52.5</c:v>
                </c:pt>
              </c:numCache>
            </c:numRef>
          </c:val>
          <c:smooth val="0"/>
          <c:extLst>
            <c:ext xmlns:c16="http://schemas.microsoft.com/office/drawing/2014/chart" uri="{C3380CC4-5D6E-409C-BE32-E72D297353CC}">
              <c16:uniqueId val="{00000001-9184-4A0D-A8DB-8217743BB4DB}"/>
            </c:ext>
          </c:extLst>
        </c:ser>
        <c:ser>
          <c:idx val="3"/>
          <c:order val="2"/>
          <c:tx>
            <c:strRef>
              <c:f>'2.2.8'!$D$1</c:f>
              <c:strCache>
                <c:ptCount val="1"/>
                <c:pt idx="0">
                  <c:v>Construction</c:v>
                </c:pt>
              </c:strCache>
            </c:strRef>
          </c:tx>
          <c:spPr>
            <a:ln w="25400" cap="rnd" cmpd="sng">
              <a:solidFill>
                <a:srgbClr val="7D0532"/>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'2.2.8'!$D$4:$D$27</c:f>
              <c:numCache>
                <c:formatCode>0.0</c:formatCode>
                <c:ptCount val="24"/>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pt idx="18">
                  <c:v>33.1</c:v>
                </c:pt>
                <c:pt idx="19">
                  <c:v>35.299999999999997</c:v>
                </c:pt>
                <c:pt idx="20">
                  <c:v>40.6</c:v>
                </c:pt>
                <c:pt idx="21">
                  <c:v>51.5</c:v>
                </c:pt>
                <c:pt idx="22">
                  <c:v>49.4</c:v>
                </c:pt>
                <c:pt idx="23">
                  <c:v>58.1</c:v>
                </c:pt>
              </c:numCache>
            </c:numRef>
          </c:val>
          <c:smooth val="0"/>
          <c:extLst>
            <c:ext xmlns:c16="http://schemas.microsoft.com/office/drawing/2014/chart" uri="{C3380CC4-5D6E-409C-BE32-E72D297353CC}">
              <c16:uniqueId val="{00000002-9184-4A0D-A8DB-8217743BB4DB}"/>
            </c:ext>
          </c:extLst>
        </c:ser>
        <c:ser>
          <c:idx val="4"/>
          <c:order val="3"/>
          <c:tx>
            <c:strRef>
              <c:f>'2.2.8'!$E$1</c:f>
              <c:strCache>
                <c:ptCount val="1"/>
                <c:pt idx="0">
                  <c:v>Trade</c:v>
                </c:pt>
              </c:strCache>
            </c:strRef>
          </c:tx>
          <c:spPr>
            <a:ln w="25400" cap="rnd" cmpd="sng">
              <a:solidFill>
                <a:srgbClr val="DC4B64"/>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'2.2.8'!$E$4:$E$27</c:f>
              <c:numCache>
                <c:formatCode>0.0</c:formatCode>
                <c:ptCount val="24"/>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pt idx="18">
                  <c:v>33.299999999999997</c:v>
                </c:pt>
                <c:pt idx="19">
                  <c:v>49</c:v>
                </c:pt>
                <c:pt idx="20">
                  <c:v>52.2</c:v>
                </c:pt>
                <c:pt idx="21">
                  <c:v>48.9</c:v>
                </c:pt>
                <c:pt idx="22">
                  <c:v>49.9</c:v>
                </c:pt>
                <c:pt idx="23">
                  <c:v>48.2</c:v>
                </c:pt>
              </c:numCache>
            </c:numRef>
          </c:val>
          <c:smooth val="0"/>
          <c:extLst>
            <c:ext xmlns:c16="http://schemas.microsoft.com/office/drawing/2014/chart" uri="{C3380CC4-5D6E-409C-BE32-E72D297353CC}">
              <c16:uniqueId val="{00000003-9184-4A0D-A8DB-8217743BB4DB}"/>
            </c:ext>
          </c:extLst>
        </c:ser>
        <c:ser>
          <c:idx val="0"/>
          <c:order val="4"/>
          <c:tx>
            <c:strRef>
              <c:f>'2.2.8'!$F$1</c:f>
              <c:strCache>
                <c:ptCount val="1"/>
                <c:pt idx="0">
                  <c:v>Services</c:v>
                </c:pt>
              </c:strCache>
            </c:strRef>
          </c:tx>
          <c:spPr>
            <a:ln w="25400" cap="rnd" cmpd="sng">
              <a:solidFill>
                <a:srgbClr val="005591"/>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'2.2.8'!$F$4:$F$27</c:f>
              <c:numCache>
                <c:formatCode>0.0</c:formatCode>
                <c:ptCount val="24"/>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pt idx="18">
                  <c:v>39.700000000000003</c:v>
                </c:pt>
                <c:pt idx="19">
                  <c:v>49</c:v>
                </c:pt>
                <c:pt idx="20">
                  <c:v>51.4</c:v>
                </c:pt>
                <c:pt idx="21">
                  <c:v>43</c:v>
                </c:pt>
                <c:pt idx="22">
                  <c:v>50.7</c:v>
                </c:pt>
                <c:pt idx="23">
                  <c:v>52.3</c:v>
                </c:pt>
              </c:numCache>
            </c:numRef>
          </c:val>
          <c:smooth val="0"/>
          <c:extLst>
            <c:ext xmlns:c16="http://schemas.microsoft.com/office/drawing/2014/chart" uri="{C3380CC4-5D6E-409C-BE32-E72D297353CC}">
              <c16:uniqueId val="{00000004-9184-4A0D-A8DB-8217743BB4DB}"/>
            </c:ext>
          </c:extLst>
        </c:ser>
        <c:dLbls>
          <c:showLegendKey val="0"/>
          <c:showVal val="0"/>
          <c:showCatName val="0"/>
          <c:showSerName val="0"/>
          <c:showPercent val="0"/>
          <c:showBubbleSize val="0"/>
        </c:dLbls>
        <c:smooth val="0"/>
        <c:axId val="132882432"/>
        <c:axId val="132883968"/>
      </c:lineChart>
      <c:catAx>
        <c:axId val="1328824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2883968"/>
        <c:crosses val="autoZero"/>
        <c:auto val="1"/>
        <c:lblAlgn val="ctr"/>
        <c:lblOffset val="100"/>
        <c:tickLblSkip val="1"/>
        <c:tickMarkSkip val="6"/>
        <c:noMultiLvlLbl val="0"/>
      </c:catAx>
      <c:valAx>
        <c:axId val="132883968"/>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132882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'2.3.1'!$N$4:$N$21</c:f>
              <c:strCache>
                <c:ptCount val="18"/>
                <c:pt idx="0">
                  <c:v>I.17</c:v>
                </c:pt>
                <c:pt idx="4">
                  <c:v>I.18</c:v>
                </c:pt>
                <c:pt idx="8">
                  <c:v>I.19</c:v>
                </c:pt>
                <c:pt idx="12">
                  <c:v>I.20</c:v>
                </c:pt>
                <c:pt idx="17">
                  <c:v>II.21</c:v>
                </c:pt>
              </c:strCache>
            </c:strRef>
          </c:cat>
          <c:val>
            <c:numRef>
              <c:f>'2.3.1'!$B$4:$B$21</c:f>
              <c:numCache>
                <c:formatCode>0.0</c:formatCode>
                <c:ptCount val="18"/>
                <c:pt idx="0">
                  <c:v>10.1</c:v>
                </c:pt>
                <c:pt idx="1">
                  <c:v>9.1</c:v>
                </c:pt>
                <c:pt idx="2">
                  <c:v>8.9</c:v>
                </c:pt>
                <c:pt idx="3">
                  <c:v>9.9</c:v>
                </c:pt>
                <c:pt idx="4">
                  <c:v>9.6999999999999993</c:v>
                </c:pt>
                <c:pt idx="5">
                  <c:v>8.3000000000000007</c:v>
                </c:pt>
                <c:pt idx="6">
                  <c:v>8</c:v>
                </c:pt>
                <c:pt idx="7">
                  <c:v>9.3000000000000007</c:v>
                </c:pt>
                <c:pt idx="8">
                  <c:v>9.1999999999999993</c:v>
                </c:pt>
                <c:pt idx="9">
                  <c:v>7.8</c:v>
                </c:pt>
                <c:pt idx="10">
                  <c:v>7.3</c:v>
                </c:pt>
                <c:pt idx="11">
                  <c:v>8.6999999999999993</c:v>
                </c:pt>
                <c:pt idx="12">
                  <c:v>8.6</c:v>
                </c:pt>
                <c:pt idx="13">
                  <c:v>9.9</c:v>
                </c:pt>
                <c:pt idx="14">
                  <c:v>9.5</c:v>
                </c:pt>
                <c:pt idx="15">
                  <c:v>10.1</c:v>
                </c:pt>
                <c:pt idx="16">
                  <c:v>10.5</c:v>
                </c:pt>
                <c:pt idx="17">
                  <c:v>9.3000000000000007</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'2.3.1'!$N$4:$N$21</c:f>
              <c:strCache>
                <c:ptCount val="18"/>
                <c:pt idx="0">
                  <c:v>I.17</c:v>
                </c:pt>
                <c:pt idx="4">
                  <c:v>I.18</c:v>
                </c:pt>
                <c:pt idx="8">
                  <c:v>I.19</c:v>
                </c:pt>
                <c:pt idx="12">
                  <c:v>I.20</c:v>
                </c:pt>
                <c:pt idx="17">
                  <c:v>II.21</c:v>
                </c:pt>
              </c:strCache>
            </c:strRef>
          </c:cat>
          <c:val>
            <c:numRef>
              <c:f>'2.3.1'!$C$4:$C$21</c:f>
              <c:numCache>
                <c:formatCode>0.0</c:formatCode>
                <c:ptCount val="18"/>
                <c:pt idx="0">
                  <c:v>9.4357000000000006</c:v>
                </c:pt>
                <c:pt idx="1">
                  <c:v>9.5487000000000002</c:v>
                </c:pt>
                <c:pt idx="2">
                  <c:v>9.5737000000000005</c:v>
                </c:pt>
                <c:pt idx="3">
                  <c:v>9.4571000000000005</c:v>
                </c:pt>
                <c:pt idx="4">
                  <c:v>9.0671999999999997</c:v>
                </c:pt>
                <c:pt idx="5">
                  <c:v>8.6989000000000001</c:v>
                </c:pt>
                <c:pt idx="6">
                  <c:v>8.6006</c:v>
                </c:pt>
                <c:pt idx="7">
                  <c:v>8.9029000000000007</c:v>
                </c:pt>
                <c:pt idx="8">
                  <c:v>8.5915999999999997</c:v>
                </c:pt>
                <c:pt idx="9">
                  <c:v>8.1671999999999993</c:v>
                </c:pt>
                <c:pt idx="10">
                  <c:v>7.8491999999999997</c:v>
                </c:pt>
                <c:pt idx="11">
                  <c:v>8.3390000000000004</c:v>
                </c:pt>
                <c:pt idx="12">
                  <c:v>8.0238999999999994</c:v>
                </c:pt>
                <c:pt idx="13">
                  <c:v>10.363</c:v>
                </c:pt>
                <c:pt idx="14">
                  <c:v>10.2202</c:v>
                </c:pt>
                <c:pt idx="15">
                  <c:v>9.6819000000000006</c:v>
                </c:pt>
                <c:pt idx="16">
                  <c:v>9.7949999999999999</c:v>
                </c:pt>
                <c:pt idx="17">
                  <c:v>9.6999999999999993</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32957696"/>
        <c:axId val="132959232"/>
      </c:lineChart>
      <c:lineChart>
        <c:grouping val="standard"/>
        <c:varyColors val="0"/>
        <c:ser>
          <c:idx val="0"/>
          <c:order val="2"/>
          <c:tx>
            <c:strRef>
              <c:f>'2.3.1'!$D$1</c:f>
              <c:strCache>
                <c:ptCount val="1"/>
                <c:pt idx="0">
                  <c:v>Labor force part. (RHS)</c:v>
                </c:pt>
              </c:strCache>
            </c:strRef>
          </c:tx>
          <c:spPr>
            <a:ln w="25400" cmpd="sng">
              <a:solidFill>
                <a:srgbClr val="057D46"/>
              </a:solidFill>
              <a:prstDash val="solid"/>
            </a:ln>
          </c:spPr>
          <c:marker>
            <c:symbol val="none"/>
          </c:marker>
          <c:val>
            <c:numRef>
              <c:f>'2.3.1'!$D$4:$D$21</c:f>
              <c:numCache>
                <c:formatCode>0.0</c:formatCode>
                <c:ptCount val="18"/>
                <c:pt idx="0">
                  <c:v>61.4</c:v>
                </c:pt>
                <c:pt idx="1">
                  <c:v>62.5</c:v>
                </c:pt>
                <c:pt idx="2">
                  <c:v>62.6</c:v>
                </c:pt>
                <c:pt idx="3">
                  <c:v>61.5</c:v>
                </c:pt>
                <c:pt idx="4">
                  <c:v>61.9</c:v>
                </c:pt>
                <c:pt idx="5">
                  <c:v>62.9</c:v>
                </c:pt>
                <c:pt idx="6">
                  <c:v>63.2</c:v>
                </c:pt>
                <c:pt idx="7">
                  <c:v>62.4</c:v>
                </c:pt>
                <c:pt idx="8">
                  <c:v>62.8</c:v>
                </c:pt>
                <c:pt idx="9">
                  <c:v>63.6</c:v>
                </c:pt>
                <c:pt idx="10">
                  <c:v>64</c:v>
                </c:pt>
                <c:pt idx="11">
                  <c:v>63.2</c:v>
                </c:pt>
                <c:pt idx="12">
                  <c:v>63.7</c:v>
                </c:pt>
                <c:pt idx="13">
                  <c:v>61.2</c:v>
                </c:pt>
                <c:pt idx="14">
                  <c:v>62</c:v>
                </c:pt>
                <c:pt idx="15">
                  <c:v>61.5</c:v>
                </c:pt>
                <c:pt idx="16">
                  <c:v>61.4</c:v>
                </c:pt>
                <c:pt idx="17">
                  <c:v>62</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'2.3.1'!$E$4:$E$21</c:f>
              <c:numCache>
                <c:formatCode>0.0</c:formatCode>
                <c:ptCount val="18"/>
                <c:pt idx="0">
                  <c:v>61.915910571319898</c:v>
                </c:pt>
                <c:pt idx="1">
                  <c:v>62.085613393093446</c:v>
                </c:pt>
                <c:pt idx="2">
                  <c:v>62.04578374625769</c:v>
                </c:pt>
                <c:pt idx="3">
                  <c:v>62.040812299667998</c:v>
                </c:pt>
                <c:pt idx="4">
                  <c:v>62.327559247989903</c:v>
                </c:pt>
                <c:pt idx="5">
                  <c:v>62.487956378809223</c:v>
                </c:pt>
                <c:pt idx="6">
                  <c:v>62.675736562937338</c:v>
                </c:pt>
                <c:pt idx="7">
                  <c:v>62.931688674090495</c:v>
                </c:pt>
                <c:pt idx="8">
                  <c:v>63.120602231066229</c:v>
                </c:pt>
                <c:pt idx="9">
                  <c:v>63.29680912690322</c:v>
                </c:pt>
                <c:pt idx="10">
                  <c:v>63.472786515606607</c:v>
                </c:pt>
                <c:pt idx="11">
                  <c:v>63.65685078370867</c:v>
                </c:pt>
                <c:pt idx="12">
                  <c:v>64.018000000000001</c:v>
                </c:pt>
                <c:pt idx="13">
                  <c:v>61.082000000000001</c:v>
                </c:pt>
                <c:pt idx="14">
                  <c:v>61.457999999999998</c:v>
                </c:pt>
                <c:pt idx="15">
                  <c:v>61.813000000000002</c:v>
                </c:pt>
                <c:pt idx="16">
                  <c:v>61.732999999999997</c:v>
                </c:pt>
                <c:pt idx="17">
                  <c:v>61.92</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32966656"/>
        <c:axId val="132965120"/>
      </c:lineChart>
      <c:catAx>
        <c:axId val="132957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2959232"/>
        <c:crosses val="autoZero"/>
        <c:auto val="1"/>
        <c:lblAlgn val="ctr"/>
        <c:lblOffset val="100"/>
        <c:tickMarkSkip val="4"/>
        <c:noMultiLvlLbl val="0"/>
      </c:catAx>
      <c:valAx>
        <c:axId val="132959232"/>
        <c:scaling>
          <c:orientation val="minMax"/>
          <c:max val="12"/>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2957696"/>
        <c:crosses val="autoZero"/>
        <c:crossBetween val="between"/>
        <c:majorUnit val="1"/>
      </c:valAx>
      <c:valAx>
        <c:axId val="132965120"/>
        <c:scaling>
          <c:orientation val="minMax"/>
          <c:max val="65"/>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2966656"/>
        <c:crosses val="max"/>
        <c:crossBetween val="between"/>
        <c:majorUnit val="1"/>
      </c:valAx>
      <c:catAx>
        <c:axId val="132966656"/>
        <c:scaling>
          <c:orientation val="minMax"/>
        </c:scaling>
        <c:delete val="1"/>
        <c:axPos val="b"/>
        <c:numFmt formatCode="General" sourceLinked="1"/>
        <c:majorTickMark val="out"/>
        <c:minorTickMark val="none"/>
        <c:tickLblPos val="nextTo"/>
        <c:crossAx val="13296512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tx>
            <c:strRef>
              <c:f>'2.3.2'!$B$1</c:f>
              <c:strCache>
                <c:ptCount val="1"/>
                <c:pt idx="0">
                  <c:v>Employed</c:v>
                </c:pt>
              </c:strCache>
            </c:strRef>
          </c:tx>
          <c:spPr>
            <a:ln w="25400" cap="rnd" cmpd="sng">
              <a:solidFill>
                <a:srgbClr val="057D46"/>
              </a:solidFill>
              <a:prstDash val="solid"/>
              <a:round/>
            </a:ln>
            <a:effectLst/>
          </c:spPr>
          <c:marker>
            <c:symbol val="none"/>
          </c:marker>
          <c:cat>
            <c:strRef>
              <c:f>'2.3.2'!$M$4:$M$20</c:f>
              <c:strCache>
                <c:ptCount val="17"/>
                <c:pt idx="0">
                  <c:v>I.17</c:v>
                </c:pt>
                <c:pt idx="4">
                  <c:v>I.18</c:v>
                </c:pt>
                <c:pt idx="8">
                  <c:v>I.19</c:v>
                </c:pt>
                <c:pt idx="12">
                  <c:v>I.20</c:v>
                </c:pt>
                <c:pt idx="16">
                  <c:v>I.21</c:v>
                </c:pt>
              </c:strCache>
            </c:strRef>
          </c:cat>
          <c:val>
            <c:numRef>
              <c:f>'2.3.2'!$B$4:$B$20</c:f>
              <c:numCache>
                <c:formatCode>General</c:formatCode>
                <c:ptCount val="17"/>
                <c:pt idx="0">
                  <c:v>16132.2</c:v>
                </c:pt>
                <c:pt idx="1">
                  <c:v>16205.7</c:v>
                </c:pt>
                <c:pt idx="2">
                  <c:v>16133.5</c:v>
                </c:pt>
                <c:pt idx="3">
                  <c:v>16157.3</c:v>
                </c:pt>
                <c:pt idx="4">
                  <c:v>16283.1</c:v>
                </c:pt>
                <c:pt idx="5">
                  <c:v>16378.4</c:v>
                </c:pt>
                <c:pt idx="6">
                  <c:v>16365.9</c:v>
                </c:pt>
                <c:pt idx="7">
                  <c:v>16414</c:v>
                </c:pt>
                <c:pt idx="8">
                  <c:v>16516.3</c:v>
                </c:pt>
                <c:pt idx="9">
                  <c:v>16560.400000000001</c:v>
                </c:pt>
                <c:pt idx="10">
                  <c:v>16616.900000000001</c:v>
                </c:pt>
                <c:pt idx="11">
                  <c:v>16614.599999999999</c:v>
                </c:pt>
                <c:pt idx="12">
                  <c:v>16753.400000000001</c:v>
                </c:pt>
                <c:pt idx="13">
                  <c:v>15487.3</c:v>
                </c:pt>
                <c:pt idx="14">
                  <c:v>15619.7</c:v>
                </c:pt>
                <c:pt idx="15">
                  <c:v>15816.5</c:v>
                </c:pt>
                <c:pt idx="16">
                  <c:v>15680.4</c:v>
                </c:pt>
              </c:numCache>
            </c:numRef>
          </c:val>
          <c:smooth val="0"/>
          <c:extLst>
            <c:ext xmlns:c16="http://schemas.microsoft.com/office/drawing/2014/chart" uri="{C3380CC4-5D6E-409C-BE32-E72D297353CC}">
              <c16:uniqueId val="{00000000-BBE9-44E4-AFD9-69D864FFDD0D}"/>
            </c:ext>
          </c:extLst>
        </c:ser>
        <c:ser>
          <c:idx val="2"/>
          <c:order val="2"/>
          <c:tx>
            <c:strRef>
              <c:f>'2.3.2'!$D$1</c:f>
              <c:strCache>
                <c:ptCount val="1"/>
                <c:pt idx="0">
                  <c:v>Labor force</c:v>
                </c:pt>
              </c:strCache>
            </c:strRef>
          </c:tx>
          <c:spPr>
            <a:ln w="25400" cap="rnd" cmpd="sng">
              <a:solidFill>
                <a:srgbClr val="7D0532"/>
              </a:solidFill>
              <a:prstDash val="solid"/>
              <a:round/>
            </a:ln>
            <a:effectLst/>
          </c:spPr>
          <c:marker>
            <c:symbol val="none"/>
          </c:marker>
          <c:cat>
            <c:strRef>
              <c:f>'2.3.2'!$M$4:$M$20</c:f>
              <c:strCache>
                <c:ptCount val="17"/>
                <c:pt idx="0">
                  <c:v>I.17</c:v>
                </c:pt>
                <c:pt idx="4">
                  <c:v>I.18</c:v>
                </c:pt>
                <c:pt idx="8">
                  <c:v>I.19</c:v>
                </c:pt>
                <c:pt idx="12">
                  <c:v>I.20</c:v>
                </c:pt>
                <c:pt idx="16">
                  <c:v>I.21</c:v>
                </c:pt>
              </c:strCache>
            </c:strRef>
          </c:cat>
          <c:val>
            <c:numRef>
              <c:f>'2.3.2'!$D$4:$D$20</c:f>
              <c:numCache>
                <c:formatCode>General</c:formatCode>
                <c:ptCount val="17"/>
                <c:pt idx="0">
                  <c:v>17855.3</c:v>
                </c:pt>
                <c:pt idx="1">
                  <c:v>17882.5</c:v>
                </c:pt>
                <c:pt idx="2">
                  <c:v>17864.2</c:v>
                </c:pt>
                <c:pt idx="3">
                  <c:v>17840</c:v>
                </c:pt>
                <c:pt idx="4">
                  <c:v>17899.900000000001</c:v>
                </c:pt>
                <c:pt idx="5">
                  <c:v>17920.099999999999</c:v>
                </c:pt>
                <c:pt idx="6">
                  <c:v>17945.400000000001</c:v>
                </c:pt>
                <c:pt idx="7">
                  <c:v>18002.7</c:v>
                </c:pt>
                <c:pt idx="8">
                  <c:v>18026.099999999999</c:v>
                </c:pt>
                <c:pt idx="9">
                  <c:v>18053</c:v>
                </c:pt>
                <c:pt idx="10">
                  <c:v>18077.900000000001</c:v>
                </c:pt>
                <c:pt idx="11">
                  <c:v>18085.7</c:v>
                </c:pt>
                <c:pt idx="12">
                  <c:v>18188.599999999999</c:v>
                </c:pt>
                <c:pt idx="13">
                  <c:v>17313.7</c:v>
                </c:pt>
                <c:pt idx="14">
                  <c:v>17373.7</c:v>
                </c:pt>
                <c:pt idx="15">
                  <c:v>17432.599999999999</c:v>
                </c:pt>
                <c:pt idx="16">
                  <c:v>17408</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marker val="1"/>
        <c:smooth val="0"/>
        <c:axId val="132475520"/>
        <c:axId val="132477312"/>
      </c:lineChart>
      <c:lineChart>
        <c:grouping val="standard"/>
        <c:varyColors val="0"/>
        <c:ser>
          <c:idx val="1"/>
          <c:order val="1"/>
          <c:tx>
            <c:strRef>
              <c:f>'2.3.2'!$C$1</c:f>
              <c:strCache>
                <c:ptCount val="1"/>
                <c:pt idx="0">
                  <c:v>Unemployed (RHS)</c:v>
                </c:pt>
              </c:strCache>
            </c:strRef>
          </c:tx>
          <c:spPr>
            <a:ln w="25400" cap="rnd" cmpd="sng">
              <a:solidFill>
                <a:srgbClr val="91C864"/>
              </a:solidFill>
              <a:prstDash val="solid"/>
              <a:round/>
            </a:ln>
            <a:effectLst/>
          </c:spPr>
          <c:marker>
            <c:symbol val="none"/>
          </c:marker>
          <c:cat>
            <c:numRef>
              <c:f>'2.3.2'!$O$4:$O$20</c:f>
              <c:numCache>
                <c:formatCode>General</c:formatCode>
                <c:ptCount val="17"/>
              </c:numCache>
            </c:numRef>
          </c:cat>
          <c:val>
            <c:numRef>
              <c:f>'2.3.2'!$C$4:$C$20</c:f>
              <c:numCache>
                <c:formatCode>General</c:formatCode>
                <c:ptCount val="17"/>
                <c:pt idx="0">
                  <c:v>1698.8</c:v>
                </c:pt>
                <c:pt idx="1">
                  <c:v>1703.3</c:v>
                </c:pt>
                <c:pt idx="2">
                  <c:v>1692.9</c:v>
                </c:pt>
                <c:pt idx="3">
                  <c:v>1670.4</c:v>
                </c:pt>
                <c:pt idx="4">
                  <c:v>1622.2</c:v>
                </c:pt>
                <c:pt idx="5">
                  <c:v>1587.3</c:v>
                </c:pt>
                <c:pt idx="6">
                  <c:v>1566.1</c:v>
                </c:pt>
                <c:pt idx="7">
                  <c:v>1551.1</c:v>
                </c:pt>
                <c:pt idx="8">
                  <c:v>1533</c:v>
                </c:pt>
                <c:pt idx="9">
                  <c:v>1499.1</c:v>
                </c:pt>
                <c:pt idx="10">
                  <c:v>1459.2</c:v>
                </c:pt>
                <c:pt idx="11">
                  <c:v>1477.2</c:v>
                </c:pt>
                <c:pt idx="12">
                  <c:v>1443.5</c:v>
                </c:pt>
                <c:pt idx="13">
                  <c:v>1771.7</c:v>
                </c:pt>
                <c:pt idx="14">
                  <c:v>1763.5</c:v>
                </c:pt>
                <c:pt idx="15">
                  <c:v>1719.2</c:v>
                </c:pt>
                <c:pt idx="16">
                  <c:v>1722.5</c:v>
                </c:pt>
              </c:numCache>
            </c:numRef>
          </c:val>
          <c:smooth val="0"/>
          <c:extLst>
            <c:ext xmlns:c16="http://schemas.microsoft.com/office/drawing/2014/chart" uri="{C3380CC4-5D6E-409C-BE32-E72D297353CC}">
              <c16:uniqueId val="{00000001-BBE9-44E4-AFD9-69D864FFDD0D}"/>
            </c:ext>
          </c:extLst>
        </c:ser>
        <c:dLbls>
          <c:showLegendKey val="0"/>
          <c:showVal val="0"/>
          <c:showCatName val="0"/>
          <c:showSerName val="0"/>
          <c:showPercent val="0"/>
          <c:showBubbleSize val="0"/>
        </c:dLbls>
        <c:marker val="1"/>
        <c:smooth val="0"/>
        <c:axId val="132481408"/>
        <c:axId val="132479232"/>
      </c:lineChart>
      <c:catAx>
        <c:axId val="1324755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2477312"/>
        <c:crosses val="autoZero"/>
        <c:auto val="0"/>
        <c:lblAlgn val="ctr"/>
        <c:lblOffset val="100"/>
        <c:tickLblSkip val="1"/>
        <c:tickMarkSkip val="8"/>
        <c:noMultiLvlLbl val="1"/>
      </c:catAx>
      <c:valAx>
        <c:axId val="132477312"/>
        <c:scaling>
          <c:orientation val="minMax"/>
          <c:min val="15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2475520"/>
        <c:crosses val="autoZero"/>
        <c:crossBetween val="between"/>
        <c:dispUnits>
          <c:builtInUnit val="thousands"/>
          <c:dispUnitsLbl/>
        </c:dispUnits>
      </c:valAx>
      <c:valAx>
        <c:axId val="132479232"/>
        <c:scaling>
          <c:orientation val="minMax"/>
        </c:scaling>
        <c:delete val="0"/>
        <c:axPos val="r"/>
        <c:numFmt formatCode="General"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2481408"/>
        <c:crosses val="max"/>
        <c:crossBetween val="between"/>
        <c:majorUnit val="300"/>
        <c:dispUnits>
          <c:builtInUnit val="thousands"/>
        </c:dispUnits>
      </c:valAx>
      <c:catAx>
        <c:axId val="132481408"/>
        <c:scaling>
          <c:orientation val="minMax"/>
        </c:scaling>
        <c:delete val="1"/>
        <c:axPos val="b"/>
        <c:numFmt formatCode="General" sourceLinked="1"/>
        <c:majorTickMark val="out"/>
        <c:minorTickMark val="none"/>
        <c:tickLblPos val="nextTo"/>
        <c:crossAx val="1324792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9082954117017821"/>
          <c:w val="0.92561983471074383"/>
          <c:h val="9.170304100281247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'2.3.3'!$B$1</c:f>
              <c:strCache>
                <c:ptCount val="1"/>
                <c:pt idx="0">
                  <c:v>New vacancies, thsd*</c:v>
                </c:pt>
              </c:strCache>
            </c:strRef>
          </c:tx>
          <c:spPr>
            <a:ln w="25400" cap="rnd" cmpd="sng">
              <a:solidFill>
                <a:srgbClr val="057D46"/>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'2.3.3'!$B$4:$B$80</c:f>
              <c:numCache>
                <c:formatCode>0</c:formatCode>
                <c:ptCount val="77"/>
                <c:pt idx="0">
                  <c:v>33437</c:v>
                </c:pt>
                <c:pt idx="1">
                  <c:v>37065</c:v>
                </c:pt>
                <c:pt idx="2">
                  <c:v>38579.5</c:v>
                </c:pt>
                <c:pt idx="3">
                  <c:v>39453.5</c:v>
                </c:pt>
                <c:pt idx="4">
                  <c:v>39784.75</c:v>
                </c:pt>
                <c:pt idx="5">
                  <c:v>39853.25</c:v>
                </c:pt>
                <c:pt idx="6">
                  <c:v>39479.5</c:v>
                </c:pt>
                <c:pt idx="7">
                  <c:v>39047.75</c:v>
                </c:pt>
                <c:pt idx="8">
                  <c:v>36601</c:v>
                </c:pt>
                <c:pt idx="9">
                  <c:v>32768.75</c:v>
                </c:pt>
                <c:pt idx="10">
                  <c:v>28570.25</c:v>
                </c:pt>
                <c:pt idx="11">
                  <c:v>23760</c:v>
                </c:pt>
                <c:pt idx="12">
                  <c:v>20444.5</c:v>
                </c:pt>
                <c:pt idx="13">
                  <c:v>18985.75</c:v>
                </c:pt>
                <c:pt idx="14">
                  <c:v>18474.5</c:v>
                </c:pt>
                <c:pt idx="15">
                  <c:v>18692</c:v>
                </c:pt>
                <c:pt idx="16">
                  <c:v>20243.25</c:v>
                </c:pt>
                <c:pt idx="17">
                  <c:v>21845.75</c:v>
                </c:pt>
                <c:pt idx="18">
                  <c:v>23950</c:v>
                </c:pt>
                <c:pt idx="19">
                  <c:v>25893.75</c:v>
                </c:pt>
                <c:pt idx="20">
                  <c:v>27890.25</c:v>
                </c:pt>
                <c:pt idx="21">
                  <c:v>29411.25</c:v>
                </c:pt>
                <c:pt idx="22">
                  <c:v>29937</c:v>
                </c:pt>
                <c:pt idx="23">
                  <c:v>31025</c:v>
                </c:pt>
                <c:pt idx="24">
                  <c:v>31472.25</c:v>
                </c:pt>
                <c:pt idx="25">
                  <c:v>31668.5</c:v>
                </c:pt>
                <c:pt idx="26">
                  <c:v>32397</c:v>
                </c:pt>
                <c:pt idx="27">
                  <c:v>32829</c:v>
                </c:pt>
                <c:pt idx="28">
                  <c:v>33556</c:v>
                </c:pt>
                <c:pt idx="29">
                  <c:v>34567.5</c:v>
                </c:pt>
                <c:pt idx="30">
                  <c:v>34943.25</c:v>
                </c:pt>
                <c:pt idx="31">
                  <c:v>35826.75</c:v>
                </c:pt>
                <c:pt idx="32">
                  <c:v>36517</c:v>
                </c:pt>
                <c:pt idx="33">
                  <c:v>37041</c:v>
                </c:pt>
                <c:pt idx="34">
                  <c:v>38204</c:v>
                </c:pt>
                <c:pt idx="35">
                  <c:v>38644.5</c:v>
                </c:pt>
                <c:pt idx="36">
                  <c:v>38497</c:v>
                </c:pt>
                <c:pt idx="37">
                  <c:v>38251.5</c:v>
                </c:pt>
                <c:pt idx="38">
                  <c:v>37508</c:v>
                </c:pt>
                <c:pt idx="39">
                  <c:v>36839.25</c:v>
                </c:pt>
                <c:pt idx="40">
                  <c:v>36260.5</c:v>
                </c:pt>
                <c:pt idx="41">
                  <c:v>35676</c:v>
                </c:pt>
                <c:pt idx="42">
                  <c:v>35256.5</c:v>
                </c:pt>
                <c:pt idx="43">
                  <c:v>35571.25</c:v>
                </c:pt>
                <c:pt idx="44">
                  <c:v>35757</c:v>
                </c:pt>
                <c:pt idx="45">
                  <c:v>35667</c:v>
                </c:pt>
                <c:pt idx="46">
                  <c:v>34953.5</c:v>
                </c:pt>
                <c:pt idx="47">
                  <c:v>33012.25</c:v>
                </c:pt>
                <c:pt idx="48">
                  <c:v>30610.25</c:v>
                </c:pt>
                <c:pt idx="49">
                  <c:v>28216.25</c:v>
                </c:pt>
                <c:pt idx="50">
                  <c:v>27146.75</c:v>
                </c:pt>
                <c:pt idx="51">
                  <c:v>27983.5</c:v>
                </c:pt>
                <c:pt idx="52">
                  <c:v>30365.25</c:v>
                </c:pt>
                <c:pt idx="53">
                  <c:v>34729</c:v>
                </c:pt>
                <c:pt idx="54">
                  <c:v>38881.5</c:v>
                </c:pt>
                <c:pt idx="55">
                  <c:v>41162.75</c:v>
                </c:pt>
                <c:pt idx="56">
                  <c:v>42795.5</c:v>
                </c:pt>
                <c:pt idx="57">
                  <c:v>43749</c:v>
                </c:pt>
                <c:pt idx="58">
                  <c:v>43411.25</c:v>
                </c:pt>
                <c:pt idx="59">
                  <c:v>44730.75</c:v>
                </c:pt>
                <c:pt idx="60">
                  <c:v>45559.25</c:v>
                </c:pt>
                <c:pt idx="61">
                  <c:v>45466.75</c:v>
                </c:pt>
                <c:pt idx="62">
                  <c:v>46967</c:v>
                </c:pt>
                <c:pt idx="63">
                  <c:v>46803.25</c:v>
                </c:pt>
                <c:pt idx="64">
                  <c:v>46971.75</c:v>
                </c:pt>
                <c:pt idx="65">
                  <c:v>47262.75</c:v>
                </c:pt>
                <c:pt idx="66">
                  <c:v>46054.25</c:v>
                </c:pt>
                <c:pt idx="67">
                  <c:v>46113.5</c:v>
                </c:pt>
                <c:pt idx="68">
                  <c:v>48231</c:v>
                </c:pt>
                <c:pt idx="69">
                  <c:v>50039.5</c:v>
                </c:pt>
                <c:pt idx="70">
                  <c:v>53380.25</c:v>
                </c:pt>
                <c:pt idx="71">
                  <c:v>57194.25</c:v>
                </c:pt>
                <c:pt idx="72">
                  <c:v>58125.75</c:v>
                </c:pt>
                <c:pt idx="73">
                  <c:v>57852.75</c:v>
                </c:pt>
                <c:pt idx="74">
                  <c:v>56845.5</c:v>
                </c:pt>
                <c:pt idx="75">
                  <c:v>56584.25</c:v>
                </c:pt>
                <c:pt idx="76">
                  <c:v>56427.25</c:v>
                </c:pt>
              </c:numCache>
            </c:numRef>
          </c:val>
          <c:smooth val="0"/>
          <c:extLst>
            <c:ext xmlns:c16="http://schemas.microsoft.com/office/drawing/2014/chart" uri="{C3380CC4-5D6E-409C-BE32-E72D297353CC}">
              <c16:uniqueId val="{00000000-1ACA-45B2-B27E-D717B0AC331A}"/>
            </c:ext>
          </c:extLst>
        </c:ser>
        <c:ser>
          <c:idx val="1"/>
          <c:order val="1"/>
          <c:tx>
            <c:strRef>
              <c:f>'2.3.3'!$C$1</c:f>
              <c:strCache>
                <c:ptCount val="1"/>
                <c:pt idx="0">
                  <c:v>News resumes, thsd*</c:v>
                </c:pt>
              </c:strCache>
            </c:strRef>
          </c:tx>
          <c:spPr>
            <a:ln w="25400" cap="rnd" cmpd="sng">
              <a:solidFill>
                <a:srgbClr val="91C864"/>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'2.3.3'!$C$4:$C$80</c:f>
              <c:numCache>
                <c:formatCode>0</c:formatCode>
                <c:ptCount val="77"/>
                <c:pt idx="0">
                  <c:v>71087.5</c:v>
                </c:pt>
                <c:pt idx="1">
                  <c:v>78190</c:v>
                </c:pt>
                <c:pt idx="2">
                  <c:v>81266</c:v>
                </c:pt>
                <c:pt idx="3">
                  <c:v>80493.75</c:v>
                </c:pt>
                <c:pt idx="4">
                  <c:v>80579.5</c:v>
                </c:pt>
                <c:pt idx="5">
                  <c:v>80581.25</c:v>
                </c:pt>
                <c:pt idx="6">
                  <c:v>76326.25</c:v>
                </c:pt>
                <c:pt idx="7">
                  <c:v>76799.5</c:v>
                </c:pt>
                <c:pt idx="8">
                  <c:v>70559</c:v>
                </c:pt>
                <c:pt idx="9">
                  <c:v>64874.25</c:v>
                </c:pt>
                <c:pt idx="10">
                  <c:v>62113</c:v>
                </c:pt>
                <c:pt idx="11">
                  <c:v>56411.5</c:v>
                </c:pt>
                <c:pt idx="12">
                  <c:v>55189</c:v>
                </c:pt>
                <c:pt idx="13">
                  <c:v>56673.75</c:v>
                </c:pt>
                <c:pt idx="14">
                  <c:v>57962.25</c:v>
                </c:pt>
                <c:pt idx="15">
                  <c:v>61130.25</c:v>
                </c:pt>
                <c:pt idx="16">
                  <c:v>68893.5</c:v>
                </c:pt>
                <c:pt idx="17">
                  <c:v>74277.25</c:v>
                </c:pt>
                <c:pt idx="18">
                  <c:v>80785.5</c:v>
                </c:pt>
                <c:pt idx="19">
                  <c:v>83954.25</c:v>
                </c:pt>
                <c:pt idx="20">
                  <c:v>85960.25</c:v>
                </c:pt>
                <c:pt idx="21">
                  <c:v>86740.5</c:v>
                </c:pt>
                <c:pt idx="22">
                  <c:v>85376.25</c:v>
                </c:pt>
                <c:pt idx="23">
                  <c:v>88665</c:v>
                </c:pt>
                <c:pt idx="24">
                  <c:v>88423.5</c:v>
                </c:pt>
                <c:pt idx="25">
                  <c:v>88065.25</c:v>
                </c:pt>
                <c:pt idx="26">
                  <c:v>88433.25</c:v>
                </c:pt>
                <c:pt idx="27">
                  <c:v>85413.75</c:v>
                </c:pt>
                <c:pt idx="28">
                  <c:v>83214.25</c:v>
                </c:pt>
                <c:pt idx="29">
                  <c:v>81298.75</c:v>
                </c:pt>
                <c:pt idx="30">
                  <c:v>77811.5</c:v>
                </c:pt>
                <c:pt idx="31">
                  <c:v>78211.25</c:v>
                </c:pt>
                <c:pt idx="32">
                  <c:v>79863</c:v>
                </c:pt>
                <c:pt idx="33">
                  <c:v>81335</c:v>
                </c:pt>
                <c:pt idx="34">
                  <c:v>84807</c:v>
                </c:pt>
                <c:pt idx="35">
                  <c:v>84575.5</c:v>
                </c:pt>
                <c:pt idx="36">
                  <c:v>84574.75</c:v>
                </c:pt>
                <c:pt idx="37">
                  <c:v>84347.5</c:v>
                </c:pt>
                <c:pt idx="38">
                  <c:v>83562</c:v>
                </c:pt>
                <c:pt idx="39">
                  <c:v>82712.25</c:v>
                </c:pt>
                <c:pt idx="40">
                  <c:v>81914.75</c:v>
                </c:pt>
                <c:pt idx="41">
                  <c:v>82066.25</c:v>
                </c:pt>
                <c:pt idx="42">
                  <c:v>82605</c:v>
                </c:pt>
                <c:pt idx="43">
                  <c:v>83204.75</c:v>
                </c:pt>
                <c:pt idx="44">
                  <c:v>82382</c:v>
                </c:pt>
                <c:pt idx="45">
                  <c:v>81242.75</c:v>
                </c:pt>
                <c:pt idx="46">
                  <c:v>79097.75</c:v>
                </c:pt>
                <c:pt idx="47">
                  <c:v>76042.25</c:v>
                </c:pt>
                <c:pt idx="48">
                  <c:v>71786.75</c:v>
                </c:pt>
                <c:pt idx="49">
                  <c:v>67839.5</c:v>
                </c:pt>
                <c:pt idx="50">
                  <c:v>68956.75</c:v>
                </c:pt>
                <c:pt idx="51">
                  <c:v>73623.25</c:v>
                </c:pt>
                <c:pt idx="52">
                  <c:v>81054.25</c:v>
                </c:pt>
                <c:pt idx="53">
                  <c:v>89103.75</c:v>
                </c:pt>
                <c:pt idx="54">
                  <c:v>96273</c:v>
                </c:pt>
                <c:pt idx="55">
                  <c:v>101914.75</c:v>
                </c:pt>
                <c:pt idx="56">
                  <c:v>107109.5</c:v>
                </c:pt>
                <c:pt idx="57">
                  <c:v>110917</c:v>
                </c:pt>
                <c:pt idx="58">
                  <c:v>107762.75</c:v>
                </c:pt>
                <c:pt idx="59">
                  <c:v>108684</c:v>
                </c:pt>
                <c:pt idx="60">
                  <c:v>107296.75</c:v>
                </c:pt>
                <c:pt idx="61">
                  <c:v>104993.75</c:v>
                </c:pt>
                <c:pt idx="62">
                  <c:v>106133.75</c:v>
                </c:pt>
                <c:pt idx="63" formatCode="General">
                  <c:v>101045</c:v>
                </c:pt>
                <c:pt idx="64">
                  <c:v>97441.75</c:v>
                </c:pt>
                <c:pt idx="65">
                  <c:v>94117.5</c:v>
                </c:pt>
                <c:pt idx="66">
                  <c:v>87037.75</c:v>
                </c:pt>
                <c:pt idx="67">
                  <c:v>85039</c:v>
                </c:pt>
                <c:pt idx="68">
                  <c:v>84922.75</c:v>
                </c:pt>
                <c:pt idx="69">
                  <c:v>85492.5</c:v>
                </c:pt>
                <c:pt idx="70">
                  <c:v>90178.25</c:v>
                </c:pt>
                <c:pt idx="71">
                  <c:v>93571.25</c:v>
                </c:pt>
                <c:pt idx="72">
                  <c:v>94010.75</c:v>
                </c:pt>
                <c:pt idx="73">
                  <c:v>93193.75</c:v>
                </c:pt>
                <c:pt idx="74">
                  <c:v>93919.5</c:v>
                </c:pt>
                <c:pt idx="75">
                  <c:v>94690.25</c:v>
                </c:pt>
                <c:pt idx="76">
                  <c:v>95339.75</c:v>
                </c:pt>
              </c:numCache>
            </c:numRef>
          </c:val>
          <c:smooth val="0"/>
          <c:extLst>
            <c:ext xmlns:c16="http://schemas.microsoft.com/office/drawing/2014/chart" uri="{C3380CC4-5D6E-409C-BE32-E72D297353CC}">
              <c16:uniqueId val="{00000001-1ACA-45B2-B27E-D717B0AC331A}"/>
            </c:ext>
          </c:extLst>
        </c:ser>
        <c:dLbls>
          <c:showLegendKey val="0"/>
          <c:showVal val="0"/>
          <c:showCatName val="0"/>
          <c:showSerName val="0"/>
          <c:showPercent val="0"/>
          <c:showBubbleSize val="0"/>
        </c:dLbls>
        <c:marker val="1"/>
        <c:smooth val="0"/>
        <c:axId val="130926080"/>
        <c:axId val="130927616"/>
      </c:lineChart>
      <c:lineChart>
        <c:grouping val="standard"/>
        <c:varyColors val="0"/>
        <c:ser>
          <c:idx val="2"/>
          <c:order val="2"/>
          <c:tx>
            <c:strRef>
              <c:f>'2.3.3'!$D$1</c:f>
              <c:strCache>
                <c:ptCount val="1"/>
                <c:pt idx="0">
                  <c:v>Job search index**, 01.01.20=100 (RHS)</c:v>
                </c:pt>
              </c:strCache>
            </c:strRef>
          </c:tx>
          <c:spPr>
            <a:ln w="25400" cap="rnd" cmpd="sng">
              <a:solidFill>
                <a:srgbClr val="7D0532"/>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'2.3.3'!$D$4:$D$80</c:f>
              <c:numCache>
                <c:formatCode>0</c:formatCode>
                <c:ptCount val="77"/>
                <c:pt idx="0">
                  <c:v>114821.4</c:v>
                </c:pt>
                <c:pt idx="1">
                  <c:v>118035.7</c:v>
                </c:pt>
                <c:pt idx="2">
                  <c:v>117142.9</c:v>
                </c:pt>
                <c:pt idx="3">
                  <c:v>115892.9</c:v>
                </c:pt>
                <c:pt idx="4">
                  <c:v>112500</c:v>
                </c:pt>
                <c:pt idx="5">
                  <c:v>110535.7</c:v>
                </c:pt>
                <c:pt idx="6">
                  <c:v>106428.6</c:v>
                </c:pt>
                <c:pt idx="7">
                  <c:v>98750</c:v>
                </c:pt>
                <c:pt idx="8">
                  <c:v>89285.7</c:v>
                </c:pt>
                <c:pt idx="9">
                  <c:v>81250</c:v>
                </c:pt>
                <c:pt idx="10">
                  <c:v>75000</c:v>
                </c:pt>
                <c:pt idx="11">
                  <c:v>70892.899999999994</c:v>
                </c:pt>
                <c:pt idx="12">
                  <c:v>72500</c:v>
                </c:pt>
                <c:pt idx="13">
                  <c:v>75535.7</c:v>
                </c:pt>
                <c:pt idx="14">
                  <c:v>81428.600000000006</c:v>
                </c:pt>
                <c:pt idx="15">
                  <c:v>91607.1</c:v>
                </c:pt>
                <c:pt idx="16">
                  <c:v>101071.4</c:v>
                </c:pt>
                <c:pt idx="17">
                  <c:v>108392.9</c:v>
                </c:pt>
                <c:pt idx="18">
                  <c:v>111964.3</c:v>
                </c:pt>
                <c:pt idx="19">
                  <c:v>111250</c:v>
                </c:pt>
                <c:pt idx="20">
                  <c:v>108214.3</c:v>
                </c:pt>
                <c:pt idx="21">
                  <c:v>105714.3</c:v>
                </c:pt>
                <c:pt idx="22">
                  <c:v>105000</c:v>
                </c:pt>
                <c:pt idx="23">
                  <c:v>104642.9</c:v>
                </c:pt>
                <c:pt idx="24">
                  <c:v>104107.1</c:v>
                </c:pt>
                <c:pt idx="25">
                  <c:v>102500</c:v>
                </c:pt>
                <c:pt idx="26">
                  <c:v>100178.6</c:v>
                </c:pt>
                <c:pt idx="27">
                  <c:v>98750</c:v>
                </c:pt>
                <c:pt idx="28">
                  <c:v>96607.1</c:v>
                </c:pt>
                <c:pt idx="29">
                  <c:v>94642.9</c:v>
                </c:pt>
                <c:pt idx="30">
                  <c:v>91964.3</c:v>
                </c:pt>
                <c:pt idx="31">
                  <c:v>92321.4</c:v>
                </c:pt>
                <c:pt idx="32">
                  <c:v>94464.3</c:v>
                </c:pt>
                <c:pt idx="33">
                  <c:v>96071.4</c:v>
                </c:pt>
                <c:pt idx="34">
                  <c:v>99821.4</c:v>
                </c:pt>
                <c:pt idx="35">
                  <c:v>100535.7</c:v>
                </c:pt>
                <c:pt idx="36">
                  <c:v>100178.6</c:v>
                </c:pt>
                <c:pt idx="37">
                  <c:v>99464.3</c:v>
                </c:pt>
                <c:pt idx="38">
                  <c:v>96428.6</c:v>
                </c:pt>
                <c:pt idx="39">
                  <c:v>93035.7</c:v>
                </c:pt>
                <c:pt idx="40">
                  <c:v>92321.4</c:v>
                </c:pt>
                <c:pt idx="41">
                  <c:v>93928.6</c:v>
                </c:pt>
                <c:pt idx="42">
                  <c:v>96071.4</c:v>
                </c:pt>
                <c:pt idx="43">
                  <c:v>98750</c:v>
                </c:pt>
                <c:pt idx="44">
                  <c:v>99464.3</c:v>
                </c:pt>
                <c:pt idx="45">
                  <c:v>98571.4</c:v>
                </c:pt>
                <c:pt idx="46">
                  <c:v>97500</c:v>
                </c:pt>
                <c:pt idx="47">
                  <c:v>95000</c:v>
                </c:pt>
                <c:pt idx="48">
                  <c:v>86250</c:v>
                </c:pt>
                <c:pt idx="49">
                  <c:v>85357.1</c:v>
                </c:pt>
                <c:pt idx="50">
                  <c:v>87857.1</c:v>
                </c:pt>
                <c:pt idx="51">
                  <c:v>91607.1</c:v>
                </c:pt>
                <c:pt idx="52">
                  <c:v>106071.4</c:v>
                </c:pt>
                <c:pt idx="53">
                  <c:v>114821.4</c:v>
                </c:pt>
                <c:pt idx="54">
                  <c:v>116428.6</c:v>
                </c:pt>
                <c:pt idx="55">
                  <c:v>118928.6</c:v>
                </c:pt>
                <c:pt idx="56">
                  <c:v>118571.4</c:v>
                </c:pt>
                <c:pt idx="57">
                  <c:v>115357.1</c:v>
                </c:pt>
                <c:pt idx="58">
                  <c:v>115000</c:v>
                </c:pt>
                <c:pt idx="59">
                  <c:v>115892.9</c:v>
                </c:pt>
                <c:pt idx="60">
                  <c:v>113214.3</c:v>
                </c:pt>
                <c:pt idx="61">
                  <c:v>110178.6</c:v>
                </c:pt>
                <c:pt idx="62">
                  <c:v>110178.6</c:v>
                </c:pt>
                <c:pt idx="63">
                  <c:v>105535.7</c:v>
                </c:pt>
                <c:pt idx="64">
                  <c:v>101071.4</c:v>
                </c:pt>
                <c:pt idx="65">
                  <c:v>98214.3</c:v>
                </c:pt>
                <c:pt idx="66">
                  <c:v>93214.3</c:v>
                </c:pt>
                <c:pt idx="67">
                  <c:v>94642.9</c:v>
                </c:pt>
                <c:pt idx="68">
                  <c:v>98928.6</c:v>
                </c:pt>
                <c:pt idx="69">
                  <c:v>103035.7</c:v>
                </c:pt>
                <c:pt idx="70">
                  <c:v>103928.6</c:v>
                </c:pt>
                <c:pt idx="71">
                  <c:v>100714.3</c:v>
                </c:pt>
                <c:pt idx="72">
                  <c:v>94107.1</c:v>
                </c:pt>
                <c:pt idx="73">
                  <c:v>87321.4</c:v>
                </c:pt>
                <c:pt idx="74">
                  <c:v>85892.9</c:v>
                </c:pt>
                <c:pt idx="75">
                  <c:v>85000</c:v>
                </c:pt>
                <c:pt idx="76">
                  <c:v>85178.6</c:v>
                </c:pt>
              </c:numCache>
            </c:numRef>
          </c:val>
          <c:smooth val="0"/>
          <c:extLst>
            <c:ext xmlns:c16="http://schemas.microsoft.com/office/drawing/2014/chart" uri="{C3380CC4-5D6E-409C-BE32-E72D297353CC}">
              <c16:uniqueId val="{00000002-1ACA-45B2-B27E-D717B0AC331A}"/>
            </c:ext>
          </c:extLst>
        </c:ser>
        <c:dLbls>
          <c:showLegendKey val="0"/>
          <c:showVal val="0"/>
          <c:showCatName val="0"/>
          <c:showSerName val="0"/>
          <c:showPercent val="0"/>
          <c:showBubbleSize val="0"/>
        </c:dLbls>
        <c:marker val="1"/>
        <c:smooth val="0"/>
        <c:axId val="131730432"/>
        <c:axId val="131728512"/>
      </c:lineChart>
      <c:dateAx>
        <c:axId val="130926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927616"/>
        <c:crosses val="autoZero"/>
        <c:auto val="1"/>
        <c:lblOffset val="100"/>
        <c:baseTimeUnit val="days"/>
        <c:majorUnit val="65"/>
        <c:majorTimeUnit val="days"/>
        <c:minorUnit val="12"/>
        <c:minorTimeUnit val="months"/>
      </c:dateAx>
      <c:valAx>
        <c:axId val="130927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926080"/>
        <c:crosses val="autoZero"/>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31728512"/>
        <c:scaling>
          <c:orientation val="minMax"/>
          <c:max val="130000"/>
          <c:min val="4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1730432"/>
        <c:crosses val="max"/>
        <c:crossBetween val="between"/>
        <c:majorUnit val="15000"/>
        <c:dispUnits>
          <c:builtInUnit val="thousands"/>
        </c:dispUnits>
      </c:valAx>
      <c:dateAx>
        <c:axId val="131730432"/>
        <c:scaling>
          <c:orientation val="minMax"/>
        </c:scaling>
        <c:delete val="1"/>
        <c:axPos val="b"/>
        <c:numFmt formatCode="m/d/yyyy" sourceLinked="1"/>
        <c:majorTickMark val="out"/>
        <c:minorTickMark val="none"/>
        <c:tickLblPos val="nextTo"/>
        <c:crossAx val="13172851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'2.3.4'!$B$1</c:f>
              <c:strCache>
                <c:ptCount val="1"/>
                <c:pt idx="0">
                  <c:v>All</c:v>
                </c:pt>
              </c:strCache>
            </c:strRef>
          </c:tx>
          <c:spPr>
            <a:ln w="25400" cap="rnd" cmpd="sng">
              <a:solidFill>
                <a:srgbClr val="057D46"/>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'2.3.4'!$B$4:$B$21</c:f>
              <c:numCache>
                <c:formatCode>0.0</c:formatCode>
                <c:ptCount val="18"/>
                <c:pt idx="0">
                  <c:v>1.8</c:v>
                </c:pt>
                <c:pt idx="1">
                  <c:v>2.2999999999999998</c:v>
                </c:pt>
                <c:pt idx="2">
                  <c:v>5</c:v>
                </c:pt>
                <c:pt idx="3">
                  <c:v>4.5999999999999996</c:v>
                </c:pt>
                <c:pt idx="4">
                  <c:v>10.1</c:v>
                </c:pt>
                <c:pt idx="5">
                  <c:v>6</c:v>
                </c:pt>
                <c:pt idx="6">
                  <c:v>6.9</c:v>
                </c:pt>
                <c:pt idx="7">
                  <c:v>6.2</c:v>
                </c:pt>
                <c:pt idx="8">
                  <c:v>5.4</c:v>
                </c:pt>
                <c:pt idx="9">
                  <c:v>4.4000000000000004</c:v>
                </c:pt>
                <c:pt idx="10">
                  <c:v>2.2000000000000002</c:v>
                </c:pt>
                <c:pt idx="11">
                  <c:v>-1.6</c:v>
                </c:pt>
                <c:pt idx="12">
                  <c:v>-3.9</c:v>
                </c:pt>
                <c:pt idx="13">
                  <c:v>-17.3</c:v>
                </c:pt>
                <c:pt idx="14">
                  <c:v>-10.8</c:v>
                </c:pt>
                <c:pt idx="15">
                  <c:v>-9.9</c:v>
                </c:pt>
                <c:pt idx="16">
                  <c:v>-1.9</c:v>
                </c:pt>
                <c:pt idx="17" formatCode="0">
                  <c:v>-1</c:v>
                </c:pt>
              </c:numCache>
            </c:numRef>
          </c:val>
          <c:smooth val="0"/>
          <c:extLst>
            <c:ext xmlns:c16="http://schemas.microsoft.com/office/drawing/2014/chart" uri="{C3380CC4-5D6E-409C-BE32-E72D297353CC}">
              <c16:uniqueId val="{00000000-3A08-41FD-9E5B-2FDCC187AB35}"/>
            </c:ext>
          </c:extLst>
        </c:ser>
        <c:ser>
          <c:idx val="1"/>
          <c:order val="1"/>
          <c:tx>
            <c:strRef>
              <c:f>'2.3.4'!$C$1</c:f>
              <c:strCache>
                <c:ptCount val="1"/>
                <c:pt idx="0">
                  <c:v>Agrarian</c:v>
                </c:pt>
              </c:strCache>
            </c:strRef>
          </c:tx>
          <c:spPr>
            <a:ln w="25400" cap="rnd" cmpd="sng">
              <a:solidFill>
                <a:srgbClr val="91C864"/>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'2.3.4'!$C$4:$C$21</c:f>
              <c:numCache>
                <c:formatCode>0.0</c:formatCode>
                <c:ptCount val="18"/>
                <c:pt idx="0">
                  <c:v>-10.6</c:v>
                </c:pt>
                <c:pt idx="1">
                  <c:v>0</c:v>
                </c:pt>
                <c:pt idx="2">
                  <c:v>-8.4</c:v>
                </c:pt>
                <c:pt idx="3">
                  <c:v>-11.6</c:v>
                </c:pt>
                <c:pt idx="4">
                  <c:v>0</c:v>
                </c:pt>
                <c:pt idx="5">
                  <c:v>-3.4</c:v>
                </c:pt>
                <c:pt idx="6">
                  <c:v>-2.2999999999999998</c:v>
                </c:pt>
                <c:pt idx="7">
                  <c:v>-13.8</c:v>
                </c:pt>
                <c:pt idx="8">
                  <c:v>-7</c:v>
                </c:pt>
                <c:pt idx="9">
                  <c:v>-6</c:v>
                </c:pt>
                <c:pt idx="10">
                  <c:v>-16.399999999999999</c:v>
                </c:pt>
                <c:pt idx="11">
                  <c:v>-20.3</c:v>
                </c:pt>
                <c:pt idx="12">
                  <c:v>-26.5</c:v>
                </c:pt>
                <c:pt idx="13">
                  <c:v>-11.8</c:v>
                </c:pt>
                <c:pt idx="14">
                  <c:v>-22.9</c:v>
                </c:pt>
                <c:pt idx="15">
                  <c:v>-20.2</c:v>
                </c:pt>
                <c:pt idx="16">
                  <c:v>-11.8</c:v>
                </c:pt>
                <c:pt idx="17" formatCode="0">
                  <c:v>-7.1</c:v>
                </c:pt>
              </c:numCache>
            </c:numRef>
          </c:val>
          <c:smooth val="0"/>
          <c:extLst>
            <c:ext xmlns:c16="http://schemas.microsoft.com/office/drawing/2014/chart" uri="{C3380CC4-5D6E-409C-BE32-E72D297353CC}">
              <c16:uniqueId val="{00000001-3A08-41FD-9E5B-2FDCC187AB35}"/>
            </c:ext>
          </c:extLst>
        </c:ser>
        <c:ser>
          <c:idx val="2"/>
          <c:order val="2"/>
          <c:tx>
            <c:strRef>
              <c:f>'2.3.4'!$D$1</c:f>
              <c:strCache>
                <c:ptCount val="1"/>
                <c:pt idx="0">
                  <c:v>Industry</c:v>
                </c:pt>
              </c:strCache>
            </c:strRef>
          </c:tx>
          <c:spPr>
            <a:ln w="25400" cap="rnd" cmpd="sng">
              <a:solidFill>
                <a:srgbClr val="7D0532"/>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'2.3.4'!$D$4:$D$21</c:f>
              <c:numCache>
                <c:formatCode>0.0</c:formatCode>
                <c:ptCount val="18"/>
                <c:pt idx="0">
                  <c:v>2</c:v>
                </c:pt>
                <c:pt idx="1">
                  <c:v>1.6</c:v>
                </c:pt>
                <c:pt idx="2">
                  <c:v>7.8</c:v>
                </c:pt>
                <c:pt idx="3">
                  <c:v>6.3</c:v>
                </c:pt>
                <c:pt idx="4">
                  <c:v>7.3</c:v>
                </c:pt>
                <c:pt idx="5">
                  <c:v>5.3</c:v>
                </c:pt>
                <c:pt idx="6">
                  <c:v>8.8000000000000007</c:v>
                </c:pt>
                <c:pt idx="7">
                  <c:v>7.3</c:v>
                </c:pt>
                <c:pt idx="8">
                  <c:v>5.9</c:v>
                </c:pt>
                <c:pt idx="9">
                  <c:v>-3.4</c:v>
                </c:pt>
                <c:pt idx="10">
                  <c:v>-2</c:v>
                </c:pt>
                <c:pt idx="11">
                  <c:v>-9.4</c:v>
                </c:pt>
                <c:pt idx="12">
                  <c:v>-6.1</c:v>
                </c:pt>
                <c:pt idx="13">
                  <c:v>-20.9</c:v>
                </c:pt>
                <c:pt idx="14">
                  <c:v>-8.6999999999999993</c:v>
                </c:pt>
                <c:pt idx="15">
                  <c:v>-10.7</c:v>
                </c:pt>
                <c:pt idx="16">
                  <c:v>-1</c:v>
                </c:pt>
                <c:pt idx="17" formatCode="0">
                  <c:v>1</c:v>
                </c:pt>
              </c:numCache>
            </c:numRef>
          </c:val>
          <c:smooth val="0"/>
          <c:extLst>
            <c:ext xmlns:c16="http://schemas.microsoft.com/office/drawing/2014/chart" uri="{C3380CC4-5D6E-409C-BE32-E72D297353CC}">
              <c16:uniqueId val="{00000002-3A08-41FD-9E5B-2FDCC187AB35}"/>
            </c:ext>
          </c:extLst>
        </c:ser>
        <c:ser>
          <c:idx val="3"/>
          <c:order val="3"/>
          <c:tx>
            <c:strRef>
              <c:f>'2.3.4'!$E$1</c:f>
              <c:strCache>
                <c:ptCount val="1"/>
                <c:pt idx="0">
                  <c:v>Construction</c:v>
                </c:pt>
              </c:strCache>
            </c:strRef>
          </c:tx>
          <c:spPr>
            <a:ln w="25400" cap="rnd" cmpd="sng">
              <a:solidFill>
                <a:srgbClr val="DC4B64"/>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'2.3.4'!$E$4:$E$21</c:f>
              <c:numCache>
                <c:formatCode>0.0</c:formatCode>
                <c:ptCount val="18"/>
                <c:pt idx="0">
                  <c:v>20.7</c:v>
                </c:pt>
                <c:pt idx="1">
                  <c:v>25</c:v>
                </c:pt>
                <c:pt idx="2">
                  <c:v>0</c:v>
                </c:pt>
                <c:pt idx="3">
                  <c:v>-11.1</c:v>
                </c:pt>
                <c:pt idx="4">
                  <c:v>28.6</c:v>
                </c:pt>
                <c:pt idx="5">
                  <c:v>25.9</c:v>
                </c:pt>
                <c:pt idx="6">
                  <c:v>14.3</c:v>
                </c:pt>
                <c:pt idx="7">
                  <c:v>17.2</c:v>
                </c:pt>
                <c:pt idx="8">
                  <c:v>21.1</c:v>
                </c:pt>
                <c:pt idx="9">
                  <c:v>11.1</c:v>
                </c:pt>
                <c:pt idx="10">
                  <c:v>16.7</c:v>
                </c:pt>
                <c:pt idx="11">
                  <c:v>11.1</c:v>
                </c:pt>
                <c:pt idx="12">
                  <c:v>30</c:v>
                </c:pt>
                <c:pt idx="13">
                  <c:v>0</c:v>
                </c:pt>
                <c:pt idx="14">
                  <c:v>-9.1</c:v>
                </c:pt>
                <c:pt idx="15">
                  <c:v>-9.1</c:v>
                </c:pt>
                <c:pt idx="16">
                  <c:v>0</c:v>
                </c:pt>
                <c:pt idx="17" formatCode="0">
                  <c:v>5</c:v>
                </c:pt>
              </c:numCache>
            </c:numRef>
          </c:val>
          <c:smooth val="0"/>
          <c:extLst>
            <c:ext xmlns:c16="http://schemas.microsoft.com/office/drawing/2014/chart" uri="{C3380CC4-5D6E-409C-BE32-E72D297353CC}">
              <c16:uniqueId val="{00000003-3A08-41FD-9E5B-2FDCC187AB35}"/>
            </c:ext>
          </c:extLst>
        </c:ser>
        <c:ser>
          <c:idx val="4"/>
          <c:order val="4"/>
          <c:tx>
            <c:strRef>
              <c:f>'2.3.4'!$F$1</c:f>
              <c:strCache>
                <c:ptCount val="1"/>
                <c:pt idx="0">
                  <c:v>Trade</c:v>
                </c:pt>
              </c:strCache>
            </c:strRef>
          </c:tx>
          <c:spPr>
            <a:ln w="25400" cap="rnd" cmpd="sng">
              <a:solidFill>
                <a:srgbClr val="005591"/>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'2.3.4'!$F$4:$F$21</c:f>
              <c:numCache>
                <c:formatCode>0.0</c:formatCode>
                <c:ptCount val="18"/>
                <c:pt idx="0">
                  <c:v>5.8</c:v>
                </c:pt>
                <c:pt idx="1">
                  <c:v>10.8</c:v>
                </c:pt>
                <c:pt idx="2">
                  <c:v>13</c:v>
                </c:pt>
                <c:pt idx="3">
                  <c:v>14.8</c:v>
                </c:pt>
                <c:pt idx="4">
                  <c:v>17.600000000000001</c:v>
                </c:pt>
                <c:pt idx="5">
                  <c:v>10.1</c:v>
                </c:pt>
                <c:pt idx="6">
                  <c:v>11.5</c:v>
                </c:pt>
                <c:pt idx="7">
                  <c:v>12.9</c:v>
                </c:pt>
                <c:pt idx="8">
                  <c:v>15.4</c:v>
                </c:pt>
                <c:pt idx="9">
                  <c:v>15.7</c:v>
                </c:pt>
                <c:pt idx="10">
                  <c:v>11.1</c:v>
                </c:pt>
                <c:pt idx="11">
                  <c:v>10.9</c:v>
                </c:pt>
                <c:pt idx="12">
                  <c:v>0.7</c:v>
                </c:pt>
                <c:pt idx="13">
                  <c:v>-19.899999999999999</c:v>
                </c:pt>
                <c:pt idx="14">
                  <c:v>0</c:v>
                </c:pt>
                <c:pt idx="15">
                  <c:v>-4.9000000000000004</c:v>
                </c:pt>
                <c:pt idx="16">
                  <c:v>10.1</c:v>
                </c:pt>
                <c:pt idx="17">
                  <c:v>8</c:v>
                </c:pt>
              </c:numCache>
            </c:numRef>
          </c:val>
          <c:smooth val="0"/>
          <c:extLst>
            <c:ext xmlns:c16="http://schemas.microsoft.com/office/drawing/2014/chart" uri="{C3380CC4-5D6E-409C-BE32-E72D297353CC}">
              <c16:uniqueId val="{00000004-3A08-41FD-9E5B-2FDCC187AB35}"/>
            </c:ext>
          </c:extLst>
        </c:ser>
        <c:ser>
          <c:idx val="5"/>
          <c:order val="5"/>
          <c:tx>
            <c:strRef>
              <c:f>'2.3.4'!$G$1</c:f>
              <c:strCache>
                <c:ptCount val="1"/>
                <c:pt idx="0">
                  <c:v>Services</c:v>
                </c:pt>
              </c:strCache>
            </c:strRef>
          </c:tx>
          <c:spPr>
            <a:ln w="25400" cap="rnd" cmpd="sng">
              <a:solidFill>
                <a:srgbClr val="46AFE6"/>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'2.3.4'!$G$4:$G$21</c:f>
              <c:numCache>
                <c:formatCode>0.0</c:formatCode>
                <c:ptCount val="18"/>
                <c:pt idx="0">
                  <c:v>2.8</c:v>
                </c:pt>
                <c:pt idx="1">
                  <c:v>-2.2000000000000002</c:v>
                </c:pt>
                <c:pt idx="2">
                  <c:v>0.7</c:v>
                </c:pt>
                <c:pt idx="3">
                  <c:v>8.5</c:v>
                </c:pt>
                <c:pt idx="4">
                  <c:v>13.2</c:v>
                </c:pt>
                <c:pt idx="5">
                  <c:v>7.7</c:v>
                </c:pt>
                <c:pt idx="6">
                  <c:v>9.6999999999999993</c:v>
                </c:pt>
                <c:pt idx="7">
                  <c:v>9.1999999999999993</c:v>
                </c:pt>
                <c:pt idx="8">
                  <c:v>6.3</c:v>
                </c:pt>
                <c:pt idx="9">
                  <c:v>8.4</c:v>
                </c:pt>
                <c:pt idx="10">
                  <c:v>8.1999999999999993</c:v>
                </c:pt>
                <c:pt idx="11">
                  <c:v>13.1</c:v>
                </c:pt>
                <c:pt idx="12">
                  <c:v>5.9</c:v>
                </c:pt>
                <c:pt idx="13">
                  <c:v>-16.5</c:v>
                </c:pt>
                <c:pt idx="14">
                  <c:v>-8.4</c:v>
                </c:pt>
                <c:pt idx="15">
                  <c:v>-2.5</c:v>
                </c:pt>
                <c:pt idx="16">
                  <c:v>0</c:v>
                </c:pt>
                <c:pt idx="17">
                  <c:v>-0.8</c:v>
                </c:pt>
              </c:numCache>
            </c:numRef>
          </c:val>
          <c:smooth val="0"/>
          <c:extLst>
            <c:ext xmlns:c16="http://schemas.microsoft.com/office/drawing/2014/chart" uri="{C3380CC4-5D6E-409C-BE32-E72D297353CC}">
              <c16:uniqueId val="{00000005-3A08-41FD-9E5B-2FDCC187AB35}"/>
            </c:ext>
          </c:extLst>
        </c:ser>
        <c:dLbls>
          <c:showLegendKey val="0"/>
          <c:showVal val="0"/>
          <c:showCatName val="0"/>
          <c:showSerName val="0"/>
          <c:showPercent val="0"/>
          <c:showBubbleSize val="0"/>
        </c:dLbls>
        <c:smooth val="0"/>
        <c:axId val="132631168"/>
        <c:axId val="132714880"/>
      </c:lineChart>
      <c:catAx>
        <c:axId val="132631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714880"/>
        <c:crosses val="autoZero"/>
        <c:auto val="1"/>
        <c:lblAlgn val="ctr"/>
        <c:lblOffset val="100"/>
        <c:tickMarkSkip val="8"/>
        <c:noMultiLvlLbl val="0"/>
      </c:catAx>
      <c:valAx>
        <c:axId val="132714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31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3312761136628E-2"/>
          <c:y val="0.819835321149791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Wages in Ukraine</c:v>
                </c:pt>
              </c:strCache>
            </c:strRef>
          </c:tx>
          <c:spPr>
            <a:solidFill>
              <a:schemeClr val="accent1"/>
            </a:solidFill>
          </c:spPr>
          <c:invertIfNegative val="0"/>
          <c:dLbls>
            <c:delete val="1"/>
          </c:dLbls>
          <c:cat>
            <c:strRef>
              <c:f>'2.3.5'!$R$4:$R$20</c:f>
              <c:strCache>
                <c:ptCount val="17"/>
                <c:pt idx="0">
                  <c:v>I.17</c:v>
                </c:pt>
                <c:pt idx="4">
                  <c:v>I.18</c:v>
                </c:pt>
                <c:pt idx="8">
                  <c:v>I.19</c:v>
                </c:pt>
                <c:pt idx="12">
                  <c:v>I.20</c:v>
                </c:pt>
                <c:pt idx="16">
                  <c:v>I.21</c:v>
                </c:pt>
              </c:strCache>
            </c:strRef>
          </c:cat>
          <c:val>
            <c:numRef>
              <c:f>'2.3.5'!$B$4:$B$20</c:f>
              <c:numCache>
                <c:formatCode>0.0</c:formatCode>
                <c:ptCount val="17"/>
                <c:pt idx="0">
                  <c:v>13.1</c:v>
                </c:pt>
                <c:pt idx="1">
                  <c:v>12.5</c:v>
                </c:pt>
                <c:pt idx="2">
                  <c:v>10.8</c:v>
                </c:pt>
                <c:pt idx="3">
                  <c:v>11.4</c:v>
                </c:pt>
                <c:pt idx="4">
                  <c:v>11.7</c:v>
                </c:pt>
                <c:pt idx="5">
                  <c:v>11</c:v>
                </c:pt>
                <c:pt idx="6">
                  <c:v>8.6999999999999993</c:v>
                </c:pt>
                <c:pt idx="7">
                  <c:v>7.9</c:v>
                </c:pt>
                <c:pt idx="8">
                  <c:v>7.2</c:v>
                </c:pt>
                <c:pt idx="9">
                  <c:v>6.5</c:v>
                </c:pt>
                <c:pt idx="10">
                  <c:v>6.9</c:v>
                </c:pt>
                <c:pt idx="11">
                  <c:v>5.7</c:v>
                </c:pt>
                <c:pt idx="12">
                  <c:v>5.2</c:v>
                </c:pt>
                <c:pt idx="13">
                  <c:v>-2.4</c:v>
                </c:pt>
                <c:pt idx="14">
                  <c:v>2.4</c:v>
                </c:pt>
                <c:pt idx="15">
                  <c:v>3.8</c:v>
                </c:pt>
                <c:pt idx="16">
                  <c:v>3.2</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Wages from abroad</c:v>
                </c:pt>
              </c:strCache>
            </c:strRef>
          </c:tx>
          <c:spPr>
            <a:solidFill>
              <a:srgbClr val="EDA5B1"/>
            </a:solidFill>
          </c:spPr>
          <c:invertIfNegative val="0"/>
          <c:dLbls>
            <c:delete val="1"/>
          </c:dLbls>
          <c:cat>
            <c:strRef>
              <c:f>'2.3.5'!$R$4:$R$20</c:f>
              <c:strCache>
                <c:ptCount val="17"/>
                <c:pt idx="0">
                  <c:v>I.17</c:v>
                </c:pt>
                <c:pt idx="4">
                  <c:v>I.18</c:v>
                </c:pt>
                <c:pt idx="8">
                  <c:v>I.19</c:v>
                </c:pt>
                <c:pt idx="12">
                  <c:v>I.20</c:v>
                </c:pt>
                <c:pt idx="16">
                  <c:v>I.21</c:v>
                </c:pt>
              </c:strCache>
            </c:strRef>
          </c:cat>
          <c:val>
            <c:numRef>
              <c:f>'2.3.5'!$C$4:$C$20</c:f>
              <c:numCache>
                <c:formatCode>0.0</c:formatCode>
                <c:ptCount val="17"/>
                <c:pt idx="0">
                  <c:v>3.1</c:v>
                </c:pt>
                <c:pt idx="1">
                  <c:v>3.6</c:v>
                </c:pt>
                <c:pt idx="2">
                  <c:v>3.2</c:v>
                </c:pt>
                <c:pt idx="3">
                  <c:v>3.8</c:v>
                </c:pt>
                <c:pt idx="4">
                  <c:v>4</c:v>
                </c:pt>
                <c:pt idx="5">
                  <c:v>2.1</c:v>
                </c:pt>
                <c:pt idx="6">
                  <c:v>2.7</c:v>
                </c:pt>
                <c:pt idx="7">
                  <c:v>2.1</c:v>
                </c:pt>
                <c:pt idx="8">
                  <c:v>1.2</c:v>
                </c:pt>
                <c:pt idx="9">
                  <c:v>1.3</c:v>
                </c:pt>
                <c:pt idx="10">
                  <c:v>0.2</c:v>
                </c:pt>
                <c:pt idx="11">
                  <c:v>-0.5</c:v>
                </c:pt>
                <c:pt idx="12">
                  <c:v>-0.5</c:v>
                </c:pt>
                <c:pt idx="13">
                  <c:v>-1.3</c:v>
                </c:pt>
                <c:pt idx="14">
                  <c:v>-0.5</c:v>
                </c:pt>
                <c:pt idx="15">
                  <c:v>0.9</c:v>
                </c:pt>
                <c:pt idx="16">
                  <c:v>0.8</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Operating surplus 
and mixed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'2.3.5'!$D$4:$D$20</c:f>
              <c:numCache>
                <c:formatCode>0.0</c:formatCode>
                <c:ptCount val="17"/>
                <c:pt idx="0">
                  <c:v>2.5</c:v>
                </c:pt>
                <c:pt idx="1">
                  <c:v>3.1</c:v>
                </c:pt>
                <c:pt idx="2">
                  <c:v>4.5</c:v>
                </c:pt>
                <c:pt idx="3">
                  <c:v>3.3</c:v>
                </c:pt>
                <c:pt idx="4">
                  <c:v>5.2</c:v>
                </c:pt>
                <c:pt idx="5">
                  <c:v>4.8</c:v>
                </c:pt>
                <c:pt idx="6">
                  <c:v>4.9000000000000004</c:v>
                </c:pt>
                <c:pt idx="7">
                  <c:v>4.9000000000000004</c:v>
                </c:pt>
                <c:pt idx="8">
                  <c:v>3.3</c:v>
                </c:pt>
                <c:pt idx="9">
                  <c:v>3.3</c:v>
                </c:pt>
                <c:pt idx="10">
                  <c:v>3.8</c:v>
                </c:pt>
                <c:pt idx="11">
                  <c:v>3.5</c:v>
                </c:pt>
                <c:pt idx="12">
                  <c:v>1.7</c:v>
                </c:pt>
                <c:pt idx="13">
                  <c:v>-0.8</c:v>
                </c:pt>
                <c:pt idx="14">
                  <c:v>1.1000000000000001</c:v>
                </c:pt>
                <c:pt idx="15">
                  <c:v>1.5</c:v>
                </c:pt>
                <c:pt idx="16">
                  <c:v>1.8</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Property income</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'2.3.5'!$E$4:$E$20</c:f>
              <c:numCache>
                <c:formatCode>0.0</c:formatCode>
                <c:ptCount val="17"/>
                <c:pt idx="0">
                  <c:v>-1.1000000000000001</c:v>
                </c:pt>
                <c:pt idx="1">
                  <c:v>-0.6</c:v>
                </c:pt>
                <c:pt idx="2">
                  <c:v>-0.1</c:v>
                </c:pt>
                <c:pt idx="3">
                  <c:v>0</c:v>
                </c:pt>
                <c:pt idx="4">
                  <c:v>0.1</c:v>
                </c:pt>
                <c:pt idx="5">
                  <c:v>0.1</c:v>
                </c:pt>
                <c:pt idx="6">
                  <c:v>0.3</c:v>
                </c:pt>
                <c:pt idx="7">
                  <c:v>0.8</c:v>
                </c:pt>
                <c:pt idx="8">
                  <c:v>0.3</c:v>
                </c:pt>
                <c:pt idx="9">
                  <c:v>0.4</c:v>
                </c:pt>
                <c:pt idx="10">
                  <c:v>0.3</c:v>
                </c:pt>
                <c:pt idx="11">
                  <c:v>0.5</c:v>
                </c:pt>
                <c:pt idx="12">
                  <c:v>0.7</c:v>
                </c:pt>
                <c:pt idx="13">
                  <c:v>0.5</c:v>
                </c:pt>
                <c:pt idx="14">
                  <c:v>-0.1</c:v>
                </c:pt>
                <c:pt idx="15">
                  <c:v>-0.1</c:v>
                </c:pt>
                <c:pt idx="16">
                  <c:v>-0.6</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Social benefits</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'2.3.5'!$F$4:$F$20</c:f>
              <c:numCache>
                <c:formatCode>0.0</c:formatCode>
                <c:ptCount val="17"/>
                <c:pt idx="0">
                  <c:v>2.5</c:v>
                </c:pt>
                <c:pt idx="1">
                  <c:v>1.8</c:v>
                </c:pt>
                <c:pt idx="2">
                  <c:v>1.6</c:v>
                </c:pt>
                <c:pt idx="3">
                  <c:v>4.2</c:v>
                </c:pt>
                <c:pt idx="4">
                  <c:v>5</c:v>
                </c:pt>
                <c:pt idx="5">
                  <c:v>4.5</c:v>
                </c:pt>
                <c:pt idx="6">
                  <c:v>3.4</c:v>
                </c:pt>
                <c:pt idx="7">
                  <c:v>-0.7</c:v>
                </c:pt>
                <c:pt idx="8">
                  <c:v>3.3</c:v>
                </c:pt>
                <c:pt idx="9">
                  <c:v>2.9</c:v>
                </c:pt>
                <c:pt idx="10">
                  <c:v>2.5</c:v>
                </c:pt>
                <c:pt idx="11">
                  <c:v>2.8</c:v>
                </c:pt>
                <c:pt idx="12">
                  <c:v>2.6</c:v>
                </c:pt>
                <c:pt idx="13">
                  <c:v>2.4</c:v>
                </c:pt>
                <c:pt idx="14">
                  <c:v>2.1</c:v>
                </c:pt>
                <c:pt idx="15">
                  <c:v>2.9</c:v>
                </c:pt>
                <c:pt idx="16">
                  <c:v>2.2000000000000002</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Other current transfers</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'2.3.5'!$G$4:$G$20</c:f>
              <c:numCache>
                <c:formatCode>0.0</c:formatCode>
                <c:ptCount val="17"/>
                <c:pt idx="0">
                  <c:v>0.6</c:v>
                </c:pt>
                <c:pt idx="1">
                  <c:v>0.4</c:v>
                </c:pt>
                <c:pt idx="2">
                  <c:v>0.2</c:v>
                </c:pt>
                <c:pt idx="3">
                  <c:v>0.7</c:v>
                </c:pt>
                <c:pt idx="4">
                  <c:v>1.1000000000000001</c:v>
                </c:pt>
                <c:pt idx="5">
                  <c:v>0.7</c:v>
                </c:pt>
                <c:pt idx="6">
                  <c:v>1.1000000000000001</c:v>
                </c:pt>
                <c:pt idx="7">
                  <c:v>2.6</c:v>
                </c:pt>
                <c:pt idx="8">
                  <c:v>1.5</c:v>
                </c:pt>
                <c:pt idx="9">
                  <c:v>1.9</c:v>
                </c:pt>
                <c:pt idx="10">
                  <c:v>0.7</c:v>
                </c:pt>
                <c:pt idx="11">
                  <c:v>-0.9</c:v>
                </c:pt>
                <c:pt idx="12">
                  <c:v>1.1000000000000001</c:v>
                </c:pt>
                <c:pt idx="13">
                  <c:v>1</c:v>
                </c:pt>
                <c:pt idx="14">
                  <c:v>2</c:v>
                </c:pt>
                <c:pt idx="15">
                  <c:v>2.8</c:v>
                </c:pt>
                <c:pt idx="16">
                  <c:v>0.8</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Social transfers in kind</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'2.3.5'!$H$4:$H$20</c:f>
              <c:numCache>
                <c:formatCode>0.0</c:formatCode>
                <c:ptCount val="17"/>
                <c:pt idx="0">
                  <c:v>8.1999999999999993</c:v>
                </c:pt>
                <c:pt idx="1">
                  <c:v>3.1</c:v>
                </c:pt>
                <c:pt idx="2">
                  <c:v>4.2</c:v>
                </c:pt>
                <c:pt idx="3">
                  <c:v>3</c:v>
                </c:pt>
                <c:pt idx="4">
                  <c:v>2.5</c:v>
                </c:pt>
                <c:pt idx="5">
                  <c:v>5.7</c:v>
                </c:pt>
                <c:pt idx="6">
                  <c:v>0.1</c:v>
                </c:pt>
                <c:pt idx="7">
                  <c:v>1.7</c:v>
                </c:pt>
                <c:pt idx="8">
                  <c:v>0.3</c:v>
                </c:pt>
                <c:pt idx="9">
                  <c:v>-0.2</c:v>
                </c:pt>
                <c:pt idx="10">
                  <c:v>1.1000000000000001</c:v>
                </c:pt>
                <c:pt idx="11">
                  <c:v>0.4</c:v>
                </c:pt>
                <c:pt idx="12">
                  <c:v>-2.2999999999999998</c:v>
                </c:pt>
                <c:pt idx="13">
                  <c:v>-1.1000000000000001</c:v>
                </c:pt>
                <c:pt idx="14">
                  <c:v>-0.1</c:v>
                </c:pt>
                <c:pt idx="15">
                  <c:v>3.4</c:v>
                </c:pt>
                <c:pt idx="16">
                  <c:v>3</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132824064"/>
        <c:axId val="132834048"/>
      </c:barChart>
      <c:lineChart>
        <c:grouping val="standard"/>
        <c:varyColors val="0"/>
        <c:ser>
          <c:idx val="6"/>
          <c:order val="7"/>
          <c:tx>
            <c:strRef>
              <c:f>'2.3.5'!$I$1</c:f>
              <c:strCache>
                <c:ptCount val="1"/>
                <c:pt idx="0">
                  <c:v>Nominal income, yoy</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'2.3.5'!$I$4:$I$20</c:f>
              <c:numCache>
                <c:formatCode>0.0</c:formatCode>
                <c:ptCount val="17"/>
                <c:pt idx="0">
                  <c:v>28.9</c:v>
                </c:pt>
                <c:pt idx="1">
                  <c:v>23.9</c:v>
                </c:pt>
                <c:pt idx="2">
                  <c:v>24.4</c:v>
                </c:pt>
                <c:pt idx="3">
                  <c:v>26.3</c:v>
                </c:pt>
                <c:pt idx="4">
                  <c:v>29.7</c:v>
                </c:pt>
                <c:pt idx="5">
                  <c:v>28.8</c:v>
                </c:pt>
                <c:pt idx="6">
                  <c:v>21.1</c:v>
                </c:pt>
                <c:pt idx="7">
                  <c:v>19.3</c:v>
                </c:pt>
                <c:pt idx="8">
                  <c:v>17.100000000000001</c:v>
                </c:pt>
                <c:pt idx="9">
                  <c:v>16.2</c:v>
                </c:pt>
                <c:pt idx="10">
                  <c:v>15.6</c:v>
                </c:pt>
                <c:pt idx="11">
                  <c:v>11.5</c:v>
                </c:pt>
                <c:pt idx="12">
                  <c:v>8.5</c:v>
                </c:pt>
                <c:pt idx="13">
                  <c:v>-1.6</c:v>
                </c:pt>
                <c:pt idx="14">
                  <c:v>6.9</c:v>
                </c:pt>
                <c:pt idx="15">
                  <c:v>15</c:v>
                </c:pt>
                <c:pt idx="16">
                  <c:v>11.2</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132824064"/>
        <c:axId val="132834048"/>
      </c:lineChart>
      <c:catAx>
        <c:axId val="132824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2834048"/>
        <c:crosses val="autoZero"/>
        <c:auto val="1"/>
        <c:lblAlgn val="ctr"/>
        <c:lblOffset val="100"/>
        <c:tickMarkSkip val="4"/>
        <c:noMultiLvlLbl val="0"/>
      </c:catAx>
      <c:valAx>
        <c:axId val="132834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28240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932025874338664E-2"/>
          <c:w val="0.9666281204471362"/>
          <c:h val="0.82275685385317587"/>
        </c:manualLayout>
      </c:layout>
      <c:lineChart>
        <c:grouping val="standard"/>
        <c:varyColors val="0"/>
        <c:ser>
          <c:idx val="2"/>
          <c:order val="0"/>
          <c:tx>
            <c:strRef>
              <c:f>'2.3.6'!$D$1</c:f>
              <c:strCache>
                <c:ptCount val="1"/>
                <c:pt idx="0">
                  <c:v>Private sector</c:v>
                </c:pt>
              </c:strCache>
            </c:strRef>
          </c:tx>
          <c:spPr>
            <a:ln w="25400" cap="rnd" cmpd="sng">
              <a:solidFill>
                <a:schemeClr val="accent1"/>
              </a:solidFill>
              <a:prstDash val="solid"/>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'2.3.6'!$D$4:$D$20</c:f>
              <c:numCache>
                <c:formatCode>_-* #\ ##0.0_₴_-;\-* #\ ##0.0_₴_-;_-* "-"??_₴_-;_-@_-</c:formatCode>
                <c:ptCount val="17"/>
                <c:pt idx="0">
                  <c:v>100</c:v>
                </c:pt>
                <c:pt idx="1">
                  <c:v>100</c:v>
                </c:pt>
                <c:pt idx="2">
                  <c:v>106.4</c:v>
                </c:pt>
                <c:pt idx="3">
                  <c:v>95</c:v>
                </c:pt>
                <c:pt idx="4">
                  <c:v>94.8</c:v>
                </c:pt>
                <c:pt idx="5">
                  <c:v>100.5</c:v>
                </c:pt>
                <c:pt idx="6">
                  <c:v>106.3</c:v>
                </c:pt>
                <c:pt idx="7">
                  <c:v>104.9</c:v>
                </c:pt>
                <c:pt idx="8">
                  <c:v>107.1</c:v>
                </c:pt>
                <c:pt idx="9">
                  <c:v>108.3</c:v>
                </c:pt>
                <c:pt idx="10">
                  <c:v>106.2</c:v>
                </c:pt>
                <c:pt idx="11">
                  <c:v>122</c:v>
                </c:pt>
                <c:pt idx="12">
                  <c:v>109.3</c:v>
                </c:pt>
                <c:pt idx="13">
                  <c:v>109.6</c:v>
                </c:pt>
                <c:pt idx="14">
                  <c:v>121</c:v>
                </c:pt>
                <c:pt idx="15">
                  <c:v>120.6</c:v>
                </c:pt>
                <c:pt idx="16">
                  <c:v>118.2</c:v>
                </c:pt>
              </c:numCache>
            </c:numRef>
          </c:val>
          <c:smooth val="0"/>
          <c:extLst>
            <c:ext xmlns:c16="http://schemas.microsoft.com/office/drawing/2014/chart" uri="{C3380CC4-5D6E-409C-BE32-E72D297353CC}">
              <c16:uniqueId val="{00000000-2EB5-5D4C-B3B0-19C2CF708DB1}"/>
            </c:ext>
          </c:extLst>
        </c:ser>
        <c:ser>
          <c:idx val="3"/>
          <c:order val="1"/>
          <c:tx>
            <c:strRef>
              <c:f>'2.3.6'!$E$1</c:f>
              <c:strCache>
                <c:ptCount val="1"/>
                <c:pt idx="0">
                  <c:v>sa</c:v>
                </c:pt>
              </c:strCache>
            </c:strRef>
          </c:tx>
          <c:spPr>
            <a:ln w="25400" cap="rnd" cmpd="sng">
              <a:solidFill>
                <a:schemeClr val="accent1"/>
              </a:solidFill>
              <a:prstDash val="sysDot"/>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'2.3.6'!$E$4:$E$20</c:f>
              <c:numCache>
                <c:formatCode>_-* #\ ##0.0_₴_-;\-* #\ ##0.0_₴_-;_-* "-"??_₴_-;_-@_-</c:formatCode>
                <c:ptCount val="17"/>
                <c:pt idx="0">
                  <c:v>100</c:v>
                </c:pt>
                <c:pt idx="1">
                  <c:v>101.4</c:v>
                </c:pt>
                <c:pt idx="2">
                  <c:v>100.3</c:v>
                </c:pt>
                <c:pt idx="3">
                  <c:v>91.6</c:v>
                </c:pt>
                <c:pt idx="4">
                  <c:v>93.5</c:v>
                </c:pt>
                <c:pt idx="5">
                  <c:v>98</c:v>
                </c:pt>
                <c:pt idx="6">
                  <c:v>100.5</c:v>
                </c:pt>
                <c:pt idx="7">
                  <c:v>102.4</c:v>
                </c:pt>
                <c:pt idx="8">
                  <c:v>105.1</c:v>
                </c:pt>
                <c:pt idx="9">
                  <c:v>106.5</c:v>
                </c:pt>
                <c:pt idx="10">
                  <c:v>107.2</c:v>
                </c:pt>
                <c:pt idx="11">
                  <c:v>110.8</c:v>
                </c:pt>
                <c:pt idx="12">
                  <c:v>111.6</c:v>
                </c:pt>
                <c:pt idx="13">
                  <c:v>113.5</c:v>
                </c:pt>
                <c:pt idx="14">
                  <c:v>116.8</c:v>
                </c:pt>
                <c:pt idx="15">
                  <c:v>118.7</c:v>
                </c:pt>
                <c:pt idx="16">
                  <c:v>119.4</c:v>
                </c:pt>
              </c:numCache>
            </c:numRef>
          </c:val>
          <c:smooth val="0"/>
          <c:extLst>
            <c:ext xmlns:c16="http://schemas.microsoft.com/office/drawing/2014/chart" uri="{C3380CC4-5D6E-409C-BE32-E72D297353CC}">
              <c16:uniqueId val="{00000001-2EB5-5D4C-B3B0-19C2CF708DB1}"/>
            </c:ext>
          </c:extLst>
        </c:ser>
        <c:ser>
          <c:idx val="0"/>
          <c:order val="2"/>
          <c:tx>
            <c:strRef>
              <c:f>'2.3.6'!$B$1</c:f>
              <c:strCache>
                <c:ptCount val="1"/>
                <c:pt idx="0">
                  <c:v>Budget sector</c:v>
                </c:pt>
              </c:strCache>
            </c:strRef>
          </c:tx>
          <c:spPr>
            <a:ln w="25400" cap="rnd" cmpd="sng">
              <a:solidFill>
                <a:schemeClr val="accent4"/>
              </a:solidFill>
              <a:prstDash val="solid"/>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'2.3.6'!$B$4:$B$20</c:f>
              <c:numCache>
                <c:formatCode>_-* #\ ##0.0_₴_-;\-* #\ ##0.0_₴_-;_-* "-"??_₴_-;_-@_-</c:formatCode>
                <c:ptCount val="17"/>
                <c:pt idx="0">
                  <c:v>100</c:v>
                </c:pt>
                <c:pt idx="1">
                  <c:v>104.1</c:v>
                </c:pt>
                <c:pt idx="2">
                  <c:v>107.5</c:v>
                </c:pt>
                <c:pt idx="3">
                  <c:v>102.6</c:v>
                </c:pt>
                <c:pt idx="4">
                  <c:v>107</c:v>
                </c:pt>
                <c:pt idx="5">
                  <c:v>126.4</c:v>
                </c:pt>
                <c:pt idx="6">
                  <c:v>119.3</c:v>
                </c:pt>
                <c:pt idx="7">
                  <c:v>111</c:v>
                </c:pt>
                <c:pt idx="8">
                  <c:v>123.7</c:v>
                </c:pt>
                <c:pt idx="9">
                  <c:v>126.3</c:v>
                </c:pt>
                <c:pt idx="10">
                  <c:v>125.7</c:v>
                </c:pt>
                <c:pt idx="11">
                  <c:v>157.5</c:v>
                </c:pt>
                <c:pt idx="12">
                  <c:v>128.19999999999999</c:v>
                </c:pt>
                <c:pt idx="13">
                  <c:v>134.9</c:v>
                </c:pt>
                <c:pt idx="14">
                  <c:v>140.5</c:v>
                </c:pt>
                <c:pt idx="15">
                  <c:v>139.19999999999999</c:v>
                </c:pt>
                <c:pt idx="16">
                  <c:v>144</c:v>
                </c:pt>
              </c:numCache>
            </c:numRef>
          </c:val>
          <c:smooth val="0"/>
          <c:extLst>
            <c:ext xmlns:c16="http://schemas.microsoft.com/office/drawing/2014/chart" uri="{C3380CC4-5D6E-409C-BE32-E72D297353CC}">
              <c16:uniqueId val="{00000002-2EB5-5D4C-B3B0-19C2CF708DB1}"/>
            </c:ext>
          </c:extLst>
        </c:ser>
        <c:ser>
          <c:idx val="1"/>
          <c:order val="3"/>
          <c:tx>
            <c:strRef>
              <c:f>'2.3.6'!$C$1</c:f>
              <c:strCache>
                <c:ptCount val="1"/>
                <c:pt idx="0">
                  <c:v>sa</c:v>
                </c:pt>
              </c:strCache>
            </c:strRef>
          </c:tx>
          <c:spPr>
            <a:ln w="25400" cap="rnd" cmpd="sng">
              <a:solidFill>
                <a:schemeClr val="accent4"/>
              </a:solidFill>
              <a:prstDash val="sysDot"/>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'2.3.6'!$C$4:$C$20</c:f>
              <c:numCache>
                <c:formatCode>_-* #\ ##0.0_₴_-;\-* #\ ##0.0_₴_-;_-* "-"??_₴_-;_-@_-</c:formatCode>
                <c:ptCount val="17"/>
                <c:pt idx="0">
                  <c:v>100</c:v>
                </c:pt>
                <c:pt idx="1">
                  <c:v>101.9</c:v>
                </c:pt>
                <c:pt idx="2">
                  <c:v>104.2</c:v>
                </c:pt>
                <c:pt idx="3">
                  <c:v>105.3</c:v>
                </c:pt>
                <c:pt idx="4">
                  <c:v>107.4</c:v>
                </c:pt>
                <c:pt idx="5">
                  <c:v>110.2</c:v>
                </c:pt>
                <c:pt idx="6">
                  <c:v>112.9</c:v>
                </c:pt>
                <c:pt idx="7">
                  <c:v>116.3</c:v>
                </c:pt>
                <c:pt idx="8">
                  <c:v>121</c:v>
                </c:pt>
                <c:pt idx="9">
                  <c:v>125.5</c:v>
                </c:pt>
                <c:pt idx="10">
                  <c:v>129.1</c:v>
                </c:pt>
                <c:pt idx="11">
                  <c:v>133.30000000000001</c:v>
                </c:pt>
                <c:pt idx="12">
                  <c:v>137.69999999999999</c:v>
                </c:pt>
                <c:pt idx="13">
                  <c:v>141.69999999999999</c:v>
                </c:pt>
                <c:pt idx="14">
                  <c:v>146</c:v>
                </c:pt>
                <c:pt idx="15">
                  <c:v>151</c:v>
                </c:pt>
                <c:pt idx="16">
                  <c:v>156.4</c:v>
                </c:pt>
              </c:numCache>
            </c:numRef>
          </c:val>
          <c:smooth val="0"/>
          <c:extLst>
            <c:ext xmlns:c16="http://schemas.microsoft.com/office/drawing/2014/chart" uri="{C3380CC4-5D6E-409C-BE32-E72D297353CC}">
              <c16:uniqueId val="{00000003-2EB5-5D4C-B3B0-19C2CF708DB1}"/>
            </c:ext>
          </c:extLst>
        </c:ser>
        <c:dLbls>
          <c:showLegendKey val="0"/>
          <c:showVal val="0"/>
          <c:showCatName val="0"/>
          <c:showSerName val="0"/>
          <c:showPercent val="0"/>
          <c:showBubbleSize val="0"/>
        </c:dLbls>
        <c:smooth val="0"/>
        <c:axId val="547591464"/>
        <c:axId val="547589824"/>
      </c:lineChart>
      <c:dateAx>
        <c:axId val="547591464"/>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7589824"/>
        <c:crosses val="autoZero"/>
        <c:auto val="0"/>
        <c:lblOffset val="100"/>
        <c:baseTimeUnit val="months"/>
        <c:majorUnit val="4"/>
        <c:majorTimeUnit val="months"/>
        <c:minorUnit val="12"/>
        <c:minorTimeUnit val="months"/>
      </c:dateAx>
      <c:valAx>
        <c:axId val="54758982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7591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126368071301671"/>
          <c:w val="1"/>
          <c:h val="0.1558251617146166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5.2838560452520812E-2"/>
          <c:w val="0.86553333333333304"/>
          <c:h val="0.75302636534839895"/>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'!$D$5:$D$22</c:f>
              <c:strCache>
                <c:ptCount val="18"/>
                <c:pt idx="1">
                  <c:v>IІ.17</c:v>
                </c:pt>
                <c:pt idx="3">
                  <c:v>IV.17</c:v>
                </c:pt>
                <c:pt idx="5">
                  <c:v>IІ.18</c:v>
                </c:pt>
                <c:pt idx="7">
                  <c:v>IV.18</c:v>
                </c:pt>
                <c:pt idx="9">
                  <c:v>IІ.19</c:v>
                </c:pt>
                <c:pt idx="11">
                  <c:v>IV.19</c:v>
                </c:pt>
                <c:pt idx="13">
                  <c:v>ІI.20</c:v>
                </c:pt>
                <c:pt idx="15">
                  <c:v>IV.20</c:v>
                </c:pt>
                <c:pt idx="17">
                  <c:v>II.21</c:v>
                </c:pt>
              </c:strCache>
            </c:strRef>
          </c:cat>
          <c:val>
            <c:numRef>
              <c:f>'2.4.1 '!$C$5:$C$22</c:f>
              <c:numCache>
                <c:formatCode>0.0</c:formatCode>
                <c:ptCount val="18"/>
                <c:pt idx="0">
                  <c:v>2.8</c:v>
                </c:pt>
                <c:pt idx="1">
                  <c:v>6.9</c:v>
                </c:pt>
                <c:pt idx="2">
                  <c:v>2</c:v>
                </c:pt>
                <c:pt idx="3">
                  <c:v>-0.2</c:v>
                </c:pt>
                <c:pt idx="4">
                  <c:v>-1.4</c:v>
                </c:pt>
                <c:pt idx="5">
                  <c:v>0.3</c:v>
                </c:pt>
                <c:pt idx="6">
                  <c:v>3.2</c:v>
                </c:pt>
                <c:pt idx="7">
                  <c:v>0.6</c:v>
                </c:pt>
                <c:pt idx="8">
                  <c:v>0.4</c:v>
                </c:pt>
                <c:pt idx="9">
                  <c:v>-3.2</c:v>
                </c:pt>
                <c:pt idx="10">
                  <c:v>3.4</c:v>
                </c:pt>
                <c:pt idx="11">
                  <c:v>0.6</c:v>
                </c:pt>
                <c:pt idx="12">
                  <c:v>-1.1000000000000001</c:v>
                </c:pt>
                <c:pt idx="13">
                  <c:v>1.1000000000000001</c:v>
                </c:pt>
                <c:pt idx="14">
                  <c:v>-2.7</c:v>
                </c:pt>
                <c:pt idx="15">
                  <c:v>-2.9</c:v>
                </c:pt>
                <c:pt idx="16">
                  <c:v>2.5</c:v>
                </c:pt>
                <c:pt idx="17">
                  <c:v>0</c:v>
                </c:pt>
              </c:numCache>
            </c:numRef>
          </c:val>
          <c:extLst>
            <c:ext xmlns:c16="http://schemas.microsoft.com/office/drawing/2014/chart" uri="{C3380CC4-5D6E-409C-BE32-E72D297353CC}">
              <c16:uniqueId val="{00000000-DB4D-2647-8208-3B4C63348D6B}"/>
            </c:ext>
          </c:extLst>
        </c:ser>
        <c:dLbls>
          <c:showLegendKey val="0"/>
          <c:showVal val="0"/>
          <c:showCatName val="0"/>
          <c:showSerName val="0"/>
          <c:showPercent val="0"/>
          <c:showBubbleSize val="0"/>
        </c:dLbls>
        <c:gapWidth val="20"/>
        <c:overlap val="85"/>
        <c:axId val="95462144"/>
        <c:axId val="95463680"/>
      </c:barChart>
      <c:lineChart>
        <c:grouping val="standard"/>
        <c:varyColors val="0"/>
        <c:ser>
          <c:idx val="0"/>
          <c:order val="0"/>
          <c:tx>
            <c:strRef>
              <c:f>'2.4.1 '!$B$1</c:f>
              <c:strCache>
                <c:ptCount val="1"/>
                <c:pt idx="0">
                  <c:v>Overall balance*</c:v>
                </c:pt>
              </c:strCache>
            </c:strRef>
          </c:tx>
          <c:spPr>
            <a:ln w="25400">
              <a:solidFill>
                <a:srgbClr val="005591"/>
              </a:solidFill>
            </a:ln>
            <a:effectLst/>
          </c:spPr>
          <c:marker>
            <c:symbol val="none"/>
          </c:marker>
          <c:cat>
            <c:strRef>
              <c:f>'2.4.1 '!$D$5:$D$22</c:f>
              <c:strCache>
                <c:ptCount val="18"/>
                <c:pt idx="1">
                  <c:v>IІ.17</c:v>
                </c:pt>
                <c:pt idx="3">
                  <c:v>IV.17</c:v>
                </c:pt>
                <c:pt idx="5">
                  <c:v>IІ.18</c:v>
                </c:pt>
                <c:pt idx="7">
                  <c:v>IV.18</c:v>
                </c:pt>
                <c:pt idx="9">
                  <c:v>IІ.19</c:v>
                </c:pt>
                <c:pt idx="11">
                  <c:v>IV.19</c:v>
                </c:pt>
                <c:pt idx="13">
                  <c:v>ІI.20</c:v>
                </c:pt>
                <c:pt idx="15">
                  <c:v>IV.20</c:v>
                </c:pt>
                <c:pt idx="17">
                  <c:v>II.21</c:v>
                </c:pt>
              </c:strCache>
            </c:strRef>
          </c:cat>
          <c:val>
            <c:numRef>
              <c:f>'2.4.1 '!$B$5:$B$22</c:f>
              <c:numCache>
                <c:formatCode>0.0</c:formatCode>
                <c:ptCount val="18"/>
                <c:pt idx="0">
                  <c:v>0.7</c:v>
                </c:pt>
                <c:pt idx="1">
                  <c:v>7.2</c:v>
                </c:pt>
                <c:pt idx="2">
                  <c:v>-1.3</c:v>
                </c:pt>
                <c:pt idx="3">
                  <c:v>-9.4</c:v>
                </c:pt>
                <c:pt idx="4">
                  <c:v>-0.6</c:v>
                </c:pt>
                <c:pt idx="5">
                  <c:v>1.1000000000000001</c:v>
                </c:pt>
                <c:pt idx="6">
                  <c:v>-0.1</c:v>
                </c:pt>
                <c:pt idx="7">
                  <c:v>-7.2</c:v>
                </c:pt>
                <c:pt idx="8">
                  <c:v>-1.7</c:v>
                </c:pt>
                <c:pt idx="9">
                  <c:v>3.4</c:v>
                </c:pt>
                <c:pt idx="10">
                  <c:v>-1.6</c:v>
                </c:pt>
                <c:pt idx="11">
                  <c:v>-8</c:v>
                </c:pt>
                <c:pt idx="12">
                  <c:v>-2.5</c:v>
                </c:pt>
                <c:pt idx="13">
                  <c:v>0.7</c:v>
                </c:pt>
                <c:pt idx="14">
                  <c:v>-5.3</c:v>
                </c:pt>
                <c:pt idx="15">
                  <c:v>-12.5</c:v>
                </c:pt>
                <c:pt idx="16">
                  <c:v>-1.3</c:v>
                </c:pt>
                <c:pt idx="17">
                  <c:v>-0.9</c:v>
                </c:pt>
              </c:numCache>
            </c:numRef>
          </c:val>
          <c:smooth val="0"/>
          <c:extLst>
            <c:ext xmlns:c16="http://schemas.microsoft.com/office/drawing/2014/chart" uri="{C3380CC4-5D6E-409C-BE32-E72D297353CC}">
              <c16:uniqueId val="{00000001-DB4D-2647-8208-3B4C63348D6B}"/>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00"/>
        <c:tickLblSkip val="1"/>
        <c:tickMarkSkip val="4"/>
        <c:noMultiLvlLbl val="0"/>
      </c:catAx>
      <c:valAx>
        <c:axId val="95463680"/>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44643526975685E-2"/>
          <c:y val="2.6373621809531574E-2"/>
          <c:w val="0.9586308419193581"/>
          <c:h val="0.87032951971454187"/>
        </c:manualLayout>
      </c:layout>
      <c:barChart>
        <c:barDir val="col"/>
        <c:grouping val="clustered"/>
        <c:varyColors val="0"/>
        <c:ser>
          <c:idx val="0"/>
          <c:order val="0"/>
          <c:tx>
            <c:strRef>
              <c:f>'1.9'!$E$1</c:f>
              <c:strCache>
                <c:ptCount val="1"/>
                <c:pt idx="0">
                  <c:v>Current**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'1.9'!$E$4:$E$26</c:f>
              <c:numCache>
                <c:formatCode>0.00</c:formatCode>
                <c:ptCount val="23"/>
                <c:pt idx="0">
                  <c:v>19</c:v>
                </c:pt>
                <c:pt idx="1">
                  <c:v>13.5</c:v>
                </c:pt>
                <c:pt idx="2">
                  <c:v>11.5</c:v>
                </c:pt>
                <c:pt idx="3">
                  <c:v>8.75</c:v>
                </c:pt>
                <c:pt idx="4">
                  <c:v>8</c:v>
                </c:pt>
                <c:pt idx="5">
                  <c:v>9.25</c:v>
                </c:pt>
                <c:pt idx="6">
                  <c:v>9.5</c:v>
                </c:pt>
                <c:pt idx="7">
                  <c:v>9.25</c:v>
                </c:pt>
                <c:pt idx="8">
                  <c:v>7</c:v>
                </c:pt>
                <c:pt idx="9">
                  <c:v>4.25</c:v>
                </c:pt>
                <c:pt idx="10">
                  <c:v>3.5</c:v>
                </c:pt>
                <c:pt idx="11">
                  <c:v>6.5</c:v>
                </c:pt>
                <c:pt idx="12">
                  <c:v>2.65</c:v>
                </c:pt>
                <c:pt idx="13">
                  <c:v>4</c:v>
                </c:pt>
                <c:pt idx="14">
                  <c:v>3.5</c:v>
                </c:pt>
                <c:pt idx="15">
                  <c:v>4.25</c:v>
                </c:pt>
                <c:pt idx="16">
                  <c:v>2</c:v>
                </c:pt>
                <c:pt idx="17">
                  <c:v>1.75</c:v>
                </c:pt>
                <c:pt idx="18">
                  <c:v>1.25</c:v>
                </c:pt>
                <c:pt idx="19">
                  <c:v>0.5</c:v>
                </c:pt>
                <c:pt idx="20">
                  <c:v>0.75</c:v>
                </c:pt>
                <c:pt idx="21">
                  <c:v>0.1</c:v>
                </c:pt>
                <c:pt idx="22">
                  <c:v>1.2</c:v>
                </c:pt>
              </c:numCache>
            </c:numRef>
          </c:val>
          <c:extLst>
            <c:ext xmlns:c16="http://schemas.microsoft.com/office/drawing/2014/chart" uri="{C3380CC4-5D6E-409C-BE32-E72D297353CC}">
              <c16:uniqueId val="{00000000-00CC-49C2-8846-7A579E62CE9E}"/>
            </c:ext>
          </c:extLst>
        </c:ser>
        <c:dLbls>
          <c:showLegendKey val="0"/>
          <c:showVal val="0"/>
          <c:showCatName val="0"/>
          <c:showSerName val="0"/>
          <c:showPercent val="0"/>
          <c:showBubbleSize val="0"/>
        </c:dLbls>
        <c:gapWidth val="50"/>
        <c:axId val="127613568"/>
        <c:axId val="127619840"/>
      </c:barChart>
      <c:lineChart>
        <c:grouping val="standard"/>
        <c:varyColors val="0"/>
        <c:ser>
          <c:idx val="1"/>
          <c:order val="1"/>
          <c:tx>
            <c:strRef>
              <c:f>'1.9'!$F$1</c:f>
              <c:strCache>
                <c:ptCount val="1"/>
                <c:pt idx="0">
                  <c:v>Minimum in 2020-21</c:v>
                </c:pt>
              </c:strCache>
            </c:strRef>
          </c:tx>
          <c:spPr>
            <a:ln w="25400" cap="rnd" cmpd="sng">
              <a:noFill/>
              <a:prstDash val="solid"/>
              <a:round/>
            </a:ln>
            <a:effectLst/>
          </c:spPr>
          <c:marker>
            <c:symbol val="dash"/>
            <c:size val="5"/>
            <c:spPr>
              <a:solidFill>
                <a:srgbClr val="7D0532">
                  <a:alpha val="96000"/>
                </a:srgbClr>
              </a:solidFill>
              <a:ln w="19050" cmpd="sng">
                <a:solidFill>
                  <a:srgbClr val="7D0532"/>
                </a:solidFill>
                <a:prstDash val="solid"/>
              </a:ln>
              <a:effectLst/>
            </c:spPr>
          </c:marker>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'1.9'!$F$4:$F$26</c:f>
              <c:numCache>
                <c:formatCode>0.00</c:formatCode>
                <c:ptCount val="23"/>
                <c:pt idx="0">
                  <c:v>8.25</c:v>
                </c:pt>
                <c:pt idx="1">
                  <c:v>13.5</c:v>
                </c:pt>
                <c:pt idx="2">
                  <c:v>11.5</c:v>
                </c:pt>
                <c:pt idx="3">
                  <c:v>8.75</c:v>
                </c:pt>
                <c:pt idx="4">
                  <c:v>6</c:v>
                </c:pt>
                <c:pt idx="5">
                  <c:v>9</c:v>
                </c:pt>
                <c:pt idx="6">
                  <c:v>8</c:v>
                </c:pt>
                <c:pt idx="7">
                  <c:v>7.75</c:v>
                </c:pt>
                <c:pt idx="8">
                  <c:v>7</c:v>
                </c:pt>
                <c:pt idx="9">
                  <c:v>4</c:v>
                </c:pt>
                <c:pt idx="10">
                  <c:v>3.5</c:v>
                </c:pt>
                <c:pt idx="11">
                  <c:v>4.25</c:v>
                </c:pt>
                <c:pt idx="12">
                  <c:v>2.65</c:v>
                </c:pt>
                <c:pt idx="13">
                  <c:v>4</c:v>
                </c:pt>
                <c:pt idx="14">
                  <c:v>3.5</c:v>
                </c:pt>
                <c:pt idx="15">
                  <c:v>2</c:v>
                </c:pt>
                <c:pt idx="16">
                  <c:v>2</c:v>
                </c:pt>
                <c:pt idx="17">
                  <c:v>1.75</c:v>
                </c:pt>
                <c:pt idx="18">
                  <c:v>1.25</c:v>
                </c:pt>
                <c:pt idx="19">
                  <c:v>0.25</c:v>
                </c:pt>
                <c:pt idx="20">
                  <c:v>0.5</c:v>
                </c:pt>
                <c:pt idx="21">
                  <c:v>0.1</c:v>
                </c:pt>
                <c:pt idx="22">
                  <c:v>0.6</c:v>
                </c:pt>
              </c:numCache>
            </c:numRef>
          </c:val>
          <c:smooth val="0"/>
          <c:extLst>
            <c:ext xmlns:c16="http://schemas.microsoft.com/office/drawing/2014/chart" uri="{C3380CC4-5D6E-409C-BE32-E72D297353CC}">
              <c16:uniqueId val="{00000001-00CC-49C2-8846-7A579E62CE9E}"/>
            </c:ext>
          </c:extLst>
        </c:ser>
        <c:ser>
          <c:idx val="2"/>
          <c:order val="2"/>
          <c:tx>
            <c:strRef>
              <c:f>'1.9'!$G$1</c:f>
              <c:strCache>
                <c:ptCount val="1"/>
                <c:pt idx="0">
                  <c:v>Pre-crisis*</c:v>
                </c:pt>
              </c:strCache>
            </c:strRef>
          </c:tx>
          <c:spPr>
            <a:ln w="25400" cap="rnd" cmpd="sng">
              <a:noFill/>
              <a:prstDash val="solid"/>
              <a:round/>
            </a:ln>
            <a:effectLst/>
          </c:spPr>
          <c:marker>
            <c:symbol val="dash"/>
            <c:size val="5"/>
            <c:spPr>
              <a:solidFill>
                <a:srgbClr val="005591"/>
              </a:solidFill>
              <a:ln w="19050" cmpd="sng">
                <a:solidFill>
                  <a:srgbClr val="005591"/>
                </a:solidFill>
                <a:prstDash val="solid"/>
              </a:ln>
              <a:effectLst/>
            </c:spPr>
          </c:marker>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'1.9'!$G$4:$G$26</c:f>
              <c:numCache>
                <c:formatCode>0.00</c:formatCode>
                <c:ptCount val="23"/>
                <c:pt idx="0">
                  <c:v>10.75</c:v>
                </c:pt>
                <c:pt idx="1">
                  <c:v>16</c:v>
                </c:pt>
                <c:pt idx="2">
                  <c:v>13.5</c:v>
                </c:pt>
                <c:pt idx="3">
                  <c:v>12.75</c:v>
                </c:pt>
                <c:pt idx="4">
                  <c:v>11</c:v>
                </c:pt>
                <c:pt idx="5">
                  <c:v>9.25</c:v>
                </c:pt>
                <c:pt idx="6">
                  <c:v>9</c:v>
                </c:pt>
                <c:pt idx="7">
                  <c:v>8.75</c:v>
                </c:pt>
                <c:pt idx="8">
                  <c:v>8.25</c:v>
                </c:pt>
                <c:pt idx="9">
                  <c:v>7</c:v>
                </c:pt>
                <c:pt idx="10">
                  <c:v>6.25</c:v>
                </c:pt>
                <c:pt idx="11">
                  <c:v>6</c:v>
                </c:pt>
                <c:pt idx="12">
                  <c:v>5.5</c:v>
                </c:pt>
                <c:pt idx="13">
                  <c:v>5.15</c:v>
                </c:pt>
                <c:pt idx="14">
                  <c:v>4.75</c:v>
                </c:pt>
                <c:pt idx="15">
                  <c:v>4.25</c:v>
                </c:pt>
                <c:pt idx="16">
                  <c:v>3.75</c:v>
                </c:pt>
                <c:pt idx="17">
                  <c:v>2.75</c:v>
                </c:pt>
                <c:pt idx="18">
                  <c:v>2.5</c:v>
                </c:pt>
                <c:pt idx="19">
                  <c:v>2.25</c:v>
                </c:pt>
                <c:pt idx="20">
                  <c:v>1.75</c:v>
                </c:pt>
                <c:pt idx="21">
                  <c:v>1.5</c:v>
                </c:pt>
                <c:pt idx="22">
                  <c:v>0.9</c:v>
                </c:pt>
              </c:numCache>
            </c:numRef>
          </c:val>
          <c:smooth val="0"/>
          <c:extLst>
            <c:ext xmlns:c16="http://schemas.microsoft.com/office/drawing/2014/chart" uri="{C3380CC4-5D6E-409C-BE32-E72D297353CC}">
              <c16:uniqueId val="{00000002-00CC-49C2-8846-7A579E62CE9E}"/>
            </c:ext>
          </c:extLst>
        </c:ser>
        <c:dLbls>
          <c:showLegendKey val="0"/>
          <c:showVal val="0"/>
          <c:showCatName val="0"/>
          <c:showSerName val="0"/>
          <c:showPercent val="0"/>
          <c:showBubbleSize val="0"/>
        </c:dLbls>
        <c:marker val="1"/>
        <c:smooth val="0"/>
        <c:axId val="127613568"/>
        <c:axId val="127619840"/>
      </c:lineChart>
      <c:catAx>
        <c:axId val="1276135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19840"/>
        <c:crosses val="autoZero"/>
        <c:auto val="1"/>
        <c:lblAlgn val="ctr"/>
        <c:lblOffset val="100"/>
        <c:noMultiLvlLbl val="0"/>
      </c:catAx>
      <c:valAx>
        <c:axId val="127619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13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804408719608E-2"/>
          <c:y val="0.89214953843566003"/>
          <c:w val="0.93770003751063846"/>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'2.4.2'!$B$1</c:f>
              <c:strCache>
                <c:ptCount val="1"/>
                <c:pt idx="0">
                  <c:v>State functions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'2.4.2'!$B$5:$B$22</c:f>
              <c:numCache>
                <c:formatCode>General</c:formatCode>
                <c:ptCount val="18"/>
                <c:pt idx="0">
                  <c:v>2</c:v>
                </c:pt>
                <c:pt idx="1">
                  <c:v>1.8</c:v>
                </c:pt>
                <c:pt idx="2">
                  <c:v>2.6</c:v>
                </c:pt>
                <c:pt idx="3">
                  <c:v>2</c:v>
                </c:pt>
                <c:pt idx="4">
                  <c:v>1.9</c:v>
                </c:pt>
                <c:pt idx="5">
                  <c:v>3.2</c:v>
                </c:pt>
                <c:pt idx="6">
                  <c:v>1.4</c:v>
                </c:pt>
                <c:pt idx="7">
                  <c:v>1.4</c:v>
                </c:pt>
                <c:pt idx="8" formatCode="0.0">
                  <c:v>0.7</c:v>
                </c:pt>
                <c:pt idx="9" formatCode="0.0">
                  <c:v>0.3</c:v>
                </c:pt>
                <c:pt idx="10" formatCode="0.0">
                  <c:v>1.1000000000000001</c:v>
                </c:pt>
                <c:pt idx="11" formatCode="0.0">
                  <c:v>0.4</c:v>
                </c:pt>
                <c:pt idx="12" formatCode="0.0">
                  <c:v>0.6</c:v>
                </c:pt>
                <c:pt idx="13" formatCode="0.0">
                  <c:v>-0.6</c:v>
                </c:pt>
                <c:pt idx="14" formatCode="0.0">
                  <c:v>-0.3</c:v>
                </c:pt>
                <c:pt idx="15" formatCode="0.0">
                  <c:v>0.4</c:v>
                </c:pt>
                <c:pt idx="16" formatCode="0.0">
                  <c:v>0.5</c:v>
                </c:pt>
                <c:pt idx="17" formatCode="0.0">
                  <c:v>1</c:v>
                </c:pt>
              </c:numCache>
            </c:numRef>
          </c:val>
          <c:extLst>
            <c:ext xmlns:c16="http://schemas.microsoft.com/office/drawing/2014/chart" uri="{C3380CC4-5D6E-409C-BE32-E72D297353CC}">
              <c16:uniqueId val="{00000000-B7BA-144C-9926-EA2B69D027F6}"/>
            </c:ext>
          </c:extLst>
        </c:ser>
        <c:ser>
          <c:idx val="1"/>
          <c:order val="1"/>
          <c:tx>
            <c:strRef>
              <c:f>'2.4.2'!$C$1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'2.4.2'!$C$5:$C$22</c:f>
              <c:numCache>
                <c:formatCode>General</c:formatCode>
                <c:ptCount val="18"/>
                <c:pt idx="0">
                  <c:v>2.2999999999999998</c:v>
                </c:pt>
                <c:pt idx="1">
                  <c:v>1.1000000000000001</c:v>
                </c:pt>
                <c:pt idx="2">
                  <c:v>2.9</c:v>
                </c:pt>
                <c:pt idx="3">
                  <c:v>1</c:v>
                </c:pt>
                <c:pt idx="4">
                  <c:v>-0.5</c:v>
                </c:pt>
                <c:pt idx="5">
                  <c:v>1.7</c:v>
                </c:pt>
                <c:pt idx="6">
                  <c:v>-1.8</c:v>
                </c:pt>
                <c:pt idx="7">
                  <c:v>2</c:v>
                </c:pt>
                <c:pt idx="8" formatCode="0.0">
                  <c:v>0.7</c:v>
                </c:pt>
                <c:pt idx="9" formatCode="0.0">
                  <c:v>1.1000000000000001</c:v>
                </c:pt>
                <c:pt idx="10" formatCode="0.0">
                  <c:v>0.2</c:v>
                </c:pt>
                <c:pt idx="11" formatCode="0.0">
                  <c:v>-0.4</c:v>
                </c:pt>
                <c:pt idx="12" formatCode="0.0">
                  <c:v>0</c:v>
                </c:pt>
                <c:pt idx="13" formatCode="0.0">
                  <c:v>0.3</c:v>
                </c:pt>
                <c:pt idx="14" formatCode="0.0">
                  <c:v>1.8</c:v>
                </c:pt>
                <c:pt idx="15" formatCode="0.0">
                  <c:v>-1.3</c:v>
                </c:pt>
                <c:pt idx="16" formatCode="0.0">
                  <c:v>1.8</c:v>
                </c:pt>
                <c:pt idx="17">
                  <c:v>2.4</c:v>
                </c:pt>
              </c:numCache>
            </c:numRef>
          </c:val>
          <c:extLst>
            <c:ext xmlns:c16="http://schemas.microsoft.com/office/drawing/2014/chart" uri="{C3380CC4-5D6E-409C-BE32-E72D297353CC}">
              <c16:uniqueId val="{00000001-B7BA-144C-9926-EA2B69D027F6}"/>
            </c:ext>
          </c:extLst>
        </c:ser>
        <c:ser>
          <c:idx val="2"/>
          <c:order val="2"/>
          <c:tx>
            <c:strRef>
              <c:f>'2.4.2'!$D$1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'2.4.2'!$D$5:$D$22</c:f>
              <c:numCache>
                <c:formatCode>General</c:formatCode>
                <c:ptCount val="18"/>
                <c:pt idx="0">
                  <c:v>1.8</c:v>
                </c:pt>
                <c:pt idx="1">
                  <c:v>3</c:v>
                </c:pt>
                <c:pt idx="2">
                  <c:v>4.0999999999999996</c:v>
                </c:pt>
                <c:pt idx="3">
                  <c:v>5.0999999999999996</c:v>
                </c:pt>
                <c:pt idx="4">
                  <c:v>3.6</c:v>
                </c:pt>
                <c:pt idx="5">
                  <c:v>6.7</c:v>
                </c:pt>
                <c:pt idx="6">
                  <c:v>3.8</c:v>
                </c:pt>
                <c:pt idx="7">
                  <c:v>5.4</c:v>
                </c:pt>
                <c:pt idx="8" formatCode="0.0">
                  <c:v>4.7</c:v>
                </c:pt>
                <c:pt idx="9" formatCode="0.0">
                  <c:v>2.6</c:v>
                </c:pt>
                <c:pt idx="10" formatCode="0.0">
                  <c:v>4.4000000000000004</c:v>
                </c:pt>
                <c:pt idx="11" formatCode="0.0">
                  <c:v>0.7</c:v>
                </c:pt>
                <c:pt idx="12" formatCode="0.0">
                  <c:v>1.8</c:v>
                </c:pt>
                <c:pt idx="13" formatCode="0.0">
                  <c:v>1.2</c:v>
                </c:pt>
                <c:pt idx="14" formatCode="0.0">
                  <c:v>2.2000000000000002</c:v>
                </c:pt>
                <c:pt idx="15" formatCode="0.0">
                  <c:v>3.1</c:v>
                </c:pt>
                <c:pt idx="16" formatCode="0.0">
                  <c:v>0.6</c:v>
                </c:pt>
                <c:pt idx="17">
                  <c:v>2.6</c:v>
                </c:pt>
              </c:numCache>
            </c:numRef>
          </c:val>
          <c:extLst>
            <c:ext xmlns:c16="http://schemas.microsoft.com/office/drawing/2014/chart" uri="{C3380CC4-5D6E-409C-BE32-E72D297353CC}">
              <c16:uniqueId val="{00000002-B7BA-144C-9926-EA2B69D027F6}"/>
            </c:ext>
          </c:extLst>
        </c:ser>
        <c:ser>
          <c:idx val="3"/>
          <c:order val="3"/>
          <c:tx>
            <c:strRef>
              <c:f>'2.4.2'!$E$1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'2.4.2'!$E$5:$E$22</c:f>
              <c:numCache>
                <c:formatCode>General</c:formatCode>
                <c:ptCount val="18"/>
                <c:pt idx="0">
                  <c:v>1.6</c:v>
                </c:pt>
                <c:pt idx="1">
                  <c:v>4.2</c:v>
                </c:pt>
                <c:pt idx="2">
                  <c:v>4.5</c:v>
                </c:pt>
                <c:pt idx="3">
                  <c:v>6.1</c:v>
                </c:pt>
                <c:pt idx="4">
                  <c:v>1.4</c:v>
                </c:pt>
                <c:pt idx="5">
                  <c:v>3.5</c:v>
                </c:pt>
                <c:pt idx="6">
                  <c:v>4.5999999999999996</c:v>
                </c:pt>
                <c:pt idx="7">
                  <c:v>4.2</c:v>
                </c:pt>
                <c:pt idx="8" formatCode="0.0">
                  <c:v>1</c:v>
                </c:pt>
                <c:pt idx="9" formatCode="0.0">
                  <c:v>2</c:v>
                </c:pt>
                <c:pt idx="10" formatCode="0.0">
                  <c:v>0.3</c:v>
                </c:pt>
                <c:pt idx="11" formatCode="0.0">
                  <c:v>1</c:v>
                </c:pt>
                <c:pt idx="12" formatCode="0.0">
                  <c:v>2.1</c:v>
                </c:pt>
                <c:pt idx="13" formatCode="0.0">
                  <c:v>2.7</c:v>
                </c:pt>
                <c:pt idx="14" formatCode="0.0">
                  <c:v>7.9</c:v>
                </c:pt>
                <c:pt idx="15" formatCode="0.0">
                  <c:v>15.8</c:v>
                </c:pt>
                <c:pt idx="16" formatCode="0.0">
                  <c:v>-0.8</c:v>
                </c:pt>
                <c:pt idx="17">
                  <c:v>3.7</c:v>
                </c:pt>
              </c:numCache>
            </c:numRef>
          </c:val>
          <c:extLst>
            <c:ext xmlns:c16="http://schemas.microsoft.com/office/drawing/2014/chart" uri="{C3380CC4-5D6E-409C-BE32-E72D297353CC}">
              <c16:uniqueId val="{00000003-B7BA-144C-9926-EA2B69D027F6}"/>
            </c:ext>
          </c:extLst>
        </c:ser>
        <c:ser>
          <c:idx val="4"/>
          <c:order val="4"/>
          <c:tx>
            <c:strRef>
              <c:f>'2.4.2'!$F$1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'2.4.2'!$F$5:$F$22</c:f>
              <c:numCache>
                <c:formatCode>General</c:formatCode>
                <c:ptCount val="18"/>
                <c:pt idx="0">
                  <c:v>3.1</c:v>
                </c:pt>
                <c:pt idx="1">
                  <c:v>3.2</c:v>
                </c:pt>
                <c:pt idx="2">
                  <c:v>4.0999999999999996</c:v>
                </c:pt>
                <c:pt idx="3">
                  <c:v>2.7</c:v>
                </c:pt>
                <c:pt idx="4">
                  <c:v>1.2</c:v>
                </c:pt>
                <c:pt idx="5">
                  <c:v>2.4</c:v>
                </c:pt>
                <c:pt idx="6">
                  <c:v>0.7</c:v>
                </c:pt>
                <c:pt idx="7">
                  <c:v>1</c:v>
                </c:pt>
                <c:pt idx="8" formatCode="0.0">
                  <c:v>1.7</c:v>
                </c:pt>
                <c:pt idx="9" formatCode="0.0">
                  <c:v>0.9</c:v>
                </c:pt>
                <c:pt idx="10" formatCode="0.0">
                  <c:v>1</c:v>
                </c:pt>
                <c:pt idx="11" formatCode="0.0">
                  <c:v>0.7</c:v>
                </c:pt>
                <c:pt idx="12" formatCode="0.0">
                  <c:v>1</c:v>
                </c:pt>
                <c:pt idx="13" formatCode="0.0">
                  <c:v>1</c:v>
                </c:pt>
                <c:pt idx="14" formatCode="0.0">
                  <c:v>1.9</c:v>
                </c:pt>
                <c:pt idx="15" formatCode="0.0">
                  <c:v>8.1</c:v>
                </c:pt>
                <c:pt idx="16" formatCode="0.0">
                  <c:v>4</c:v>
                </c:pt>
                <c:pt idx="17">
                  <c:v>4.2</c:v>
                </c:pt>
              </c:numCache>
            </c:numRef>
          </c:val>
          <c:extLst>
            <c:ext xmlns:c16="http://schemas.microsoft.com/office/drawing/2014/chart" uri="{C3380CC4-5D6E-409C-BE32-E72D297353CC}">
              <c16:uniqueId val="{00000004-B7BA-144C-9926-EA2B69D027F6}"/>
            </c:ext>
          </c:extLst>
        </c:ser>
        <c:ser>
          <c:idx val="5"/>
          <c:order val="5"/>
          <c:tx>
            <c:strRef>
              <c:f>'2.4.2'!$G$1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'2.4.2'!$G$5:$G$22</c:f>
              <c:numCache>
                <c:formatCode>General</c:formatCode>
                <c:ptCount val="18"/>
                <c:pt idx="0">
                  <c:v>7.9</c:v>
                </c:pt>
                <c:pt idx="1">
                  <c:v>7.6</c:v>
                </c:pt>
                <c:pt idx="2">
                  <c:v>3.1</c:v>
                </c:pt>
                <c:pt idx="3">
                  <c:v>5.4</c:v>
                </c:pt>
                <c:pt idx="4">
                  <c:v>2.9</c:v>
                </c:pt>
                <c:pt idx="5">
                  <c:v>4.9000000000000004</c:v>
                </c:pt>
                <c:pt idx="6">
                  <c:v>2.6</c:v>
                </c:pt>
                <c:pt idx="7">
                  <c:v>2.2999999999999998</c:v>
                </c:pt>
                <c:pt idx="8" formatCode="0.0">
                  <c:v>2.8</c:v>
                </c:pt>
                <c:pt idx="9" formatCode="0.0">
                  <c:v>2.7</c:v>
                </c:pt>
                <c:pt idx="10" formatCode="0.0">
                  <c:v>1.9</c:v>
                </c:pt>
                <c:pt idx="11" formatCode="0.0">
                  <c:v>2</c:v>
                </c:pt>
                <c:pt idx="12" formatCode="0.0">
                  <c:v>1.2</c:v>
                </c:pt>
                <c:pt idx="13" formatCode="0.0">
                  <c:v>-0.3</c:v>
                </c:pt>
                <c:pt idx="14" formatCode="0.0">
                  <c:v>1</c:v>
                </c:pt>
                <c:pt idx="15" formatCode="0.0">
                  <c:v>1.9</c:v>
                </c:pt>
                <c:pt idx="16" formatCode="0.0">
                  <c:v>3.5</c:v>
                </c:pt>
                <c:pt idx="17">
                  <c:v>6.4</c:v>
                </c:pt>
              </c:numCache>
            </c:numRef>
          </c:val>
          <c:extLst>
            <c:ext xmlns:c16="http://schemas.microsoft.com/office/drawing/2014/chart" uri="{C3380CC4-5D6E-409C-BE32-E72D297353CC}">
              <c16:uniqueId val="{00000005-B7BA-144C-9926-EA2B69D027F6}"/>
            </c:ext>
          </c:extLst>
        </c:ser>
        <c:ser>
          <c:idx val="6"/>
          <c:order val="6"/>
          <c:tx>
            <c:strRef>
              <c:f>'2.4.2'!$H$1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'2.4.2'!$H$5:$H$22</c:f>
              <c:numCache>
                <c:formatCode>General</c:formatCode>
                <c:ptCount val="18"/>
                <c:pt idx="0">
                  <c:v>14.9</c:v>
                </c:pt>
                <c:pt idx="1">
                  <c:v>-3.8</c:v>
                </c:pt>
                <c:pt idx="2">
                  <c:v>1.4</c:v>
                </c:pt>
                <c:pt idx="3">
                  <c:v>2.8</c:v>
                </c:pt>
                <c:pt idx="4">
                  <c:v>5.3</c:v>
                </c:pt>
                <c:pt idx="5">
                  <c:v>10.8</c:v>
                </c:pt>
                <c:pt idx="6">
                  <c:v>-1.4</c:v>
                </c:pt>
                <c:pt idx="7">
                  <c:v>-2.4</c:v>
                </c:pt>
                <c:pt idx="8" formatCode="0.0">
                  <c:v>0.4</c:v>
                </c:pt>
                <c:pt idx="9" formatCode="0.0">
                  <c:v>0.4</c:v>
                </c:pt>
                <c:pt idx="10" formatCode="0.0">
                  <c:v>2</c:v>
                </c:pt>
                <c:pt idx="11" formatCode="0.0">
                  <c:v>1.1000000000000001</c:v>
                </c:pt>
                <c:pt idx="12" formatCode="0.0">
                  <c:v>-2.2000000000000002</c:v>
                </c:pt>
                <c:pt idx="13" formatCode="0.0">
                  <c:v>1.8</c:v>
                </c:pt>
                <c:pt idx="14" formatCode="0.0">
                  <c:v>4.5</c:v>
                </c:pt>
                <c:pt idx="15" formatCode="0.0">
                  <c:v>2.5</c:v>
                </c:pt>
                <c:pt idx="16" formatCode="0.0">
                  <c:v>2.9</c:v>
                </c:pt>
                <c:pt idx="17">
                  <c:v>0.3</c:v>
                </c:pt>
              </c:numCache>
            </c:numRef>
          </c:val>
          <c:extLst>
            <c:ext xmlns:c16="http://schemas.microsoft.com/office/drawing/2014/chart" uri="{C3380CC4-5D6E-409C-BE32-E72D297353CC}">
              <c16:uniqueId val="{00000006-B7BA-144C-9926-EA2B69D027F6}"/>
            </c:ext>
          </c:extLst>
        </c:ser>
        <c:ser>
          <c:idx val="7"/>
          <c:order val="7"/>
          <c:tx>
            <c:strRef>
              <c:f>'2.4.2'!$I$1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'2.4.2'!$I$5:$I$22</c:f>
              <c:numCache>
                <c:formatCode>General</c:formatCode>
                <c:ptCount val="18"/>
                <c:pt idx="0">
                  <c:v>1.7</c:v>
                </c:pt>
                <c:pt idx="1">
                  <c:v>2.2999999999999998</c:v>
                </c:pt>
                <c:pt idx="2">
                  <c:v>1.3</c:v>
                </c:pt>
                <c:pt idx="3">
                  <c:v>3</c:v>
                </c:pt>
                <c:pt idx="4">
                  <c:v>0.6</c:v>
                </c:pt>
                <c:pt idx="5">
                  <c:v>0.9</c:v>
                </c:pt>
                <c:pt idx="6">
                  <c:v>1.5</c:v>
                </c:pt>
                <c:pt idx="7">
                  <c:v>0.4</c:v>
                </c:pt>
                <c:pt idx="8" formatCode="0.0">
                  <c:v>0.8</c:v>
                </c:pt>
                <c:pt idx="9" formatCode="0.0">
                  <c:v>0.7</c:v>
                </c:pt>
                <c:pt idx="10" formatCode="0.0">
                  <c:v>0.6</c:v>
                </c:pt>
                <c:pt idx="11" formatCode="0.0">
                  <c:v>0.6</c:v>
                </c:pt>
                <c:pt idx="12" formatCode="0.0">
                  <c:v>0.5</c:v>
                </c:pt>
                <c:pt idx="13" formatCode="0.0">
                  <c:v>-0.5</c:v>
                </c:pt>
                <c:pt idx="14" formatCode="0.0">
                  <c:v>-0.1</c:v>
                </c:pt>
                <c:pt idx="15" formatCode="0.0">
                  <c:v>-0.5</c:v>
                </c:pt>
                <c:pt idx="16" formatCode="0.0">
                  <c:v>0</c:v>
                </c:pt>
                <c:pt idx="17">
                  <c:v>0.8</c:v>
                </c:pt>
              </c:numCache>
            </c:numRef>
          </c:val>
          <c:extLst>
            <c:ext xmlns:c16="http://schemas.microsoft.com/office/drawing/2014/chart" uri="{C3380CC4-5D6E-409C-BE32-E72D297353CC}">
              <c16:uniqueId val="{00000007-B7BA-144C-9926-EA2B69D027F6}"/>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'2.4.2'!$J$1</c:f>
              <c:strCache>
                <c:ptCount val="1"/>
                <c:pt idx="0">
                  <c:v> Changes in expenditures, % yoy</c:v>
                </c:pt>
              </c:strCache>
            </c:strRef>
          </c:tx>
          <c:spPr>
            <a:ln>
              <a:noFill/>
            </a:ln>
            <a:effectLst/>
          </c:spPr>
          <c:marker>
            <c:symbol val="circle"/>
            <c:size val="5"/>
            <c:spPr>
              <a:solidFill>
                <a:srgbClr val="7D0532"/>
              </a:solidFill>
              <a:ln>
                <a:noFill/>
              </a:ln>
            </c:spPr>
          </c:marker>
          <c:dLbls>
            <c:dLbl>
              <c:idx val="2"/>
              <c:layout>
                <c:manualLayout>
                  <c:x val="0.15103305161231878"/>
                  <c:y val="-0.12118907688118555"/>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1320386916245313"/>
                      <c:h val="0.10730499993113186"/>
                    </c:manualLayout>
                  </c15:layout>
                </c:ext>
                <c:ext xmlns:c16="http://schemas.microsoft.com/office/drawing/2014/chart" uri="{C3380CC4-5D6E-409C-BE32-E72D297353CC}">
                  <c16:uniqueId val="{00000008-B7BA-144C-9926-EA2B69D02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7D0532"/>
                      </a:solidFill>
                    </a:ln>
                  </c:spPr>
                </c15:leaderLines>
              </c:ext>
            </c:extLst>
          </c:dLbls>
          <c:cat>
            <c:strRef>
              <c:f>'2.4.2'!$A$5:$A$22</c:f>
              <c:strCache>
                <c:ptCount val="18"/>
                <c:pt idx="0">
                  <c:v>I.17</c:v>
                </c:pt>
                <c:pt idx="1">
                  <c:v>II.17</c:v>
                </c:pt>
                <c:pt idx="2">
                  <c:v>III.17</c:v>
                </c:pt>
                <c:pt idx="3">
                  <c:v>IV.17</c:v>
                </c:pt>
                <c:pt idx="4">
                  <c:v>I.18</c:v>
                </c:pt>
                <c:pt idx="5">
                  <c:v>II.18</c:v>
                </c:pt>
                <c:pt idx="6">
                  <c:v>ІІI.18</c:v>
                </c:pt>
                <c:pt idx="7">
                  <c:v>ІV.18</c:v>
                </c:pt>
                <c:pt idx="8">
                  <c:v>І.19</c:v>
                </c:pt>
                <c:pt idx="9">
                  <c:v>IІ.19</c:v>
                </c:pt>
                <c:pt idx="10">
                  <c:v>IIІ.19</c:v>
                </c:pt>
                <c:pt idx="11">
                  <c:v>IV.19</c:v>
                </c:pt>
                <c:pt idx="12">
                  <c:v>I.20</c:v>
                </c:pt>
                <c:pt idx="13">
                  <c:v>II.20</c:v>
                </c:pt>
                <c:pt idx="14">
                  <c:v>III.20</c:v>
                </c:pt>
                <c:pt idx="15">
                  <c:v>IV.20</c:v>
                </c:pt>
                <c:pt idx="16">
                  <c:v>I.21</c:v>
                </c:pt>
                <c:pt idx="17">
                  <c:v>II.21</c:v>
                </c:pt>
              </c:strCache>
            </c:strRef>
          </c:cat>
          <c:val>
            <c:numRef>
              <c:f>'2.4.2'!$J$5:$J$22</c:f>
              <c:numCache>
                <c:formatCode>General</c:formatCode>
                <c:ptCount val="18"/>
                <c:pt idx="0">
                  <c:v>35.299999999999997</c:v>
                </c:pt>
                <c:pt idx="1">
                  <c:v>19.399999999999999</c:v>
                </c:pt>
                <c:pt idx="2" formatCode="0.00">
                  <c:v>24</c:v>
                </c:pt>
                <c:pt idx="3" formatCode="0.00">
                  <c:v>28</c:v>
                </c:pt>
                <c:pt idx="4">
                  <c:v>16.399999999999999</c:v>
                </c:pt>
                <c:pt idx="5">
                  <c:v>34.200000000000003</c:v>
                </c:pt>
                <c:pt idx="6">
                  <c:v>11.3</c:v>
                </c:pt>
                <c:pt idx="7">
                  <c:v>14.3</c:v>
                </c:pt>
                <c:pt idx="8" formatCode="0.0">
                  <c:v>12.8</c:v>
                </c:pt>
                <c:pt idx="9" formatCode="0.0">
                  <c:v>10.8</c:v>
                </c:pt>
                <c:pt idx="10" formatCode="0.0">
                  <c:v>11.4</c:v>
                </c:pt>
                <c:pt idx="11" formatCode="0.0">
                  <c:v>6</c:v>
                </c:pt>
                <c:pt idx="12" formatCode="0.0">
                  <c:v>5.0999999999999996</c:v>
                </c:pt>
                <c:pt idx="13" formatCode="0.0">
                  <c:v>5.7</c:v>
                </c:pt>
                <c:pt idx="14" formatCode="0.0">
                  <c:v>18.7</c:v>
                </c:pt>
                <c:pt idx="15" formatCode="0.0">
                  <c:v>30.1</c:v>
                </c:pt>
                <c:pt idx="16" formatCode="0.0">
                  <c:v>12.6</c:v>
                </c:pt>
                <c:pt idx="17">
                  <c:v>21.4</c:v>
                </c:pt>
              </c:numCache>
            </c:numRef>
          </c:val>
          <c:smooth val="0"/>
          <c:extLst>
            <c:ext xmlns:c16="http://schemas.microsoft.com/office/drawing/2014/chart" uri="{C3380CC4-5D6E-409C-BE32-E72D297353CC}">
              <c16:uniqueId val="{00000009-B7BA-144C-9926-EA2B69D027F6}"/>
            </c:ext>
          </c:extLst>
        </c:ser>
        <c:dLbls>
          <c:showLegendKey val="0"/>
          <c:showVal val="0"/>
          <c:showCatName val="0"/>
          <c:showSerName val="0"/>
          <c:showPercent val="0"/>
          <c:showBubbleSize val="0"/>
        </c:dLbls>
        <c:marker val="1"/>
        <c:smooth val="0"/>
        <c:axId val="109526016"/>
        <c:axId val="109527808"/>
      </c:lineChart>
      <c:catAx>
        <c:axId val="109526016"/>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4"/>
        <c:noMultiLvlLbl val="0"/>
      </c:catAx>
      <c:valAx>
        <c:axId val="109527808"/>
        <c:scaling>
          <c:orientation val="minMax"/>
          <c:max val="40"/>
          <c:min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8"/>
        <c:delete val="1"/>
      </c:legendEntry>
      <c:layout>
        <c:manualLayout>
          <c:xMode val="edge"/>
          <c:yMode val="edge"/>
          <c:x val="3.7344243880776368E-2"/>
          <c:y val="0.74969194762208979"/>
          <c:w val="0.94192092683054274"/>
          <c:h val="0.244733973065150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004126984126984"/>
        </c:manualLayout>
      </c:layout>
      <c:barChart>
        <c:barDir val="col"/>
        <c:grouping val="clustered"/>
        <c:varyColors val="0"/>
        <c:ser>
          <c:idx val="0"/>
          <c:order val="0"/>
          <c:tx>
            <c:strRef>
              <c:f>'2.4.3'!$B$4</c:f>
              <c:strCache>
                <c:ptCount val="1"/>
                <c:pt idx="0">
                  <c:v>Soc. 
programs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'2.4.3'!$B$6:$AK$6</c:f>
              <c:numCache>
                <c:formatCode>0.0</c:formatCode>
                <c:ptCount val="36"/>
                <c:pt idx="0">
                  <c:v>4.7</c:v>
                </c:pt>
                <c:pt idx="1">
                  <c:v>9.1999999999999993</c:v>
                </c:pt>
                <c:pt idx="2">
                  <c:v>15.7</c:v>
                </c:pt>
                <c:pt idx="3">
                  <c:v>15.2</c:v>
                </c:pt>
                <c:pt idx="4">
                  <c:v>12.1</c:v>
                </c:pt>
                <c:pt idx="5">
                  <c:v>11.8</c:v>
                </c:pt>
              </c:numCache>
            </c:numRef>
          </c:val>
          <c:extLst>
            <c:ext xmlns:c16="http://schemas.microsoft.com/office/drawing/2014/chart" uri="{C3380CC4-5D6E-409C-BE32-E72D297353CC}">
              <c16:uniqueId val="{00000000-088E-FB4A-9521-A60FEB082DD6}"/>
            </c:ext>
          </c:extLst>
        </c:ser>
        <c:ser>
          <c:idx val="1"/>
          <c:order val="1"/>
          <c:tx>
            <c:strRef>
              <c:f>'2.4.3'!$A$7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'2.4.3'!$B$7:$AK$7</c:f>
              <c:numCache>
                <c:formatCode>General</c:formatCode>
                <c:ptCount val="36"/>
                <c:pt idx="6" formatCode="0.0">
                  <c:v>37.9</c:v>
                </c:pt>
                <c:pt idx="7" formatCode="0.0">
                  <c:v>-1.1000000000000001</c:v>
                </c:pt>
                <c:pt idx="8" formatCode="0.0">
                  <c:v>7.2</c:v>
                </c:pt>
                <c:pt idx="9" formatCode="0.0">
                  <c:v>8.8000000000000007</c:v>
                </c:pt>
                <c:pt idx="10" formatCode="0.0">
                  <c:v>-28.3</c:v>
                </c:pt>
                <c:pt idx="11" formatCode="0.0">
                  <c:v>1.6</c:v>
                </c:pt>
              </c:numCache>
            </c:numRef>
          </c:val>
          <c:extLst>
            <c:ext xmlns:c16="http://schemas.microsoft.com/office/drawing/2014/chart" uri="{C3380CC4-5D6E-409C-BE32-E72D297353CC}">
              <c16:uniqueId val="{00000001-088E-FB4A-9521-A60FEB082DD6}"/>
            </c:ext>
          </c:extLst>
        </c:ser>
        <c:ser>
          <c:idx val="4"/>
          <c:order val="2"/>
          <c:tx>
            <c:strRef>
              <c:f>'2.4.3'!$A$8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'2.4.3'!$B$8:$AJ$8</c:f>
              <c:numCache>
                <c:formatCode>General</c:formatCode>
                <c:ptCount val="35"/>
              </c:numCache>
            </c:numRef>
          </c:val>
          <c:extLst>
            <c:ext xmlns:c16="http://schemas.microsoft.com/office/drawing/2014/chart" uri="{C3380CC4-5D6E-409C-BE32-E72D297353CC}">
              <c16:uniqueId val="{00000002-088E-FB4A-9521-A60FEB082DD6}"/>
            </c:ext>
          </c:extLst>
        </c:ser>
        <c:ser>
          <c:idx val="3"/>
          <c:order val="3"/>
          <c:tx>
            <c:strRef>
              <c:f>'2.4.3'!$A$9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'2.4.3'!$B$9:$AK$9</c:f>
              <c:numCache>
                <c:formatCode>General</c:formatCode>
                <c:ptCount val="36"/>
                <c:pt idx="12" formatCode="0.0">
                  <c:v>10.8</c:v>
                </c:pt>
                <c:pt idx="13" formatCode="0.0">
                  <c:v>7.1</c:v>
                </c:pt>
                <c:pt idx="14" formatCode="0.0">
                  <c:v>11</c:v>
                </c:pt>
                <c:pt idx="15" formatCode="0.0">
                  <c:v>16.399999999999999</c:v>
                </c:pt>
                <c:pt idx="16" formatCode="0.0">
                  <c:v>3.7</c:v>
                </c:pt>
                <c:pt idx="17" formatCode="0.0">
                  <c:v>14.9</c:v>
                </c:pt>
              </c:numCache>
            </c:numRef>
          </c:val>
          <c:extLst>
            <c:ext xmlns:c16="http://schemas.microsoft.com/office/drawing/2014/chart" uri="{C3380CC4-5D6E-409C-BE32-E72D297353CC}">
              <c16:uniqueId val="{00000003-088E-FB4A-9521-A60FEB082DD6}"/>
            </c:ext>
          </c:extLst>
        </c:ser>
        <c:ser>
          <c:idx val="5"/>
          <c:order val="4"/>
          <c:tx>
            <c:strRef>
              <c:f>'2.4.3'!$A$10</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'2.4.3'!$B$10:$AK$10</c:f>
              <c:numCache>
                <c:formatCode>General</c:formatCode>
                <c:ptCount val="36"/>
                <c:pt idx="18" formatCode="0.0">
                  <c:v>11.5</c:v>
                </c:pt>
                <c:pt idx="19" formatCode="0.0">
                  <c:v>11.8</c:v>
                </c:pt>
                <c:pt idx="20" formatCode="0.0">
                  <c:v>19.600000000000001</c:v>
                </c:pt>
                <c:pt idx="21" formatCode="0.0">
                  <c:v>81.5</c:v>
                </c:pt>
                <c:pt idx="22" formatCode="0.0">
                  <c:v>42.5</c:v>
                </c:pt>
                <c:pt idx="23" formatCode="0.0">
                  <c:v>44.8</c:v>
                </c:pt>
              </c:numCache>
            </c:numRef>
          </c:val>
          <c:extLst>
            <c:ext xmlns:c16="http://schemas.microsoft.com/office/drawing/2014/chart" uri="{C3380CC4-5D6E-409C-BE32-E72D297353CC}">
              <c16:uniqueId val="{00000004-088E-FB4A-9521-A60FEB082DD6}"/>
            </c:ext>
          </c:extLst>
        </c:ser>
        <c:ser>
          <c:idx val="6"/>
          <c:order val="5"/>
          <c:tx>
            <c:strRef>
              <c:f>'2.4.3'!$A$11</c:f>
              <c:strCache>
                <c:ptCount val="1"/>
              </c:strCache>
            </c:strRef>
          </c:tx>
          <c:spPr>
            <a:solidFill>
              <a:srgbClr val="46AFE6"/>
            </a:solidFill>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'2.4.3'!$B$11:$AK$11</c:f>
              <c:numCache>
                <c:formatCode>General</c:formatCode>
                <c:ptCount val="36"/>
                <c:pt idx="24" formatCode="0.0">
                  <c:v>6.5</c:v>
                </c:pt>
                <c:pt idx="25" formatCode="0.0">
                  <c:v>-1.5</c:v>
                </c:pt>
                <c:pt idx="26" formatCode="0.0">
                  <c:v>6.6</c:v>
                </c:pt>
                <c:pt idx="27" formatCode="0.0">
                  <c:v>11.1</c:v>
                </c:pt>
                <c:pt idx="28" formatCode="0.0">
                  <c:v>19.2</c:v>
                </c:pt>
                <c:pt idx="29" formatCode="0.0">
                  <c:v>33.9</c:v>
                </c:pt>
              </c:numCache>
            </c:numRef>
          </c:val>
          <c:extLst>
            <c:ext xmlns:c16="http://schemas.microsoft.com/office/drawing/2014/chart" uri="{C3380CC4-5D6E-409C-BE32-E72D297353CC}">
              <c16:uniqueId val="{00000005-088E-FB4A-9521-A60FEB082DD6}"/>
            </c:ext>
          </c:extLst>
        </c:ser>
        <c:ser>
          <c:idx val="2"/>
          <c:order val="6"/>
          <c:tx>
            <c:strRef>
              <c:f>'2.4.3'!$A$12</c:f>
              <c:strCache>
                <c:ptCount val="1"/>
              </c:strCache>
            </c:strRef>
          </c:tx>
          <c:spPr>
            <a:solidFill>
              <a:srgbClr val="8C969B"/>
            </a:solidFill>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Soc. 
programs</c:v>
                  </c:pt>
                  <c:pt idx="6">
                    <c:v>Capital 
expenditures</c:v>
                  </c:pt>
                  <c:pt idx="12">
                    <c:v>Defense
and 
security</c:v>
                  </c:pt>
                  <c:pt idx="18">
                    <c:v>Health
care</c:v>
                  </c:pt>
                  <c:pt idx="24">
                    <c:v>Education</c:v>
                  </c:pt>
                  <c:pt idx="30">
                    <c:v>Road
management</c:v>
                  </c:pt>
                </c:lvl>
              </c:multiLvlStrCache>
            </c:multiLvlStrRef>
          </c:cat>
          <c:val>
            <c:numRef>
              <c:f>'2.4.3'!$B$12:$AK$12</c:f>
              <c:numCache>
                <c:formatCode>General</c:formatCode>
                <c:ptCount val="36"/>
                <c:pt idx="30" formatCode="0.0">
                  <c:v>85.5</c:v>
                </c:pt>
                <c:pt idx="31" formatCode="0.0">
                  <c:v>55.7</c:v>
                </c:pt>
                <c:pt idx="32" formatCode="0.0">
                  <c:v>109.4</c:v>
                </c:pt>
                <c:pt idx="33" formatCode="0.0">
                  <c:v>110.9</c:v>
                </c:pt>
                <c:pt idx="34" formatCode="0.0">
                  <c:v>-9.6</c:v>
                </c:pt>
                <c:pt idx="35" formatCode="0.0">
                  <c:v>54.6</c:v>
                </c:pt>
              </c:numCache>
            </c:numRef>
          </c:val>
          <c:extLst>
            <c:ext xmlns:c16="http://schemas.microsoft.com/office/drawing/2014/chart" uri="{C3380CC4-5D6E-409C-BE32-E72D297353CC}">
              <c16:uniqueId val="{00000006-088E-FB4A-9521-A60FEB082DD6}"/>
            </c:ext>
          </c:extLst>
        </c:ser>
        <c:dLbls>
          <c:showLegendKey val="0"/>
          <c:showVal val="0"/>
          <c:showCatName val="0"/>
          <c:showSerName val="0"/>
          <c:showPercent val="0"/>
          <c:showBubbleSize val="0"/>
        </c:dLbls>
        <c:gapWidth val="40"/>
        <c:overlap val="100"/>
        <c:axId val="119419648"/>
        <c:axId val="119421184"/>
      </c:barChart>
      <c:catAx>
        <c:axId val="11941964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119421184"/>
        <c:crosses val="autoZero"/>
        <c:auto val="1"/>
        <c:lblAlgn val="ctr"/>
        <c:lblOffset val="100"/>
        <c:tickLblSkip val="1"/>
        <c:tickMarkSkip val="1"/>
        <c:noMultiLvlLbl val="0"/>
      </c:catAx>
      <c:valAx>
        <c:axId val="119421184"/>
        <c:scaling>
          <c:orientation val="minMax"/>
          <c:max val="120"/>
          <c:min val="-6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19648"/>
        <c:crosses val="max"/>
        <c:crossBetween val="midCat"/>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7167813131313131"/>
        </c:manualLayout>
      </c:layout>
      <c:barChart>
        <c:barDir val="col"/>
        <c:grouping val="stacked"/>
        <c:varyColors val="0"/>
        <c:ser>
          <c:idx val="0"/>
          <c:order val="0"/>
          <c:tx>
            <c:strRef>
              <c:f>'2.4.4'!$B$1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'2.4.4'!$B$5:$B$22</c:f>
              <c:numCache>
                <c:formatCode>0.0</c:formatCode>
                <c:ptCount val="18"/>
                <c:pt idx="0">
                  <c:v>20.399999999999999</c:v>
                </c:pt>
                <c:pt idx="1">
                  <c:v>6.7</c:v>
                </c:pt>
                <c:pt idx="2">
                  <c:v>17</c:v>
                </c:pt>
                <c:pt idx="3">
                  <c:v>5.8</c:v>
                </c:pt>
                <c:pt idx="4">
                  <c:v>5.2</c:v>
                </c:pt>
                <c:pt idx="5">
                  <c:v>13.8</c:v>
                </c:pt>
                <c:pt idx="6">
                  <c:v>9.6</c:v>
                </c:pt>
                <c:pt idx="7">
                  <c:v>11.4</c:v>
                </c:pt>
                <c:pt idx="8">
                  <c:v>5.6</c:v>
                </c:pt>
                <c:pt idx="9">
                  <c:v>5.5</c:v>
                </c:pt>
                <c:pt idx="10">
                  <c:v>7.8</c:v>
                </c:pt>
                <c:pt idx="11">
                  <c:v>8.3000000000000007</c:v>
                </c:pt>
                <c:pt idx="12">
                  <c:v>7.8</c:v>
                </c:pt>
                <c:pt idx="13">
                  <c:v>-2.1</c:v>
                </c:pt>
                <c:pt idx="14">
                  <c:v>4.4000000000000004</c:v>
                </c:pt>
                <c:pt idx="15">
                  <c:v>14.6</c:v>
                </c:pt>
                <c:pt idx="16">
                  <c:v>8.6</c:v>
                </c:pt>
                <c:pt idx="17">
                  <c:v>16.3</c:v>
                </c:pt>
              </c:numCache>
            </c:numRef>
          </c:val>
          <c:extLst>
            <c:ext xmlns:c16="http://schemas.microsoft.com/office/drawing/2014/chart" uri="{C3380CC4-5D6E-409C-BE32-E72D297353CC}">
              <c16:uniqueId val="{00000000-E3EE-BB4A-821E-BEC10B67EF0C}"/>
            </c:ext>
          </c:extLst>
        </c:ser>
        <c:ser>
          <c:idx val="2"/>
          <c:order val="1"/>
          <c:tx>
            <c:strRef>
              <c:f>'2.4.4'!$C$1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'2.4.4'!$C$5:$C$22</c:f>
              <c:numCache>
                <c:formatCode>0.0</c:formatCode>
                <c:ptCount val="18"/>
                <c:pt idx="0">
                  <c:v>11.7</c:v>
                </c:pt>
                <c:pt idx="1">
                  <c:v>12.3</c:v>
                </c:pt>
                <c:pt idx="2">
                  <c:v>9.5</c:v>
                </c:pt>
                <c:pt idx="3">
                  <c:v>10.7</c:v>
                </c:pt>
                <c:pt idx="4">
                  <c:v>5.6</c:v>
                </c:pt>
                <c:pt idx="5">
                  <c:v>3</c:v>
                </c:pt>
                <c:pt idx="6">
                  <c:v>8.1</c:v>
                </c:pt>
                <c:pt idx="7">
                  <c:v>4.9000000000000004</c:v>
                </c:pt>
                <c:pt idx="8">
                  <c:v>3.8</c:v>
                </c:pt>
                <c:pt idx="9">
                  <c:v>2.1</c:v>
                </c:pt>
                <c:pt idx="10">
                  <c:v>-1.5</c:v>
                </c:pt>
                <c:pt idx="11">
                  <c:v>-2.8</c:v>
                </c:pt>
                <c:pt idx="12">
                  <c:v>-4.7</c:v>
                </c:pt>
                <c:pt idx="13">
                  <c:v>-4.2</c:v>
                </c:pt>
                <c:pt idx="14">
                  <c:v>1.5</c:v>
                </c:pt>
                <c:pt idx="15">
                  <c:v>3.9</c:v>
                </c:pt>
                <c:pt idx="16">
                  <c:v>8.6</c:v>
                </c:pt>
                <c:pt idx="17">
                  <c:v>10.5</c:v>
                </c:pt>
              </c:numCache>
            </c:numRef>
          </c:val>
          <c:extLst>
            <c:ext xmlns:c16="http://schemas.microsoft.com/office/drawing/2014/chart" uri="{C3380CC4-5D6E-409C-BE32-E72D297353CC}">
              <c16:uniqueId val="{00000001-E3EE-BB4A-821E-BEC10B67EF0C}"/>
            </c:ext>
          </c:extLst>
        </c:ser>
        <c:ser>
          <c:idx val="1"/>
          <c:order val="2"/>
          <c:tx>
            <c:strRef>
              <c:f>'2.4.4'!$D$1</c:f>
              <c:strCache>
                <c:ptCount val="1"/>
                <c:pt idx="0">
                  <c:v>Non-tax revenues</c:v>
                </c:pt>
              </c:strCache>
            </c:strRef>
          </c:tx>
          <c:spPr>
            <a:solidFill>
              <a:srgbClr val="91C864"/>
            </a:solidFill>
            <a:ln w="25400" cmpd="sng">
              <a:noFill/>
              <a:prstDash val="solid"/>
            </a:ln>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'2.4.4'!$D$5:$D$22</c:f>
              <c:numCache>
                <c:formatCode>0.0</c:formatCode>
                <c:ptCount val="18"/>
                <c:pt idx="0">
                  <c:v>2.5</c:v>
                </c:pt>
                <c:pt idx="1">
                  <c:v>20.5</c:v>
                </c:pt>
                <c:pt idx="2">
                  <c:v>5.5</c:v>
                </c:pt>
                <c:pt idx="3">
                  <c:v>-8.3000000000000007</c:v>
                </c:pt>
                <c:pt idx="4">
                  <c:v>2.4</c:v>
                </c:pt>
                <c:pt idx="5">
                  <c:v>9.5</c:v>
                </c:pt>
                <c:pt idx="6">
                  <c:v>0.2</c:v>
                </c:pt>
                <c:pt idx="7">
                  <c:v>2.2000000000000002</c:v>
                </c:pt>
                <c:pt idx="8">
                  <c:v>0.3</c:v>
                </c:pt>
                <c:pt idx="9">
                  <c:v>7.8</c:v>
                </c:pt>
                <c:pt idx="10">
                  <c:v>0</c:v>
                </c:pt>
                <c:pt idx="11">
                  <c:v>-1.7</c:v>
                </c:pt>
                <c:pt idx="12">
                  <c:v>-0.5</c:v>
                </c:pt>
                <c:pt idx="13">
                  <c:v>7.8</c:v>
                </c:pt>
                <c:pt idx="14">
                  <c:v>-1</c:v>
                </c:pt>
                <c:pt idx="15">
                  <c:v>-0.8</c:v>
                </c:pt>
                <c:pt idx="16">
                  <c:v>0.8</c:v>
                </c:pt>
                <c:pt idx="17">
                  <c:v>-12.7</c:v>
                </c:pt>
              </c:numCache>
            </c:numRef>
          </c:val>
          <c:extLst>
            <c:ext xmlns:c16="http://schemas.microsoft.com/office/drawing/2014/chart" uri="{C3380CC4-5D6E-409C-BE32-E72D297353CC}">
              <c16:uniqueId val="{00000002-E3EE-BB4A-821E-BEC10B67EF0C}"/>
            </c:ext>
          </c:extLst>
        </c:ser>
        <c:ser>
          <c:idx val="4"/>
          <c:order val="3"/>
          <c:tx>
            <c:strRef>
              <c:f>'2.4.4'!$E$1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'2.4.4'!$E$13:$E$21</c:f>
              <c:numCache>
                <c:formatCode>0.0</c:formatCode>
                <c:ptCount val="9"/>
                <c:pt idx="0">
                  <c:v>0.7</c:v>
                </c:pt>
                <c:pt idx="1">
                  <c:v>0</c:v>
                </c:pt>
                <c:pt idx="2">
                  <c:v>-0.2</c:v>
                </c:pt>
                <c:pt idx="3">
                  <c:v>0</c:v>
                </c:pt>
                <c:pt idx="4">
                  <c:v>-0.6</c:v>
                </c:pt>
                <c:pt idx="5">
                  <c:v>-0.1</c:v>
                </c:pt>
                <c:pt idx="6">
                  <c:v>0.2</c:v>
                </c:pt>
                <c:pt idx="7">
                  <c:v>0</c:v>
                </c:pt>
                <c:pt idx="8">
                  <c:v>-0.1</c:v>
                </c:pt>
              </c:numCache>
            </c:numRef>
          </c:val>
          <c:extLst>
            <c:ext xmlns:c16="http://schemas.microsoft.com/office/drawing/2014/chart" uri="{C3380CC4-5D6E-409C-BE32-E72D297353CC}">
              <c16:uniqueId val="{00000003-E3EE-BB4A-821E-BEC10B67EF0C}"/>
            </c:ext>
          </c:extLst>
        </c:ser>
        <c:dLbls>
          <c:showLegendKey val="0"/>
          <c:showVal val="0"/>
          <c:showCatName val="0"/>
          <c:showSerName val="0"/>
          <c:showPercent val="0"/>
          <c:showBubbleSize val="0"/>
        </c:dLbls>
        <c:gapWidth val="70"/>
        <c:overlap val="100"/>
        <c:axId val="119241728"/>
        <c:axId val="119247616"/>
      </c:barChart>
      <c:lineChart>
        <c:grouping val="standard"/>
        <c:varyColors val="0"/>
        <c:ser>
          <c:idx val="3"/>
          <c:order val="4"/>
          <c:tx>
            <c:strRef>
              <c:f>'2.4.4'!$F$1</c:f>
              <c:strCache>
                <c:ptCount val="1"/>
                <c:pt idx="0">
                  <c:v> Changes in revenues, % yoy</c:v>
                </c:pt>
              </c:strCache>
            </c:strRef>
          </c:tx>
          <c:spPr>
            <a:ln w="25400" cmpd="sng">
              <a:noFill/>
              <a:prstDash val="solid"/>
            </a:ln>
          </c:spPr>
          <c:marker>
            <c:symbol val="circle"/>
            <c:size val="5"/>
            <c:spPr>
              <a:solidFill>
                <a:srgbClr val="7D0532"/>
              </a:solidFill>
              <a:ln>
                <a:noFill/>
              </a:ln>
            </c:spPr>
          </c:marker>
          <c:dPt>
            <c:idx val="0"/>
            <c:bubble3D val="0"/>
            <c:extLst>
              <c:ext xmlns:c16="http://schemas.microsoft.com/office/drawing/2014/chart" uri="{C3380CC4-5D6E-409C-BE32-E72D297353CC}">
                <c16:uniqueId val="{00000004-E3EE-BB4A-821E-BEC10B67EF0C}"/>
              </c:ext>
            </c:extLst>
          </c:dPt>
          <c:dPt>
            <c:idx val="1"/>
            <c:bubble3D val="0"/>
            <c:extLst>
              <c:ext xmlns:c16="http://schemas.microsoft.com/office/drawing/2014/chart" uri="{C3380CC4-5D6E-409C-BE32-E72D297353CC}">
                <c16:uniqueId val="{00000005-E3EE-BB4A-821E-BEC10B67EF0C}"/>
              </c:ext>
            </c:extLst>
          </c:dPt>
          <c:dPt>
            <c:idx val="2"/>
            <c:bubble3D val="0"/>
            <c:extLst>
              <c:ext xmlns:c16="http://schemas.microsoft.com/office/drawing/2014/chart" uri="{C3380CC4-5D6E-409C-BE32-E72D297353CC}">
                <c16:uniqueId val="{00000006-E3EE-BB4A-821E-BEC10B67EF0C}"/>
              </c:ext>
            </c:extLst>
          </c:dPt>
          <c:dPt>
            <c:idx val="3"/>
            <c:bubble3D val="0"/>
            <c:extLst>
              <c:ext xmlns:c16="http://schemas.microsoft.com/office/drawing/2014/chart" uri="{C3380CC4-5D6E-409C-BE32-E72D297353CC}">
                <c16:uniqueId val="{00000007-E3EE-BB4A-821E-BEC10B67EF0C}"/>
              </c:ext>
            </c:extLst>
          </c:dPt>
          <c:dPt>
            <c:idx val="4"/>
            <c:bubble3D val="0"/>
            <c:extLst>
              <c:ext xmlns:c16="http://schemas.microsoft.com/office/drawing/2014/chart" uri="{C3380CC4-5D6E-409C-BE32-E72D297353CC}">
                <c16:uniqueId val="{00000008-E3EE-BB4A-821E-BEC10B67EF0C}"/>
              </c:ext>
            </c:extLst>
          </c:dPt>
          <c:dPt>
            <c:idx val="5"/>
            <c:bubble3D val="0"/>
            <c:extLst>
              <c:ext xmlns:c16="http://schemas.microsoft.com/office/drawing/2014/chart" uri="{C3380CC4-5D6E-409C-BE32-E72D297353CC}">
                <c16:uniqueId val="{00000009-E3EE-BB4A-821E-BEC10B67EF0C}"/>
              </c:ext>
            </c:extLst>
          </c:dPt>
          <c:dPt>
            <c:idx val="6"/>
            <c:bubble3D val="0"/>
            <c:extLst>
              <c:ext xmlns:c16="http://schemas.microsoft.com/office/drawing/2014/chart" uri="{C3380CC4-5D6E-409C-BE32-E72D297353CC}">
                <c16:uniqueId val="{0000000A-E3EE-BB4A-821E-BEC10B67EF0C}"/>
              </c:ext>
            </c:extLst>
          </c:dPt>
          <c:dPt>
            <c:idx val="7"/>
            <c:bubble3D val="0"/>
            <c:extLst>
              <c:ext xmlns:c16="http://schemas.microsoft.com/office/drawing/2014/chart" uri="{C3380CC4-5D6E-409C-BE32-E72D297353CC}">
                <c16:uniqueId val="{0000000B-E3EE-BB4A-821E-BEC10B67EF0C}"/>
              </c:ext>
            </c:extLst>
          </c:dPt>
          <c:dPt>
            <c:idx val="8"/>
            <c:bubble3D val="0"/>
            <c:extLst>
              <c:ext xmlns:c16="http://schemas.microsoft.com/office/drawing/2014/chart" uri="{C3380CC4-5D6E-409C-BE32-E72D297353CC}">
                <c16:uniqueId val="{0000000C-E3EE-BB4A-821E-BEC10B67EF0C}"/>
              </c:ext>
            </c:extLst>
          </c:dPt>
          <c:dLbls>
            <c:dLbl>
              <c:idx val="1"/>
              <c:layout>
                <c:manualLayout>
                  <c:x val="9.6473529411764666E-2"/>
                  <c:y val="2.4715151515151516E-2"/>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2078431372549021"/>
                      <c:h val="9.532929292929293E-2"/>
                    </c:manualLayout>
                  </c15:layout>
                </c:ext>
                <c:ext xmlns:c16="http://schemas.microsoft.com/office/drawing/2014/chart" uri="{C3380CC4-5D6E-409C-BE32-E72D297353CC}">
                  <c16:uniqueId val="{00000005-E3EE-BB4A-821E-BEC10B67EF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'2.4.4'!$A$5:$A$22</c:f>
              <c:strCache>
                <c:ptCount val="18"/>
                <c:pt idx="0">
                  <c:v>I.17</c:v>
                </c:pt>
                <c:pt idx="1">
                  <c:v>II.17</c:v>
                </c:pt>
                <c:pt idx="2">
                  <c:v>III.17</c:v>
                </c:pt>
                <c:pt idx="3">
                  <c:v>IV.17</c:v>
                </c:pt>
                <c:pt idx="4">
                  <c:v>I.18</c:v>
                </c:pt>
                <c:pt idx="5">
                  <c:v>II.18</c:v>
                </c:pt>
                <c:pt idx="6">
                  <c:v>ІІI.18</c:v>
                </c:pt>
                <c:pt idx="7">
                  <c:v>ІV.18</c:v>
                </c:pt>
                <c:pt idx="8">
                  <c:v>I.19</c:v>
                </c:pt>
                <c:pt idx="9">
                  <c:v>II.19</c:v>
                </c:pt>
                <c:pt idx="10">
                  <c:v>ІІI.19</c:v>
                </c:pt>
                <c:pt idx="11">
                  <c:v>ІV.19</c:v>
                </c:pt>
                <c:pt idx="12">
                  <c:v>I.20</c:v>
                </c:pt>
                <c:pt idx="13">
                  <c:v>II.20</c:v>
                </c:pt>
                <c:pt idx="14">
                  <c:v>ІII.20</c:v>
                </c:pt>
                <c:pt idx="15">
                  <c:v>ІV.20</c:v>
                </c:pt>
                <c:pt idx="16">
                  <c:v>I.21</c:v>
                </c:pt>
                <c:pt idx="17">
                  <c:v>II.21</c:v>
                </c:pt>
              </c:strCache>
            </c:strRef>
          </c:cat>
          <c:val>
            <c:numRef>
              <c:f>'2.4.4'!$F$5:$F$22</c:f>
              <c:numCache>
                <c:formatCode>General</c:formatCode>
                <c:ptCount val="18"/>
                <c:pt idx="0">
                  <c:v>34.9</c:v>
                </c:pt>
                <c:pt idx="1">
                  <c:v>56.5</c:v>
                </c:pt>
                <c:pt idx="2">
                  <c:v>32</c:v>
                </c:pt>
                <c:pt idx="3">
                  <c:v>7.1</c:v>
                </c:pt>
                <c:pt idx="4">
                  <c:v>12.9</c:v>
                </c:pt>
                <c:pt idx="5">
                  <c:v>15.6</c:v>
                </c:pt>
                <c:pt idx="6">
                  <c:v>18.2</c:v>
                </c:pt>
                <c:pt idx="7">
                  <c:v>18.600000000000001</c:v>
                </c:pt>
                <c:pt idx="8" formatCode="0.0">
                  <c:v>10.4</c:v>
                </c:pt>
                <c:pt idx="9" formatCode="0.0">
                  <c:v>15.5</c:v>
                </c:pt>
                <c:pt idx="10" formatCode="0.0">
                  <c:v>6.1</c:v>
                </c:pt>
                <c:pt idx="11" formatCode="0.0">
                  <c:v>3.8</c:v>
                </c:pt>
                <c:pt idx="12" formatCode="0.0">
                  <c:v>2.1</c:v>
                </c:pt>
                <c:pt idx="13" formatCode="0.0">
                  <c:v>1.4</c:v>
                </c:pt>
                <c:pt idx="14" formatCode="0.0">
                  <c:v>5.0999999999999996</c:v>
                </c:pt>
                <c:pt idx="15" formatCode="0.0">
                  <c:v>17.7</c:v>
                </c:pt>
                <c:pt idx="16" formatCode="0.0">
                  <c:v>17.899999999999999</c:v>
                </c:pt>
                <c:pt idx="17" formatCode="0.0">
                  <c:v>14.1</c:v>
                </c:pt>
              </c:numCache>
            </c:numRef>
          </c:val>
          <c:smooth val="0"/>
          <c:extLst>
            <c:ext xmlns:c16="http://schemas.microsoft.com/office/drawing/2014/chart" uri="{C3380CC4-5D6E-409C-BE32-E72D297353CC}">
              <c16:uniqueId val="{0000000D-E3EE-BB4A-821E-BEC10B67EF0C}"/>
            </c:ext>
          </c:extLst>
        </c:ser>
        <c:dLbls>
          <c:showLegendKey val="0"/>
          <c:showVal val="0"/>
          <c:showCatName val="0"/>
          <c:showSerName val="0"/>
          <c:showPercent val="0"/>
          <c:showBubbleSize val="0"/>
        </c:dLbls>
        <c:marker val="1"/>
        <c:smooth val="0"/>
        <c:axId val="119241728"/>
        <c:axId val="119247616"/>
      </c:lineChart>
      <c:catAx>
        <c:axId val="11924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9247616"/>
        <c:crosses val="autoZero"/>
        <c:auto val="1"/>
        <c:lblAlgn val="ctr"/>
        <c:lblOffset val="100"/>
        <c:tickLblSkip val="1"/>
        <c:tickMarkSkip val="8"/>
        <c:noMultiLvlLbl val="0"/>
      </c:catAx>
      <c:valAx>
        <c:axId val="1192476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92417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8.3334125663576605E-3"/>
          <c:y val="0.86209242424242427"/>
          <c:w val="0.99166666666666703"/>
          <c:h val="0.11954494949494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7641584616571118"/>
        </c:manualLayout>
      </c:layout>
      <c:barChart>
        <c:barDir val="col"/>
        <c:grouping val="stacked"/>
        <c:varyColors val="0"/>
        <c:ser>
          <c:idx val="2"/>
          <c:order val="1"/>
          <c:tx>
            <c:strRef>
              <c:f>'2.4.5'!$A$5</c:f>
              <c:strCache>
                <c:ptCount val="1"/>
                <c:pt idx="0">
                  <c:v>External borrowings  (UAH equivalent)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'2.4.5'!$D$5:$U$5</c:f>
              <c:numCache>
                <c:formatCode>General</c:formatCode>
                <c:ptCount val="18"/>
                <c:pt idx="0">
                  <c:v>-1.2</c:v>
                </c:pt>
                <c:pt idx="1">
                  <c:v>15.4</c:v>
                </c:pt>
                <c:pt idx="2">
                  <c:v>29.9</c:v>
                </c:pt>
                <c:pt idx="3">
                  <c:v>-7.1</c:v>
                </c:pt>
                <c:pt idx="4">
                  <c:v>-8.4</c:v>
                </c:pt>
                <c:pt idx="5">
                  <c:v>-12.7</c:v>
                </c:pt>
                <c:pt idx="6">
                  <c:v>10</c:v>
                </c:pt>
                <c:pt idx="7">
                  <c:v>55.7</c:v>
                </c:pt>
                <c:pt idx="8" formatCode="0.0">
                  <c:v>16.7</c:v>
                </c:pt>
                <c:pt idx="9" formatCode="0.0">
                  <c:v>-4.5999999999999996</c:v>
                </c:pt>
                <c:pt idx="10" formatCode="0.0">
                  <c:v>-27.2</c:v>
                </c:pt>
                <c:pt idx="11" formatCode="0.0">
                  <c:v>11.1</c:v>
                </c:pt>
                <c:pt idx="12" formatCode="0.0">
                  <c:v>27.8</c:v>
                </c:pt>
                <c:pt idx="13" formatCode="0.0">
                  <c:v>38</c:v>
                </c:pt>
                <c:pt idx="14" formatCode="0.0">
                  <c:v>-23.4</c:v>
                </c:pt>
                <c:pt idx="15" formatCode="0.0">
                  <c:v>61.5</c:v>
                </c:pt>
                <c:pt idx="16" formatCode="0.0">
                  <c:v>-12.7</c:v>
                </c:pt>
                <c:pt idx="17" formatCode="0.0">
                  <c:v>39.6</c:v>
                </c:pt>
              </c:numCache>
            </c:numRef>
          </c:val>
          <c:extLst>
            <c:ext xmlns:c16="http://schemas.microsoft.com/office/drawing/2014/chart" uri="{C3380CC4-5D6E-409C-BE32-E72D297353CC}">
              <c16:uniqueId val="{00000000-3E08-5044-B232-8813937D0158}"/>
            </c:ext>
          </c:extLst>
        </c:ser>
        <c:ser>
          <c:idx val="1"/>
          <c:order val="2"/>
          <c:tx>
            <c:strRef>
              <c:f>'2.4.5'!$A$4</c:f>
              <c:strCache>
                <c:ptCount val="1"/>
                <c:pt idx="0">
                  <c:v>FX Domestic government securities,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'2.4.5'!$D$4:$U$4</c:f>
              <c:numCache>
                <c:formatCode>General</c:formatCode>
                <c:ptCount val="18"/>
                <c:pt idx="0">
                  <c:v>26.4</c:v>
                </c:pt>
                <c:pt idx="1">
                  <c:v>-8.3000000000000007</c:v>
                </c:pt>
                <c:pt idx="2">
                  <c:v>22.9</c:v>
                </c:pt>
                <c:pt idx="3">
                  <c:v>42.7</c:v>
                </c:pt>
                <c:pt idx="4">
                  <c:v>-4</c:v>
                </c:pt>
                <c:pt idx="5">
                  <c:v>9.1999999999999993</c:v>
                </c:pt>
                <c:pt idx="6">
                  <c:v>1.4</c:v>
                </c:pt>
                <c:pt idx="7">
                  <c:v>12.3</c:v>
                </c:pt>
                <c:pt idx="8" formatCode="0.0">
                  <c:v>-14.2</c:v>
                </c:pt>
                <c:pt idx="9" formatCode="0.0">
                  <c:v>-10.1</c:v>
                </c:pt>
                <c:pt idx="10" formatCode="0.0">
                  <c:v>13.8</c:v>
                </c:pt>
                <c:pt idx="11" formatCode="0.0">
                  <c:v>-9.1</c:v>
                </c:pt>
                <c:pt idx="12" formatCode="0.0">
                  <c:v>11.2</c:v>
                </c:pt>
                <c:pt idx="13" formatCode="0.0">
                  <c:v>-15.6</c:v>
                </c:pt>
                <c:pt idx="14" formatCode="0.0">
                  <c:v>-7.7</c:v>
                </c:pt>
                <c:pt idx="15" formatCode="0.0">
                  <c:v>24.2</c:v>
                </c:pt>
                <c:pt idx="16" formatCode="0.0">
                  <c:v>-3.6</c:v>
                </c:pt>
                <c:pt idx="17" formatCode="0.0">
                  <c:v>-11.1</c:v>
                </c:pt>
              </c:numCache>
            </c:numRef>
          </c:val>
          <c:extLst>
            <c:ext xmlns:c16="http://schemas.microsoft.com/office/drawing/2014/chart" uri="{C3380CC4-5D6E-409C-BE32-E72D297353CC}">
              <c16:uniqueId val="{00000001-3E08-5044-B232-8813937D0158}"/>
            </c:ext>
          </c:extLst>
        </c:ser>
        <c:ser>
          <c:idx val="0"/>
          <c:order val="3"/>
          <c:tx>
            <c:strRef>
              <c:f>'2.4.5'!$A$3</c:f>
              <c:strCache>
                <c:ptCount val="1"/>
                <c:pt idx="0">
                  <c:v>Domestic government securities, UAH</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'2.4.5'!$D$3:$U$3</c:f>
              <c:numCache>
                <c:formatCode>General</c:formatCode>
                <c:ptCount val="18"/>
                <c:pt idx="0">
                  <c:v>-23.2</c:v>
                </c:pt>
                <c:pt idx="1">
                  <c:v>-9.1999999999999993</c:v>
                </c:pt>
                <c:pt idx="2">
                  <c:v>-26.3</c:v>
                </c:pt>
                <c:pt idx="3">
                  <c:v>-17.5</c:v>
                </c:pt>
                <c:pt idx="4">
                  <c:v>6.1</c:v>
                </c:pt>
                <c:pt idx="5">
                  <c:v>-8.1999999999999993</c:v>
                </c:pt>
                <c:pt idx="6">
                  <c:v>-5</c:v>
                </c:pt>
                <c:pt idx="7">
                  <c:v>-4.5999999999999996</c:v>
                </c:pt>
                <c:pt idx="8" formatCode="0.0">
                  <c:v>17.7</c:v>
                </c:pt>
                <c:pt idx="9" formatCode="0.0">
                  <c:v>28.6</c:v>
                </c:pt>
                <c:pt idx="10" formatCode="0.0">
                  <c:v>39.5</c:v>
                </c:pt>
                <c:pt idx="11" formatCode="0.0">
                  <c:v>14.5</c:v>
                </c:pt>
                <c:pt idx="12" formatCode="0.0">
                  <c:v>-1.5</c:v>
                </c:pt>
                <c:pt idx="13" formatCode="0.0">
                  <c:v>46.8</c:v>
                </c:pt>
                <c:pt idx="14" formatCode="0.0">
                  <c:v>-9.4</c:v>
                </c:pt>
                <c:pt idx="15" formatCode="0.0">
                  <c:v>101.3</c:v>
                </c:pt>
                <c:pt idx="16" formatCode="0.0">
                  <c:v>29.2</c:v>
                </c:pt>
                <c:pt idx="17" formatCode="0.0">
                  <c:v>-9.5</c:v>
                </c:pt>
              </c:numCache>
            </c:numRef>
          </c:val>
          <c:extLst>
            <c:ext xmlns:c16="http://schemas.microsoft.com/office/drawing/2014/chart" uri="{C3380CC4-5D6E-409C-BE32-E72D297353CC}">
              <c16:uniqueId val="{00000002-3E08-5044-B232-8813937D0158}"/>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3"/>
          <c:order val="0"/>
          <c:tx>
            <c:strRef>
              <c:f>'2.4.5'!$A$6</c:f>
              <c:strCache>
                <c:ptCount val="1"/>
                <c:pt idx="0">
                  <c:v>Total net borrowing</c:v>
                </c:pt>
              </c:strCache>
            </c:strRef>
          </c:tx>
          <c:spPr>
            <a:ln>
              <a:noFill/>
            </a:ln>
          </c:spPr>
          <c:marker>
            <c:symbol val="circle"/>
            <c:size val="5"/>
            <c:spPr>
              <a:solidFill>
                <a:srgbClr val="DC4B64"/>
              </a:solidFill>
              <a:ln>
                <a:noFill/>
              </a:ln>
            </c:spPr>
          </c:marker>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'2.4.5'!$D$6:$U$6</c:f>
              <c:numCache>
                <c:formatCode>General</c:formatCode>
                <c:ptCount val="18"/>
                <c:pt idx="0" formatCode="0.0">
                  <c:v>2</c:v>
                </c:pt>
                <c:pt idx="1">
                  <c:v>-2.1</c:v>
                </c:pt>
                <c:pt idx="2">
                  <c:v>26.5</c:v>
                </c:pt>
                <c:pt idx="3">
                  <c:v>18.100000000000001</c:v>
                </c:pt>
                <c:pt idx="4">
                  <c:v>-6.3</c:v>
                </c:pt>
                <c:pt idx="5">
                  <c:v>-11.6</c:v>
                </c:pt>
                <c:pt idx="6">
                  <c:v>6.4</c:v>
                </c:pt>
                <c:pt idx="7">
                  <c:v>63.5</c:v>
                </c:pt>
                <c:pt idx="8" formatCode="0.0">
                  <c:v>20.2</c:v>
                </c:pt>
                <c:pt idx="9" formatCode="0.0">
                  <c:v>13.9</c:v>
                </c:pt>
                <c:pt idx="10" formatCode="0.0">
                  <c:v>26.099999999999998</c:v>
                </c:pt>
                <c:pt idx="11" formatCode="0.0">
                  <c:v>16.5</c:v>
                </c:pt>
                <c:pt idx="12" formatCode="0.0">
                  <c:v>37.5</c:v>
                </c:pt>
                <c:pt idx="13" formatCode="0.0">
                  <c:v>69.199999999999989</c:v>
                </c:pt>
                <c:pt idx="14" formatCode="0.0">
                  <c:v>-40.5</c:v>
                </c:pt>
                <c:pt idx="15" formatCode="0.0">
                  <c:v>187</c:v>
                </c:pt>
                <c:pt idx="16" formatCode="0.0">
                  <c:v>12.899999999999999</c:v>
                </c:pt>
                <c:pt idx="17" formatCode="0.0">
                  <c:v>19</c:v>
                </c:pt>
              </c:numCache>
            </c:numRef>
          </c:val>
          <c:smooth val="0"/>
          <c:extLst>
            <c:ext xmlns:c16="http://schemas.microsoft.com/office/drawing/2014/chart" uri="{C3380CC4-5D6E-409C-BE32-E72D297353CC}">
              <c16:uniqueId val="{00000003-3E08-5044-B232-8813937D0158}"/>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noMultiLvlLbl val="0"/>
      </c:catAx>
      <c:valAx>
        <c:axId val="203963008"/>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9072247938225138"/>
          <c:w val="0.93945502318273855"/>
          <c:h val="0.209277520617748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'2.4.6'!$C$4:$C$21</c:f>
              <c:numCache>
                <c:formatCode>0.0</c:formatCode>
                <c:ptCount val="18"/>
                <c:pt idx="0">
                  <c:v>614</c:v>
                </c:pt>
                <c:pt idx="1">
                  <c:v>605.20000000000005</c:v>
                </c:pt>
                <c:pt idx="2">
                  <c:v>624.1</c:v>
                </c:pt>
                <c:pt idx="3">
                  <c:v>643.6</c:v>
                </c:pt>
                <c:pt idx="4">
                  <c:v>651.1</c:v>
                </c:pt>
                <c:pt idx="5">
                  <c:v>643.1</c:v>
                </c:pt>
                <c:pt idx="6">
                  <c:v>637.5</c:v>
                </c:pt>
                <c:pt idx="7">
                  <c:v>631.79999999999995</c:v>
                </c:pt>
                <c:pt idx="8">
                  <c:v>652</c:v>
                </c:pt>
                <c:pt idx="9">
                  <c:v>684.6</c:v>
                </c:pt>
                <c:pt idx="10">
                  <c:v>722.3</c:v>
                </c:pt>
                <c:pt idx="11">
                  <c:v>732.3</c:v>
                </c:pt>
                <c:pt idx="12">
                  <c:v>729.6</c:v>
                </c:pt>
                <c:pt idx="13">
                  <c:v>786.9</c:v>
                </c:pt>
                <c:pt idx="14">
                  <c:v>784.6</c:v>
                </c:pt>
                <c:pt idx="15">
                  <c:v>894.3</c:v>
                </c:pt>
                <c:pt idx="16">
                  <c:v>929</c:v>
                </c:pt>
                <c:pt idx="17">
                  <c:v>918.9</c:v>
                </c:pt>
              </c:numCache>
            </c:numRef>
          </c:val>
          <c:extLst>
            <c:ext xmlns:c16="http://schemas.microsoft.com/office/drawing/2014/chart" uri="{C3380CC4-5D6E-409C-BE32-E72D297353CC}">
              <c16:uniqueId val="{00000000-D29C-F047-ACAB-CF0489056C3E}"/>
            </c:ext>
          </c:extLst>
        </c:ser>
        <c:ser>
          <c:idx val="1"/>
          <c:order val="2"/>
          <c:tx>
            <c:strRef>
              <c:f>'2.4.6'!$D$1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'2.4.6'!$D$4:$D$21</c:f>
              <c:numCache>
                <c:formatCode>0.0</c:formatCode>
                <c:ptCount val="18"/>
                <c:pt idx="0">
                  <c:v>1337.9</c:v>
                </c:pt>
                <c:pt idx="1">
                  <c:v>1352.6</c:v>
                </c:pt>
                <c:pt idx="2">
                  <c:v>1419.2</c:v>
                </c:pt>
                <c:pt idx="3">
                  <c:v>1498.1</c:v>
                </c:pt>
                <c:pt idx="4">
                  <c:v>1402.6</c:v>
                </c:pt>
                <c:pt idx="5">
                  <c:v>1355.3</c:v>
                </c:pt>
                <c:pt idx="6">
                  <c:v>1475.4</c:v>
                </c:pt>
                <c:pt idx="7">
                  <c:v>1536.7</c:v>
                </c:pt>
                <c:pt idx="8">
                  <c:v>1495</c:v>
                </c:pt>
                <c:pt idx="9">
                  <c:v>1418.5</c:v>
                </c:pt>
                <c:pt idx="10">
                  <c:v>1275.7</c:v>
                </c:pt>
                <c:pt idx="11">
                  <c:v>1266</c:v>
                </c:pt>
                <c:pt idx="12">
                  <c:v>1525.9</c:v>
                </c:pt>
                <c:pt idx="13">
                  <c:v>1482.3</c:v>
                </c:pt>
                <c:pt idx="14">
                  <c:v>1561</c:v>
                </c:pt>
                <c:pt idx="15">
                  <c:v>1657.6</c:v>
                </c:pt>
                <c:pt idx="16">
                  <c:v>1585.4</c:v>
                </c:pt>
                <c:pt idx="17">
                  <c:v>1595.4</c:v>
                </c:pt>
              </c:numCache>
            </c:numRef>
          </c:val>
          <c:extLst>
            <c:ext xmlns:c16="http://schemas.microsoft.com/office/drawing/2014/chart" uri="{C3380CC4-5D6E-409C-BE32-E72D297353CC}">
              <c16:uniqueId val="{00000001-D29C-F047-ACAB-CF0489056C3E}"/>
            </c:ext>
          </c:extLst>
        </c:ser>
        <c:dLbls>
          <c:showLegendKey val="0"/>
          <c:showVal val="0"/>
          <c:showCatName val="0"/>
          <c:showSerName val="0"/>
          <c:showPercent val="0"/>
          <c:showBubbleSize val="0"/>
        </c:dLbls>
        <c:gapWidth val="70"/>
        <c:overlap val="100"/>
        <c:axId val="33886976"/>
        <c:axId val="33888512"/>
      </c:barChart>
      <c:lineChart>
        <c:grouping val="standard"/>
        <c:varyColors val="0"/>
        <c:ser>
          <c:idx val="0"/>
          <c:order val="0"/>
          <c:tx>
            <c:strRef>
              <c:f>'2.4.6'!$B$1</c:f>
              <c:strCache>
                <c:ptCount val="1"/>
                <c:pt idx="0">
                  <c:v>Total debt</c:v>
                </c:pt>
              </c:strCache>
            </c:strRef>
          </c:tx>
          <c:spPr>
            <a:ln w="25400" cmpd="sng">
              <a:solidFill>
                <a:srgbClr val="7D0532"/>
              </a:solidFill>
              <a:prstDash val="solid"/>
            </a:ln>
          </c:spPr>
          <c:marker>
            <c:symbol val="none"/>
          </c:marker>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'2.4.6'!$B$4:$B$21</c:f>
              <c:numCache>
                <c:formatCode>0.0</c:formatCode>
                <c:ptCount val="18"/>
                <c:pt idx="0">
                  <c:v>1951.9</c:v>
                </c:pt>
                <c:pt idx="1">
                  <c:v>1957.8</c:v>
                </c:pt>
                <c:pt idx="2">
                  <c:v>2043.3</c:v>
                </c:pt>
                <c:pt idx="3">
                  <c:v>2141.6999999999998</c:v>
                </c:pt>
                <c:pt idx="4">
                  <c:v>2053.8000000000002</c:v>
                </c:pt>
                <c:pt idx="5">
                  <c:v>1998.4</c:v>
                </c:pt>
                <c:pt idx="6">
                  <c:v>2113</c:v>
                </c:pt>
                <c:pt idx="7">
                  <c:v>2168.4</c:v>
                </c:pt>
                <c:pt idx="8">
                  <c:v>2147</c:v>
                </c:pt>
                <c:pt idx="9">
                  <c:v>2103.1</c:v>
                </c:pt>
                <c:pt idx="10">
                  <c:v>1998</c:v>
                </c:pt>
                <c:pt idx="11">
                  <c:v>1998.3</c:v>
                </c:pt>
                <c:pt idx="12">
                  <c:v>2255.6</c:v>
                </c:pt>
                <c:pt idx="13">
                  <c:v>2269.1999999999998</c:v>
                </c:pt>
                <c:pt idx="14">
                  <c:v>2345.6</c:v>
                </c:pt>
                <c:pt idx="15">
                  <c:v>2551.9</c:v>
                </c:pt>
                <c:pt idx="16">
                  <c:v>2514.4</c:v>
                </c:pt>
                <c:pt idx="17">
                  <c:v>2514.4</c:v>
                </c:pt>
              </c:numCache>
            </c:numRef>
          </c:val>
          <c:smooth val="0"/>
          <c:extLst>
            <c:ext xmlns:c16="http://schemas.microsoft.com/office/drawing/2014/chart" uri="{C3380CC4-5D6E-409C-BE32-E72D297353CC}">
              <c16:uniqueId val="{00000002-D29C-F047-ACAB-CF0489056C3E}"/>
            </c:ext>
          </c:extLst>
        </c:ser>
        <c:dLbls>
          <c:showLegendKey val="0"/>
          <c:showVal val="0"/>
          <c:showCatName val="0"/>
          <c:showSerName val="0"/>
          <c:showPercent val="0"/>
          <c:showBubbleSize val="0"/>
        </c:dLbls>
        <c:marker val="1"/>
        <c:smooth val="0"/>
        <c:axId val="33886976"/>
        <c:axId val="33888512"/>
      </c:lineChart>
      <c:lineChart>
        <c:grouping val="standard"/>
        <c:varyColors val="0"/>
        <c:ser>
          <c:idx val="3"/>
          <c:order val="3"/>
          <c:tx>
            <c:strRef>
              <c:f>'2.4.6'!$E$1</c:f>
              <c:strCache>
                <c:ptCount val="1"/>
                <c:pt idx="0">
                  <c:v>Debt/GDP* (RHS)</c:v>
                </c:pt>
              </c:strCache>
            </c:strRef>
          </c:tx>
          <c:spPr>
            <a:ln w="25400" cmpd="sng">
              <a:solidFill>
                <a:srgbClr val="DC4B64"/>
              </a:solidFill>
              <a:prstDash val="solid"/>
            </a:ln>
          </c:spPr>
          <c:marker>
            <c:symbol val="none"/>
          </c:marker>
          <c:dLbls>
            <c:dLbl>
              <c:idx val="0"/>
              <c:layout>
                <c:manualLayout>
                  <c:x val="-2.5701829833881439E-2"/>
                  <c:y val="-7.4996662250567434E-2"/>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467341259802676"/>
                      <c:h val="7.9887748919082679E-2"/>
                    </c:manualLayout>
                  </c15:layout>
                </c:ext>
                <c:ext xmlns:c16="http://schemas.microsoft.com/office/drawing/2014/chart" uri="{C3380CC4-5D6E-409C-BE32-E72D297353CC}">
                  <c16:uniqueId val="{00000003-D29C-F047-ACAB-CF0489056C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'2.4.6'!$E$4:$E$21</c:f>
              <c:numCache>
                <c:formatCode>0.0</c:formatCode>
                <c:ptCount val="18"/>
                <c:pt idx="0">
                  <c:v>77.400000000000006</c:v>
                </c:pt>
                <c:pt idx="1">
                  <c:v>73.8</c:v>
                </c:pt>
                <c:pt idx="2">
                  <c:v>72.599999999999994</c:v>
                </c:pt>
                <c:pt idx="3">
                  <c:v>71.8</c:v>
                </c:pt>
                <c:pt idx="4">
                  <c:v>66.3</c:v>
                </c:pt>
                <c:pt idx="5">
                  <c:v>61.6</c:v>
                </c:pt>
                <c:pt idx="6">
                  <c:v>62.1</c:v>
                </c:pt>
                <c:pt idx="7">
                  <c:v>60.9</c:v>
                </c:pt>
                <c:pt idx="8">
                  <c:v>58.4</c:v>
                </c:pt>
                <c:pt idx="9">
                  <c:v>55.4</c:v>
                </c:pt>
                <c:pt idx="10">
                  <c:v>51</c:v>
                </c:pt>
                <c:pt idx="11">
                  <c:v>50.2</c:v>
                </c:pt>
                <c:pt idx="12">
                  <c:v>56.2</c:v>
                </c:pt>
                <c:pt idx="13">
                  <c:v>57.4</c:v>
                </c:pt>
                <c:pt idx="14">
                  <c:v>58.6</c:v>
                </c:pt>
                <c:pt idx="15">
                  <c:v>60.8</c:v>
                </c:pt>
                <c:pt idx="16">
                  <c:v>57.8</c:v>
                </c:pt>
                <c:pt idx="17">
                  <c:v>54.6</c:v>
                </c:pt>
              </c:numCache>
            </c:numRef>
          </c:val>
          <c:smooth val="0"/>
          <c:extLst>
            <c:ext xmlns:c16="http://schemas.microsoft.com/office/drawing/2014/chart" uri="{C3380CC4-5D6E-409C-BE32-E72D297353CC}">
              <c16:uniqueId val="{00000004-D29C-F047-ACAB-CF0489056C3E}"/>
            </c:ext>
          </c:extLst>
        </c:ser>
        <c:dLbls>
          <c:showLegendKey val="0"/>
          <c:showVal val="0"/>
          <c:showCatName val="0"/>
          <c:showSerName val="0"/>
          <c:showPercent val="0"/>
          <c:showBubbleSize val="0"/>
        </c:dLbls>
        <c:marker val="1"/>
        <c:smooth val="0"/>
        <c:axId val="33916416"/>
        <c:axId val="33914880"/>
      </c:lineChart>
      <c:catAx>
        <c:axId val="33886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3888512"/>
        <c:crosses val="autoZero"/>
        <c:auto val="1"/>
        <c:lblAlgn val="ctr"/>
        <c:lblOffset val="1"/>
        <c:tickLblSkip val="1"/>
        <c:tickMarkSkip val="8"/>
        <c:noMultiLvlLbl val="0"/>
      </c:catAx>
      <c:valAx>
        <c:axId val="33888512"/>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3886976"/>
        <c:crosses val="autoZero"/>
        <c:crossBetween val="between"/>
        <c:majorUnit val="600"/>
        <c:minorUnit val="40"/>
      </c:valAx>
      <c:valAx>
        <c:axId val="33914880"/>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33916416"/>
        <c:crosses val="max"/>
        <c:crossBetween val="between"/>
        <c:majorUnit val="20"/>
      </c:valAx>
      <c:catAx>
        <c:axId val="33916416"/>
        <c:scaling>
          <c:orientation val="minMax"/>
        </c:scaling>
        <c:delete val="1"/>
        <c:axPos val="b"/>
        <c:numFmt formatCode="General" sourceLinked="1"/>
        <c:majorTickMark val="out"/>
        <c:minorTickMark val="none"/>
        <c:tickLblPos val="nextTo"/>
        <c:crossAx val="339148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1107166666666655"/>
        </c:manualLayout>
      </c:layout>
      <c:barChart>
        <c:barDir val="col"/>
        <c:grouping val="clustered"/>
        <c:varyColors val="0"/>
        <c:ser>
          <c:idx val="0"/>
          <c:order val="0"/>
          <c:tx>
            <c:strRef>
              <c:f>'B.3.1'!$C$3</c:f>
              <c:strCache>
                <c:ptCount val="1"/>
                <c:pt idx="0">
                  <c:v>Deficit (% GDP)</c:v>
                </c:pt>
              </c:strCache>
            </c:strRef>
          </c:tx>
          <c:spPr>
            <a:solidFill>
              <a:srgbClr val="057D46"/>
            </a:solidFill>
          </c:spPr>
          <c:invertIfNegative val="0"/>
          <c:cat>
            <c:numLit>
              <c:formatCode>General</c:formatCode>
              <c:ptCount val="8"/>
              <c:pt idx="0">
                <c:v>2017</c:v>
              </c:pt>
              <c:pt idx="1">
                <c:v>2018</c:v>
              </c:pt>
              <c:pt idx="2">
                <c:v>2019</c:v>
              </c:pt>
              <c:pt idx="3">
                <c:v>2020</c:v>
              </c:pt>
              <c:pt idx="4">
                <c:v>2021</c:v>
              </c:pt>
              <c:pt idx="5">
                <c:v>2022</c:v>
              </c:pt>
              <c:pt idx="6">
                <c:v>2023</c:v>
              </c:pt>
              <c:pt idx="7">
                <c:v>2024</c:v>
              </c:pt>
            </c:numLit>
          </c:cat>
          <c:val>
            <c:numRef>
              <c:f>'B.3.1'!$C$6:$C$13</c:f>
              <c:numCache>
                <c:formatCode>0.0</c:formatCode>
                <c:ptCount val="8"/>
                <c:pt idx="0">
                  <c:v>-1.6</c:v>
                </c:pt>
                <c:pt idx="1">
                  <c:v>-1.7</c:v>
                </c:pt>
                <c:pt idx="2">
                  <c:v>-2</c:v>
                </c:pt>
                <c:pt idx="3">
                  <c:v>-5.2</c:v>
                </c:pt>
                <c:pt idx="4">
                  <c:v>-5.0999999999999996</c:v>
                </c:pt>
                <c:pt idx="5">
                  <c:v>-3.5</c:v>
                </c:pt>
                <c:pt idx="6">
                  <c:v>-3</c:v>
                </c:pt>
                <c:pt idx="7">
                  <c:v>-2.7</c:v>
                </c:pt>
              </c:numCache>
            </c:numRef>
          </c:val>
          <c:extLst>
            <c:ext xmlns:c16="http://schemas.microsoft.com/office/drawing/2014/chart" uri="{C3380CC4-5D6E-409C-BE32-E72D297353CC}">
              <c16:uniqueId val="{00000000-15F7-594D-AE42-3412B6F16047}"/>
            </c:ext>
          </c:extLst>
        </c:ser>
        <c:dLbls>
          <c:showLegendKey val="0"/>
          <c:showVal val="0"/>
          <c:showCatName val="0"/>
          <c:showSerName val="0"/>
          <c:showPercent val="0"/>
          <c:showBubbleSize val="0"/>
        </c:dLbls>
        <c:gapWidth val="150"/>
        <c:axId val="119656448"/>
        <c:axId val="119657984"/>
      </c:barChart>
      <c:lineChart>
        <c:grouping val="standard"/>
        <c:varyColors val="0"/>
        <c:ser>
          <c:idx val="1"/>
          <c:order val="1"/>
          <c:tx>
            <c:strRef>
              <c:f>'B.3.1'!$B$3</c:f>
              <c:strCache>
                <c:ptCount val="1"/>
                <c:pt idx="0">
                  <c:v>GDP gap</c:v>
                </c:pt>
              </c:strCache>
            </c:strRef>
          </c:tx>
          <c:spPr>
            <a:ln w="25400" cmpd="dbl">
              <a:solidFill>
                <a:srgbClr val="7D0532"/>
              </a:solidFill>
              <a:prstDash val="solid"/>
            </a:ln>
          </c:spPr>
          <c:marker>
            <c:symbol val="none"/>
          </c:marker>
          <c:cat>
            <c:numRef>
              <c:f>'B.3.1'!$A$6:$A$13</c:f>
              <c:numCache>
                <c:formatCode>0</c:formatCode>
                <c:ptCount val="8"/>
                <c:pt idx="0">
                  <c:v>2017</c:v>
                </c:pt>
                <c:pt idx="1">
                  <c:v>2018</c:v>
                </c:pt>
                <c:pt idx="2">
                  <c:v>2019</c:v>
                </c:pt>
                <c:pt idx="3">
                  <c:v>2020</c:v>
                </c:pt>
                <c:pt idx="4">
                  <c:v>2021</c:v>
                </c:pt>
                <c:pt idx="5">
                  <c:v>2022</c:v>
                </c:pt>
                <c:pt idx="6">
                  <c:v>2023</c:v>
                </c:pt>
                <c:pt idx="7">
                  <c:v>2024</c:v>
                </c:pt>
              </c:numCache>
            </c:numRef>
          </c:cat>
          <c:val>
            <c:numRef>
              <c:f>'B.3.1'!$B$6:$B$13</c:f>
              <c:numCache>
                <c:formatCode>0.0</c:formatCode>
                <c:ptCount val="8"/>
                <c:pt idx="0">
                  <c:v>-0.4</c:v>
                </c:pt>
                <c:pt idx="1">
                  <c:v>-0.3</c:v>
                </c:pt>
                <c:pt idx="2">
                  <c:v>-0.3</c:v>
                </c:pt>
                <c:pt idx="3">
                  <c:v>-4.7</c:v>
                </c:pt>
                <c:pt idx="4">
                  <c:v>-1.2</c:v>
                </c:pt>
                <c:pt idx="5">
                  <c:v>0</c:v>
                </c:pt>
                <c:pt idx="6">
                  <c:v>0.2</c:v>
                </c:pt>
                <c:pt idx="7">
                  <c:v>0.7</c:v>
                </c:pt>
              </c:numCache>
            </c:numRef>
          </c:val>
          <c:smooth val="0"/>
          <c:extLst>
            <c:ext xmlns:c16="http://schemas.microsoft.com/office/drawing/2014/chart" uri="{C3380CC4-5D6E-409C-BE32-E72D297353CC}">
              <c16:uniqueId val="{00000001-15F7-594D-AE42-3412B6F16047}"/>
            </c:ext>
          </c:extLst>
        </c:ser>
        <c:dLbls>
          <c:showLegendKey val="0"/>
          <c:showVal val="0"/>
          <c:showCatName val="0"/>
          <c:showSerName val="0"/>
          <c:showPercent val="0"/>
          <c:showBubbleSize val="0"/>
        </c:dLbls>
        <c:marker val="1"/>
        <c:smooth val="0"/>
        <c:axId val="119656448"/>
        <c:axId val="119657984"/>
      </c:lineChart>
      <c:catAx>
        <c:axId val="1196564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9657984"/>
        <c:crosses val="autoZero"/>
        <c:auto val="1"/>
        <c:lblAlgn val="ctr"/>
        <c:lblOffset val="100"/>
        <c:tickLblSkip val="1"/>
        <c:tickMarkSkip val="4"/>
        <c:noMultiLvlLbl val="0"/>
      </c:catAx>
      <c:valAx>
        <c:axId val="119657984"/>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9656448"/>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legend>
      <c:legendPos val="b"/>
      <c:layout>
        <c:manualLayout>
          <c:xMode val="edge"/>
          <c:yMode val="edge"/>
          <c:x val="4.0720588235294113E-2"/>
          <c:y val="0.90618833333333337"/>
          <c:w val="0.93100980392156851"/>
          <c:h val="7.2645000000000001E-2"/>
        </c:manualLayout>
      </c:layout>
      <c:overlay val="0"/>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3121387283236993E-2"/>
          <c:w val="0.950207468879668"/>
          <c:h val="0.76300578034682076"/>
        </c:manualLayout>
      </c:layout>
      <c:barChart>
        <c:barDir val="col"/>
        <c:grouping val="stacked"/>
        <c:varyColors val="0"/>
        <c:ser>
          <c:idx val="2"/>
          <c:order val="2"/>
          <c:tx>
            <c:strRef>
              <c:f>'2.5.1'!$D$1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'2.5.1'!$D$4:$D$21</c:f>
              <c:numCache>
                <c:formatCode>0.0</c:formatCode>
                <c:ptCount val="18"/>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-1.8</c:v>
                </c:pt>
                <c:pt idx="13">
                  <c:v>-0.6</c:v>
                </c:pt>
                <c:pt idx="14">
                  <c:v>-2.1</c:v>
                </c:pt>
                <c:pt idx="15">
                  <c:v>-2.4</c:v>
                </c:pt>
                <c:pt idx="16">
                  <c:v>-1.9</c:v>
                </c:pt>
                <c:pt idx="17">
                  <c:v>-0.3</c:v>
                </c:pt>
              </c:numCache>
            </c:numRef>
          </c:val>
          <c:extLst>
            <c:ext xmlns:c16="http://schemas.microsoft.com/office/drawing/2014/chart" uri="{C3380CC4-5D6E-409C-BE32-E72D297353CC}">
              <c16:uniqueId val="{00000000-D624-48A1-87A3-E5474D79D8BD}"/>
            </c:ext>
          </c:extLst>
        </c:ser>
        <c:ser>
          <c:idx val="3"/>
          <c:order val="3"/>
          <c:tx>
            <c:strRef>
              <c:f>'2.5.1'!$E$1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'2.5.1'!$E$4:$E$21</c:f>
              <c:numCache>
                <c:formatCode>0.0</c:formatCode>
                <c:ptCount val="18"/>
                <c:pt idx="0">
                  <c:v>0.1</c:v>
                </c:pt>
                <c:pt idx="1">
                  <c:v>0.2</c:v>
                </c:pt>
                <c:pt idx="2">
                  <c:v>0.2</c:v>
                </c:pt>
                <c:pt idx="3">
                  <c:v>0.4</c:v>
                </c:pt>
                <c:pt idx="4">
                  <c:v>0.2</c:v>
                </c:pt>
                <c:pt idx="5">
                  <c:v>0.3</c:v>
                </c:pt>
                <c:pt idx="6">
                  <c:v>0.3</c:v>
                </c:pt>
                <c:pt idx="7">
                  <c:v>0.6</c:v>
                </c:pt>
                <c:pt idx="8">
                  <c:v>0.4</c:v>
                </c:pt>
                <c:pt idx="9">
                  <c:v>0.3</c:v>
                </c:pt>
                <c:pt idx="10">
                  <c:v>0.3</c:v>
                </c:pt>
                <c:pt idx="11">
                  <c:v>0.8</c:v>
                </c:pt>
                <c:pt idx="12">
                  <c:v>0.6</c:v>
                </c:pt>
                <c:pt idx="13">
                  <c:v>1.4</c:v>
                </c:pt>
                <c:pt idx="14">
                  <c:v>1</c:v>
                </c:pt>
                <c:pt idx="15">
                  <c:v>1.4</c:v>
                </c:pt>
                <c:pt idx="16">
                  <c:v>1.1000000000000001</c:v>
                </c:pt>
                <c:pt idx="17">
                  <c:v>1.2</c:v>
                </c:pt>
              </c:numCache>
            </c:numRef>
          </c:val>
          <c:extLst>
            <c:ext xmlns:c16="http://schemas.microsoft.com/office/drawing/2014/chart" uri="{C3380CC4-5D6E-409C-BE32-E72D297353CC}">
              <c16:uniqueId val="{00000001-D624-48A1-87A3-E5474D79D8BD}"/>
            </c:ext>
          </c:extLst>
        </c:ser>
        <c:ser>
          <c:idx val="4"/>
          <c:order val="4"/>
          <c:tx>
            <c:strRef>
              <c:f>'2.5.1'!$F$1</c:f>
              <c:strCache>
                <c:ptCount val="1"/>
                <c:pt idx="0">
                  <c:v>Remittances to Ukraine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'2.5.1'!$F$4:$F$21</c:f>
              <c:numCache>
                <c:formatCode>0.0</c:formatCode>
                <c:ptCount val="18"/>
                <c:pt idx="0">
                  <c:v>1.9</c:v>
                </c:pt>
                <c:pt idx="1">
                  <c:v>2.2999999999999998</c:v>
                </c:pt>
                <c:pt idx="2">
                  <c:v>2.5</c:v>
                </c:pt>
                <c:pt idx="3">
                  <c:v>2.6</c:v>
                </c:pt>
                <c:pt idx="4">
                  <c:v>2.6</c:v>
                </c:pt>
                <c:pt idx="5">
                  <c:v>2.7</c:v>
                </c:pt>
                <c:pt idx="6">
                  <c:v>2.9</c:v>
                </c:pt>
                <c:pt idx="7">
                  <c:v>3</c:v>
                </c:pt>
                <c:pt idx="8">
                  <c:v>2.7</c:v>
                </c:pt>
                <c:pt idx="9">
                  <c:v>2.9</c:v>
                </c:pt>
                <c:pt idx="10">
                  <c:v>3.1</c:v>
                </c:pt>
                <c:pt idx="11">
                  <c:v>3.2</c:v>
                </c:pt>
                <c:pt idx="12">
                  <c:v>2.9</c:v>
                </c:pt>
                <c:pt idx="13">
                  <c:v>2.7</c:v>
                </c:pt>
                <c:pt idx="14">
                  <c:v>3.1</c:v>
                </c:pt>
                <c:pt idx="15">
                  <c:v>3.3</c:v>
                </c:pt>
                <c:pt idx="16">
                  <c:v>3</c:v>
                </c:pt>
                <c:pt idx="17">
                  <c:v>3.2</c:v>
                </c:pt>
              </c:numCache>
            </c:numRef>
          </c:val>
          <c:extLst>
            <c:ext xmlns:c16="http://schemas.microsoft.com/office/drawing/2014/chart" uri="{C3380CC4-5D6E-409C-BE32-E72D297353CC}">
              <c16:uniqueId val="{00000002-D624-48A1-87A3-E5474D79D8BD}"/>
            </c:ext>
          </c:extLst>
        </c:ser>
        <c:ser>
          <c:idx val="5"/>
          <c:order val="5"/>
          <c:tx>
            <c:strRef>
              <c:f>'2.5.1'!$G$1</c:f>
              <c:strCache>
                <c:ptCount val="1"/>
                <c:pt idx="0">
                  <c:v>Dividend payments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'2.5.1'!$G$4:$G$21</c:f>
              <c:numCache>
                <c:formatCode>0.0</c:formatCode>
                <c:ptCount val="18"/>
                <c:pt idx="0">
                  <c:v>-0.3</c:v>
                </c:pt>
                <c:pt idx="1">
                  <c:v>-0.5</c:v>
                </c:pt>
                <c:pt idx="2">
                  <c:v>-0.4</c:v>
                </c:pt>
                <c:pt idx="3">
                  <c:v>-0.6</c:v>
                </c:pt>
                <c:pt idx="4">
                  <c:v>-0.7</c:v>
                </c:pt>
                <c:pt idx="5">
                  <c:v>-1</c:v>
                </c:pt>
                <c:pt idx="6">
                  <c:v>-1</c:v>
                </c:pt>
                <c:pt idx="7">
                  <c:v>-0.7</c:v>
                </c:pt>
                <c:pt idx="8">
                  <c:v>-0.5</c:v>
                </c:pt>
                <c:pt idx="9">
                  <c:v>-0.8</c:v>
                </c:pt>
                <c:pt idx="10">
                  <c:v>-1.1000000000000001</c:v>
                </c:pt>
                <c:pt idx="11">
                  <c:v>-0.8</c:v>
                </c:pt>
                <c:pt idx="12">
                  <c:v>-0.8</c:v>
                </c:pt>
                <c:pt idx="13">
                  <c:v>-0.5</c:v>
                </c:pt>
                <c:pt idx="14">
                  <c:v>-1</c:v>
                </c:pt>
                <c:pt idx="15">
                  <c:v>-1.3</c:v>
                </c:pt>
                <c:pt idx="16">
                  <c:v>-1</c:v>
                </c:pt>
                <c:pt idx="17">
                  <c:v>-2.2999999999999998</c:v>
                </c:pt>
              </c:numCache>
            </c:numRef>
          </c:val>
          <c:extLst>
            <c:ext xmlns:c16="http://schemas.microsoft.com/office/drawing/2014/chart" uri="{C3380CC4-5D6E-409C-BE32-E72D297353CC}">
              <c16:uniqueId val="{00000003-D624-48A1-87A3-E5474D79D8BD}"/>
            </c:ext>
          </c:extLst>
        </c:ser>
        <c:ser>
          <c:idx val="6"/>
          <c:order val="6"/>
          <c:tx>
            <c:strRef>
              <c:f>'2.5.1'!$H$1</c:f>
              <c:strCache>
                <c:ptCount val="1"/>
                <c:pt idx="0">
                  <c:v>Reinvested earnings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'2.5.1'!$H$4:$H$21</c:f>
              <c:numCache>
                <c:formatCode>0.0</c:formatCode>
                <c:ptCount val="18"/>
                <c:pt idx="0">
                  <c:v>-0.6</c:v>
                </c:pt>
                <c:pt idx="1">
                  <c:v>-0.5</c:v>
                </c:pt>
                <c:pt idx="2">
                  <c:v>-0.1</c:v>
                </c:pt>
                <c:pt idx="3">
                  <c:v>-0.3</c:v>
                </c:pt>
                <c:pt idx="4">
                  <c:v>-1.5</c:v>
                </c:pt>
                <c:pt idx="5">
                  <c:v>-0.3</c:v>
                </c:pt>
                <c:pt idx="6">
                  <c:v>0.6</c:v>
                </c:pt>
                <c:pt idx="7">
                  <c:v>-1.3</c:v>
                </c:pt>
                <c:pt idx="8">
                  <c:v>-0.6</c:v>
                </c:pt>
                <c:pt idx="9">
                  <c:v>-0.8</c:v>
                </c:pt>
                <c:pt idx="10">
                  <c:v>-1.4</c:v>
                </c:pt>
                <c:pt idx="11">
                  <c:v>-0.4</c:v>
                </c:pt>
                <c:pt idx="12">
                  <c:v>1.8</c:v>
                </c:pt>
                <c:pt idx="13">
                  <c:v>-1.1000000000000001</c:v>
                </c:pt>
                <c:pt idx="14">
                  <c:v>0.1</c:v>
                </c:pt>
                <c:pt idx="15">
                  <c:v>-0.4</c:v>
                </c:pt>
                <c:pt idx="16">
                  <c:v>-1.8</c:v>
                </c:pt>
                <c:pt idx="17">
                  <c:v>-0.5</c:v>
                </c:pt>
              </c:numCache>
            </c:numRef>
          </c:val>
          <c:extLst>
            <c:ext xmlns:c16="http://schemas.microsoft.com/office/drawing/2014/chart" uri="{C3380CC4-5D6E-409C-BE32-E72D297353CC}">
              <c16:uniqueId val="{00000004-D624-48A1-87A3-E5474D79D8BD}"/>
            </c:ext>
          </c:extLst>
        </c:ser>
        <c:ser>
          <c:idx val="7"/>
          <c:order val="7"/>
          <c:tx>
            <c:strRef>
              <c:f>'2.5.1'!$I$1</c:f>
              <c:strCache>
                <c:ptCount val="1"/>
                <c:pt idx="0">
                  <c:v>Other operations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'2.5.1'!$I$4:$I$21</c:f>
              <c:numCache>
                <c:formatCode>0.0</c:formatCode>
                <c:ptCount val="18"/>
                <c:pt idx="0">
                  <c:v>-0.6</c:v>
                </c:pt>
                <c:pt idx="1">
                  <c:v>0.2</c:v>
                </c:pt>
                <c:pt idx="2">
                  <c:v>-0.3</c:v>
                </c:pt>
                <c:pt idx="3">
                  <c:v>0.1</c:v>
                </c:pt>
                <c:pt idx="4">
                  <c:v>-0.5</c:v>
                </c:pt>
                <c:pt idx="5">
                  <c:v>0.3</c:v>
                </c:pt>
                <c:pt idx="6">
                  <c:v>-0.2</c:v>
                </c:pt>
                <c:pt idx="7">
                  <c:v>0.2</c:v>
                </c:pt>
                <c:pt idx="8">
                  <c:v>-0.3</c:v>
                </c:pt>
                <c:pt idx="9">
                  <c:v>0.4</c:v>
                </c:pt>
                <c:pt idx="10">
                  <c:v>-0.2</c:v>
                </c:pt>
                <c:pt idx="11">
                  <c:v>0.1</c:v>
                </c:pt>
                <c:pt idx="12">
                  <c:v>-0.6</c:v>
                </c:pt>
                <c:pt idx="13">
                  <c:v>0</c:v>
                </c:pt>
                <c:pt idx="14">
                  <c:v>-0.5</c:v>
                </c:pt>
                <c:pt idx="15">
                  <c:v>-0.1</c:v>
                </c:pt>
                <c:pt idx="16">
                  <c:v>-0.4</c:v>
                </c:pt>
                <c:pt idx="17">
                  <c:v>0.1</c:v>
                </c:pt>
              </c:numCache>
            </c:numRef>
          </c:val>
          <c:extLst>
            <c:ext xmlns:c16="http://schemas.microsoft.com/office/drawing/2014/chart" uri="{C3380CC4-5D6E-409C-BE32-E72D297353CC}">
              <c16:uniqueId val="{00000005-D624-48A1-87A3-E5474D79D8BD}"/>
            </c:ext>
          </c:extLst>
        </c:ser>
        <c:ser>
          <c:idx val="8"/>
          <c:order val="8"/>
          <c:tx>
            <c:strRef>
              <c:f>'2.5.1'!$J$1</c:f>
              <c:strCache>
                <c:ptCount val="1"/>
                <c:pt idx="0">
                  <c:v>Compensation paid by Gazprom</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'2.5.1'!$J$4:$J$21</c:f>
              <c:numCache>
                <c:formatCode>0.0</c:formatCode>
                <c:ptCount val="18"/>
                <c:pt idx="11">
                  <c:v>2.9</c:v>
                </c:pt>
              </c:numCache>
            </c:numRef>
          </c:val>
          <c:extLst>
            <c:ext xmlns:c16="http://schemas.microsoft.com/office/drawing/2014/chart" uri="{C3380CC4-5D6E-409C-BE32-E72D297353CC}">
              <c16:uniqueId val="{00000006-D624-48A1-87A3-E5474D79D8BD}"/>
            </c:ext>
          </c:extLst>
        </c:ser>
        <c:dLbls>
          <c:showLegendKey val="0"/>
          <c:showVal val="0"/>
          <c:showCatName val="0"/>
          <c:showSerName val="0"/>
          <c:showPercent val="0"/>
          <c:showBubbleSize val="0"/>
        </c:dLbls>
        <c:gapWidth val="50"/>
        <c:overlap val="100"/>
        <c:axId val="131642496"/>
        <c:axId val="131644032"/>
      </c:barChart>
      <c:lineChart>
        <c:grouping val="standard"/>
        <c:varyColors val="0"/>
        <c:ser>
          <c:idx val="0"/>
          <c:order val="0"/>
          <c:tx>
            <c:strRef>
              <c:f>'2.5.1'!$B$1</c:f>
              <c:strCache>
                <c:ptCount val="1"/>
                <c:pt idx="0">
                  <c:v>Current account balance</c:v>
                </c:pt>
              </c:strCache>
            </c:strRef>
          </c:tx>
          <c:spPr>
            <a:ln w="25400" cmpd="sng">
              <a:solidFill>
                <a:srgbClr val="057D46"/>
              </a:solidFill>
              <a:prstDash val="solid"/>
            </a:ln>
          </c:spPr>
          <c:marker>
            <c:symbol val="none"/>
          </c:marker>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'2.5.1'!$B$4:$B$21</c:f>
              <c:numCache>
                <c:formatCode>0.0</c:formatCode>
                <c:ptCount val="18"/>
                <c:pt idx="0">
                  <c:v>-1</c:v>
                </c:pt>
                <c:pt idx="1">
                  <c:v>-0.2</c:v>
                </c:pt>
                <c:pt idx="2">
                  <c:v>-1.1000000000000001</c:v>
                </c:pt>
                <c:pt idx="3">
                  <c:v>-1.1000000000000001</c:v>
                </c:pt>
                <c:pt idx="4">
                  <c:v>-2</c:v>
                </c:pt>
                <c:pt idx="5">
                  <c:v>-0.3</c:v>
                </c:pt>
                <c:pt idx="6">
                  <c:v>-2.1</c:v>
                </c:pt>
                <c:pt idx="7">
                  <c:v>-2.1</c:v>
                </c:pt>
                <c:pt idx="8">
                  <c:v>-0.6</c:v>
                </c:pt>
                <c:pt idx="9">
                  <c:v>-1.3</c:v>
                </c:pt>
                <c:pt idx="10">
                  <c:v>-3.7</c:v>
                </c:pt>
                <c:pt idx="11">
                  <c:v>1.5</c:v>
                </c:pt>
                <c:pt idx="12">
                  <c:v>2.1</c:v>
                </c:pt>
                <c:pt idx="13">
                  <c:v>2</c:v>
                </c:pt>
                <c:pt idx="14">
                  <c:v>0.5</c:v>
                </c:pt>
                <c:pt idx="15">
                  <c:v>0.7</c:v>
                </c:pt>
                <c:pt idx="16">
                  <c:v>-1</c:v>
                </c:pt>
                <c:pt idx="17">
                  <c:v>1.4</c:v>
                </c:pt>
              </c:numCache>
            </c:numRef>
          </c:val>
          <c:smooth val="0"/>
          <c:extLst>
            <c:ext xmlns:c16="http://schemas.microsoft.com/office/drawing/2014/chart" uri="{C3380CC4-5D6E-409C-BE32-E72D297353CC}">
              <c16:uniqueId val="{00000007-D624-48A1-87A3-E5474D79D8BD}"/>
            </c:ext>
          </c:extLst>
        </c:ser>
        <c:ser>
          <c:idx val="1"/>
          <c:order val="1"/>
          <c:tx>
            <c:strRef>
              <c:f>'2.5.1'!$C$1</c:f>
              <c:strCache>
                <c:ptCount val="1"/>
                <c:pt idx="0">
                  <c:v>Current account balance (without reinvested earnings)</c:v>
                </c:pt>
              </c:strCache>
            </c:strRef>
          </c:tx>
          <c:spPr>
            <a:ln w="19050" cmpd="sng">
              <a:solidFill>
                <a:srgbClr val="057D46"/>
              </a:solidFill>
              <a:prstDash val="sysDash"/>
            </a:ln>
          </c:spPr>
          <c:marker>
            <c:symbol val="none"/>
          </c:marker>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'2.5.1'!$C$4:$C$21</c:f>
              <c:numCache>
                <c:formatCode>0.0</c:formatCode>
                <c:ptCount val="18"/>
                <c:pt idx="0">
                  <c:v>-0.4</c:v>
                </c:pt>
                <c:pt idx="1">
                  <c:v>0.2</c:v>
                </c:pt>
                <c:pt idx="2">
                  <c:v>-1</c:v>
                </c:pt>
                <c:pt idx="3">
                  <c:v>-0.8</c:v>
                </c:pt>
                <c:pt idx="4">
                  <c:v>-0.5</c:v>
                </c:pt>
                <c:pt idx="5">
                  <c:v>0.1</c:v>
                </c:pt>
                <c:pt idx="6">
                  <c:v>-2.6</c:v>
                </c:pt>
                <c:pt idx="7">
                  <c:v>-0.8</c:v>
                </c:pt>
                <c:pt idx="8">
                  <c:v>0</c:v>
                </c:pt>
                <c:pt idx="9">
                  <c:v>-0.4</c:v>
                </c:pt>
                <c:pt idx="10">
                  <c:v>-2.2999999999999998</c:v>
                </c:pt>
                <c:pt idx="11">
                  <c:v>1.9</c:v>
                </c:pt>
                <c:pt idx="12">
                  <c:v>0.3</c:v>
                </c:pt>
                <c:pt idx="13">
                  <c:v>3</c:v>
                </c:pt>
                <c:pt idx="14">
                  <c:v>0.4</c:v>
                </c:pt>
                <c:pt idx="15">
                  <c:v>1</c:v>
                </c:pt>
                <c:pt idx="16">
                  <c:v>0.8</c:v>
                </c:pt>
                <c:pt idx="17">
                  <c:v>1.9</c:v>
                </c:pt>
              </c:numCache>
            </c:numRef>
          </c:val>
          <c:smooth val="0"/>
          <c:extLst>
            <c:ext xmlns:c16="http://schemas.microsoft.com/office/drawing/2014/chart" uri="{C3380CC4-5D6E-409C-BE32-E72D297353CC}">
              <c16:uniqueId val="{00000008-D624-48A1-87A3-E5474D79D8BD}"/>
            </c:ext>
          </c:extLst>
        </c:ser>
        <c:dLbls>
          <c:showLegendKey val="0"/>
          <c:showVal val="0"/>
          <c:showCatName val="0"/>
          <c:showSerName val="0"/>
          <c:showPercent val="0"/>
          <c:showBubbleSize val="0"/>
        </c:dLbls>
        <c:marker val="1"/>
        <c:smooth val="0"/>
        <c:axId val="131642496"/>
        <c:axId val="131644032"/>
      </c:lineChart>
      <c:catAx>
        <c:axId val="131642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1644032"/>
        <c:crosses val="autoZero"/>
        <c:auto val="1"/>
        <c:lblAlgn val="ctr"/>
        <c:lblOffset val="100"/>
        <c:tickMarkSkip val="4"/>
        <c:noMultiLvlLbl val="0"/>
      </c:catAx>
      <c:valAx>
        <c:axId val="131644032"/>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16424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egendEntry>
        <c:idx val="7"/>
        <c:delete val="1"/>
      </c:legendEntry>
      <c:legendEntry>
        <c:idx val="8"/>
        <c:delete val="1"/>
      </c:legendEntry>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'2.5.2'!$B$1</c:f>
              <c:strCache>
                <c:ptCount val="1"/>
                <c:pt idx="0">
                  <c:v>Merchandise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'2.5.2'!$E$4:$E$21</c:f>
              <c:strCache>
                <c:ptCount val="18"/>
                <c:pt idx="0">
                  <c:v>I.17</c:v>
                </c:pt>
                <c:pt idx="2">
                  <c:v>III.17</c:v>
                </c:pt>
                <c:pt idx="4">
                  <c:v>I.18</c:v>
                </c:pt>
                <c:pt idx="6">
                  <c:v>III.18</c:v>
                </c:pt>
                <c:pt idx="8">
                  <c:v>I.19</c:v>
                </c:pt>
                <c:pt idx="10">
                  <c:v>III.19</c:v>
                </c:pt>
                <c:pt idx="12">
                  <c:v>I.20</c:v>
                </c:pt>
                <c:pt idx="14">
                  <c:v>III.20</c:v>
                </c:pt>
                <c:pt idx="17">
                  <c:v>ІІ.21</c:v>
                </c:pt>
              </c:strCache>
            </c:strRef>
          </c:cat>
          <c:val>
            <c:numRef>
              <c:f>'2.5.2'!$B$4:$B$21</c:f>
              <c:numCache>
                <c:formatCode>#\ ##0.0</c:formatCode>
                <c:ptCount val="18"/>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-1.8</c:v>
                </c:pt>
                <c:pt idx="13">
                  <c:v>-0.6</c:v>
                </c:pt>
                <c:pt idx="14">
                  <c:v>-2.1</c:v>
                </c:pt>
                <c:pt idx="15">
                  <c:v>-2.4</c:v>
                </c:pt>
                <c:pt idx="16">
                  <c:v>-1.9</c:v>
                </c:pt>
                <c:pt idx="17">
                  <c:v>-0.3</c:v>
                </c:pt>
              </c:numCache>
            </c:numRef>
          </c:val>
          <c:extLst>
            <c:ext xmlns:c16="http://schemas.microsoft.com/office/drawing/2014/chart" uri="{C3380CC4-5D6E-409C-BE32-E72D297353CC}">
              <c16:uniqueId val="{00000000-5592-4885-812D-B8EFC65C68F8}"/>
            </c:ext>
          </c:extLst>
        </c:ser>
        <c:dLbls>
          <c:showLegendKey val="0"/>
          <c:showVal val="0"/>
          <c:showCatName val="0"/>
          <c:showSerName val="0"/>
          <c:showPercent val="0"/>
          <c:showBubbleSize val="0"/>
        </c:dLbls>
        <c:gapWidth val="50"/>
        <c:overlap val="100"/>
        <c:axId val="135513600"/>
        <c:axId val="135515136"/>
      </c:barChart>
      <c:lineChart>
        <c:grouping val="standard"/>
        <c:varyColors val="0"/>
        <c:ser>
          <c:idx val="1"/>
          <c:order val="1"/>
          <c:tx>
            <c:strRef>
              <c:f>'2.5.2'!$C$1</c:f>
              <c:strCache>
                <c:ptCount val="1"/>
                <c:pt idx="0">
                  <c:v>Exports, % yoy (RHS)</c:v>
                </c:pt>
              </c:strCache>
            </c:strRef>
          </c:tx>
          <c:spPr>
            <a:ln w="25400" cmpd="sng">
              <a:solidFill>
                <a:srgbClr val="91C864"/>
              </a:solidFill>
              <a:prstDash val="solid"/>
            </a:ln>
          </c:spPr>
          <c:marker>
            <c:symbol val="none"/>
          </c:marker>
          <c:val>
            <c:numRef>
              <c:f>'2.5.2'!$C$4:$C$21</c:f>
              <c:numCache>
                <c:formatCode>#\ ##0.0</c:formatCode>
                <c:ptCount val="18"/>
                <c:pt idx="0">
                  <c:v>36.299999999999997</c:v>
                </c:pt>
                <c:pt idx="1">
                  <c:v>14.7</c:v>
                </c:pt>
                <c:pt idx="2">
                  <c:v>14</c:v>
                </c:pt>
                <c:pt idx="3">
                  <c:v>12.1</c:v>
                </c:pt>
                <c:pt idx="4">
                  <c:v>8.6</c:v>
                </c:pt>
                <c:pt idx="5">
                  <c:v>14.8</c:v>
                </c:pt>
                <c:pt idx="6">
                  <c:v>6.3</c:v>
                </c:pt>
                <c:pt idx="7">
                  <c:v>7.4</c:v>
                </c:pt>
                <c:pt idx="8">
                  <c:v>8.1</c:v>
                </c:pt>
                <c:pt idx="9">
                  <c:v>3.9</c:v>
                </c:pt>
                <c:pt idx="10">
                  <c:v>12.7</c:v>
                </c:pt>
                <c:pt idx="11">
                  <c:v>1.6</c:v>
                </c:pt>
                <c:pt idx="12">
                  <c:v>-0.1</c:v>
                </c:pt>
                <c:pt idx="13">
                  <c:v>-12.1</c:v>
                </c:pt>
                <c:pt idx="14">
                  <c:v>-5.5</c:v>
                </c:pt>
                <c:pt idx="15">
                  <c:v>8.8000000000000007</c:v>
                </c:pt>
                <c:pt idx="16">
                  <c:v>11</c:v>
                </c:pt>
                <c:pt idx="17">
                  <c:v>51.9</c:v>
                </c:pt>
              </c:numCache>
            </c:numRef>
          </c:val>
          <c:smooth val="0"/>
          <c:extLst>
            <c:ext xmlns:c16="http://schemas.microsoft.com/office/drawing/2014/chart" uri="{C3380CC4-5D6E-409C-BE32-E72D297353CC}">
              <c16:uniqueId val="{00000001-5592-4885-812D-B8EFC65C68F8}"/>
            </c:ext>
          </c:extLst>
        </c:ser>
        <c:ser>
          <c:idx val="2"/>
          <c:order val="2"/>
          <c:tx>
            <c:strRef>
              <c:f>'2.5.2'!$D$1</c:f>
              <c:strCache>
                <c:ptCount val="1"/>
                <c:pt idx="0">
                  <c:v>Imports, % yoy (RHS)</c:v>
                </c:pt>
              </c:strCache>
            </c:strRef>
          </c:tx>
          <c:spPr>
            <a:ln w="25400" cmpd="sng">
              <a:solidFill>
                <a:srgbClr val="7D0532"/>
              </a:solidFill>
              <a:prstDash val="solid"/>
            </a:ln>
          </c:spPr>
          <c:marker>
            <c:symbol val="none"/>
          </c:marker>
          <c:val>
            <c:numRef>
              <c:f>'2.5.2'!$D$4:$D$21</c:f>
              <c:numCache>
                <c:formatCode>#\ ##0.0</c:formatCode>
                <c:ptCount val="18"/>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-3.7</c:v>
                </c:pt>
                <c:pt idx="13">
                  <c:v>-27.7</c:v>
                </c:pt>
                <c:pt idx="14">
                  <c:v>-18.5</c:v>
                </c:pt>
                <c:pt idx="15">
                  <c:v>-5.3</c:v>
                </c:pt>
                <c:pt idx="16">
                  <c:v>10.3</c:v>
                </c:pt>
                <c:pt idx="17">
                  <c:v>46.4</c:v>
                </c:pt>
              </c:numCache>
            </c:numRef>
          </c:val>
          <c:smooth val="0"/>
          <c:extLst>
            <c:ext xmlns:c16="http://schemas.microsoft.com/office/drawing/2014/chart" uri="{C3380CC4-5D6E-409C-BE32-E72D297353CC}">
              <c16:uniqueId val="{00000002-5592-4885-812D-B8EFC65C68F8}"/>
            </c:ext>
          </c:extLst>
        </c:ser>
        <c:dLbls>
          <c:showLegendKey val="0"/>
          <c:showVal val="0"/>
          <c:showCatName val="0"/>
          <c:showSerName val="0"/>
          <c:showPercent val="0"/>
          <c:showBubbleSize val="0"/>
        </c:dLbls>
        <c:marker val="1"/>
        <c:smooth val="0"/>
        <c:axId val="135526656"/>
        <c:axId val="135525120"/>
      </c:lineChart>
      <c:catAx>
        <c:axId val="135513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5515136"/>
        <c:crosses val="autoZero"/>
        <c:auto val="1"/>
        <c:lblAlgn val="ctr"/>
        <c:lblOffset val="100"/>
        <c:tickMarkSkip val="4"/>
        <c:noMultiLvlLbl val="0"/>
      </c:catAx>
      <c:valAx>
        <c:axId val="135515136"/>
        <c:scaling>
          <c:orientation val="minMax"/>
          <c:max val="6"/>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5513600"/>
        <c:crosses val="autoZero"/>
        <c:crossBetween val="between"/>
        <c:majorUnit val="1"/>
      </c:valAx>
      <c:valAx>
        <c:axId val="135525120"/>
        <c:scaling>
          <c:orientation val="minMax"/>
          <c:max val="6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5526656"/>
        <c:crosses val="max"/>
        <c:crossBetween val="between"/>
        <c:majorUnit val="10"/>
      </c:valAx>
      <c:catAx>
        <c:axId val="135526656"/>
        <c:scaling>
          <c:orientation val="minMax"/>
        </c:scaling>
        <c:delete val="1"/>
        <c:axPos val="b"/>
        <c:majorTickMark val="out"/>
        <c:minorTickMark val="none"/>
        <c:tickLblPos val="nextTo"/>
        <c:crossAx val="13552512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0692685185185176"/>
          <c:w val="0.93593325027232799"/>
          <c:h val="0.1650393518518518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9420196856499E-2"/>
          <c:y val="5.2910690794995684E-2"/>
          <c:w val="0.90235419671541761"/>
          <c:h val="0.56694349742753924"/>
        </c:manualLayout>
      </c:layout>
      <c:barChart>
        <c:barDir val="col"/>
        <c:grouping val="stacked"/>
        <c:varyColors val="0"/>
        <c:ser>
          <c:idx val="0"/>
          <c:order val="0"/>
          <c:tx>
            <c:strRef>
              <c:f>'2.5.3'!$A$5</c:f>
              <c:strCache>
                <c:ptCount val="1"/>
                <c:pt idx="0">
                  <c:v>By prices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Wheat&amp;
barley</c:v>
                  </c:pt>
                  <c:pt idx="2">
                    <c:v>Corn</c:v>
                  </c:pt>
                  <c:pt idx="4">
                    <c:v>Oils&amp;fats</c:v>
                  </c:pt>
                  <c:pt idx="6">
                    <c:v>Iron ores</c:v>
                  </c:pt>
                  <c:pt idx="8">
                    <c:v>Ferrous
metals</c:v>
                  </c:pt>
                </c:lvl>
              </c:multiLvlStrCache>
            </c:multiLvlStrRef>
          </c:cat>
          <c:val>
            <c:numRef>
              <c:f>'2.5.3'!$D$5:$M$5</c:f>
              <c:numCache>
                <c:formatCode>0.00</c:formatCode>
                <c:ptCount val="10"/>
                <c:pt idx="0">
                  <c:v>0.13</c:v>
                </c:pt>
                <c:pt idx="1">
                  <c:v>0.12</c:v>
                </c:pt>
                <c:pt idx="2">
                  <c:v>0.4</c:v>
                </c:pt>
                <c:pt idx="3">
                  <c:v>0.54</c:v>
                </c:pt>
                <c:pt idx="4">
                  <c:v>0.66</c:v>
                </c:pt>
                <c:pt idx="5">
                  <c:v>0.97</c:v>
                </c:pt>
                <c:pt idx="6">
                  <c:v>0.89</c:v>
                </c:pt>
                <c:pt idx="7">
                  <c:v>1.24</c:v>
                </c:pt>
                <c:pt idx="8">
                  <c:v>0.56999999999999995</c:v>
                </c:pt>
                <c:pt idx="9">
                  <c:v>1.43</c:v>
                </c:pt>
              </c:numCache>
            </c:numRef>
          </c:val>
          <c:extLst>
            <c:ext xmlns:c16="http://schemas.microsoft.com/office/drawing/2014/chart" uri="{C3380CC4-5D6E-409C-BE32-E72D297353CC}">
              <c16:uniqueId val="{00000000-C646-4CD7-AB7C-7E18AE0AF0F2}"/>
            </c:ext>
          </c:extLst>
        </c:ser>
        <c:ser>
          <c:idx val="1"/>
          <c:order val="1"/>
          <c:tx>
            <c:strRef>
              <c:f>'2.5.3'!$A$6</c:f>
              <c:strCache>
                <c:ptCount val="1"/>
                <c:pt idx="0">
                  <c:v>By volumes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Wheat&amp;
barley</c:v>
                  </c:pt>
                  <c:pt idx="2">
                    <c:v>Corn</c:v>
                  </c:pt>
                  <c:pt idx="4">
                    <c:v>Oils&amp;fats</c:v>
                  </c:pt>
                  <c:pt idx="6">
                    <c:v>Iron ores</c:v>
                  </c:pt>
                  <c:pt idx="8">
                    <c:v>Ferrous
metals</c:v>
                  </c:pt>
                </c:lvl>
              </c:multiLvlStrCache>
            </c:multiLvlStrRef>
          </c:cat>
          <c:val>
            <c:numRef>
              <c:f>'2.5.3'!$D$6:$M$6</c:f>
              <c:numCache>
                <c:formatCode>0.00</c:formatCode>
                <c:ptCount val="10"/>
                <c:pt idx="0">
                  <c:v>-0.25</c:v>
                </c:pt>
                <c:pt idx="1">
                  <c:v>-0.18</c:v>
                </c:pt>
                <c:pt idx="2">
                  <c:v>-0.74</c:v>
                </c:pt>
                <c:pt idx="3">
                  <c:v>-7.0000000000000007E-2</c:v>
                </c:pt>
                <c:pt idx="4">
                  <c:v>-0.55000000000000004</c:v>
                </c:pt>
                <c:pt idx="5">
                  <c:v>-0.56999999999999995</c:v>
                </c:pt>
                <c:pt idx="6">
                  <c:v>-0.05</c:v>
                </c:pt>
                <c:pt idx="7">
                  <c:v>-0.02</c:v>
                </c:pt>
                <c:pt idx="8">
                  <c:v>0.04</c:v>
                </c:pt>
                <c:pt idx="9">
                  <c:v>0.21</c:v>
                </c:pt>
              </c:numCache>
            </c:numRef>
          </c:val>
          <c:extLst>
            <c:ext xmlns:c16="http://schemas.microsoft.com/office/drawing/2014/chart" uri="{C3380CC4-5D6E-409C-BE32-E72D297353CC}">
              <c16:uniqueId val="{00000001-C646-4CD7-AB7C-7E18AE0AF0F2}"/>
            </c:ext>
          </c:extLst>
        </c:ser>
        <c:dLbls>
          <c:showLegendKey val="0"/>
          <c:showVal val="0"/>
          <c:showCatName val="0"/>
          <c:showSerName val="0"/>
          <c:showPercent val="0"/>
          <c:showBubbleSize val="0"/>
        </c:dLbls>
        <c:gapWidth val="50"/>
        <c:overlap val="100"/>
        <c:axId val="133121152"/>
        <c:axId val="133123072"/>
      </c:barChart>
      <c:lineChart>
        <c:grouping val="standard"/>
        <c:varyColors val="0"/>
        <c:ser>
          <c:idx val="2"/>
          <c:order val="2"/>
          <c:tx>
            <c:strRef>
              <c:f>'2.5.3'!$A$7</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Wheat&amp;
barley</c:v>
                  </c:pt>
                  <c:pt idx="2">
                    <c:v>Corn</c:v>
                  </c:pt>
                  <c:pt idx="4">
                    <c:v>Oils&amp;fats</c:v>
                  </c:pt>
                  <c:pt idx="6">
                    <c:v>Iron ores</c:v>
                  </c:pt>
                  <c:pt idx="8">
                    <c:v>Ferrous
metals</c:v>
                  </c:pt>
                </c:lvl>
              </c:multiLvlStrCache>
            </c:multiLvlStrRef>
          </c:cat>
          <c:val>
            <c:numRef>
              <c:f>'2.5.3'!$D$7:$M$7</c:f>
              <c:numCache>
                <c:formatCode>0.00</c:formatCode>
                <c:ptCount val="10"/>
                <c:pt idx="0">
                  <c:v>-0.12</c:v>
                </c:pt>
                <c:pt idx="1">
                  <c:v>-0.06</c:v>
                </c:pt>
                <c:pt idx="2">
                  <c:v>-0.35</c:v>
                </c:pt>
                <c:pt idx="3">
                  <c:v>0.46</c:v>
                </c:pt>
                <c:pt idx="4">
                  <c:v>0.11</c:v>
                </c:pt>
                <c:pt idx="5">
                  <c:v>0.39</c:v>
                </c:pt>
                <c:pt idx="6">
                  <c:v>0.84</c:v>
                </c:pt>
                <c:pt idx="7">
                  <c:v>1.23</c:v>
                </c:pt>
                <c:pt idx="8">
                  <c:v>0.61</c:v>
                </c:pt>
                <c:pt idx="9">
                  <c:v>1.63</c:v>
                </c:pt>
              </c:numCache>
            </c:numRef>
          </c:val>
          <c:smooth val="0"/>
          <c:extLst>
            <c:ext xmlns:c16="http://schemas.microsoft.com/office/drawing/2014/chart" uri="{C3380CC4-5D6E-409C-BE32-E72D297353CC}">
              <c16:uniqueId val="{00000002-C646-4CD7-AB7C-7E18AE0AF0F2}"/>
            </c:ext>
          </c:extLst>
        </c:ser>
        <c:dLbls>
          <c:showLegendKey val="0"/>
          <c:showVal val="0"/>
          <c:showCatName val="0"/>
          <c:showSerName val="0"/>
          <c:showPercent val="0"/>
          <c:showBubbleSize val="0"/>
        </c:dLbls>
        <c:marker val="1"/>
        <c:smooth val="0"/>
        <c:axId val="133121152"/>
        <c:axId val="133123072"/>
      </c:lineChart>
      <c:catAx>
        <c:axId val="13312115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3123072"/>
        <c:crosses val="autoZero"/>
        <c:auto val="1"/>
        <c:lblAlgn val="ctr"/>
        <c:lblOffset val="100"/>
        <c:noMultiLvlLbl val="0"/>
      </c:catAx>
      <c:valAx>
        <c:axId val="133123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31211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4.1284017461514035E-2"/>
          <c:y val="0.90905229466350468"/>
          <c:w val="0.92476199113791435"/>
          <c:h val="9.0445625290590914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92870591425345E-2"/>
          <c:y val="4.2532858660529617E-2"/>
          <c:w val="0.8317123136911162"/>
          <c:h val="0.58893408803364911"/>
        </c:manualLayout>
      </c:layout>
      <c:barChart>
        <c:barDir val="col"/>
        <c:grouping val="stacked"/>
        <c:varyColors val="0"/>
        <c:ser>
          <c:idx val="0"/>
          <c:order val="0"/>
          <c:tx>
            <c:strRef>
              <c:f>'2.5.4'!$B$1</c:f>
              <c:strCache>
                <c:ptCount val="1"/>
                <c:pt idx="0">
                  <c:v>Energy imports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'2.5.4'!$B$4:$B$21</c:f>
              <c:numCache>
                <c:formatCode>0.0</c:formatCode>
                <c:ptCount val="18"/>
                <c:pt idx="0">
                  <c:v>2.7</c:v>
                </c:pt>
                <c:pt idx="1">
                  <c:v>2.6</c:v>
                </c:pt>
                <c:pt idx="2">
                  <c:v>3</c:v>
                </c:pt>
                <c:pt idx="3">
                  <c:v>3.4</c:v>
                </c:pt>
                <c:pt idx="4">
                  <c:v>2.7</c:v>
                </c:pt>
                <c:pt idx="5">
                  <c:v>3.1</c:v>
                </c:pt>
                <c:pt idx="6">
                  <c:v>3.8</c:v>
                </c:pt>
                <c:pt idx="7">
                  <c:v>3.8</c:v>
                </c:pt>
                <c:pt idx="8">
                  <c:v>2.5</c:v>
                </c:pt>
                <c:pt idx="9">
                  <c:v>3.2</c:v>
                </c:pt>
                <c:pt idx="10">
                  <c:v>3.5</c:v>
                </c:pt>
                <c:pt idx="11">
                  <c:v>3.1</c:v>
                </c:pt>
                <c:pt idx="12">
                  <c:v>2.4</c:v>
                </c:pt>
                <c:pt idx="13">
                  <c:v>1.6</c:v>
                </c:pt>
                <c:pt idx="14">
                  <c:v>1.7</c:v>
                </c:pt>
                <c:pt idx="15">
                  <c:v>2.2000000000000002</c:v>
                </c:pt>
                <c:pt idx="16">
                  <c:v>2.5</c:v>
                </c:pt>
                <c:pt idx="17">
                  <c:v>2.2999999999999998</c:v>
                </c:pt>
              </c:numCache>
            </c:numRef>
          </c:val>
          <c:extLst>
            <c:ext xmlns:c16="http://schemas.microsoft.com/office/drawing/2014/chart" uri="{C3380CC4-5D6E-409C-BE32-E72D297353CC}">
              <c16:uniqueId val="{00000000-B4E3-48A1-ADFF-88AF66F20CEB}"/>
            </c:ext>
          </c:extLst>
        </c:ser>
        <c:ser>
          <c:idx val="1"/>
          <c:order val="1"/>
          <c:tx>
            <c:strRef>
              <c:f>'2.5.4'!$C$1</c:f>
              <c:strCache>
                <c:ptCount val="1"/>
                <c:pt idx="0">
                  <c:v>Machinery</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'2.5.4'!$C$4:$C$21</c:f>
              <c:numCache>
                <c:formatCode>0.0</c:formatCode>
                <c:ptCount val="18"/>
                <c:pt idx="0">
                  <c:v>2.8</c:v>
                </c:pt>
                <c:pt idx="1">
                  <c:v>3.3</c:v>
                </c:pt>
                <c:pt idx="2">
                  <c:v>3.5</c:v>
                </c:pt>
                <c:pt idx="3">
                  <c:v>3.9</c:v>
                </c:pt>
                <c:pt idx="4">
                  <c:v>3.3</c:v>
                </c:pt>
                <c:pt idx="5">
                  <c:v>3.7</c:v>
                </c:pt>
                <c:pt idx="6">
                  <c:v>4.2</c:v>
                </c:pt>
                <c:pt idx="7">
                  <c:v>4.8</c:v>
                </c:pt>
                <c:pt idx="8">
                  <c:v>4.0999999999999996</c:v>
                </c:pt>
                <c:pt idx="9">
                  <c:v>4.3</c:v>
                </c:pt>
                <c:pt idx="10">
                  <c:v>5.3</c:v>
                </c:pt>
                <c:pt idx="11">
                  <c:v>5.6</c:v>
                </c:pt>
                <c:pt idx="12">
                  <c:v>3.9</c:v>
                </c:pt>
                <c:pt idx="13">
                  <c:v>3.5</c:v>
                </c:pt>
                <c:pt idx="14">
                  <c:v>4.7</c:v>
                </c:pt>
                <c:pt idx="15">
                  <c:v>5.4</c:v>
                </c:pt>
                <c:pt idx="16">
                  <c:v>4.4000000000000004</c:v>
                </c:pt>
                <c:pt idx="17">
                  <c:v>5.3</c:v>
                </c:pt>
              </c:numCache>
            </c:numRef>
          </c:val>
          <c:extLst>
            <c:ext xmlns:c16="http://schemas.microsoft.com/office/drawing/2014/chart" uri="{C3380CC4-5D6E-409C-BE32-E72D297353CC}">
              <c16:uniqueId val="{00000001-B4E3-48A1-ADFF-88AF66F20CEB}"/>
            </c:ext>
          </c:extLst>
        </c:ser>
        <c:ser>
          <c:idx val="2"/>
          <c:order val="2"/>
          <c:tx>
            <c:strRef>
              <c:f>'2.5.4'!$D$1</c:f>
              <c:strCache>
                <c:ptCount val="1"/>
                <c:pt idx="0">
                  <c:v>Foods&amp;Industrials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'2.5.4'!$D$4:$D$21</c:f>
              <c:numCache>
                <c:formatCode>0.0</c:formatCode>
                <c:ptCount val="18"/>
                <c:pt idx="0">
                  <c:v>1.6</c:v>
                </c:pt>
                <c:pt idx="1">
                  <c:v>1.4</c:v>
                </c:pt>
                <c:pt idx="2">
                  <c:v>1.6</c:v>
                </c:pt>
                <c:pt idx="3">
                  <c:v>1.9</c:v>
                </c:pt>
                <c:pt idx="4">
                  <c:v>1.9</c:v>
                </c:pt>
                <c:pt idx="5">
                  <c:v>1.6</c:v>
                </c:pt>
                <c:pt idx="6">
                  <c:v>1.9</c:v>
                </c:pt>
                <c:pt idx="7">
                  <c:v>2.2000000000000002</c:v>
                </c:pt>
                <c:pt idx="8">
                  <c:v>2.1</c:v>
                </c:pt>
                <c:pt idx="9">
                  <c:v>1.8</c:v>
                </c:pt>
                <c:pt idx="10">
                  <c:v>2.2000000000000002</c:v>
                </c:pt>
                <c:pt idx="11">
                  <c:v>2.7</c:v>
                </c:pt>
                <c:pt idx="12">
                  <c:v>2.5</c:v>
                </c:pt>
                <c:pt idx="13">
                  <c:v>1.9</c:v>
                </c:pt>
                <c:pt idx="14">
                  <c:v>2.2999999999999998</c:v>
                </c:pt>
                <c:pt idx="15">
                  <c:v>2.8</c:v>
                </c:pt>
                <c:pt idx="16">
                  <c:v>2.7</c:v>
                </c:pt>
                <c:pt idx="17">
                  <c:v>2.5</c:v>
                </c:pt>
              </c:numCache>
            </c:numRef>
          </c:val>
          <c:extLst>
            <c:ext xmlns:c16="http://schemas.microsoft.com/office/drawing/2014/chart" uri="{C3380CC4-5D6E-409C-BE32-E72D297353CC}">
              <c16:uniqueId val="{00000002-B4E3-48A1-ADFF-88AF66F20CEB}"/>
            </c:ext>
          </c:extLst>
        </c:ser>
        <c:ser>
          <c:idx val="3"/>
          <c:order val="3"/>
          <c:tx>
            <c:strRef>
              <c:f>'2.5.4'!$E$1</c:f>
              <c:strCache>
                <c:ptCount val="1"/>
                <c:pt idx="0">
                  <c:v>Chemicals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'2.5.4'!$E$4:$E$21</c:f>
              <c:numCache>
                <c:formatCode>0.0</c:formatCode>
                <c:ptCount val="18"/>
                <c:pt idx="0">
                  <c:v>2.2999999999999998</c:v>
                </c:pt>
                <c:pt idx="1">
                  <c:v>2.2999999999999998</c:v>
                </c:pt>
                <c:pt idx="2">
                  <c:v>2.4</c:v>
                </c:pt>
                <c:pt idx="3">
                  <c:v>2.6</c:v>
                </c:pt>
                <c:pt idx="4">
                  <c:v>2.7</c:v>
                </c:pt>
                <c:pt idx="5">
                  <c:v>2.5</c:v>
                </c:pt>
                <c:pt idx="6">
                  <c:v>2.6</c:v>
                </c:pt>
                <c:pt idx="7">
                  <c:v>2.7</c:v>
                </c:pt>
                <c:pt idx="8">
                  <c:v>2.8</c:v>
                </c:pt>
                <c:pt idx="9">
                  <c:v>2.7</c:v>
                </c:pt>
                <c:pt idx="10">
                  <c:v>2.7</c:v>
                </c:pt>
                <c:pt idx="11">
                  <c:v>2.6</c:v>
                </c:pt>
                <c:pt idx="12">
                  <c:v>2.8</c:v>
                </c:pt>
                <c:pt idx="13">
                  <c:v>2.2000000000000002</c:v>
                </c:pt>
                <c:pt idx="14">
                  <c:v>2.6</c:v>
                </c:pt>
                <c:pt idx="15">
                  <c:v>3</c:v>
                </c:pt>
                <c:pt idx="16">
                  <c:v>3</c:v>
                </c:pt>
                <c:pt idx="17">
                  <c:v>3.2</c:v>
                </c:pt>
              </c:numCache>
            </c:numRef>
          </c:val>
          <c:extLst>
            <c:ext xmlns:c16="http://schemas.microsoft.com/office/drawing/2014/chart" uri="{C3380CC4-5D6E-409C-BE32-E72D297353CC}">
              <c16:uniqueId val="{00000003-B4E3-48A1-ADFF-88AF66F20CEB}"/>
            </c:ext>
          </c:extLst>
        </c:ser>
        <c:ser>
          <c:idx val="4"/>
          <c:order val="4"/>
          <c:tx>
            <c:strRef>
              <c:f>'2.5.4'!$F$1</c:f>
              <c:strCache>
                <c:ptCount val="1"/>
                <c:pt idx="0">
                  <c:v>Other goods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'2.5.4'!$F$4:$F$21</c:f>
              <c:numCache>
                <c:formatCode>0.0</c:formatCode>
                <c:ptCount val="18"/>
                <c:pt idx="0">
                  <c:v>1.7</c:v>
                </c:pt>
                <c:pt idx="1">
                  <c:v>1.9</c:v>
                </c:pt>
                <c:pt idx="2">
                  <c:v>2.1</c:v>
                </c:pt>
                <c:pt idx="3">
                  <c:v>2.4</c:v>
                </c:pt>
                <c:pt idx="4">
                  <c:v>2</c:v>
                </c:pt>
                <c:pt idx="5">
                  <c:v>2.2000000000000002</c:v>
                </c:pt>
                <c:pt idx="6">
                  <c:v>2.2999999999999998</c:v>
                </c:pt>
                <c:pt idx="7">
                  <c:v>2.2000000000000002</c:v>
                </c:pt>
                <c:pt idx="8">
                  <c:v>2</c:v>
                </c:pt>
                <c:pt idx="9">
                  <c:v>2.2999999999999998</c:v>
                </c:pt>
                <c:pt idx="10">
                  <c:v>2.2999999999999998</c:v>
                </c:pt>
                <c:pt idx="11">
                  <c:v>2.2999999999999998</c:v>
                </c:pt>
                <c:pt idx="12">
                  <c:v>1.6</c:v>
                </c:pt>
                <c:pt idx="13">
                  <c:v>1.3</c:v>
                </c:pt>
                <c:pt idx="14">
                  <c:v>1.8</c:v>
                </c:pt>
                <c:pt idx="15">
                  <c:v>2</c:v>
                </c:pt>
                <c:pt idx="16">
                  <c:v>1.7</c:v>
                </c:pt>
                <c:pt idx="17">
                  <c:v>1.9</c:v>
                </c:pt>
              </c:numCache>
            </c:numRef>
          </c:val>
          <c:extLst>
            <c:ext xmlns:c16="http://schemas.microsoft.com/office/drawing/2014/chart" uri="{C3380CC4-5D6E-409C-BE32-E72D297353CC}">
              <c16:uniqueId val="{00000004-B4E3-48A1-ADFF-88AF66F20CEB}"/>
            </c:ext>
          </c:extLst>
        </c:ser>
        <c:dLbls>
          <c:showLegendKey val="0"/>
          <c:showVal val="0"/>
          <c:showCatName val="0"/>
          <c:showSerName val="0"/>
          <c:showPercent val="0"/>
          <c:showBubbleSize val="0"/>
        </c:dLbls>
        <c:gapWidth val="50"/>
        <c:overlap val="100"/>
        <c:axId val="136020352"/>
        <c:axId val="136021888"/>
      </c:barChart>
      <c:lineChart>
        <c:grouping val="standard"/>
        <c:varyColors val="0"/>
        <c:ser>
          <c:idx val="5"/>
          <c:order val="5"/>
          <c:tx>
            <c:strRef>
              <c:f>'2.5.4'!$G$1</c:f>
              <c:strCache>
                <c:ptCount val="1"/>
                <c:pt idx="0">
                  <c:v>Energy imports, index, s/a (I.16 = 100)</c:v>
                </c:pt>
              </c:strCache>
            </c:strRef>
          </c:tx>
          <c:spPr>
            <a:ln w="25400" cmpd="sng">
              <a:solidFill>
                <a:srgbClr val="46AFE6"/>
              </a:solidFill>
              <a:prstDash val="solid"/>
            </a:ln>
          </c:spPr>
          <c:marker>
            <c:symbol val="none"/>
          </c:marker>
          <c:val>
            <c:numRef>
              <c:f>'2.5.4'!$G$4:$G$21</c:f>
              <c:numCache>
                <c:formatCode>0.0</c:formatCode>
                <c:ptCount val="18"/>
                <c:pt idx="0">
                  <c:v>171.8</c:v>
                </c:pt>
                <c:pt idx="1">
                  <c:v>178.4</c:v>
                </c:pt>
                <c:pt idx="2">
                  <c:v>174</c:v>
                </c:pt>
                <c:pt idx="3">
                  <c:v>188.4</c:v>
                </c:pt>
                <c:pt idx="4">
                  <c:v>168.9</c:v>
                </c:pt>
                <c:pt idx="5">
                  <c:v>216.3</c:v>
                </c:pt>
                <c:pt idx="6">
                  <c:v>222.5</c:v>
                </c:pt>
                <c:pt idx="7">
                  <c:v>206.6</c:v>
                </c:pt>
                <c:pt idx="8">
                  <c:v>161.6</c:v>
                </c:pt>
                <c:pt idx="9">
                  <c:v>224.7</c:v>
                </c:pt>
                <c:pt idx="10">
                  <c:v>203</c:v>
                </c:pt>
                <c:pt idx="11">
                  <c:v>171.1</c:v>
                </c:pt>
                <c:pt idx="12">
                  <c:v>149.5</c:v>
                </c:pt>
                <c:pt idx="13">
                  <c:v>108.8</c:v>
                </c:pt>
                <c:pt idx="14">
                  <c:v>98</c:v>
                </c:pt>
                <c:pt idx="15">
                  <c:v>120.5</c:v>
                </c:pt>
                <c:pt idx="16">
                  <c:v>159.6</c:v>
                </c:pt>
                <c:pt idx="17">
                  <c:v>160.1</c:v>
                </c:pt>
              </c:numCache>
            </c:numRef>
          </c:val>
          <c:smooth val="0"/>
          <c:extLst>
            <c:ext xmlns:c16="http://schemas.microsoft.com/office/drawing/2014/chart" uri="{C3380CC4-5D6E-409C-BE32-E72D297353CC}">
              <c16:uniqueId val="{00000005-B4E3-48A1-ADFF-88AF66F20CEB}"/>
            </c:ext>
          </c:extLst>
        </c:ser>
        <c:ser>
          <c:idx val="6"/>
          <c:order val="6"/>
          <c:tx>
            <c:strRef>
              <c:f>'2.5.4'!$H$1</c:f>
              <c:strCache>
                <c:ptCount val="1"/>
                <c:pt idx="0">
                  <c:v>Non-energy imports, index, s/a (I.16 = 100)</c:v>
                </c:pt>
              </c:strCache>
            </c:strRef>
          </c:tx>
          <c:spPr>
            <a:ln w="25400" cmpd="sng">
              <a:solidFill>
                <a:srgbClr val="005591"/>
              </a:solidFill>
              <a:prstDash val="solid"/>
            </a:ln>
          </c:spPr>
          <c:marker>
            <c:symbol val="none"/>
          </c:marker>
          <c:val>
            <c:numRef>
              <c:f>'2.5.4'!$H$4:$H$21</c:f>
              <c:numCache>
                <c:formatCode>0.0</c:formatCode>
                <c:ptCount val="18"/>
                <c:pt idx="0">
                  <c:v>113.4</c:v>
                </c:pt>
                <c:pt idx="1">
                  <c:v>121.2</c:v>
                </c:pt>
                <c:pt idx="2">
                  <c:v>120.3</c:v>
                </c:pt>
                <c:pt idx="3">
                  <c:v>126.4</c:v>
                </c:pt>
                <c:pt idx="4">
                  <c:v>133.19999999999999</c:v>
                </c:pt>
                <c:pt idx="5">
                  <c:v>136.6</c:v>
                </c:pt>
                <c:pt idx="6">
                  <c:v>138</c:v>
                </c:pt>
                <c:pt idx="7">
                  <c:v>138.30000000000001</c:v>
                </c:pt>
                <c:pt idx="8">
                  <c:v>148.30000000000001</c:v>
                </c:pt>
                <c:pt idx="9">
                  <c:v>154.30000000000001</c:v>
                </c:pt>
                <c:pt idx="10">
                  <c:v>157.6</c:v>
                </c:pt>
                <c:pt idx="11">
                  <c:v>153.5</c:v>
                </c:pt>
                <c:pt idx="12">
                  <c:v>144.4</c:v>
                </c:pt>
                <c:pt idx="13">
                  <c:v>122.2</c:v>
                </c:pt>
                <c:pt idx="14">
                  <c:v>142.80000000000001</c:v>
                </c:pt>
                <c:pt idx="15">
                  <c:v>154.1</c:v>
                </c:pt>
                <c:pt idx="16">
                  <c:v>160.4</c:v>
                </c:pt>
                <c:pt idx="17">
                  <c:v>179</c:v>
                </c:pt>
              </c:numCache>
            </c:numRef>
          </c:val>
          <c:smooth val="0"/>
          <c:extLst>
            <c:ext xmlns:c16="http://schemas.microsoft.com/office/drawing/2014/chart" uri="{C3380CC4-5D6E-409C-BE32-E72D297353CC}">
              <c16:uniqueId val="{00000006-B4E3-48A1-ADFF-88AF66F20CEB}"/>
            </c:ext>
          </c:extLst>
        </c:ser>
        <c:dLbls>
          <c:showLegendKey val="0"/>
          <c:showVal val="0"/>
          <c:showCatName val="0"/>
          <c:showSerName val="0"/>
          <c:showPercent val="0"/>
          <c:showBubbleSize val="0"/>
        </c:dLbls>
        <c:marker val="1"/>
        <c:smooth val="0"/>
        <c:axId val="136025216"/>
        <c:axId val="136023424"/>
      </c:lineChart>
      <c:catAx>
        <c:axId val="13602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6021888"/>
        <c:crosses val="autoZero"/>
        <c:auto val="1"/>
        <c:lblAlgn val="ctr"/>
        <c:lblOffset val="100"/>
        <c:tickMarkSkip val="4"/>
        <c:noMultiLvlLbl val="0"/>
      </c:catAx>
      <c:valAx>
        <c:axId val="1360218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6020352"/>
        <c:crosses val="autoZero"/>
        <c:crossBetween val="between"/>
      </c:valAx>
      <c:valAx>
        <c:axId val="136023424"/>
        <c:scaling>
          <c:orientation val="minMax"/>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36025216"/>
        <c:crosses val="max"/>
        <c:crossBetween val="between"/>
        <c:majorUnit val="20"/>
      </c:valAx>
      <c:catAx>
        <c:axId val="136025216"/>
        <c:scaling>
          <c:orientation val="minMax"/>
        </c:scaling>
        <c:delete val="1"/>
        <c:axPos val="b"/>
        <c:majorTickMark val="out"/>
        <c:minorTickMark val="none"/>
        <c:tickLblPos val="nextTo"/>
        <c:crossAx val="1360234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161800789989007E-2"/>
          <c:y val="0.70168523566392449"/>
          <c:w val="0.92491593077305978"/>
          <c:h val="0.296016232435920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7925311203319498"/>
          <c:h val="0.81314181525033791"/>
        </c:manualLayout>
      </c:layout>
      <c:barChart>
        <c:barDir val="col"/>
        <c:grouping val="stacked"/>
        <c:varyColors val="0"/>
        <c:ser>
          <c:idx val="0"/>
          <c:order val="0"/>
          <c:tx>
            <c:strRef>
              <c:f>'B.1.1'!$F$1</c:f>
              <c:strCache>
                <c:ptCount val="1"/>
                <c:pt idx="0">
                  <c:v>March – June 2020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'B.1.1'!$F$4:$F$14</c:f>
              <c:numCache>
                <c:formatCode>0.0</c:formatCode>
                <c:ptCount val="11"/>
                <c:pt idx="0">
                  <c:v>10.89</c:v>
                </c:pt>
                <c:pt idx="1">
                  <c:v>7.18</c:v>
                </c:pt>
                <c:pt idx="2">
                  <c:v>9.76</c:v>
                </c:pt>
                <c:pt idx="3">
                  <c:v>9.06</c:v>
                </c:pt>
                <c:pt idx="4">
                  <c:v>4.5599999999999996</c:v>
                </c:pt>
                <c:pt idx="5">
                  <c:v>2.4900000000000002</c:v>
                </c:pt>
                <c:pt idx="6">
                  <c:v>4.41</c:v>
                </c:pt>
                <c:pt idx="7">
                  <c:v>1.69</c:v>
                </c:pt>
                <c:pt idx="8">
                  <c:v>0.47</c:v>
                </c:pt>
                <c:pt idx="9">
                  <c:v>4.1500000000000004</c:v>
                </c:pt>
                <c:pt idx="10">
                  <c:v>0.38</c:v>
                </c:pt>
              </c:numCache>
            </c:numRef>
          </c:val>
          <c:extLst>
            <c:ext xmlns:c16="http://schemas.microsoft.com/office/drawing/2014/chart" uri="{C3380CC4-5D6E-409C-BE32-E72D297353CC}">
              <c16:uniqueId val="{00000000-80FF-4452-B73C-E6557245463A}"/>
            </c:ext>
          </c:extLst>
        </c:ser>
        <c:ser>
          <c:idx val="1"/>
          <c:order val="1"/>
          <c:tx>
            <c:strRef>
              <c:f>'B.1.1'!$G$1</c:f>
              <c:strCache>
                <c:ptCount val="1"/>
                <c:pt idx="0">
                  <c:v>July – December 2020</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'B.1.1'!$G$4:$G$14</c:f>
              <c:numCache>
                <c:formatCode>0.0</c:formatCode>
                <c:ptCount val="11"/>
                <c:pt idx="0">
                  <c:v>2.88</c:v>
                </c:pt>
                <c:pt idx="1">
                  <c:v>9.26</c:v>
                </c:pt>
                <c:pt idx="2">
                  <c:v>3.19</c:v>
                </c:pt>
                <c:pt idx="3">
                  <c:v>3.01</c:v>
                </c:pt>
                <c:pt idx="4">
                  <c:v>4.47</c:v>
                </c:pt>
                <c:pt idx="5">
                  <c:v>2.52</c:v>
                </c:pt>
                <c:pt idx="6">
                  <c:v>5.77</c:v>
                </c:pt>
                <c:pt idx="7">
                  <c:v>1.9</c:v>
                </c:pt>
                <c:pt idx="8">
                  <c:v>2.4900000000000002</c:v>
                </c:pt>
                <c:pt idx="9">
                  <c:v>0.47</c:v>
                </c:pt>
                <c:pt idx="10">
                  <c:v>0.12</c:v>
                </c:pt>
              </c:numCache>
            </c:numRef>
          </c:val>
          <c:extLst>
            <c:ext xmlns:c16="http://schemas.microsoft.com/office/drawing/2014/chart" uri="{C3380CC4-5D6E-409C-BE32-E72D297353CC}">
              <c16:uniqueId val="{00000001-80FF-4452-B73C-E6557245463A}"/>
            </c:ext>
          </c:extLst>
        </c:ser>
        <c:ser>
          <c:idx val="2"/>
          <c:order val="2"/>
          <c:tx>
            <c:strRef>
              <c:f>'B.1.1'!$H$1</c:f>
              <c:strCache>
                <c:ptCount val="1"/>
                <c:pt idx="0">
                  <c:v>January – June 2021</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'B.1.1'!$H$4:$H$14</c:f>
              <c:numCache>
                <c:formatCode>0.0</c:formatCode>
                <c:ptCount val="11"/>
                <c:pt idx="0">
                  <c:v>3.7</c:v>
                </c:pt>
                <c:pt idx="1">
                  <c:v>1.07</c:v>
                </c:pt>
                <c:pt idx="2">
                  <c:v>2.23</c:v>
                </c:pt>
                <c:pt idx="3">
                  <c:v>2.79</c:v>
                </c:pt>
                <c:pt idx="4">
                  <c:v>4.71</c:v>
                </c:pt>
                <c:pt idx="5">
                  <c:v>5.99</c:v>
                </c:pt>
                <c:pt idx="6">
                  <c:v>-0.94</c:v>
                </c:pt>
                <c:pt idx="7">
                  <c:v>1.62</c:v>
                </c:pt>
                <c:pt idx="8">
                  <c:v>3.16</c:v>
                </c:pt>
                <c:pt idx="9">
                  <c:v>1.24</c:v>
                </c:pt>
                <c:pt idx="10">
                  <c:v>0.02</c:v>
                </c:pt>
              </c:numCache>
            </c:numRef>
          </c:val>
          <c:extLst>
            <c:ext xmlns:c16="http://schemas.microsoft.com/office/drawing/2014/chart" uri="{C3380CC4-5D6E-409C-BE32-E72D297353CC}">
              <c16:uniqueId val="{00000002-80FF-4452-B73C-E6557245463A}"/>
            </c:ext>
          </c:extLst>
        </c:ser>
        <c:dLbls>
          <c:showLegendKey val="0"/>
          <c:showVal val="0"/>
          <c:showCatName val="0"/>
          <c:showSerName val="0"/>
          <c:showPercent val="0"/>
          <c:showBubbleSize val="0"/>
        </c:dLbls>
        <c:gapWidth val="50"/>
        <c:overlap val="100"/>
        <c:axId val="127836544"/>
        <c:axId val="127838464"/>
      </c:barChart>
      <c:lineChart>
        <c:grouping val="standard"/>
        <c:varyColors val="0"/>
        <c:ser>
          <c:idx val="3"/>
          <c:order val="3"/>
          <c:tx>
            <c:strRef>
              <c:f>'B.1.1'!$I$1</c:f>
              <c:strCache>
                <c:ptCount val="1"/>
                <c:pt idx="0">
                  <c:v>Key rate in February 2020 (RHS)</c:v>
                </c:pt>
              </c:strCache>
            </c:strRef>
          </c:tx>
          <c:spPr>
            <a:ln w="25400" cap="rnd" cmpd="sng">
              <a:noFill/>
              <a:prstDash val="solid"/>
              <a:round/>
            </a:ln>
            <a:effectLst/>
          </c:spPr>
          <c:marker>
            <c:symbol val="circle"/>
            <c:size val="5"/>
            <c:spPr>
              <a:solidFill>
                <a:srgbClr val="DC4B64"/>
              </a:solidFill>
              <a:ln w="25400" cmpd="sng">
                <a:noFill/>
                <a:prstDash val="solid"/>
              </a:ln>
              <a:effectLst/>
            </c:spPr>
          </c:marker>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'B.1.1'!$I$4:$I$14</c:f>
              <c:numCache>
                <c:formatCode>0.00</c:formatCode>
                <c:ptCount val="11"/>
                <c:pt idx="0">
                  <c:v>1.75</c:v>
                </c:pt>
                <c:pt idx="1">
                  <c:v>1</c:v>
                </c:pt>
                <c:pt idx="2">
                  <c:v>1.75</c:v>
                </c:pt>
                <c:pt idx="3">
                  <c:v>0.75</c:v>
                </c:pt>
                <c:pt idx="4">
                  <c:v>0</c:v>
                </c:pt>
                <c:pt idx="5">
                  <c:v>0.75</c:v>
                </c:pt>
                <c:pt idx="6">
                  <c:v>-0.1</c:v>
                </c:pt>
                <c:pt idx="7">
                  <c:v>0.25</c:v>
                </c:pt>
                <c:pt idx="8">
                  <c:v>0.9</c:v>
                </c:pt>
                <c:pt idx="9">
                  <c:v>1.5</c:v>
                </c:pt>
                <c:pt idx="10">
                  <c:v>2.5</c:v>
                </c:pt>
              </c:numCache>
            </c:numRef>
          </c:val>
          <c:smooth val="0"/>
          <c:extLst>
            <c:ext xmlns:c16="http://schemas.microsoft.com/office/drawing/2014/chart" uri="{C3380CC4-5D6E-409C-BE32-E72D297353CC}">
              <c16:uniqueId val="{00000003-80FF-4452-B73C-E6557245463A}"/>
            </c:ext>
          </c:extLst>
        </c:ser>
        <c:dLbls>
          <c:showLegendKey val="0"/>
          <c:showVal val="0"/>
          <c:showCatName val="0"/>
          <c:showSerName val="0"/>
          <c:showPercent val="0"/>
          <c:showBubbleSize val="0"/>
        </c:dLbls>
        <c:marker val="1"/>
        <c:smooth val="0"/>
        <c:axId val="127858176"/>
        <c:axId val="127856640"/>
      </c:lineChart>
      <c:catAx>
        <c:axId val="12783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838464"/>
        <c:crosses val="autoZero"/>
        <c:auto val="1"/>
        <c:lblAlgn val="ctr"/>
        <c:lblOffset val="100"/>
        <c:noMultiLvlLbl val="0"/>
      </c:catAx>
      <c:valAx>
        <c:axId val="127838464"/>
        <c:scaling>
          <c:orientation val="minMax"/>
          <c:max val="18"/>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836544"/>
        <c:crosses val="autoZero"/>
        <c:crossBetween val="between"/>
        <c:majorUnit val="3"/>
      </c:valAx>
      <c:valAx>
        <c:axId val="127856640"/>
        <c:scaling>
          <c:orientation val="minMax"/>
        </c:scaling>
        <c:delete val="0"/>
        <c:axPos val="r"/>
        <c:numFmt formatCode="0.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858176"/>
        <c:crosses val="max"/>
        <c:crossBetween val="between"/>
      </c:valAx>
      <c:catAx>
        <c:axId val="127858176"/>
        <c:scaling>
          <c:orientation val="minMax"/>
        </c:scaling>
        <c:delete val="1"/>
        <c:axPos val="b"/>
        <c:numFmt formatCode="General" sourceLinked="1"/>
        <c:majorTickMark val="out"/>
        <c:minorTickMark val="none"/>
        <c:tickLblPos val="nextTo"/>
        <c:crossAx val="12785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Coal</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By prices</c:v>
                  </c:pt>
                  <c:pt idx="6">
                    <c:v>By volumes</c:v>
                  </c:pt>
                </c:lvl>
              </c:multiLvlStrCache>
            </c:multiLvlStrRef>
          </c:cat>
          <c:val>
            <c:numRef>
              <c:f>'2.5.5'!$D$5:$O$5</c:f>
              <c:numCache>
                <c:formatCode>0.00</c:formatCode>
                <c:ptCount val="12"/>
                <c:pt idx="0">
                  <c:v>-0.15</c:v>
                </c:pt>
                <c:pt idx="1">
                  <c:v>-0.12</c:v>
                </c:pt>
                <c:pt idx="2">
                  <c:v>-0.2</c:v>
                </c:pt>
                <c:pt idx="3">
                  <c:v>-0.13</c:v>
                </c:pt>
                <c:pt idx="4">
                  <c:v>-0.08</c:v>
                </c:pt>
                <c:pt idx="5">
                  <c:v>-0.04</c:v>
                </c:pt>
                <c:pt idx="6">
                  <c:v>-0.12</c:v>
                </c:pt>
                <c:pt idx="7">
                  <c:v>-0.15</c:v>
                </c:pt>
                <c:pt idx="8">
                  <c:v>-0.04</c:v>
                </c:pt>
                <c:pt idx="9">
                  <c:v>-0.23</c:v>
                </c:pt>
                <c:pt idx="10">
                  <c:v>0.09</c:v>
                </c:pt>
                <c:pt idx="11">
                  <c:v>0.08</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Oil&amp;Oilproducts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By prices</c:v>
                  </c:pt>
                  <c:pt idx="6">
                    <c:v>By volumes</c:v>
                  </c:pt>
                </c:lvl>
              </c:multiLvlStrCache>
            </c:multiLvlStrRef>
          </c:cat>
          <c:val>
            <c:numRef>
              <c:f>'2.5.5'!$D$6:$O$6</c:f>
              <c:numCache>
                <c:formatCode>0.00</c:formatCode>
                <c:ptCount val="12"/>
                <c:pt idx="0">
                  <c:v>-0.06</c:v>
                </c:pt>
                <c:pt idx="1">
                  <c:v>-0.84</c:v>
                </c:pt>
                <c:pt idx="2">
                  <c:v>-0.57999999999999996</c:v>
                </c:pt>
                <c:pt idx="3">
                  <c:v>-0.57999999999999996</c:v>
                </c:pt>
                <c:pt idx="4">
                  <c:v>-0.21</c:v>
                </c:pt>
                <c:pt idx="5">
                  <c:v>0.61</c:v>
                </c:pt>
                <c:pt idx="6">
                  <c:v>-0.08</c:v>
                </c:pt>
                <c:pt idx="7">
                  <c:v>0.19</c:v>
                </c:pt>
                <c:pt idx="8">
                  <c:v>0</c:v>
                </c:pt>
                <c:pt idx="9">
                  <c:v>-0.06</c:v>
                </c:pt>
                <c:pt idx="10">
                  <c:v>0.17</c:v>
                </c:pt>
                <c:pt idx="11">
                  <c:v>-0.11</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Natural gas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By prices</c:v>
                  </c:pt>
                  <c:pt idx="6">
                    <c:v>By volumes</c:v>
                  </c:pt>
                </c:lvl>
              </c:multiLvlStrCache>
            </c:multiLvlStrRef>
          </c:cat>
          <c:val>
            <c:numRef>
              <c:f>'2.5.5'!$D$7:$O$7</c:f>
              <c:numCache>
                <c:formatCode>0.00</c:formatCode>
                <c:ptCount val="12"/>
                <c:pt idx="0">
                  <c:v>-0.27</c:v>
                </c:pt>
                <c:pt idx="1">
                  <c:v>-0.11</c:v>
                </c:pt>
                <c:pt idx="2">
                  <c:v>-0.06</c:v>
                </c:pt>
                <c:pt idx="3">
                  <c:v>0.05</c:v>
                </c:pt>
                <c:pt idx="4">
                  <c:v>0.24</c:v>
                </c:pt>
                <c:pt idx="5">
                  <c:v>0.17</c:v>
                </c:pt>
                <c:pt idx="6">
                  <c:v>0.34</c:v>
                </c:pt>
                <c:pt idx="7">
                  <c:v>-0.59</c:v>
                </c:pt>
                <c:pt idx="8">
                  <c:v>-0.82</c:v>
                </c:pt>
                <c:pt idx="9">
                  <c:v>-0.12</c:v>
                </c:pt>
                <c:pt idx="10">
                  <c:v>0.05</c:v>
                </c:pt>
                <c:pt idx="11">
                  <c:v>-0.02</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136119424"/>
        <c:axId val="136121344"/>
      </c:barChart>
      <c:lineChart>
        <c:grouping val="standard"/>
        <c:varyColors val="0"/>
        <c:ser>
          <c:idx val="3"/>
          <c:order val="3"/>
          <c:tx>
            <c:strRef>
              <c:f>'2.5.5'!$A$8</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By prices</c:v>
                  </c:pt>
                  <c:pt idx="6">
                    <c:v>By volumes</c:v>
                  </c:pt>
                </c:lvl>
              </c:multiLvlStrCache>
            </c:multiLvlStrRef>
          </c:cat>
          <c:val>
            <c:numRef>
              <c:f>'2.5.5'!$D$8:$O$8</c:f>
              <c:numCache>
                <c:formatCode>0.00</c:formatCode>
                <c:ptCount val="12"/>
                <c:pt idx="0">
                  <c:v>-0.47</c:v>
                </c:pt>
                <c:pt idx="1">
                  <c:v>-1.07</c:v>
                </c:pt>
                <c:pt idx="2">
                  <c:v>-0.83</c:v>
                </c:pt>
                <c:pt idx="3">
                  <c:v>-0.66</c:v>
                </c:pt>
                <c:pt idx="4">
                  <c:v>-0.05</c:v>
                </c:pt>
                <c:pt idx="5">
                  <c:v>0.74</c:v>
                </c:pt>
                <c:pt idx="6">
                  <c:v>0.14000000000000001</c:v>
                </c:pt>
                <c:pt idx="7">
                  <c:v>-0.55000000000000004</c:v>
                </c:pt>
                <c:pt idx="8">
                  <c:v>-0.86</c:v>
                </c:pt>
                <c:pt idx="9">
                  <c:v>-0.41</c:v>
                </c:pt>
                <c:pt idx="10">
                  <c:v>0.31</c:v>
                </c:pt>
                <c:pt idx="11">
                  <c:v>-0.05</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136119424"/>
        <c:axId val="136121344"/>
      </c:lineChart>
      <c:catAx>
        <c:axId val="13611942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6121344"/>
        <c:crosses val="autoZero"/>
        <c:auto val="1"/>
        <c:lblAlgn val="ctr"/>
        <c:lblOffset val="100"/>
        <c:noMultiLvlLbl val="0"/>
      </c:catAx>
      <c:valAx>
        <c:axId val="136121344"/>
        <c:scaling>
          <c:orientation val="minMax"/>
          <c:max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6119424"/>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'2.5.6'!$E$4:$E$15</c:f>
              <c:numCache>
                <c:formatCode>0.0</c:formatCode>
                <c:ptCount val="12"/>
                <c:pt idx="0">
                  <c:v>7.2</c:v>
                </c:pt>
                <c:pt idx="1">
                  <c:v>3.5</c:v>
                </c:pt>
                <c:pt idx="2">
                  <c:v>4.2</c:v>
                </c:pt>
                <c:pt idx="3">
                  <c:v>4.9000000000000004</c:v>
                </c:pt>
                <c:pt idx="4">
                  <c:v>6.6</c:v>
                </c:pt>
                <c:pt idx="5">
                  <c:v>13.4</c:v>
                </c:pt>
                <c:pt idx="6">
                  <c:v>0.8</c:v>
                </c:pt>
                <c:pt idx="7">
                  <c:v>-0.4</c:v>
                </c:pt>
                <c:pt idx="8">
                  <c:v>0.4</c:v>
                </c:pt>
                <c:pt idx="9">
                  <c:v>0.4</c:v>
                </c:pt>
                <c:pt idx="10">
                  <c:v>0.6</c:v>
                </c:pt>
                <c:pt idx="11">
                  <c:v>2.6</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'2.5.6'!$F$4:$F$15</c:f>
              <c:numCache>
                <c:formatCode>0.0</c:formatCode>
                <c:ptCount val="12"/>
                <c:pt idx="0">
                  <c:v>-4.4000000000000004</c:v>
                </c:pt>
                <c:pt idx="1">
                  <c:v>-4.8</c:v>
                </c:pt>
                <c:pt idx="2">
                  <c:v>-1</c:v>
                </c:pt>
                <c:pt idx="3">
                  <c:v>-2.6</c:v>
                </c:pt>
                <c:pt idx="4">
                  <c:v>-2.5</c:v>
                </c:pt>
                <c:pt idx="5">
                  <c:v>-4.8</c:v>
                </c:pt>
                <c:pt idx="6">
                  <c:v>-0.5</c:v>
                </c:pt>
                <c:pt idx="7">
                  <c:v>-0.2</c:v>
                </c:pt>
                <c:pt idx="8">
                  <c:v>-0.4</c:v>
                </c:pt>
                <c:pt idx="9">
                  <c:v>-0.4</c:v>
                </c:pt>
                <c:pt idx="10">
                  <c:v>0</c:v>
                </c:pt>
                <c:pt idx="11">
                  <c:v>0</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Air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'2.5.6'!$G$4:$G$15</c:f>
              <c:numCache>
                <c:formatCode>0.0</c:formatCode>
                <c:ptCount val="12"/>
                <c:pt idx="0">
                  <c:v>-0.5</c:v>
                </c:pt>
                <c:pt idx="1">
                  <c:v>-5.2</c:v>
                </c:pt>
                <c:pt idx="2">
                  <c:v>-5.2</c:v>
                </c:pt>
                <c:pt idx="3">
                  <c:v>-2.9</c:v>
                </c:pt>
                <c:pt idx="4">
                  <c:v>-1.9</c:v>
                </c:pt>
                <c:pt idx="5">
                  <c:v>2.2999999999999998</c:v>
                </c:pt>
                <c:pt idx="6">
                  <c:v>-0.8</c:v>
                </c:pt>
                <c:pt idx="7">
                  <c:v>-4</c:v>
                </c:pt>
                <c:pt idx="8">
                  <c:v>-3.9</c:v>
                </c:pt>
                <c:pt idx="9">
                  <c:v>-3.3</c:v>
                </c:pt>
                <c:pt idx="10">
                  <c:v>-1.7</c:v>
                </c:pt>
                <c:pt idx="11">
                  <c:v>5.0999999999999996</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Other transport</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'2.5.6'!$H$4:$H$15</c:f>
              <c:numCache>
                <c:formatCode>0.0</c:formatCode>
                <c:ptCount val="12"/>
                <c:pt idx="0">
                  <c:v>0.4</c:v>
                </c:pt>
                <c:pt idx="1">
                  <c:v>-1</c:v>
                </c:pt>
                <c:pt idx="2">
                  <c:v>-0.3</c:v>
                </c:pt>
                <c:pt idx="3">
                  <c:v>-0.2</c:v>
                </c:pt>
                <c:pt idx="4">
                  <c:v>0</c:v>
                </c:pt>
                <c:pt idx="5">
                  <c:v>1.1000000000000001</c:v>
                </c:pt>
                <c:pt idx="6">
                  <c:v>-0.1</c:v>
                </c:pt>
                <c:pt idx="7">
                  <c:v>-1.9</c:v>
                </c:pt>
                <c:pt idx="8">
                  <c:v>-1.1000000000000001</c:v>
                </c:pt>
                <c:pt idx="9">
                  <c:v>-0.3</c:v>
                </c:pt>
                <c:pt idx="10">
                  <c:v>1.1000000000000001</c:v>
                </c:pt>
                <c:pt idx="11">
                  <c:v>4.7</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Travel services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'2.5.6'!$I$4:$I$15</c:f>
              <c:numCache>
                <c:formatCode>0.0</c:formatCode>
                <c:ptCount val="12"/>
                <c:pt idx="0">
                  <c:v>-0.1</c:v>
                </c:pt>
                <c:pt idx="1">
                  <c:v>-9.3000000000000007</c:v>
                </c:pt>
                <c:pt idx="2">
                  <c:v>-13.1</c:v>
                </c:pt>
                <c:pt idx="3">
                  <c:v>-4.9000000000000004</c:v>
                </c:pt>
                <c:pt idx="4">
                  <c:v>-3.7</c:v>
                </c:pt>
                <c:pt idx="5">
                  <c:v>2.4</c:v>
                </c:pt>
                <c:pt idx="6">
                  <c:v>-2.5</c:v>
                </c:pt>
                <c:pt idx="7">
                  <c:v>-39</c:v>
                </c:pt>
                <c:pt idx="8">
                  <c:v>-28.4</c:v>
                </c:pt>
                <c:pt idx="9">
                  <c:v>-24</c:v>
                </c:pt>
                <c:pt idx="10">
                  <c:v>-19.3</c:v>
                </c:pt>
                <c:pt idx="11">
                  <c:v>28.1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Toll-refining</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'2.5.6'!$J$4:$J$15</c:f>
              <c:numCache>
                <c:formatCode>0.0</c:formatCode>
                <c:ptCount val="12"/>
                <c:pt idx="0">
                  <c:v>-0.5</c:v>
                </c:pt>
                <c:pt idx="1">
                  <c:v>-3.3</c:v>
                </c:pt>
                <c:pt idx="2">
                  <c:v>-1.7</c:v>
                </c:pt>
                <c:pt idx="3">
                  <c:v>-1.9</c:v>
                </c:pt>
                <c:pt idx="4">
                  <c:v>-2</c:v>
                </c:pt>
                <c:pt idx="5">
                  <c:v>5.3</c:v>
                </c:pt>
                <c:pt idx="6">
                  <c:v>-0.2</c:v>
                </c:pt>
                <c:pt idx="7">
                  <c:v>-0.1</c:v>
                </c:pt>
                <c:pt idx="8">
                  <c:v>-0.2</c:v>
                </c:pt>
                <c:pt idx="9">
                  <c:v>-0.1</c:v>
                </c:pt>
                <c:pt idx="10">
                  <c:v>0</c:v>
                </c:pt>
                <c:pt idx="11">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'2.5.6'!$K$4:$K$15</c:f>
              <c:numCache>
                <c:formatCode>0.0</c:formatCode>
                <c:ptCount val="12"/>
                <c:pt idx="0">
                  <c:v>2.5</c:v>
                </c:pt>
                <c:pt idx="1">
                  <c:v>-2</c:v>
                </c:pt>
                <c:pt idx="2">
                  <c:v>-0.7</c:v>
                </c:pt>
                <c:pt idx="3">
                  <c:v>0.3</c:v>
                </c:pt>
                <c:pt idx="4">
                  <c:v>-1.6</c:v>
                </c:pt>
                <c:pt idx="5">
                  <c:v>5.4</c:v>
                </c:pt>
                <c:pt idx="6">
                  <c:v>1.4</c:v>
                </c:pt>
                <c:pt idx="7">
                  <c:v>-4.9000000000000004</c:v>
                </c:pt>
                <c:pt idx="8">
                  <c:v>-1.4</c:v>
                </c:pt>
                <c:pt idx="9">
                  <c:v>1.4</c:v>
                </c:pt>
                <c:pt idx="10">
                  <c:v>0.1</c:v>
                </c:pt>
                <c:pt idx="11">
                  <c:v>12</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36578176"/>
        <c:axId val="136579712"/>
      </c:barChart>
      <c:lineChart>
        <c:grouping val="standard"/>
        <c:varyColors val="0"/>
        <c:ser>
          <c:idx val="7"/>
          <c:order val="7"/>
          <c:tx>
            <c:strRef>
              <c:f>'2.5.6'!$L$1</c:f>
              <c:strCache>
                <c:ptCount val="1"/>
                <c:pt idx="0">
                  <c:v>Total</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bubble3D val="0"/>
            <c:extLst>
              <c:ext xmlns:c16="http://schemas.microsoft.com/office/drawing/2014/chart" uri="{C3380CC4-5D6E-409C-BE32-E72D297353CC}">
                <c16:uniqueId val="{00000003-D62F-4798-9FBE-F38AED8700F7}"/>
              </c:ext>
            </c:extLst>
          </c:dPt>
          <c:dPt>
            <c:idx val="5"/>
            <c:bubble3D val="0"/>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9-A4D5-4C2B-A4D3-70D4AB2C9D90}"/>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A4D5-4C2B-A4D3-70D4AB2C9D90}"/>
              </c:ext>
            </c:extLst>
          </c:dPt>
          <c:dPt>
            <c:idx val="10"/>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C-1686-4669-8411-1AE1D1794144}"/>
              </c:ext>
            </c:extLst>
          </c:dPt>
          <c:dPt>
            <c:idx val="11"/>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E-1686-4669-8411-1AE1D1794144}"/>
              </c:ext>
            </c:extLst>
          </c:dPt>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'2.5.6'!$L$4:$L$15</c:f>
              <c:numCache>
                <c:formatCode>0.0</c:formatCode>
                <c:ptCount val="12"/>
                <c:pt idx="0">
                  <c:v>4.5</c:v>
                </c:pt>
                <c:pt idx="1">
                  <c:v>-22.2</c:v>
                </c:pt>
                <c:pt idx="2">
                  <c:v>-17.7</c:v>
                </c:pt>
                <c:pt idx="3">
                  <c:v>-7.4</c:v>
                </c:pt>
                <c:pt idx="4">
                  <c:v>-5.2</c:v>
                </c:pt>
                <c:pt idx="5">
                  <c:v>25</c:v>
                </c:pt>
                <c:pt idx="6">
                  <c:v>-1.8</c:v>
                </c:pt>
                <c:pt idx="7">
                  <c:v>-50.5</c:v>
                </c:pt>
                <c:pt idx="8">
                  <c:v>-35</c:v>
                </c:pt>
                <c:pt idx="9">
                  <c:v>-26.2</c:v>
                </c:pt>
                <c:pt idx="10">
                  <c:v>-19.2</c:v>
                </c:pt>
                <c:pt idx="11">
                  <c:v>52.8</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36578176"/>
        <c:axId val="136579712"/>
      </c:lineChart>
      <c:catAx>
        <c:axId val="136578176"/>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6579712"/>
        <c:crosses val="autoZero"/>
        <c:auto val="1"/>
        <c:lblAlgn val="ctr"/>
        <c:lblOffset val="100"/>
        <c:noMultiLvlLbl val="0"/>
      </c:catAx>
      <c:valAx>
        <c:axId val="136579712"/>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65781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Public sector</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'2.5.7'!$C$4:$C$21</c:f>
              <c:numCache>
                <c:formatCode>0.0</c:formatCode>
                <c:ptCount val="18"/>
                <c:pt idx="0">
                  <c:v>0.04</c:v>
                </c:pt>
                <c:pt idx="1">
                  <c:v>0.6</c:v>
                </c:pt>
                <c:pt idx="2">
                  <c:v>1.4</c:v>
                </c:pt>
                <c:pt idx="3">
                  <c:v>0.14000000000000001</c:v>
                </c:pt>
                <c:pt idx="4">
                  <c:v>0.23</c:v>
                </c:pt>
                <c:pt idx="5">
                  <c:v>-0.2</c:v>
                </c:pt>
                <c:pt idx="6">
                  <c:v>0.6</c:v>
                </c:pt>
                <c:pt idx="7">
                  <c:v>2.35</c:v>
                </c:pt>
                <c:pt idx="8">
                  <c:v>1.47</c:v>
                </c:pt>
                <c:pt idx="9">
                  <c:v>1.6</c:v>
                </c:pt>
                <c:pt idx="10">
                  <c:v>0.9</c:v>
                </c:pt>
                <c:pt idx="11">
                  <c:v>1.3</c:v>
                </c:pt>
                <c:pt idx="12">
                  <c:v>1.3</c:v>
                </c:pt>
                <c:pt idx="13">
                  <c:v>-1.2</c:v>
                </c:pt>
                <c:pt idx="14">
                  <c:v>-1.55</c:v>
                </c:pt>
                <c:pt idx="15">
                  <c:v>2.2999999999999998</c:v>
                </c:pt>
                <c:pt idx="16">
                  <c:v>0.23</c:v>
                </c:pt>
                <c:pt idx="17">
                  <c:v>1.75</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'2.5.7'!$D$4:$D$21</c:f>
              <c:numCache>
                <c:formatCode>0.0</c:formatCode>
                <c:ptCount val="18"/>
                <c:pt idx="0">
                  <c:v>-0.7</c:v>
                </c:pt>
                <c:pt idx="1">
                  <c:v>-0.4</c:v>
                </c:pt>
                <c:pt idx="2">
                  <c:v>-0.4</c:v>
                </c:pt>
                <c:pt idx="3">
                  <c:v>1.64</c:v>
                </c:pt>
                <c:pt idx="4">
                  <c:v>-0.06</c:v>
                </c:pt>
                <c:pt idx="5">
                  <c:v>0.1</c:v>
                </c:pt>
                <c:pt idx="6">
                  <c:v>-0.3</c:v>
                </c:pt>
                <c:pt idx="7">
                  <c:v>1.1399999999999999</c:v>
                </c:pt>
                <c:pt idx="8">
                  <c:v>-0.63</c:v>
                </c:pt>
                <c:pt idx="9">
                  <c:v>-1.5</c:v>
                </c:pt>
                <c:pt idx="10">
                  <c:v>-1.1000000000000001</c:v>
                </c:pt>
                <c:pt idx="11">
                  <c:v>-1.5</c:v>
                </c:pt>
                <c:pt idx="12">
                  <c:v>-1.6</c:v>
                </c:pt>
                <c:pt idx="13">
                  <c:v>0.53</c:v>
                </c:pt>
                <c:pt idx="14">
                  <c:v>-1.07</c:v>
                </c:pt>
                <c:pt idx="15">
                  <c:v>0.4</c:v>
                </c:pt>
                <c:pt idx="16">
                  <c:v>-0.57999999999999996</c:v>
                </c:pt>
                <c:pt idx="17">
                  <c:v>-0.8</c:v>
                </c:pt>
              </c:numCache>
            </c:numRef>
          </c:val>
          <c:extLst>
            <c:ext xmlns:c16="http://schemas.microsoft.com/office/drawing/2014/chart" uri="{C3380CC4-5D6E-409C-BE32-E72D297353CC}">
              <c16:uniqueId val="{00000001-6F18-432B-BC91-4136656A4269}"/>
            </c:ext>
          </c:extLst>
        </c:ser>
        <c:ser>
          <c:idx val="3"/>
          <c:order val="2"/>
          <c:tx>
            <c:strRef>
              <c:f>'2.5.7'!$E$1</c:f>
              <c:strCache>
                <c:ptCount val="1"/>
                <c:pt idx="0">
                  <c:v>Other sectors*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'2.5.7'!$E$4:$E$21</c:f>
              <c:numCache>
                <c:formatCode>0.0</c:formatCode>
                <c:ptCount val="18"/>
                <c:pt idx="0">
                  <c:v>1.04</c:v>
                </c:pt>
                <c:pt idx="1">
                  <c:v>1.7</c:v>
                </c:pt>
                <c:pt idx="2">
                  <c:v>1</c:v>
                </c:pt>
                <c:pt idx="3">
                  <c:v>0</c:v>
                </c:pt>
                <c:pt idx="4">
                  <c:v>1.5</c:v>
                </c:pt>
                <c:pt idx="5">
                  <c:v>1</c:v>
                </c:pt>
                <c:pt idx="6">
                  <c:v>1</c:v>
                </c:pt>
                <c:pt idx="7">
                  <c:v>1.93</c:v>
                </c:pt>
                <c:pt idx="8">
                  <c:v>7.0000000000000007E-2</c:v>
                </c:pt>
                <c:pt idx="9">
                  <c:v>1.6</c:v>
                </c:pt>
                <c:pt idx="10">
                  <c:v>5.3</c:v>
                </c:pt>
                <c:pt idx="11">
                  <c:v>2.5</c:v>
                </c:pt>
                <c:pt idx="12">
                  <c:v>-1.9</c:v>
                </c:pt>
                <c:pt idx="13">
                  <c:v>0.02</c:v>
                </c:pt>
                <c:pt idx="14">
                  <c:v>0.4</c:v>
                </c:pt>
                <c:pt idx="15">
                  <c:v>-0.9</c:v>
                </c:pt>
                <c:pt idx="16">
                  <c:v>0.42</c:v>
                </c:pt>
                <c:pt idx="17" formatCode="General">
                  <c:v>-1.1000000000000001</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133014656"/>
        <c:axId val="133016192"/>
      </c:barChart>
      <c:lineChart>
        <c:grouping val="standard"/>
        <c:varyColors val="0"/>
        <c:ser>
          <c:idx val="0"/>
          <c:order val="3"/>
          <c:spPr>
            <a:ln w="25400" cmpd="sng">
              <a:solidFill>
                <a:srgbClr val="DC4B64"/>
              </a:solidFill>
              <a:prstDash val="solid"/>
            </a:ln>
            <a:effectLst/>
          </c:spPr>
          <c:marker>
            <c:symbol val="none"/>
          </c:marker>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'2.5.7'!$B$4:$B$21</c:f>
              <c:numCache>
                <c:formatCode>0.0</c:formatCode>
                <c:ptCount val="18"/>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-2.2000000000000002</c:v>
                </c:pt>
                <c:pt idx="13">
                  <c:v>-0.6</c:v>
                </c:pt>
                <c:pt idx="14">
                  <c:v>-2.2000000000000002</c:v>
                </c:pt>
                <c:pt idx="15">
                  <c:v>1.8</c:v>
                </c:pt>
                <c:pt idx="16">
                  <c:v>0.1</c:v>
                </c:pt>
                <c:pt idx="17">
                  <c:v>-0.15</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133014656"/>
        <c:axId val="133016192"/>
      </c:lineChart>
      <c:catAx>
        <c:axId val="133014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33016192"/>
        <c:crosses val="autoZero"/>
        <c:auto val="1"/>
        <c:lblAlgn val="ctr"/>
        <c:lblOffset val="100"/>
        <c:tickMarkSkip val="4"/>
        <c:noMultiLvlLbl val="0"/>
      </c:catAx>
      <c:valAx>
        <c:axId val="133016192"/>
        <c:scaling>
          <c:orientation val="minMax"/>
          <c:max val="6"/>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33014656"/>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80117659135025E-2"/>
          <c:y val="5.4922729699517121E-2"/>
          <c:w val="0.8600009284061555"/>
          <c:h val="0.6112289996833985"/>
        </c:manualLayout>
      </c:layout>
      <c:barChart>
        <c:barDir val="col"/>
        <c:grouping val="stacked"/>
        <c:varyColors val="0"/>
        <c:ser>
          <c:idx val="1"/>
          <c:order val="1"/>
          <c:tx>
            <c:strRef>
              <c:f>'2.5.8'!$C$1</c:f>
              <c:strCache>
                <c:ptCount val="1"/>
                <c:pt idx="0">
                  <c:v>Other inflows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'2.5.8'!$C$4:$C$21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-0.3</c:v>
                </c:pt>
                <c:pt idx="15">
                  <c:v>0</c:v>
                </c:pt>
                <c:pt idx="16">
                  <c:v>0</c:v>
                </c:pt>
                <c:pt idx="17">
                  <c:v>0</c:v>
                </c:pt>
              </c:numCache>
            </c:numRef>
          </c:val>
          <c:extLst>
            <c:ext xmlns:c16="http://schemas.microsoft.com/office/drawing/2014/chart" uri="{C3380CC4-5D6E-409C-BE32-E72D297353CC}">
              <c16:uniqueId val="{00000001-EEC6-4CF7-BBD4-AE1F7924A4AE}"/>
            </c:ext>
          </c:extLst>
        </c:ser>
        <c:ser>
          <c:idx val="2"/>
          <c:order val="2"/>
          <c:tx>
            <c:strRef>
              <c:f>'2.5.8'!$D$1</c:f>
              <c:strCache>
                <c:ptCount val="1"/>
                <c:pt idx="0">
                  <c:v>Net eurobond issuance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'2.5.8'!$D$4:$D$21</c:f>
              <c:numCache>
                <c:formatCode>0.0</c:formatCode>
                <c:ptCount val="18"/>
                <c:pt idx="0">
                  <c:v>0</c:v>
                </c:pt>
                <c:pt idx="1">
                  <c:v>0</c:v>
                </c:pt>
                <c:pt idx="2">
                  <c:v>1.3</c:v>
                </c:pt>
                <c:pt idx="3">
                  <c:v>0</c:v>
                </c:pt>
                <c:pt idx="4">
                  <c:v>0</c:v>
                </c:pt>
                <c:pt idx="5">
                  <c:v>0</c:v>
                </c:pt>
                <c:pt idx="6">
                  <c:v>0.7</c:v>
                </c:pt>
                <c:pt idx="7">
                  <c:v>1.3</c:v>
                </c:pt>
                <c:pt idx="8">
                  <c:v>0.4</c:v>
                </c:pt>
                <c:pt idx="9">
                  <c:v>0.12</c:v>
                </c:pt>
                <c:pt idx="10">
                  <c:v>-0.7</c:v>
                </c:pt>
                <c:pt idx="11">
                  <c:v>0</c:v>
                </c:pt>
                <c:pt idx="12">
                  <c:v>1.4</c:v>
                </c:pt>
                <c:pt idx="13">
                  <c:v>-1</c:v>
                </c:pt>
                <c:pt idx="14">
                  <c:v>-0.2</c:v>
                </c:pt>
                <c:pt idx="15">
                  <c:v>0.7</c:v>
                </c:pt>
                <c:pt idx="16">
                  <c:v>0</c:v>
                </c:pt>
                <c:pt idx="17">
                  <c:v>1.22</c:v>
                </c:pt>
              </c:numCache>
            </c:numRef>
          </c:val>
          <c:extLst>
            <c:ext xmlns:c16="http://schemas.microsoft.com/office/drawing/2014/chart" uri="{C3380CC4-5D6E-409C-BE32-E72D297353CC}">
              <c16:uniqueId val="{00000002-EEC6-4CF7-BBD4-AE1F7924A4AE}"/>
            </c:ext>
          </c:extLst>
        </c:ser>
        <c:ser>
          <c:idx val="3"/>
          <c:order val="3"/>
          <c:tx>
            <c:strRef>
              <c:f>'2.5.8'!$E$1</c:f>
              <c:strCache>
                <c:ptCount val="1"/>
                <c:pt idx="0">
                  <c:v>Domestic bonds  in circulation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'2.5.8'!$E$4:$E$21</c:f>
              <c:numCache>
                <c:formatCode>0.0</c:formatCode>
                <c:ptCount val="18"/>
                <c:pt idx="0">
                  <c:v>-0.04</c:v>
                </c:pt>
                <c:pt idx="1">
                  <c:v>0</c:v>
                </c:pt>
                <c:pt idx="2">
                  <c:v>0.1</c:v>
                </c:pt>
                <c:pt idx="3">
                  <c:v>0.1</c:v>
                </c:pt>
                <c:pt idx="4">
                  <c:v>0.3</c:v>
                </c:pt>
                <c:pt idx="5">
                  <c:v>-0.2</c:v>
                </c:pt>
                <c:pt idx="6">
                  <c:v>-0.1</c:v>
                </c:pt>
                <c:pt idx="7">
                  <c:v>0</c:v>
                </c:pt>
                <c:pt idx="8">
                  <c:v>0.5</c:v>
                </c:pt>
                <c:pt idx="9">
                  <c:v>1.4</c:v>
                </c:pt>
                <c:pt idx="10">
                  <c:v>1.7</c:v>
                </c:pt>
                <c:pt idx="11">
                  <c:v>0.8</c:v>
                </c:pt>
                <c:pt idx="12">
                  <c:v>0.2</c:v>
                </c:pt>
                <c:pt idx="13">
                  <c:v>-0.8</c:v>
                </c:pt>
                <c:pt idx="14">
                  <c:v>-0.7</c:v>
                </c:pt>
                <c:pt idx="15">
                  <c:v>0.1</c:v>
                </c:pt>
                <c:pt idx="16">
                  <c:v>0.7</c:v>
                </c:pt>
                <c:pt idx="17">
                  <c:v>0.23400000000000001</c:v>
                </c:pt>
              </c:numCache>
            </c:numRef>
          </c:val>
          <c:extLst>
            <c:ext xmlns:c16="http://schemas.microsoft.com/office/drawing/2014/chart" uri="{C3380CC4-5D6E-409C-BE32-E72D297353CC}">
              <c16:uniqueId val="{00000003-EEC6-4CF7-BBD4-AE1F7924A4AE}"/>
            </c:ext>
          </c:extLst>
        </c:ser>
        <c:ser>
          <c:idx val="4"/>
          <c:order val="4"/>
          <c:tx>
            <c:strRef>
              <c:f>'2.5.8'!$F$1</c:f>
              <c:strCache>
                <c:ptCount val="1"/>
                <c:pt idx="0">
                  <c:v>Loans (exc. IMF)</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'2.5.8'!$F$4:$F$21</c:f>
              <c:numCache>
                <c:formatCode>0.0</c:formatCode>
                <c:ptCount val="18"/>
                <c:pt idx="0">
                  <c:v>-0.04</c:v>
                </c:pt>
                <c:pt idx="1">
                  <c:v>0.6</c:v>
                </c:pt>
                <c:pt idx="2">
                  <c:v>-0.1</c:v>
                </c:pt>
                <c:pt idx="3">
                  <c:v>0.1</c:v>
                </c:pt>
                <c:pt idx="4">
                  <c:v>-0.1</c:v>
                </c:pt>
                <c:pt idx="5">
                  <c:v>0</c:v>
                </c:pt>
                <c:pt idx="6">
                  <c:v>-4.0000000000000001E-3</c:v>
                </c:pt>
                <c:pt idx="7">
                  <c:v>1</c:v>
                </c:pt>
                <c:pt idx="8">
                  <c:v>0.6</c:v>
                </c:pt>
                <c:pt idx="9">
                  <c:v>0.04</c:v>
                </c:pt>
                <c:pt idx="10">
                  <c:v>-0.1</c:v>
                </c:pt>
                <c:pt idx="11">
                  <c:v>0.5</c:v>
                </c:pt>
                <c:pt idx="12">
                  <c:v>-0.2</c:v>
                </c:pt>
                <c:pt idx="13">
                  <c:v>0.6</c:v>
                </c:pt>
                <c:pt idx="14">
                  <c:v>-0.4</c:v>
                </c:pt>
                <c:pt idx="15">
                  <c:v>1.6</c:v>
                </c:pt>
                <c:pt idx="16">
                  <c:v>-0.5</c:v>
                </c:pt>
                <c:pt idx="17" formatCode="General">
                  <c:v>0.3</c:v>
                </c:pt>
              </c:numCache>
            </c:numRef>
          </c:val>
          <c:extLst>
            <c:ext xmlns:c16="http://schemas.microsoft.com/office/drawing/2014/chart" uri="{C3380CC4-5D6E-409C-BE32-E72D297353CC}">
              <c16:uniqueId val="{00000004-EEC6-4CF7-BBD4-AE1F7924A4AE}"/>
            </c:ext>
          </c:extLst>
        </c:ser>
        <c:dLbls>
          <c:showLegendKey val="0"/>
          <c:showVal val="0"/>
          <c:showCatName val="0"/>
          <c:showSerName val="0"/>
          <c:showPercent val="0"/>
          <c:showBubbleSize val="0"/>
        </c:dLbls>
        <c:gapWidth val="50"/>
        <c:overlap val="100"/>
        <c:axId val="133044096"/>
        <c:axId val="133045632"/>
      </c:barChart>
      <c:lineChart>
        <c:grouping val="standard"/>
        <c:varyColors val="0"/>
        <c:ser>
          <c:idx val="0"/>
          <c:order val="0"/>
          <c:tx>
            <c:strRef>
              <c:f>'2.5.8'!$B$1</c:f>
              <c:strCache>
                <c:ptCount val="1"/>
                <c:pt idx="0">
                  <c:v>Net inflows</c:v>
                </c:pt>
              </c:strCache>
            </c:strRef>
          </c:tx>
          <c:spPr>
            <a:ln w="25400" cap="rnd" cmpd="sng">
              <a:solidFill>
                <a:srgbClr val="057D46"/>
              </a:solidFill>
              <a:prstDash val="solid"/>
              <a:round/>
            </a:ln>
            <a:effectLst/>
          </c:spPr>
          <c:marker>
            <c:symbol val="none"/>
          </c:marker>
          <c:cat>
            <c:strRef>
              <c:f>'2.5.8'!$G$4:$G$21</c:f>
              <c:strCache>
                <c:ptCount val="18"/>
                <c:pt idx="0">
                  <c:v>I.17</c:v>
                </c:pt>
                <c:pt idx="2">
                  <c:v>III.17</c:v>
                </c:pt>
                <c:pt idx="4">
                  <c:v>I.18</c:v>
                </c:pt>
                <c:pt idx="6">
                  <c:v>III.18</c:v>
                </c:pt>
                <c:pt idx="8">
                  <c:v>I.19</c:v>
                </c:pt>
                <c:pt idx="10">
                  <c:v>III.19</c:v>
                </c:pt>
                <c:pt idx="12">
                  <c:v>I.20</c:v>
                </c:pt>
                <c:pt idx="15">
                  <c:v>IV.20</c:v>
                </c:pt>
                <c:pt idx="17">
                  <c:v>II.21</c:v>
                </c:pt>
              </c:strCache>
            </c:strRef>
          </c:cat>
          <c:val>
            <c:numRef>
              <c:f>'2.5.8'!$B$4:$B$21</c:f>
              <c:numCache>
                <c:formatCode>0.0</c:formatCode>
                <c:ptCount val="18"/>
                <c:pt idx="0">
                  <c:v>-0.08</c:v>
                </c:pt>
                <c:pt idx="1">
                  <c:v>0.6</c:v>
                </c:pt>
                <c:pt idx="2">
                  <c:v>1.4</c:v>
                </c:pt>
                <c:pt idx="3">
                  <c:v>0.1</c:v>
                </c:pt>
                <c:pt idx="4">
                  <c:v>0.3</c:v>
                </c:pt>
                <c:pt idx="5">
                  <c:v>-0.2</c:v>
                </c:pt>
                <c:pt idx="6">
                  <c:v>0.6</c:v>
                </c:pt>
                <c:pt idx="7">
                  <c:v>2.2999999999999998</c:v>
                </c:pt>
                <c:pt idx="8">
                  <c:v>1.5</c:v>
                </c:pt>
                <c:pt idx="9">
                  <c:v>1.57</c:v>
                </c:pt>
                <c:pt idx="10">
                  <c:v>0.9</c:v>
                </c:pt>
                <c:pt idx="11">
                  <c:v>1.3</c:v>
                </c:pt>
                <c:pt idx="12">
                  <c:v>1.3</c:v>
                </c:pt>
                <c:pt idx="13">
                  <c:v>-1.2</c:v>
                </c:pt>
                <c:pt idx="14">
                  <c:v>-1.6</c:v>
                </c:pt>
                <c:pt idx="15">
                  <c:v>2.2999999999999998</c:v>
                </c:pt>
                <c:pt idx="16">
                  <c:v>0.2</c:v>
                </c:pt>
                <c:pt idx="17">
                  <c:v>1.75</c:v>
                </c:pt>
              </c:numCache>
            </c:numRef>
          </c:val>
          <c:smooth val="0"/>
          <c:extLst>
            <c:ext xmlns:c16="http://schemas.microsoft.com/office/drawing/2014/chart" uri="{C3380CC4-5D6E-409C-BE32-E72D297353CC}">
              <c16:uniqueId val="{00000000-EEC6-4CF7-BBD4-AE1F7924A4AE}"/>
            </c:ext>
          </c:extLst>
        </c:ser>
        <c:dLbls>
          <c:showLegendKey val="0"/>
          <c:showVal val="0"/>
          <c:showCatName val="0"/>
          <c:showSerName val="0"/>
          <c:showPercent val="0"/>
          <c:showBubbleSize val="0"/>
        </c:dLbls>
        <c:marker val="1"/>
        <c:smooth val="0"/>
        <c:axId val="133044096"/>
        <c:axId val="133045632"/>
      </c:lineChart>
      <c:catAx>
        <c:axId val="133044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045632"/>
        <c:crosses val="autoZero"/>
        <c:auto val="1"/>
        <c:lblAlgn val="ctr"/>
        <c:lblOffset val="100"/>
        <c:tickMarkSkip val="4"/>
        <c:noMultiLvlLbl val="0"/>
      </c:catAx>
      <c:valAx>
        <c:axId val="133045632"/>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0440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303350827033356E-3"/>
          <c:y val="0.75073145143561404"/>
          <c:w val="0.99169664917296663"/>
          <c:h val="0.2479338141489487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'2.5.9'!$B$1</c:f>
              <c:strCache>
                <c:ptCount val="1"/>
                <c:pt idx="0">
                  <c:v>Gross external debt, % of GDP</c:v>
                </c:pt>
              </c:strCache>
            </c:strRef>
          </c:tx>
          <c:spPr>
            <a:ln w="25400" cap="rnd" cmpd="sng">
              <a:solidFill>
                <a:srgbClr val="057D46"/>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'2.5.9'!$B$4:$B$21</c:f>
              <c:numCache>
                <c:formatCode>General</c:formatCode>
                <c:ptCount val="18"/>
                <c:pt idx="0">
                  <c:v>115.6</c:v>
                </c:pt>
                <c:pt idx="1">
                  <c:v>112.4</c:v>
                </c:pt>
                <c:pt idx="2">
                  <c:v>108.5</c:v>
                </c:pt>
                <c:pt idx="3">
                  <c:v>102.9</c:v>
                </c:pt>
                <c:pt idx="4">
                  <c:v>99.1</c:v>
                </c:pt>
                <c:pt idx="5">
                  <c:v>93.2</c:v>
                </c:pt>
                <c:pt idx="6">
                  <c:v>90.5</c:v>
                </c:pt>
                <c:pt idx="7">
                  <c:v>87.8</c:v>
                </c:pt>
                <c:pt idx="8">
                  <c:v>84.5</c:v>
                </c:pt>
                <c:pt idx="9">
                  <c:v>83.1</c:v>
                </c:pt>
                <c:pt idx="10">
                  <c:v>80.7</c:v>
                </c:pt>
                <c:pt idx="11">
                  <c:v>78.5</c:v>
                </c:pt>
                <c:pt idx="12">
                  <c:v>75.3</c:v>
                </c:pt>
                <c:pt idx="13">
                  <c:v>78.099999999999994</c:v>
                </c:pt>
                <c:pt idx="14">
                  <c:v>79.099999999999994</c:v>
                </c:pt>
                <c:pt idx="15">
                  <c:v>81.3</c:v>
                </c:pt>
                <c:pt idx="16">
                  <c:v>78.599999999999994</c:v>
                </c:pt>
              </c:numCache>
            </c:numRef>
          </c:val>
          <c:smooth val="0"/>
          <c:extLst>
            <c:ext xmlns:c16="http://schemas.microsoft.com/office/drawing/2014/chart" uri="{C3380CC4-5D6E-409C-BE32-E72D297353CC}">
              <c16:uniqueId val="{00000000-C7C8-4CC7-9BAE-7BBAE2B1BA95}"/>
            </c:ext>
          </c:extLst>
        </c:ser>
        <c:ser>
          <c:idx val="1"/>
          <c:order val="1"/>
          <c:tx>
            <c:strRef>
              <c:f>'2.5.9'!$C$1</c:f>
              <c:strCache>
                <c:ptCount val="1"/>
                <c:pt idx="0">
                  <c:v>Short-term debt, % of GDP</c:v>
                </c:pt>
              </c:strCache>
            </c:strRef>
          </c:tx>
          <c:spPr>
            <a:ln w="25400" cap="rnd" cmpd="sng">
              <a:solidFill>
                <a:srgbClr val="91C864"/>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'2.5.9'!$C$4:$C$21</c:f>
              <c:numCache>
                <c:formatCode>0.0</c:formatCode>
                <c:ptCount val="18"/>
                <c:pt idx="0">
                  <c:v>47.2</c:v>
                </c:pt>
                <c:pt idx="1">
                  <c:v>45.9</c:v>
                </c:pt>
                <c:pt idx="2">
                  <c:v>44.1</c:v>
                </c:pt>
                <c:pt idx="3">
                  <c:v>41.3</c:v>
                </c:pt>
                <c:pt idx="4">
                  <c:v>39.700000000000003</c:v>
                </c:pt>
                <c:pt idx="5">
                  <c:v>38.299999999999997</c:v>
                </c:pt>
                <c:pt idx="6">
                  <c:v>38.6</c:v>
                </c:pt>
                <c:pt idx="7">
                  <c:v>34.4</c:v>
                </c:pt>
                <c:pt idx="8">
                  <c:v>33.4</c:v>
                </c:pt>
                <c:pt idx="9">
                  <c:v>33.200000000000003</c:v>
                </c:pt>
                <c:pt idx="10">
                  <c:v>32.299999999999997</c:v>
                </c:pt>
                <c:pt idx="11">
                  <c:v>31.2</c:v>
                </c:pt>
                <c:pt idx="12">
                  <c:v>29.3</c:v>
                </c:pt>
                <c:pt idx="13">
                  <c:v>29</c:v>
                </c:pt>
                <c:pt idx="14">
                  <c:v>29.9</c:v>
                </c:pt>
                <c:pt idx="15">
                  <c:v>31.4</c:v>
                </c:pt>
                <c:pt idx="16">
                  <c:v>30.3</c:v>
                </c:pt>
              </c:numCache>
            </c:numRef>
          </c:val>
          <c:smooth val="0"/>
          <c:extLst>
            <c:ext xmlns:c16="http://schemas.microsoft.com/office/drawing/2014/chart" uri="{C3380CC4-5D6E-409C-BE32-E72D297353CC}">
              <c16:uniqueId val="{00000001-C7C8-4CC7-9BAE-7BBAE2B1BA95}"/>
            </c:ext>
          </c:extLst>
        </c:ser>
        <c:ser>
          <c:idx val="2"/>
          <c:order val="2"/>
          <c:tx>
            <c:strRef>
              <c:f>'2.5.9'!$D$1</c:f>
              <c:strCache>
                <c:ptCount val="1"/>
                <c:pt idx="0">
                  <c:v>Short-term debt, % of total debt</c:v>
                </c:pt>
              </c:strCache>
            </c:strRef>
          </c:tx>
          <c:spPr>
            <a:ln w="25400" cap="rnd" cmpd="sng">
              <a:solidFill>
                <a:srgbClr val="7D0532"/>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'2.5.9'!$D$4:$D$21</c:f>
              <c:numCache>
                <c:formatCode>0.0</c:formatCode>
                <c:ptCount val="18"/>
                <c:pt idx="0">
                  <c:v>40.799999999999997</c:v>
                </c:pt>
                <c:pt idx="1">
                  <c:v>40.9</c:v>
                </c:pt>
                <c:pt idx="2">
                  <c:v>40.6</c:v>
                </c:pt>
                <c:pt idx="3">
                  <c:v>40.200000000000003</c:v>
                </c:pt>
                <c:pt idx="4">
                  <c:v>40.1</c:v>
                </c:pt>
                <c:pt idx="5">
                  <c:v>41.1</c:v>
                </c:pt>
                <c:pt idx="6">
                  <c:v>42.7</c:v>
                </c:pt>
                <c:pt idx="7">
                  <c:v>39.200000000000003</c:v>
                </c:pt>
                <c:pt idx="8">
                  <c:v>39.5</c:v>
                </c:pt>
                <c:pt idx="9">
                  <c:v>40</c:v>
                </c:pt>
                <c:pt idx="10">
                  <c:v>40</c:v>
                </c:pt>
                <c:pt idx="11">
                  <c:v>39.700000000000003</c:v>
                </c:pt>
                <c:pt idx="12">
                  <c:v>38.799999999999997</c:v>
                </c:pt>
                <c:pt idx="13">
                  <c:v>37.1</c:v>
                </c:pt>
                <c:pt idx="14">
                  <c:v>37.799999999999997</c:v>
                </c:pt>
                <c:pt idx="15">
                  <c:v>38.6</c:v>
                </c:pt>
                <c:pt idx="16">
                  <c:v>38.6</c:v>
                </c:pt>
              </c:numCache>
            </c:numRef>
          </c:val>
          <c:smooth val="0"/>
          <c:extLst>
            <c:ext xmlns:c16="http://schemas.microsoft.com/office/drawing/2014/chart" uri="{C3380CC4-5D6E-409C-BE32-E72D297353CC}">
              <c16:uniqueId val="{00000002-C7C8-4CC7-9BAE-7BBAE2B1BA95}"/>
            </c:ext>
          </c:extLst>
        </c:ser>
        <c:ser>
          <c:idx val="3"/>
          <c:order val="3"/>
          <c:tx>
            <c:strRef>
              <c:f>'2.5.9'!$E$1</c:f>
              <c:strCache>
                <c:ptCount val="1"/>
                <c:pt idx="0">
                  <c:v>Reserves % of min. required level according to IMF ARA metrics</c:v>
                </c:pt>
              </c:strCache>
            </c:strRef>
          </c:tx>
          <c:spPr>
            <a:ln w="25400" cap="rnd" cmpd="sng">
              <a:solidFill>
                <a:srgbClr val="DC4B64"/>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'2.5.9'!$E$4:$E$21</c:f>
              <c:numCache>
                <c:formatCode>0.0</c:formatCode>
                <c:ptCount val="18"/>
                <c:pt idx="0">
                  <c:v>54.7</c:v>
                </c:pt>
                <c:pt idx="1">
                  <c:v>64</c:v>
                </c:pt>
                <c:pt idx="2">
                  <c:v>65.2</c:v>
                </c:pt>
                <c:pt idx="3">
                  <c:v>66.099999999999994</c:v>
                </c:pt>
                <c:pt idx="4">
                  <c:v>63.9</c:v>
                </c:pt>
                <c:pt idx="5">
                  <c:v>63</c:v>
                </c:pt>
                <c:pt idx="6">
                  <c:v>57.7</c:v>
                </c:pt>
                <c:pt idx="7">
                  <c:v>72.900000000000006</c:v>
                </c:pt>
                <c:pt idx="8">
                  <c:v>72.400000000000006</c:v>
                </c:pt>
                <c:pt idx="9">
                  <c:v>71</c:v>
                </c:pt>
                <c:pt idx="10">
                  <c:v>71.5</c:v>
                </c:pt>
                <c:pt idx="11">
                  <c:v>81.8</c:v>
                </c:pt>
                <c:pt idx="12">
                  <c:v>82.3</c:v>
                </c:pt>
                <c:pt idx="13">
                  <c:v>93.6</c:v>
                </c:pt>
                <c:pt idx="14">
                  <c:v>87.1</c:v>
                </c:pt>
                <c:pt idx="15">
                  <c:v>91.8</c:v>
                </c:pt>
                <c:pt idx="16">
                  <c:v>86.7</c:v>
                </c:pt>
                <c:pt idx="17" formatCode="General">
                  <c:v>90.1</c:v>
                </c:pt>
              </c:numCache>
            </c:numRef>
          </c:val>
          <c:smooth val="0"/>
          <c:extLst>
            <c:ext xmlns:c16="http://schemas.microsoft.com/office/drawing/2014/chart" uri="{C3380CC4-5D6E-409C-BE32-E72D297353CC}">
              <c16:uniqueId val="{00000003-C7C8-4CC7-9BAE-7BBAE2B1BA95}"/>
            </c:ext>
          </c:extLst>
        </c:ser>
        <c:ser>
          <c:idx val="4"/>
          <c:order val="4"/>
          <c:tx>
            <c:strRef>
              <c:f>'2.5.9'!$F$1</c:f>
              <c:strCache>
                <c:ptCount val="1"/>
                <c:pt idx="0">
                  <c:v>Economic openness, %</c:v>
                </c:pt>
              </c:strCache>
            </c:strRef>
          </c:tx>
          <c:spPr>
            <a:ln w="25400" cap="rnd" cmpd="sng">
              <a:solidFill>
                <a:srgbClr val="005591"/>
              </a:solidFill>
              <a:prstDash val="solid"/>
              <a:round/>
            </a:ln>
            <a:effectLst/>
          </c:spPr>
          <c:marker>
            <c:symbol val="none"/>
          </c:marker>
          <c:cat>
            <c:strRef>
              <c:f>'2.5.9'!$A$4:$A$21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І.21</c:v>
                </c:pt>
                <c:pt idx="17">
                  <c:v>II.21</c:v>
                </c:pt>
              </c:strCache>
            </c:strRef>
          </c:cat>
          <c:val>
            <c:numRef>
              <c:f>'2.5.9'!$F$4:$F$21</c:f>
              <c:numCache>
                <c:formatCode>0.0</c:formatCode>
                <c:ptCount val="18"/>
                <c:pt idx="0">
                  <c:v>106.5</c:v>
                </c:pt>
                <c:pt idx="1">
                  <c:v>107</c:v>
                </c:pt>
                <c:pt idx="2">
                  <c:v>105</c:v>
                </c:pt>
                <c:pt idx="3">
                  <c:v>103.9</c:v>
                </c:pt>
                <c:pt idx="4">
                  <c:v>102.8</c:v>
                </c:pt>
                <c:pt idx="5">
                  <c:v>101</c:v>
                </c:pt>
                <c:pt idx="6">
                  <c:v>100.5</c:v>
                </c:pt>
                <c:pt idx="7">
                  <c:v>99.3</c:v>
                </c:pt>
                <c:pt idx="8">
                  <c:v>98</c:v>
                </c:pt>
                <c:pt idx="9">
                  <c:v>97</c:v>
                </c:pt>
                <c:pt idx="10">
                  <c:v>94.1</c:v>
                </c:pt>
                <c:pt idx="11">
                  <c:v>90.1</c:v>
                </c:pt>
                <c:pt idx="12">
                  <c:v>87.5</c:v>
                </c:pt>
                <c:pt idx="13">
                  <c:v>83.6</c:v>
                </c:pt>
                <c:pt idx="14">
                  <c:v>80.8</c:v>
                </c:pt>
                <c:pt idx="15">
                  <c:v>80</c:v>
                </c:pt>
                <c:pt idx="16">
                  <c:v>80.099999999999994</c:v>
                </c:pt>
              </c:numCache>
            </c:numRef>
          </c:val>
          <c:smooth val="0"/>
          <c:extLst>
            <c:ext xmlns:c16="http://schemas.microsoft.com/office/drawing/2014/chart" uri="{C3380CC4-5D6E-409C-BE32-E72D297353CC}">
              <c16:uniqueId val="{00000004-C7C8-4CC7-9BAE-7BBAE2B1BA95}"/>
            </c:ext>
          </c:extLst>
        </c:ser>
        <c:dLbls>
          <c:showLegendKey val="0"/>
          <c:showVal val="0"/>
          <c:showCatName val="0"/>
          <c:showSerName val="0"/>
          <c:showPercent val="0"/>
          <c:showBubbleSize val="0"/>
        </c:dLbls>
        <c:smooth val="0"/>
        <c:axId val="136996352"/>
        <c:axId val="136997888"/>
      </c:lineChart>
      <c:catAx>
        <c:axId val="136996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6997888"/>
        <c:crosses val="autoZero"/>
        <c:auto val="1"/>
        <c:lblAlgn val="ctr"/>
        <c:lblOffset val="100"/>
        <c:tickMarkSkip val="4"/>
        <c:noMultiLvlLbl val="0"/>
      </c:catAx>
      <c:valAx>
        <c:axId val="136997888"/>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69963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258535629104453E-3"/>
          <c:y val="0.69982856793243853"/>
          <c:w val="0.99433116565944857"/>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200868857946421E-2"/>
          <c:w val="0.96280991735537191"/>
          <c:h val="0.86462867231223184"/>
        </c:manualLayout>
      </c:layout>
      <c:barChart>
        <c:barDir val="col"/>
        <c:grouping val="clustered"/>
        <c:varyColors val="0"/>
        <c:ser>
          <c:idx val="0"/>
          <c:order val="0"/>
          <c:tx>
            <c:strRef>
              <c:f>'В.4.1'!$B$1</c:f>
              <c:strCache>
                <c:ptCount val="1"/>
                <c:pt idx="0">
                  <c:v>1st estimation</c:v>
                </c:pt>
              </c:strCache>
            </c:strRef>
          </c:tx>
          <c:spPr>
            <a:solidFill>
              <a:srgbClr val="057D46"/>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'В.4.1'!$B$4:$B$8</c:f>
              <c:numCache>
                <c:formatCode>General</c:formatCode>
                <c:ptCount val="5"/>
                <c:pt idx="0">
                  <c:v>22.209</c:v>
                </c:pt>
                <c:pt idx="1">
                  <c:v>12.263</c:v>
                </c:pt>
                <c:pt idx="2">
                  <c:v>17.495000000000001</c:v>
                </c:pt>
                <c:pt idx="3">
                  <c:v>24.623000000000001</c:v>
                </c:pt>
                <c:pt idx="4">
                  <c:v>14.834</c:v>
                </c:pt>
              </c:numCache>
            </c:numRef>
          </c:val>
          <c:extLst>
            <c:ext xmlns:c16="http://schemas.microsoft.com/office/drawing/2014/chart" uri="{C3380CC4-5D6E-409C-BE32-E72D297353CC}">
              <c16:uniqueId val="{00000000-88E2-424B-8DE7-14D2CB54764A}"/>
            </c:ext>
          </c:extLst>
        </c:ser>
        <c:ser>
          <c:idx val="1"/>
          <c:order val="1"/>
          <c:tx>
            <c:strRef>
              <c:f>'В.4.1'!$C$1</c:f>
              <c:strCache>
                <c:ptCount val="1"/>
                <c:pt idx="0">
                  <c:v>2nd estimation</c:v>
                </c:pt>
              </c:strCache>
            </c:strRef>
          </c:tx>
          <c:spPr>
            <a:solidFill>
              <a:srgbClr val="91C864"/>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'В.4.1'!$C$4:$C$8</c:f>
              <c:numCache>
                <c:formatCode>General</c:formatCode>
                <c:ptCount val="5"/>
                <c:pt idx="0">
                  <c:v>7.3540000000000001</c:v>
                </c:pt>
                <c:pt idx="1">
                  <c:v>8.8330000000000002</c:v>
                </c:pt>
                <c:pt idx="2">
                  <c:v>14.763999999999999</c:v>
                </c:pt>
                <c:pt idx="3">
                  <c:v>11.013999999999999</c:v>
                </c:pt>
                <c:pt idx="4">
                  <c:v>13.797000000000001</c:v>
                </c:pt>
              </c:numCache>
            </c:numRef>
          </c:val>
          <c:extLst>
            <c:ext xmlns:c16="http://schemas.microsoft.com/office/drawing/2014/chart" uri="{C3380CC4-5D6E-409C-BE32-E72D297353CC}">
              <c16:uniqueId val="{00000001-88E2-424B-8DE7-14D2CB54764A}"/>
            </c:ext>
          </c:extLst>
        </c:ser>
        <c:ser>
          <c:idx val="2"/>
          <c:order val="2"/>
          <c:tx>
            <c:strRef>
              <c:f>'В.4.1'!$D$1</c:f>
              <c:strCache>
                <c:ptCount val="1"/>
                <c:pt idx="0">
                  <c:v>3rd estimation</c:v>
                </c:pt>
              </c:strCache>
            </c:strRef>
          </c:tx>
          <c:spPr>
            <a:solidFill>
              <a:srgbClr val="7D0532"/>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'В.4.1'!$D$4:$D$8</c:f>
              <c:numCache>
                <c:formatCode>General</c:formatCode>
                <c:ptCount val="5"/>
                <c:pt idx="0">
                  <c:v>6.9020000000000001</c:v>
                </c:pt>
                <c:pt idx="1">
                  <c:v>10.949</c:v>
                </c:pt>
                <c:pt idx="2">
                  <c:v>11.843999999999999</c:v>
                </c:pt>
                <c:pt idx="3">
                  <c:v>11.385</c:v>
                </c:pt>
                <c:pt idx="4">
                  <c:v>-3.9449999999999998</c:v>
                </c:pt>
              </c:numCache>
            </c:numRef>
          </c:val>
          <c:extLst>
            <c:ext xmlns:c16="http://schemas.microsoft.com/office/drawing/2014/chart" uri="{C3380CC4-5D6E-409C-BE32-E72D297353CC}">
              <c16:uniqueId val="{00000002-88E2-424B-8DE7-14D2CB54764A}"/>
            </c:ext>
          </c:extLst>
        </c:ser>
        <c:dLbls>
          <c:showLegendKey val="0"/>
          <c:showVal val="0"/>
          <c:showCatName val="0"/>
          <c:showSerName val="0"/>
          <c:showPercent val="0"/>
          <c:showBubbleSize val="0"/>
        </c:dLbls>
        <c:gapWidth val="50"/>
        <c:overlap val="-27"/>
        <c:axId val="136767360"/>
        <c:axId val="136768896"/>
      </c:barChart>
      <c:catAx>
        <c:axId val="136767360"/>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6768896"/>
        <c:crosses val="autoZero"/>
        <c:auto val="1"/>
        <c:lblAlgn val="ctr"/>
        <c:lblOffset val="100"/>
        <c:noMultiLvlLbl val="0"/>
      </c:catAx>
      <c:valAx>
        <c:axId val="13676889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ln w="6350">
            <a:noFill/>
          </a:ln>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6767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8946430876468319"/>
          <c:w val="0.92561983471074383"/>
          <c:h val="9.1703110881631633E-2"/>
        </c:manualLayout>
      </c:layout>
      <c:overlay val="0"/>
      <c:spPr>
        <a:noFill/>
        <a:ln w="25400">
          <a:noFill/>
        </a:ln>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6350">
      <a:noFill/>
    </a:ln>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4886666626192755E-3"/>
          <c:w val="0.53719008264462809"/>
          <c:h val="0.91121478563272029"/>
        </c:manualLayout>
      </c:layout>
      <c:doughnutChart>
        <c:varyColors val="1"/>
        <c:ser>
          <c:idx val="0"/>
          <c:order val="0"/>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5319-46D9-A5C5-D5C4463BC7A2}"/>
              </c:ext>
            </c:extLst>
          </c:dPt>
          <c:dPt>
            <c:idx val="1"/>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5319-46D9-A5C5-D5C4463BC7A2}"/>
              </c:ext>
            </c:extLst>
          </c:dPt>
          <c:dPt>
            <c:idx val="2"/>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5319-46D9-A5C5-D5C4463BC7A2}"/>
              </c:ext>
            </c:extLst>
          </c:dPt>
          <c:dPt>
            <c:idx val="3"/>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5319-46D9-A5C5-D5C4463BC7A2}"/>
              </c:ext>
            </c:extLst>
          </c:dPt>
          <c:dPt>
            <c:idx val="4"/>
            <c:bubble3D val="0"/>
            <c:spPr>
              <a:solidFill>
                <a:srgbClr val="005591"/>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5319-46D9-A5C5-D5C4463BC7A2}"/>
              </c:ext>
            </c:extLst>
          </c:dPt>
          <c:dPt>
            <c:idx val="5"/>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5319-46D9-A5C5-D5C4463BC7A2}"/>
              </c:ext>
            </c:extLst>
          </c:dPt>
          <c:dPt>
            <c:idx val="6"/>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5319-46D9-A5C5-D5C4463BC7A2}"/>
              </c:ext>
            </c:extLst>
          </c:dPt>
          <c:dPt>
            <c:idx val="7"/>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F-5319-46D9-A5C5-D5C4463BC7A2}"/>
              </c:ext>
            </c:extLst>
          </c:dPt>
          <c:dPt>
            <c:idx val="8"/>
            <c:bubble3D val="0"/>
            <c:spPr>
              <a:solidFill>
                <a:srgbClr val="057D46">
                  <a:alpha val="50000"/>
                </a:srgbClr>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1-5319-46D9-A5C5-D5C4463BC7A2}"/>
              </c:ext>
            </c:extLst>
          </c:dPt>
          <c:dPt>
            <c:idx val="9"/>
            <c:bubble3D val="0"/>
            <c:spPr>
              <a:solidFill>
                <a:schemeClr val="bg1">
                  <a:lumMod val="75000"/>
                  <a:alpha val="50000"/>
                </a:schemeClr>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3-5319-46D9-A5C5-D5C4463BC7A2}"/>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3-5319-46D9-A5C5-D5C4463BC7A2}"/>
                </c:ext>
              </c:extLst>
            </c:dLbl>
            <c:dLbl>
              <c:idx val="2"/>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5-5319-46D9-A5C5-D5C4463BC7A2}"/>
                </c:ext>
              </c:extLst>
            </c:dLbl>
            <c:dLbl>
              <c:idx val="4"/>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9-5319-46D9-A5C5-D5C4463BC7A2}"/>
                </c:ext>
              </c:extLst>
            </c:dLbl>
            <c:dLbl>
              <c:idx val="5"/>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B-5319-46D9-A5C5-D5C4463BC7A2}"/>
                </c:ext>
              </c:extLst>
            </c:dLbl>
            <c:dLbl>
              <c:idx val="6"/>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extLst>
                <c:ext xmlns:c16="http://schemas.microsoft.com/office/drawing/2014/chart" uri="{C3380CC4-5D6E-409C-BE32-E72D297353CC}">
                  <c16:uniqueId val="{0000000D-5319-46D9-A5C5-D5C4463BC7A2}"/>
                </c:ext>
              </c:extLst>
            </c:dLbl>
            <c:dLbl>
              <c:idx val="9"/>
              <c:delete val="1"/>
              <c:extLst>
                <c:ext xmlns:c15="http://schemas.microsoft.com/office/drawing/2012/chart" uri="{CE6537A1-D6FC-4f65-9D91-7224C49458BB}"/>
                <c:ext xmlns:c16="http://schemas.microsoft.com/office/drawing/2014/chart" uri="{C3380CC4-5D6E-409C-BE32-E72D297353CC}">
                  <c16:uniqueId val="{00000013-5319-46D9-A5C5-D5C4463BC7A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'B.4.2'!$A$4:$A$13</c:f>
              <c:strCache>
                <c:ptCount val="10"/>
                <c:pt idx="0">
                  <c:v>Wholesale and retail trade</c:v>
                </c:pt>
                <c:pt idx="1">
                  <c:v>Mining and quarrying</c:v>
                </c:pt>
                <c:pt idx="2">
                  <c:v>Financial and insurance activities</c:v>
                </c:pt>
                <c:pt idx="3">
                  <c:v>Real estate activities</c:v>
                </c:pt>
                <c:pt idx="4">
                  <c:v>Food industry</c:v>
                </c:pt>
                <c:pt idx="5">
                  <c:v>Metallurgy</c:v>
                </c:pt>
                <c:pt idx="6">
                  <c:v>Information and communication</c:v>
                </c:pt>
                <c:pt idx="7">
                  <c:v>Electricity, gas, steam and air conditioning supply</c:v>
                </c:pt>
                <c:pt idx="8">
                  <c:v>Professional, scientific and technical activities</c:v>
                </c:pt>
                <c:pt idx="9">
                  <c:v>Others</c:v>
                </c:pt>
              </c:strCache>
            </c:strRef>
          </c:cat>
          <c:val>
            <c:numRef>
              <c:f>'B.4.2'!$D$4:$D$13</c:f>
              <c:numCache>
                <c:formatCode>0.0</c:formatCode>
                <c:ptCount val="10"/>
                <c:pt idx="0">
                  <c:v>15.5</c:v>
                </c:pt>
                <c:pt idx="1">
                  <c:v>12.3</c:v>
                </c:pt>
                <c:pt idx="2">
                  <c:v>11.6</c:v>
                </c:pt>
                <c:pt idx="3">
                  <c:v>9.1</c:v>
                </c:pt>
                <c:pt idx="4">
                  <c:v>8</c:v>
                </c:pt>
                <c:pt idx="5">
                  <c:v>7.4</c:v>
                </c:pt>
                <c:pt idx="6">
                  <c:v>7.3</c:v>
                </c:pt>
                <c:pt idx="7">
                  <c:v>5.9</c:v>
                </c:pt>
                <c:pt idx="8">
                  <c:v>4.2</c:v>
                </c:pt>
                <c:pt idx="9" formatCode="General">
                  <c:v>18.600000000000001</c:v>
                </c:pt>
              </c:numCache>
            </c:numRef>
          </c:val>
          <c:extLst>
            <c:ext xmlns:c16="http://schemas.microsoft.com/office/drawing/2014/chart" uri="{C3380CC4-5D6E-409C-BE32-E72D297353CC}">
              <c16:uniqueId val="{00000014-5319-46D9-A5C5-D5C4463BC7A2}"/>
            </c:ext>
          </c:extLst>
        </c:ser>
        <c:dLbls>
          <c:showLegendKey val="0"/>
          <c:showVal val="0"/>
          <c:showCatName val="0"/>
          <c:showSerName val="0"/>
          <c:showPercent val="0"/>
          <c:showBubbleSize val="0"/>
          <c:showLeaderLines val="1"/>
        </c:dLbls>
        <c:firstSliceAng val="0"/>
        <c:holeSize val="6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50413223140495866"/>
          <c:y val="2.1028033514601238E-2"/>
          <c:w val="0.49173553719008267"/>
          <c:h val="0.978971966485398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clustered"/>
        <c:varyColors val="0"/>
        <c:ser>
          <c:idx val="0"/>
          <c:order val="0"/>
          <c:tx>
            <c:strRef>
              <c:f>'B.4.3'!$A$5</c:f>
              <c:strCache>
                <c:ptCount val="1"/>
                <c:pt idx="0">
                  <c:v>Preliminary data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9.42741302007822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0F-4116-9EFB-541550FF28E5}"/>
                </c:ext>
              </c:extLst>
            </c:dLbl>
            <c:dLbl>
              <c:idx val="3"/>
              <c:layout>
                <c:manualLayout>
                  <c:x val="0"/>
                  <c:y val="9.3572689617183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F-4116-9EFB-541550FF28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'B.4.3'!$D$1:$G$2</c:f>
              <c:multiLvlStrCache>
                <c:ptCount val="4"/>
                <c:lvl>
                  <c:pt idx="0">
                    <c:v>IV.20</c:v>
                  </c:pt>
                  <c:pt idx="1">
                    <c:v>I.21</c:v>
                  </c:pt>
                  <c:pt idx="2">
                    <c:v>IV.20</c:v>
                  </c:pt>
                  <c:pt idx="3">
                    <c:v>I.21</c:v>
                  </c:pt>
                </c:lvl>
                <c:lvl>
                  <c:pt idx="0">
                    <c:v>Current account</c:v>
                  </c:pt>
                  <c:pt idx="2">
                    <c:v>FDI (liabililities)</c:v>
                  </c:pt>
                </c:lvl>
              </c:multiLvlStrCache>
            </c:multiLvlStrRef>
          </c:cat>
          <c:val>
            <c:numRef>
              <c:f>'B.4.3'!$D$5:$G$5</c:f>
              <c:numCache>
                <c:formatCode>0.0</c:formatCode>
                <c:ptCount val="4"/>
                <c:pt idx="0">
                  <c:v>1.48</c:v>
                </c:pt>
                <c:pt idx="1">
                  <c:v>0.28999999999999998</c:v>
                </c:pt>
                <c:pt idx="2">
                  <c:v>-0.5</c:v>
                </c:pt>
                <c:pt idx="3">
                  <c:v>0.4</c:v>
                </c:pt>
              </c:numCache>
            </c:numRef>
          </c:val>
          <c:extLst>
            <c:ext xmlns:c16="http://schemas.microsoft.com/office/drawing/2014/chart" uri="{C3380CC4-5D6E-409C-BE32-E72D297353CC}">
              <c16:uniqueId val="{00000002-5B0F-4116-9EFB-541550FF28E5}"/>
            </c:ext>
          </c:extLst>
        </c:ser>
        <c:ser>
          <c:idx val="1"/>
          <c:order val="1"/>
          <c:tx>
            <c:strRef>
              <c:f>'B.4.3'!$A$6</c:f>
              <c:strCache>
                <c:ptCount val="1"/>
                <c:pt idx="0">
                  <c:v>Adjusted data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layout>
                <c:manualLayout>
                  <c:x val="-1.5151340121941147E-16"/>
                  <c:y val="9.59792497370887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F-4116-9EFB-541550FF28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'B.4.3'!$D$1:$G$2</c:f>
              <c:multiLvlStrCache>
                <c:ptCount val="4"/>
                <c:lvl>
                  <c:pt idx="0">
                    <c:v>IV.20</c:v>
                  </c:pt>
                  <c:pt idx="1">
                    <c:v>I.21</c:v>
                  </c:pt>
                  <c:pt idx="2">
                    <c:v>IV.20</c:v>
                  </c:pt>
                  <c:pt idx="3">
                    <c:v>I.21</c:v>
                  </c:pt>
                </c:lvl>
                <c:lvl>
                  <c:pt idx="0">
                    <c:v>Current account</c:v>
                  </c:pt>
                  <c:pt idx="2">
                    <c:v>FDI (liabililities)</c:v>
                  </c:pt>
                </c:lvl>
              </c:multiLvlStrCache>
            </c:multiLvlStrRef>
          </c:cat>
          <c:val>
            <c:numRef>
              <c:f>'B.4.3'!$D$6:$G$6</c:f>
              <c:numCache>
                <c:formatCode>0.0</c:formatCode>
                <c:ptCount val="4"/>
                <c:pt idx="0">
                  <c:v>0.65</c:v>
                </c:pt>
                <c:pt idx="1">
                  <c:v>-1.05</c:v>
                </c:pt>
                <c:pt idx="2">
                  <c:v>0.34</c:v>
                </c:pt>
                <c:pt idx="3">
                  <c:v>1.67</c:v>
                </c:pt>
              </c:numCache>
            </c:numRef>
          </c:val>
          <c:extLst>
            <c:ext xmlns:c16="http://schemas.microsoft.com/office/drawing/2014/chart" uri="{C3380CC4-5D6E-409C-BE32-E72D297353CC}">
              <c16:uniqueId val="{00000004-5B0F-4116-9EFB-541550FF28E5}"/>
            </c:ext>
          </c:extLst>
        </c:ser>
        <c:dLbls>
          <c:showLegendKey val="0"/>
          <c:showVal val="0"/>
          <c:showCatName val="0"/>
          <c:showSerName val="0"/>
          <c:showPercent val="0"/>
          <c:showBubbleSize val="0"/>
        </c:dLbls>
        <c:gapWidth val="50"/>
        <c:overlap val="-27"/>
        <c:axId val="136932736"/>
        <c:axId val="136938624"/>
      </c:barChart>
      <c:catAx>
        <c:axId val="1369327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938624"/>
        <c:crosses val="autoZero"/>
        <c:auto val="1"/>
        <c:lblAlgn val="ctr"/>
        <c:lblOffset val="100"/>
        <c:noMultiLvlLbl val="0"/>
      </c:catAx>
      <c:valAx>
        <c:axId val="136938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9327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8946431085783606"/>
          <c:w val="0.92561983471074383"/>
          <c:h val="9.170304100281247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Nominal</c:v>
                </c:pt>
              </c:strCache>
            </c:strRef>
          </c:tx>
          <c:spPr>
            <a:ln w="25400" cmpd="sng">
              <a:solidFill>
                <a:srgbClr val="91C864"/>
              </a:solidFill>
              <a:prstDash val="solid"/>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'2.6.1'!$B$4:$B$58</c:f>
              <c:numCache>
                <c:formatCode>0.0</c:formatCode>
                <c:ptCount val="55"/>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pt idx="37">
                  <c:v>11</c:v>
                </c:pt>
                <c:pt idx="38">
                  <c:v>10.4</c:v>
                </c:pt>
                <c:pt idx="39">
                  <c:v>9.5</c:v>
                </c:pt>
                <c:pt idx="40">
                  <c:v>8</c:v>
                </c:pt>
                <c:pt idx="41">
                  <c:v>6.7</c:v>
                </c:pt>
                <c:pt idx="42">
                  <c:v>6</c:v>
                </c:pt>
                <c:pt idx="43">
                  <c:v>6</c:v>
                </c:pt>
                <c:pt idx="44">
                  <c:v>6</c:v>
                </c:pt>
                <c:pt idx="45">
                  <c:v>6</c:v>
                </c:pt>
                <c:pt idx="46">
                  <c:v>6</c:v>
                </c:pt>
                <c:pt idx="47">
                  <c:v>6</c:v>
                </c:pt>
                <c:pt idx="48">
                  <c:v>6</c:v>
                </c:pt>
                <c:pt idx="49">
                  <c:v>6</c:v>
                </c:pt>
                <c:pt idx="50">
                  <c:v>6.4</c:v>
                </c:pt>
                <c:pt idx="51">
                  <c:v>7</c:v>
                </c:pt>
                <c:pt idx="52">
                  <c:v>7.5</c:v>
                </c:pt>
                <c:pt idx="53">
                  <c:v>7.5</c:v>
                </c:pt>
                <c:pt idx="54">
                  <c:v>7.6</c:v>
                </c:pt>
              </c:numCache>
            </c:numRef>
          </c:val>
          <c:smooth val="0"/>
          <c:extLst>
            <c:ext xmlns:c16="http://schemas.microsoft.com/office/drawing/2014/chart" uri="{C3380CC4-5D6E-409C-BE32-E72D297353CC}">
              <c16:uniqueId val="{00000000-649A-9F4F-A431-47C2E67381DB}"/>
            </c:ext>
          </c:extLst>
        </c:ser>
        <c:ser>
          <c:idx val="1"/>
          <c:order val="1"/>
          <c:tx>
            <c:strRef>
              <c:f>'2.6.1'!$C$1</c:f>
              <c:strCache>
                <c:ptCount val="1"/>
                <c:pt idx="0">
                  <c:v>Real, ex ante*</c:v>
                </c:pt>
              </c:strCache>
            </c:strRef>
          </c:tx>
          <c:spPr>
            <a:ln w="25400" cmpd="sng">
              <a:solidFill>
                <a:srgbClr val="057D46"/>
              </a:solidFill>
              <a:prstDash val="solid"/>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'2.6.1'!$C$4:$C$58</c:f>
              <c:numCache>
                <c:formatCode>0.0</c:formatCode>
                <c:ptCount val="55"/>
                <c:pt idx="0">
                  <c:v>5.3</c:v>
                </c:pt>
                <c:pt idx="1">
                  <c:v>5.0999999999999996</c:v>
                </c:pt>
                <c:pt idx="2">
                  <c:v>5.3</c:v>
                </c:pt>
                <c:pt idx="3">
                  <c:v>3.9</c:v>
                </c:pt>
                <c:pt idx="4">
                  <c:v>4.4000000000000004</c:v>
                </c:pt>
                <c:pt idx="5">
                  <c:v>4.3</c:v>
                </c:pt>
                <c:pt idx="6">
                  <c:v>3.3</c:v>
                </c:pt>
                <c:pt idx="7">
                  <c:v>5.6</c:v>
                </c:pt>
                <c:pt idx="8">
                  <c:v>4.9000000000000004</c:v>
                </c:pt>
                <c:pt idx="9">
                  <c:v>4.2</c:v>
                </c:pt>
                <c:pt idx="10">
                  <c:v>5.3</c:v>
                </c:pt>
                <c:pt idx="11">
                  <c:v>5.0999999999999996</c:v>
                </c:pt>
                <c:pt idx="12">
                  <c:v>6</c:v>
                </c:pt>
                <c:pt idx="13">
                  <c:v>7.5</c:v>
                </c:pt>
                <c:pt idx="14">
                  <c:v>8.1</c:v>
                </c:pt>
                <c:pt idx="15">
                  <c:v>8.8000000000000007</c:v>
                </c:pt>
                <c:pt idx="16">
                  <c:v>8.1999999999999993</c:v>
                </c:pt>
                <c:pt idx="17">
                  <c:v>8.9</c:v>
                </c:pt>
                <c:pt idx="18">
                  <c:v>8.4</c:v>
                </c:pt>
                <c:pt idx="19">
                  <c:v>9.6999999999999993</c:v>
                </c:pt>
                <c:pt idx="20">
                  <c:v>9.1</c:v>
                </c:pt>
                <c:pt idx="21">
                  <c:v>10</c:v>
                </c:pt>
                <c:pt idx="22">
                  <c:v>10</c:v>
                </c:pt>
                <c:pt idx="23">
                  <c:v>10.199999999999999</c:v>
                </c:pt>
                <c:pt idx="24">
                  <c:v>10.9</c:v>
                </c:pt>
                <c:pt idx="25">
                  <c:v>11</c:v>
                </c:pt>
                <c:pt idx="26">
                  <c:v>10.9</c:v>
                </c:pt>
                <c:pt idx="27">
                  <c:v>10.8</c:v>
                </c:pt>
                <c:pt idx="28">
                  <c:v>10.3</c:v>
                </c:pt>
                <c:pt idx="29">
                  <c:v>10.5</c:v>
                </c:pt>
                <c:pt idx="30">
                  <c:v>10.4</c:v>
                </c:pt>
                <c:pt idx="31">
                  <c:v>10</c:v>
                </c:pt>
                <c:pt idx="32">
                  <c:v>#N/A</c:v>
                </c:pt>
                <c:pt idx="33">
                  <c:v>9.6999999999999993</c:v>
                </c:pt>
                <c:pt idx="34">
                  <c:v>#N/A</c:v>
                </c:pt>
                <c:pt idx="35">
                  <c:v>8.1999999999999993</c:v>
                </c:pt>
                <c:pt idx="36">
                  <c:v>7.4</c:v>
                </c:pt>
                <c:pt idx="37">
                  <c:v>#N/A</c:v>
                </c:pt>
                <c:pt idx="38">
                  <c:v>5.0999999999999996</c:v>
                </c:pt>
                <c:pt idx="39">
                  <c:v>3</c:v>
                </c:pt>
                <c:pt idx="40">
                  <c:v>#N/A</c:v>
                </c:pt>
                <c:pt idx="41">
                  <c:v>0.5</c:v>
                </c:pt>
                <c:pt idx="42">
                  <c:v>0.2</c:v>
                </c:pt>
                <c:pt idx="43">
                  <c:v>-0.4</c:v>
                </c:pt>
                <c:pt idx="44">
                  <c:v>#N/A</c:v>
                </c:pt>
                <c:pt idx="45">
                  <c:v>-0.5</c:v>
                </c:pt>
                <c:pt idx="46">
                  <c:v>#N/A</c:v>
                </c:pt>
                <c:pt idx="47">
                  <c:v>-0.1</c:v>
                </c:pt>
                <c:pt idx="48">
                  <c:v>0</c:v>
                </c:pt>
                <c:pt idx="49">
                  <c:v>-0.3</c:v>
                </c:pt>
                <c:pt idx="50">
                  <c:v>#N/A</c:v>
                </c:pt>
                <c:pt idx="51">
                  <c:v>0.8</c:v>
                </c:pt>
                <c:pt idx="52">
                  <c:v>#N/A</c:v>
                </c:pt>
                <c:pt idx="53">
                  <c:v>1.3</c:v>
                </c:pt>
                <c:pt idx="54">
                  <c:v>1.7</c:v>
                </c:pt>
              </c:numCache>
            </c:numRef>
          </c:val>
          <c:smooth val="0"/>
          <c:extLst>
            <c:ext xmlns:c16="http://schemas.microsoft.com/office/drawing/2014/chart" uri="{C3380CC4-5D6E-409C-BE32-E72D297353CC}">
              <c16:uniqueId val="{00000001-649A-9F4F-A431-47C2E67381DB}"/>
            </c:ext>
          </c:extLst>
        </c:ser>
        <c:ser>
          <c:idx val="2"/>
          <c:order val="2"/>
          <c:tx>
            <c:strRef>
              <c:f>'2.6.1'!$D$1</c:f>
              <c:strCache>
                <c:ptCount val="1"/>
                <c:pt idx="0">
                  <c:v>Real, neutral level</c:v>
                </c:pt>
              </c:strCache>
            </c:strRef>
          </c:tx>
          <c:spPr>
            <a:ln w="25400" cmpd="sng">
              <a:solidFill>
                <a:srgbClr val="7D0532"/>
              </a:solidFill>
              <a:prstDash val="sysDot"/>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'2.6.1'!$D$4:$D$58</c:f>
              <c:numCache>
                <c:formatCode>0.0</c:formatCode>
                <c:ptCount val="55"/>
                <c:pt idx="0">
                  <c:v>4</c:v>
                </c:pt>
                <c:pt idx="1">
                  <c:v>4</c:v>
                </c:pt>
                <c:pt idx="2">
                  <c:v>#N/A</c:v>
                </c:pt>
                <c:pt idx="3">
                  <c:v>#N/A</c:v>
                </c:pt>
                <c:pt idx="4">
                  <c:v>4.0999999999999996</c:v>
                </c:pt>
                <c:pt idx="5">
                  <c:v>#N/A</c:v>
                </c:pt>
                <c:pt idx="6">
                  <c:v>#N/A</c:v>
                </c:pt>
                <c:pt idx="7">
                  <c:v>2.2999999999999998</c:v>
                </c:pt>
                <c:pt idx="8">
                  <c:v>#N/A</c:v>
                </c:pt>
                <c:pt idx="9">
                  <c:v>#N/A</c:v>
                </c:pt>
                <c:pt idx="10">
                  <c:v>1.7</c:v>
                </c:pt>
                <c:pt idx="11">
                  <c:v>#N/A</c:v>
                </c:pt>
                <c:pt idx="12">
                  <c:v>#N/A</c:v>
                </c:pt>
                <c:pt idx="13">
                  <c:v>1.1000000000000001</c:v>
                </c:pt>
                <c:pt idx="14">
                  <c:v>#N/A</c:v>
                </c:pt>
                <c:pt idx="15">
                  <c:v>#N/A</c:v>
                </c:pt>
                <c:pt idx="16">
                  <c:v>0.6</c:v>
                </c:pt>
                <c:pt idx="17">
                  <c:v>#N/A</c:v>
                </c:pt>
                <c:pt idx="18">
                  <c:v>#N/A</c:v>
                </c:pt>
                <c:pt idx="19">
                  <c:v>0.1</c:v>
                </c:pt>
                <c:pt idx="20">
                  <c:v>#N/A</c:v>
                </c:pt>
                <c:pt idx="21">
                  <c:v>#N/A</c:v>
                </c:pt>
                <c:pt idx="22">
                  <c:v>-0.4</c:v>
                </c:pt>
                <c:pt idx="23">
                  <c:v>#N/A</c:v>
                </c:pt>
                <c:pt idx="24">
                  <c:v>-0.7</c:v>
                </c:pt>
                <c:pt idx="25">
                  <c:v>-0.7</c:v>
                </c:pt>
                <c:pt idx="26">
                  <c:v>#N/A</c:v>
                </c:pt>
                <c:pt idx="27">
                  <c:v>#N/A</c:v>
                </c:pt>
                <c:pt idx="28">
                  <c:v>-1</c:v>
                </c:pt>
                <c:pt idx="29">
                  <c:v>#N/A</c:v>
                </c:pt>
                <c:pt idx="30">
                  <c:v>#N/A</c:v>
                </c:pt>
                <c:pt idx="31">
                  <c:v>-1.2</c:v>
                </c:pt>
                <c:pt idx="32">
                  <c:v>#N/A</c:v>
                </c:pt>
                <c:pt idx="33">
                  <c:v>#N/A</c:v>
                </c:pt>
                <c:pt idx="34">
                  <c:v>-0.7</c:v>
                </c:pt>
                <c:pt idx="35">
                  <c:v>#N/A</c:v>
                </c:pt>
                <c:pt idx="36">
                  <c:v>#N/A</c:v>
                </c:pt>
                <c:pt idx="37">
                  <c:v>1.4</c:v>
                </c:pt>
                <c:pt idx="38">
                  <c:v>#N/A</c:v>
                </c:pt>
                <c:pt idx="39">
                  <c:v>#N/A</c:v>
                </c:pt>
                <c:pt idx="40">
                  <c:v>3</c:v>
                </c:pt>
                <c:pt idx="41">
                  <c:v>#N/A</c:v>
                </c:pt>
                <c:pt idx="42">
                  <c:v>#N/A</c:v>
                </c:pt>
                <c:pt idx="43">
                  <c:v>3.1</c:v>
                </c:pt>
                <c:pt idx="44">
                  <c:v>#N/A</c:v>
                </c:pt>
                <c:pt idx="45">
                  <c:v>#N/A</c:v>
                </c:pt>
                <c:pt idx="46">
                  <c:v>3.1</c:v>
                </c:pt>
                <c:pt idx="47">
                  <c:v>#N/A</c:v>
                </c:pt>
                <c:pt idx="48">
                  <c:v>#N/A</c:v>
                </c:pt>
                <c:pt idx="49">
                  <c:v>3.1</c:v>
                </c:pt>
                <c:pt idx="50">
                  <c:v>#N/A</c:v>
                </c:pt>
                <c:pt idx="51">
                  <c:v>#N/A</c:v>
                </c:pt>
                <c:pt idx="52">
                  <c:v>2.9</c:v>
                </c:pt>
                <c:pt idx="53">
                  <c:v>#N/A</c:v>
                </c:pt>
                <c:pt idx="54">
                  <c:v>2.7</c:v>
                </c:pt>
              </c:numCache>
            </c:numRef>
          </c:val>
          <c:smooth val="0"/>
          <c:extLst>
            <c:ext xmlns:c16="http://schemas.microsoft.com/office/drawing/2014/chart" uri="{C3380CC4-5D6E-409C-BE32-E72D297353CC}">
              <c16:uniqueId val="{00000002-649A-9F4F-A431-47C2E67381DB}"/>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44719416"/>
        <c:crosses val="autoZero"/>
        <c:auto val="0"/>
        <c:lblAlgn val="ctr"/>
        <c:lblOffset val="100"/>
        <c:tickLblSkip val="1"/>
        <c:tickMarkSkip val="12"/>
        <c:noMultiLvlLbl val="1"/>
      </c:catAx>
      <c:valAx>
        <c:axId val="444719416"/>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4719024"/>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Interest rate corridor**</c:v>
                </c:pt>
              </c:strCache>
            </c:strRef>
          </c:tx>
          <c:spPr>
            <a:solidFill>
              <a:srgbClr val="91C864"/>
            </a:solidFill>
            <a:ln>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'2.6.2'!$H$4:$H$1139</c:f>
              <c:numCache>
                <c:formatCode>General</c:formatCode>
                <c:ptCount val="1136"/>
              </c:numCache>
            </c:numRef>
          </c:val>
          <c:extLst>
            <c:ext xmlns:c16="http://schemas.microsoft.com/office/drawing/2014/chart" uri="{C3380CC4-5D6E-409C-BE32-E72D297353CC}">
              <c16:uniqueId val="{00000000-60BA-BD43-82C3-A02770A4BD5B}"/>
            </c:ext>
          </c:extLst>
        </c:ser>
        <c:ser>
          <c:idx val="0"/>
          <c:order val="1"/>
          <c:tx>
            <c:strRef>
              <c:f>'2.6.2'!$D$1</c:f>
              <c:strCache>
                <c:ptCount val="1"/>
                <c:pt idx="0">
                  <c:v>Overnight CDs </c:v>
                </c:pt>
              </c:strCache>
            </c:strRef>
          </c:tx>
          <c:spPr>
            <a:noFill/>
            <a:ln>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'2.6.2'!$D$4:$D$1139</c:f>
              <c:numCache>
                <c:formatCode>0.0</c:formatCode>
                <c:ptCount val="113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13.5</c:v>
                </c:pt>
                <c:pt idx="699">
                  <c:v>13.5</c:v>
                </c:pt>
                <c:pt idx="700">
                  <c:v>13.5</c:v>
                </c:pt>
                <c:pt idx="701">
                  <c:v>13.5</c:v>
                </c:pt>
                <c:pt idx="702">
                  <c:v>13.5</c:v>
                </c:pt>
                <c:pt idx="703">
                  <c:v>13.5</c:v>
                </c:pt>
                <c:pt idx="704">
                  <c:v>13.5</c:v>
                </c:pt>
                <c:pt idx="705">
                  <c:v>13.5</c:v>
                </c:pt>
                <c:pt idx="706">
                  <c:v>13.5</c:v>
                </c:pt>
                <c:pt idx="707">
                  <c:v>13.5</c:v>
                </c:pt>
                <c:pt idx="708">
                  <c:v>13.5</c:v>
                </c:pt>
                <c:pt idx="709">
                  <c:v>13.5</c:v>
                </c:pt>
                <c:pt idx="710">
                  <c:v>13.5</c:v>
                </c:pt>
                <c:pt idx="711">
                  <c:v>13.5</c:v>
                </c:pt>
                <c:pt idx="712">
                  <c:v>13.5</c:v>
                </c:pt>
                <c:pt idx="713">
                  <c:v>13.5</c:v>
                </c:pt>
                <c:pt idx="714">
                  <c:v>13.5</c:v>
                </c:pt>
                <c:pt idx="715">
                  <c:v>13.5</c:v>
                </c:pt>
                <c:pt idx="716">
                  <c:v>13.5</c:v>
                </c:pt>
                <c:pt idx="717">
                  <c:v>13.5</c:v>
                </c:pt>
                <c:pt idx="718">
                  <c:v>13.5</c:v>
                </c:pt>
                <c:pt idx="719">
                  <c:v>13.5</c:v>
                </c:pt>
                <c:pt idx="720">
                  <c:v>13.5</c:v>
                </c:pt>
                <c:pt idx="721">
                  <c:v>13.5</c:v>
                </c:pt>
                <c:pt idx="722">
                  <c:v>13.5</c:v>
                </c:pt>
                <c:pt idx="723">
                  <c:v>13.5</c:v>
                </c:pt>
                <c:pt idx="724">
                  <c:v>13.5</c:v>
                </c:pt>
                <c:pt idx="725">
                  <c:v>13.5</c:v>
                </c:pt>
                <c:pt idx="726">
                  <c:v>13.5</c:v>
                </c:pt>
                <c:pt idx="727">
                  <c:v>13.5</c:v>
                </c:pt>
                <c:pt idx="728">
                  <c:v>13.5</c:v>
                </c:pt>
                <c:pt idx="729">
                  <c:v>13.5</c:v>
                </c:pt>
                <c:pt idx="730">
                  <c:v>13.5</c:v>
                </c:pt>
                <c:pt idx="731">
                  <c:v>13.5</c:v>
                </c:pt>
                <c:pt idx="732">
                  <c:v>13.5</c:v>
                </c:pt>
                <c:pt idx="733">
                  <c:v>11.5</c:v>
                </c:pt>
                <c:pt idx="734">
                  <c:v>11.5</c:v>
                </c:pt>
                <c:pt idx="735">
                  <c:v>11.5</c:v>
                </c:pt>
                <c:pt idx="736">
                  <c:v>11.5</c:v>
                </c:pt>
                <c:pt idx="737">
                  <c:v>11.5</c:v>
                </c:pt>
                <c:pt idx="738">
                  <c:v>11.5</c:v>
                </c:pt>
                <c:pt idx="739">
                  <c:v>11.5</c:v>
                </c:pt>
                <c:pt idx="740">
                  <c:v>11.5</c:v>
                </c:pt>
                <c:pt idx="741">
                  <c:v>11.5</c:v>
                </c:pt>
                <c:pt idx="742">
                  <c:v>11.5</c:v>
                </c:pt>
                <c:pt idx="743">
                  <c:v>11.5</c:v>
                </c:pt>
                <c:pt idx="744">
                  <c:v>11.5</c:v>
                </c:pt>
                <c:pt idx="745">
                  <c:v>11.5</c:v>
                </c:pt>
                <c:pt idx="746">
                  <c:v>11.5</c:v>
                </c:pt>
                <c:pt idx="747">
                  <c:v>11.5</c:v>
                </c:pt>
                <c:pt idx="748">
                  <c:v>11.5</c:v>
                </c:pt>
                <c:pt idx="749">
                  <c:v>11.5</c:v>
                </c:pt>
                <c:pt idx="750">
                  <c:v>11.5</c:v>
                </c:pt>
                <c:pt idx="751">
                  <c:v>11.5</c:v>
                </c:pt>
                <c:pt idx="752">
                  <c:v>11.5</c:v>
                </c:pt>
                <c:pt idx="753">
                  <c:v>11.5</c:v>
                </c:pt>
                <c:pt idx="754">
                  <c:v>11.5</c:v>
                </c:pt>
                <c:pt idx="755">
                  <c:v>11.5</c:v>
                </c:pt>
                <c:pt idx="756">
                  <c:v>11.5</c:v>
                </c:pt>
                <c:pt idx="757">
                  <c:v>11.5</c:v>
                </c:pt>
                <c:pt idx="758">
                  <c:v>11.5</c:v>
                </c:pt>
                <c:pt idx="759">
                  <c:v>11.5</c:v>
                </c:pt>
                <c:pt idx="760">
                  <c:v>11.5</c:v>
                </c:pt>
                <c:pt idx="761">
                  <c:v>11.5</c:v>
                </c:pt>
                <c:pt idx="762">
                  <c:v>11.5</c:v>
                </c:pt>
                <c:pt idx="763">
                  <c:v>11.5</c:v>
                </c:pt>
                <c:pt idx="764">
                  <c:v>9</c:v>
                </c:pt>
                <c:pt idx="765">
                  <c:v>9</c:v>
                </c:pt>
                <c:pt idx="766">
                  <c:v>9</c:v>
                </c:pt>
                <c:pt idx="767">
                  <c:v>9</c:v>
                </c:pt>
                <c:pt idx="768">
                  <c:v>9</c:v>
                </c:pt>
                <c:pt idx="769">
                  <c:v>9</c:v>
                </c:pt>
                <c:pt idx="770">
                  <c:v>9</c:v>
                </c:pt>
                <c:pt idx="771">
                  <c:v>9</c:v>
                </c:pt>
                <c:pt idx="772">
                  <c:v>9</c:v>
                </c:pt>
                <c:pt idx="773">
                  <c:v>9</c:v>
                </c:pt>
                <c:pt idx="774">
                  <c:v>9</c:v>
                </c:pt>
                <c:pt idx="775">
                  <c:v>9</c:v>
                </c:pt>
                <c:pt idx="776">
                  <c:v>9</c:v>
                </c:pt>
                <c:pt idx="777">
                  <c:v>9</c:v>
                </c:pt>
                <c:pt idx="778">
                  <c:v>9</c:v>
                </c:pt>
                <c:pt idx="779">
                  <c:v>9</c:v>
                </c:pt>
                <c:pt idx="780">
                  <c:v>9</c:v>
                </c:pt>
                <c:pt idx="781">
                  <c:v>9</c:v>
                </c:pt>
                <c:pt idx="782">
                  <c:v>9</c:v>
                </c:pt>
                <c:pt idx="783">
                  <c:v>9</c:v>
                </c:pt>
                <c:pt idx="784">
                  <c:v>9</c:v>
                </c:pt>
                <c:pt idx="785">
                  <c:v>9</c:v>
                </c:pt>
                <c:pt idx="786">
                  <c:v>9</c:v>
                </c:pt>
                <c:pt idx="787">
                  <c:v>9</c:v>
                </c:pt>
                <c:pt idx="788">
                  <c:v>9</c:v>
                </c:pt>
                <c:pt idx="789">
                  <c:v>9</c:v>
                </c:pt>
                <c:pt idx="790">
                  <c:v>9</c:v>
                </c:pt>
                <c:pt idx="791">
                  <c:v>9</c:v>
                </c:pt>
                <c:pt idx="792">
                  <c:v>9</c:v>
                </c:pt>
                <c:pt idx="793">
                  <c:v>8</c:v>
                </c:pt>
                <c:pt idx="794">
                  <c:v>8</c:v>
                </c:pt>
                <c:pt idx="795">
                  <c:v>8</c:v>
                </c:pt>
                <c:pt idx="796">
                  <c:v>8</c:v>
                </c:pt>
                <c:pt idx="797">
                  <c:v>8</c:v>
                </c:pt>
                <c:pt idx="798">
                  <c:v>8</c:v>
                </c:pt>
                <c:pt idx="799">
                  <c:v>8</c:v>
                </c:pt>
                <c:pt idx="800">
                  <c:v>8</c:v>
                </c:pt>
                <c:pt idx="801">
                  <c:v>8</c:v>
                </c:pt>
                <c:pt idx="802">
                  <c:v>8</c:v>
                </c:pt>
                <c:pt idx="803">
                  <c:v>8</c:v>
                </c:pt>
                <c:pt idx="804">
                  <c:v>8</c:v>
                </c:pt>
                <c:pt idx="805">
                  <c:v>8</c:v>
                </c:pt>
                <c:pt idx="806">
                  <c:v>8</c:v>
                </c:pt>
                <c:pt idx="807">
                  <c:v>8</c:v>
                </c:pt>
                <c:pt idx="808">
                  <c:v>8</c:v>
                </c:pt>
                <c:pt idx="809">
                  <c:v>8</c:v>
                </c:pt>
                <c:pt idx="810">
                  <c:v>8</c:v>
                </c:pt>
                <c:pt idx="811">
                  <c:v>8</c:v>
                </c:pt>
                <c:pt idx="812">
                  <c:v>8</c:v>
                </c:pt>
                <c:pt idx="813">
                  <c:v>8</c:v>
                </c:pt>
                <c:pt idx="814">
                  <c:v>8</c:v>
                </c:pt>
                <c:pt idx="815">
                  <c:v>8</c:v>
                </c:pt>
                <c:pt idx="816">
                  <c:v>8</c:v>
                </c:pt>
                <c:pt idx="817">
                  <c:v>8</c:v>
                </c:pt>
                <c:pt idx="818">
                  <c:v>8</c:v>
                </c:pt>
                <c:pt idx="819">
                  <c:v>8</c:v>
                </c:pt>
                <c:pt idx="820">
                  <c:v>8</c:v>
                </c:pt>
                <c:pt idx="821">
                  <c:v>8</c:v>
                </c:pt>
                <c:pt idx="822">
                  <c:v>6</c:v>
                </c:pt>
                <c:pt idx="823">
                  <c:v>6</c:v>
                </c:pt>
                <c:pt idx="824">
                  <c:v>6</c:v>
                </c:pt>
                <c:pt idx="825">
                  <c:v>6</c:v>
                </c:pt>
                <c:pt idx="826">
                  <c:v>6</c:v>
                </c:pt>
                <c:pt idx="827">
                  <c:v>6</c:v>
                </c:pt>
                <c:pt idx="828">
                  <c:v>6</c:v>
                </c:pt>
                <c:pt idx="829">
                  <c:v>6</c:v>
                </c:pt>
                <c:pt idx="830">
                  <c:v>6</c:v>
                </c:pt>
                <c:pt idx="831">
                  <c:v>6</c:v>
                </c:pt>
                <c:pt idx="832">
                  <c:v>6</c:v>
                </c:pt>
                <c:pt idx="833">
                  <c:v>6</c:v>
                </c:pt>
                <c:pt idx="834">
                  <c:v>6</c:v>
                </c:pt>
                <c:pt idx="835">
                  <c:v>6</c:v>
                </c:pt>
                <c:pt idx="836">
                  <c:v>6</c:v>
                </c:pt>
                <c:pt idx="837">
                  <c:v>6</c:v>
                </c:pt>
                <c:pt idx="838">
                  <c:v>6</c:v>
                </c:pt>
                <c:pt idx="839">
                  <c:v>6</c:v>
                </c:pt>
                <c:pt idx="840">
                  <c:v>6</c:v>
                </c:pt>
                <c:pt idx="841">
                  <c:v>6</c:v>
                </c:pt>
                <c:pt idx="842">
                  <c:v>6</c:v>
                </c:pt>
                <c:pt idx="843">
                  <c:v>6</c:v>
                </c:pt>
                <c:pt idx="844">
                  <c:v>6</c:v>
                </c:pt>
                <c:pt idx="845">
                  <c:v>6</c:v>
                </c:pt>
                <c:pt idx="846">
                  <c:v>6</c:v>
                </c:pt>
                <c:pt idx="847">
                  <c:v>6</c:v>
                </c:pt>
                <c:pt idx="848">
                  <c:v>6</c:v>
                </c:pt>
                <c:pt idx="849">
                  <c:v>6</c:v>
                </c:pt>
                <c:pt idx="850">
                  <c:v>6</c:v>
                </c:pt>
                <c:pt idx="851">
                  <c:v>6</c:v>
                </c:pt>
                <c:pt idx="852">
                  <c:v>6</c:v>
                </c:pt>
                <c:pt idx="853">
                  <c:v>6</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5</c:v>
                </c:pt>
                <c:pt idx="869">
                  <c:v>5</c:v>
                </c:pt>
                <c:pt idx="870">
                  <c:v>5</c:v>
                </c:pt>
                <c:pt idx="871">
                  <c:v>5</c:v>
                </c:pt>
                <c:pt idx="872">
                  <c:v>5</c:v>
                </c:pt>
                <c:pt idx="873">
                  <c:v>5</c:v>
                </c:pt>
                <c:pt idx="874">
                  <c:v>5</c:v>
                </c:pt>
                <c:pt idx="875">
                  <c:v>5</c:v>
                </c:pt>
                <c:pt idx="876">
                  <c:v>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c:v>
                </c:pt>
                <c:pt idx="919">
                  <c:v>5</c:v>
                </c:pt>
                <c:pt idx="920">
                  <c:v>5</c:v>
                </c:pt>
                <c:pt idx="921">
                  <c:v>5</c:v>
                </c:pt>
                <c:pt idx="922">
                  <c:v>5</c:v>
                </c:pt>
                <c:pt idx="923">
                  <c:v>5</c:v>
                </c:pt>
                <c:pt idx="924">
                  <c:v>5</c:v>
                </c:pt>
                <c:pt idx="925">
                  <c:v>5</c:v>
                </c:pt>
                <c:pt idx="926">
                  <c:v>5</c:v>
                </c:pt>
                <c:pt idx="927">
                  <c:v>5</c:v>
                </c:pt>
                <c:pt idx="928">
                  <c:v>5</c:v>
                </c:pt>
                <c:pt idx="929">
                  <c:v>5</c:v>
                </c:pt>
                <c:pt idx="930">
                  <c:v>5</c:v>
                </c:pt>
                <c:pt idx="931">
                  <c:v>5</c:v>
                </c:pt>
                <c:pt idx="932">
                  <c:v>5</c:v>
                </c:pt>
                <c:pt idx="933">
                  <c:v>5</c:v>
                </c:pt>
                <c:pt idx="934">
                  <c:v>5</c:v>
                </c:pt>
                <c:pt idx="935">
                  <c:v>5</c:v>
                </c:pt>
                <c:pt idx="936">
                  <c:v>5</c:v>
                </c:pt>
                <c:pt idx="937">
                  <c:v>5</c:v>
                </c:pt>
                <c:pt idx="938">
                  <c:v>5</c:v>
                </c:pt>
                <c:pt idx="939">
                  <c:v>5</c:v>
                </c:pt>
                <c:pt idx="940">
                  <c:v>5</c:v>
                </c:pt>
                <c:pt idx="941">
                  <c:v>5</c:v>
                </c:pt>
                <c:pt idx="942">
                  <c:v>5</c:v>
                </c:pt>
                <c:pt idx="943">
                  <c:v>5</c:v>
                </c:pt>
                <c:pt idx="944">
                  <c:v>5</c:v>
                </c:pt>
                <c:pt idx="945">
                  <c:v>5</c:v>
                </c:pt>
                <c:pt idx="946">
                  <c:v>5</c:v>
                </c:pt>
                <c:pt idx="947">
                  <c:v>5</c:v>
                </c:pt>
                <c:pt idx="948">
                  <c:v>5</c:v>
                </c:pt>
                <c:pt idx="949">
                  <c:v>5</c:v>
                </c:pt>
                <c:pt idx="950">
                  <c:v>5</c:v>
                </c:pt>
                <c:pt idx="951">
                  <c:v>5</c:v>
                </c:pt>
                <c:pt idx="952">
                  <c:v>5</c:v>
                </c:pt>
                <c:pt idx="953">
                  <c:v>5</c:v>
                </c:pt>
                <c:pt idx="954">
                  <c:v>5</c:v>
                </c:pt>
                <c:pt idx="955">
                  <c:v>5</c:v>
                </c:pt>
                <c:pt idx="956">
                  <c:v>5</c:v>
                </c:pt>
                <c:pt idx="957">
                  <c:v>5</c:v>
                </c:pt>
                <c:pt idx="958">
                  <c:v>5</c:v>
                </c:pt>
                <c:pt idx="959">
                  <c:v>5</c:v>
                </c:pt>
                <c:pt idx="960">
                  <c:v>5</c:v>
                </c:pt>
                <c:pt idx="961">
                  <c:v>5</c:v>
                </c:pt>
                <c:pt idx="962">
                  <c:v>5</c:v>
                </c:pt>
                <c:pt idx="963">
                  <c:v>5</c:v>
                </c:pt>
                <c:pt idx="964">
                  <c:v>5</c:v>
                </c:pt>
                <c:pt idx="965">
                  <c:v>5</c:v>
                </c:pt>
                <c:pt idx="966">
                  <c:v>5</c:v>
                </c:pt>
                <c:pt idx="967">
                  <c:v>5</c:v>
                </c:pt>
                <c:pt idx="968">
                  <c:v>5</c:v>
                </c:pt>
                <c:pt idx="969">
                  <c:v>5</c:v>
                </c:pt>
                <c:pt idx="970">
                  <c:v>5</c:v>
                </c:pt>
                <c:pt idx="971">
                  <c:v>5</c:v>
                </c:pt>
                <c:pt idx="972">
                  <c:v>5</c:v>
                </c:pt>
                <c:pt idx="973">
                  <c:v>5</c:v>
                </c:pt>
                <c:pt idx="974">
                  <c:v>5</c:v>
                </c:pt>
                <c:pt idx="975">
                  <c:v>5</c:v>
                </c:pt>
                <c:pt idx="976">
                  <c:v>5</c:v>
                </c:pt>
                <c:pt idx="977">
                  <c:v>5</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c:v>
                </c:pt>
                <c:pt idx="1034">
                  <c:v>5</c:v>
                </c:pt>
                <c:pt idx="1035">
                  <c:v>5</c:v>
                </c:pt>
                <c:pt idx="1036">
                  <c:v>5</c:v>
                </c:pt>
                <c:pt idx="1037">
                  <c:v>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6.5</c:v>
                </c:pt>
                <c:pt idx="1068">
                  <c:v>6.5</c:v>
                </c:pt>
                <c:pt idx="1069">
                  <c:v>6.5</c:v>
                </c:pt>
                <c:pt idx="1070">
                  <c:v>6.5</c:v>
                </c:pt>
                <c:pt idx="1071">
                  <c:v>6.5</c:v>
                </c:pt>
                <c:pt idx="1072">
                  <c:v>6.5</c:v>
                </c:pt>
                <c:pt idx="1073">
                  <c:v>6.5</c:v>
                </c:pt>
                <c:pt idx="1074">
                  <c:v>6.5</c:v>
                </c:pt>
                <c:pt idx="1075">
                  <c:v>6.5</c:v>
                </c:pt>
                <c:pt idx="1076">
                  <c:v>6.5</c:v>
                </c:pt>
                <c:pt idx="1077">
                  <c:v>6.5</c:v>
                </c:pt>
                <c:pt idx="1078">
                  <c:v>6.5</c:v>
                </c:pt>
                <c:pt idx="1079">
                  <c:v>6.5</c:v>
                </c:pt>
                <c:pt idx="1080">
                  <c:v>6.5</c:v>
                </c:pt>
                <c:pt idx="1081">
                  <c:v>6.5</c:v>
                </c:pt>
                <c:pt idx="1082">
                  <c:v>6.5</c:v>
                </c:pt>
                <c:pt idx="1083">
                  <c:v>6.5</c:v>
                </c:pt>
                <c:pt idx="1084">
                  <c:v>6.5</c:v>
                </c:pt>
                <c:pt idx="1085">
                  <c:v>6.5</c:v>
                </c:pt>
                <c:pt idx="1086">
                  <c:v>6.5</c:v>
                </c:pt>
                <c:pt idx="1087">
                  <c:v>6.5</c:v>
                </c:pt>
                <c:pt idx="1088">
                  <c:v>6.5</c:v>
                </c:pt>
                <c:pt idx="1089">
                  <c:v>6.5</c:v>
                </c:pt>
                <c:pt idx="1090">
                  <c:v>6.5</c:v>
                </c:pt>
                <c:pt idx="1091">
                  <c:v>6.5</c:v>
                </c:pt>
                <c:pt idx="1092">
                  <c:v>6.5</c:v>
                </c:pt>
                <c:pt idx="1093">
                  <c:v>6.5</c:v>
                </c:pt>
                <c:pt idx="1094">
                  <c:v>6.5</c:v>
                </c:pt>
                <c:pt idx="1095">
                  <c:v>6.5</c:v>
                </c:pt>
                <c:pt idx="1096">
                  <c:v>6.5</c:v>
                </c:pt>
                <c:pt idx="1097">
                  <c:v>6.5</c:v>
                </c:pt>
                <c:pt idx="1098">
                  <c:v>6.5</c:v>
                </c:pt>
                <c:pt idx="1099">
                  <c:v>6.5</c:v>
                </c:pt>
                <c:pt idx="1100">
                  <c:v>6.5</c:v>
                </c:pt>
                <c:pt idx="1101">
                  <c:v>6.5</c:v>
                </c:pt>
                <c:pt idx="1102">
                  <c:v>6.5</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7</c:v>
                </c:pt>
                <c:pt idx="1133">
                  <c:v>7</c:v>
                </c:pt>
                <c:pt idx="1134">
                  <c:v>7</c:v>
                </c:pt>
                <c:pt idx="1135">
                  <c:v>7</c:v>
                </c:pt>
              </c:numCache>
            </c:numRef>
          </c:val>
          <c:extLst>
            <c:ext xmlns:c16="http://schemas.microsoft.com/office/drawing/2014/chart" uri="{C3380CC4-5D6E-409C-BE32-E72D297353CC}">
              <c16:uniqueId val="{00000001-60BA-BD43-82C3-A02770A4BD5B}"/>
            </c:ext>
          </c:extLst>
        </c:ser>
        <c:ser>
          <c:idx val="1"/>
          <c:order val="2"/>
          <c:tx>
            <c:strRef>
              <c:f>'2.6.2'!$G$1</c:f>
              <c:strCache>
                <c:ptCount val="1"/>
                <c:pt idx="0">
                  <c:v>Interest rate corridor**</c:v>
                </c:pt>
              </c:strCache>
            </c:strRef>
          </c:tx>
          <c:spPr>
            <a:solidFill>
              <a:srgbClr val="91C864"/>
            </a:solidFill>
            <a:ln w="6350">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'2.6.2'!$G$4:$G$1139</c:f>
              <c:numCache>
                <c:formatCode>0.0</c:formatCode>
                <c:ptCount val="11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numCache>
            </c:numRef>
          </c:val>
          <c:extLst>
            <c:ext xmlns:c16="http://schemas.microsoft.com/office/drawing/2014/chart" uri="{C3380CC4-5D6E-409C-BE32-E72D297353CC}">
              <c16:uniqueId val="{00000002-60BA-BD43-82C3-A02770A4BD5B}"/>
            </c:ext>
          </c:extLst>
        </c:ser>
        <c:dLbls>
          <c:showLegendKey val="0"/>
          <c:showVal val="0"/>
          <c:showCatName val="0"/>
          <c:showSerName val="0"/>
          <c:showPercent val="0"/>
          <c:showBubbleSize val="0"/>
        </c:dLbls>
        <c:axId val="454122784"/>
        <c:axId val="454123176"/>
      </c:areaChart>
      <c:lineChart>
        <c:grouping val="standard"/>
        <c:varyColors val="0"/>
        <c:ser>
          <c:idx val="4"/>
          <c:order val="3"/>
          <c:tx>
            <c:strRef>
              <c:f>'2.6.2'!$B$1</c:f>
              <c:strCache>
                <c:ptCount val="1"/>
                <c:pt idx="0">
                  <c:v>Key policy rate</c:v>
                </c:pt>
              </c:strCache>
            </c:strRef>
          </c:tx>
          <c:spPr>
            <a:ln w="25400" cap="rnd">
              <a:solidFill>
                <a:srgbClr val="057C48"/>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'2.6.2'!$B$4:$B$1139</c:f>
              <c:numCache>
                <c:formatCode>0.0</c:formatCode>
                <c:ptCount val="1136"/>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pt idx="681">
                  <c:v>16.5</c:v>
                </c:pt>
                <c:pt idx="682">
                  <c:v>16.5</c:v>
                </c:pt>
                <c:pt idx="683">
                  <c:v>16.5</c:v>
                </c:pt>
                <c:pt idx="684">
                  <c:v>16.5</c:v>
                </c:pt>
                <c:pt idx="685">
                  <c:v>16.5</c:v>
                </c:pt>
                <c:pt idx="686">
                  <c:v>16.5</c:v>
                </c:pt>
                <c:pt idx="687">
                  <c:v>16.5</c:v>
                </c:pt>
                <c:pt idx="688">
                  <c:v>16.5</c:v>
                </c:pt>
                <c:pt idx="689">
                  <c:v>16.5</c:v>
                </c:pt>
                <c:pt idx="690">
                  <c:v>16.5</c:v>
                </c:pt>
                <c:pt idx="691">
                  <c:v>16.5</c:v>
                </c:pt>
                <c:pt idx="692">
                  <c:v>16.5</c:v>
                </c:pt>
                <c:pt idx="693">
                  <c:v>16.5</c:v>
                </c:pt>
                <c:pt idx="694">
                  <c:v>16.5</c:v>
                </c:pt>
                <c:pt idx="695">
                  <c:v>16.5</c:v>
                </c:pt>
                <c:pt idx="696">
                  <c:v>16.5</c:v>
                </c:pt>
                <c:pt idx="697">
                  <c:v>16.5</c:v>
                </c:pt>
                <c:pt idx="698">
                  <c:v>15.5</c:v>
                </c:pt>
                <c:pt idx="699">
                  <c:v>15.5</c:v>
                </c:pt>
                <c:pt idx="700">
                  <c:v>15.5</c:v>
                </c:pt>
                <c:pt idx="701">
                  <c:v>15.5</c:v>
                </c:pt>
                <c:pt idx="702">
                  <c:v>15.5</c:v>
                </c:pt>
                <c:pt idx="703">
                  <c:v>15.5</c:v>
                </c:pt>
                <c:pt idx="704">
                  <c:v>15.5</c:v>
                </c:pt>
                <c:pt idx="705">
                  <c:v>15.5</c:v>
                </c:pt>
                <c:pt idx="706">
                  <c:v>15.5</c:v>
                </c:pt>
                <c:pt idx="707">
                  <c:v>15.5</c:v>
                </c:pt>
                <c:pt idx="708">
                  <c:v>15.5</c:v>
                </c:pt>
                <c:pt idx="709">
                  <c:v>15.5</c:v>
                </c:pt>
                <c:pt idx="710">
                  <c:v>15.5</c:v>
                </c:pt>
                <c:pt idx="711">
                  <c:v>15.5</c:v>
                </c:pt>
                <c:pt idx="712">
                  <c:v>15.5</c:v>
                </c:pt>
                <c:pt idx="713">
                  <c:v>15.5</c:v>
                </c:pt>
                <c:pt idx="714">
                  <c:v>15.5</c:v>
                </c:pt>
                <c:pt idx="715">
                  <c:v>15.5</c:v>
                </c:pt>
                <c:pt idx="716">
                  <c:v>15.5</c:v>
                </c:pt>
                <c:pt idx="717">
                  <c:v>15.5</c:v>
                </c:pt>
                <c:pt idx="718">
                  <c:v>15.5</c:v>
                </c:pt>
                <c:pt idx="719">
                  <c:v>15.5</c:v>
                </c:pt>
                <c:pt idx="720">
                  <c:v>15.5</c:v>
                </c:pt>
                <c:pt idx="721">
                  <c:v>15.5</c:v>
                </c:pt>
                <c:pt idx="722">
                  <c:v>15.5</c:v>
                </c:pt>
                <c:pt idx="723">
                  <c:v>15.5</c:v>
                </c:pt>
                <c:pt idx="724">
                  <c:v>15.5</c:v>
                </c:pt>
                <c:pt idx="725">
                  <c:v>15.5</c:v>
                </c:pt>
                <c:pt idx="726">
                  <c:v>15.5</c:v>
                </c:pt>
                <c:pt idx="727">
                  <c:v>15.5</c:v>
                </c:pt>
                <c:pt idx="728">
                  <c:v>15.5</c:v>
                </c:pt>
                <c:pt idx="729">
                  <c:v>15.5</c:v>
                </c:pt>
                <c:pt idx="730">
                  <c:v>15.5</c:v>
                </c:pt>
                <c:pt idx="731">
                  <c:v>15.5</c:v>
                </c:pt>
                <c:pt idx="732">
                  <c:v>15.5</c:v>
                </c:pt>
                <c:pt idx="733">
                  <c:v>13.5</c:v>
                </c:pt>
                <c:pt idx="734">
                  <c:v>13.5</c:v>
                </c:pt>
                <c:pt idx="735">
                  <c:v>13.5</c:v>
                </c:pt>
                <c:pt idx="736">
                  <c:v>13.5</c:v>
                </c:pt>
                <c:pt idx="737">
                  <c:v>13.5</c:v>
                </c:pt>
                <c:pt idx="738">
                  <c:v>13.5</c:v>
                </c:pt>
                <c:pt idx="739">
                  <c:v>13.5</c:v>
                </c:pt>
                <c:pt idx="740">
                  <c:v>13.5</c:v>
                </c:pt>
                <c:pt idx="741">
                  <c:v>13.5</c:v>
                </c:pt>
                <c:pt idx="742">
                  <c:v>13.5</c:v>
                </c:pt>
                <c:pt idx="743">
                  <c:v>13.5</c:v>
                </c:pt>
                <c:pt idx="744">
                  <c:v>13.5</c:v>
                </c:pt>
                <c:pt idx="745">
                  <c:v>13.5</c:v>
                </c:pt>
                <c:pt idx="746">
                  <c:v>13.5</c:v>
                </c:pt>
                <c:pt idx="747">
                  <c:v>13.5</c:v>
                </c:pt>
                <c:pt idx="748">
                  <c:v>13.5</c:v>
                </c:pt>
                <c:pt idx="749">
                  <c:v>13.5</c:v>
                </c:pt>
                <c:pt idx="750">
                  <c:v>13.5</c:v>
                </c:pt>
                <c:pt idx="751">
                  <c:v>13.5</c:v>
                </c:pt>
                <c:pt idx="752">
                  <c:v>13.5</c:v>
                </c:pt>
                <c:pt idx="753">
                  <c:v>13.5</c:v>
                </c:pt>
                <c:pt idx="754">
                  <c:v>13.5</c:v>
                </c:pt>
                <c:pt idx="755">
                  <c:v>13.5</c:v>
                </c:pt>
                <c:pt idx="756">
                  <c:v>13.5</c:v>
                </c:pt>
                <c:pt idx="757">
                  <c:v>13.5</c:v>
                </c:pt>
                <c:pt idx="758">
                  <c:v>13.5</c:v>
                </c:pt>
                <c:pt idx="759">
                  <c:v>13.5</c:v>
                </c:pt>
                <c:pt idx="760">
                  <c:v>13.5</c:v>
                </c:pt>
                <c:pt idx="761">
                  <c:v>13.5</c:v>
                </c:pt>
                <c:pt idx="762">
                  <c:v>13.5</c:v>
                </c:pt>
                <c:pt idx="763">
                  <c:v>13.5</c:v>
                </c:pt>
                <c:pt idx="764">
                  <c:v>11</c:v>
                </c:pt>
                <c:pt idx="765">
                  <c:v>11</c:v>
                </c:pt>
                <c:pt idx="766">
                  <c:v>11</c:v>
                </c:pt>
                <c:pt idx="767">
                  <c:v>11</c:v>
                </c:pt>
                <c:pt idx="768">
                  <c:v>11</c:v>
                </c:pt>
                <c:pt idx="769">
                  <c:v>11</c:v>
                </c:pt>
                <c:pt idx="770">
                  <c:v>11</c:v>
                </c:pt>
                <c:pt idx="771">
                  <c:v>11</c:v>
                </c:pt>
                <c:pt idx="772">
                  <c:v>11</c:v>
                </c:pt>
                <c:pt idx="773">
                  <c:v>11</c:v>
                </c:pt>
                <c:pt idx="774">
                  <c:v>11</c:v>
                </c:pt>
                <c:pt idx="775">
                  <c:v>11</c:v>
                </c:pt>
                <c:pt idx="776">
                  <c:v>11</c:v>
                </c:pt>
                <c:pt idx="777">
                  <c:v>11</c:v>
                </c:pt>
                <c:pt idx="778">
                  <c:v>11</c:v>
                </c:pt>
                <c:pt idx="779">
                  <c:v>11</c:v>
                </c:pt>
                <c:pt idx="780">
                  <c:v>11</c:v>
                </c:pt>
                <c:pt idx="781">
                  <c:v>11</c:v>
                </c:pt>
                <c:pt idx="782">
                  <c:v>11</c:v>
                </c:pt>
                <c:pt idx="783">
                  <c:v>11</c:v>
                </c:pt>
                <c:pt idx="784">
                  <c:v>11</c:v>
                </c:pt>
                <c:pt idx="785">
                  <c:v>11</c:v>
                </c:pt>
                <c:pt idx="786">
                  <c:v>11</c:v>
                </c:pt>
                <c:pt idx="787">
                  <c:v>11</c:v>
                </c:pt>
                <c:pt idx="788">
                  <c:v>11</c:v>
                </c:pt>
                <c:pt idx="789">
                  <c:v>11</c:v>
                </c:pt>
                <c:pt idx="790">
                  <c:v>11</c:v>
                </c:pt>
                <c:pt idx="791">
                  <c:v>11</c:v>
                </c:pt>
                <c:pt idx="792">
                  <c:v>11</c:v>
                </c:pt>
                <c:pt idx="793">
                  <c:v>10</c:v>
                </c:pt>
                <c:pt idx="794">
                  <c:v>10</c:v>
                </c:pt>
                <c:pt idx="795">
                  <c:v>10</c:v>
                </c:pt>
                <c:pt idx="796">
                  <c:v>10</c:v>
                </c:pt>
                <c:pt idx="797">
                  <c:v>10</c:v>
                </c:pt>
                <c:pt idx="798">
                  <c:v>10</c:v>
                </c:pt>
                <c:pt idx="799">
                  <c:v>10</c:v>
                </c:pt>
                <c:pt idx="800">
                  <c:v>10</c:v>
                </c:pt>
                <c:pt idx="801">
                  <c:v>10</c:v>
                </c:pt>
                <c:pt idx="802">
                  <c:v>10</c:v>
                </c:pt>
                <c:pt idx="803">
                  <c:v>10</c:v>
                </c:pt>
                <c:pt idx="804">
                  <c:v>10</c:v>
                </c:pt>
                <c:pt idx="805">
                  <c:v>10</c:v>
                </c:pt>
                <c:pt idx="806">
                  <c:v>10</c:v>
                </c:pt>
                <c:pt idx="807">
                  <c:v>10</c:v>
                </c:pt>
                <c:pt idx="808">
                  <c:v>10</c:v>
                </c:pt>
                <c:pt idx="809">
                  <c:v>10</c:v>
                </c:pt>
                <c:pt idx="810">
                  <c:v>10</c:v>
                </c:pt>
                <c:pt idx="811">
                  <c:v>10</c:v>
                </c:pt>
                <c:pt idx="812">
                  <c:v>10</c:v>
                </c:pt>
                <c:pt idx="813">
                  <c:v>10</c:v>
                </c:pt>
                <c:pt idx="814">
                  <c:v>10</c:v>
                </c:pt>
                <c:pt idx="815">
                  <c:v>10</c:v>
                </c:pt>
                <c:pt idx="816">
                  <c:v>10</c:v>
                </c:pt>
                <c:pt idx="817">
                  <c:v>10</c:v>
                </c:pt>
                <c:pt idx="818">
                  <c:v>10</c:v>
                </c:pt>
                <c:pt idx="819">
                  <c:v>10</c:v>
                </c:pt>
                <c:pt idx="820">
                  <c:v>10</c:v>
                </c:pt>
                <c:pt idx="821">
                  <c:v>10</c:v>
                </c:pt>
                <c:pt idx="822">
                  <c:v>8</c:v>
                </c:pt>
                <c:pt idx="823">
                  <c:v>8</c:v>
                </c:pt>
                <c:pt idx="824">
                  <c:v>8</c:v>
                </c:pt>
                <c:pt idx="825">
                  <c:v>8</c:v>
                </c:pt>
                <c:pt idx="826">
                  <c:v>8</c:v>
                </c:pt>
                <c:pt idx="827">
                  <c:v>8</c:v>
                </c:pt>
                <c:pt idx="828">
                  <c:v>8</c:v>
                </c:pt>
                <c:pt idx="829">
                  <c:v>8</c:v>
                </c:pt>
                <c:pt idx="830">
                  <c:v>8</c:v>
                </c:pt>
                <c:pt idx="831">
                  <c:v>8</c:v>
                </c:pt>
                <c:pt idx="832">
                  <c:v>8</c:v>
                </c:pt>
                <c:pt idx="833">
                  <c:v>8</c:v>
                </c:pt>
                <c:pt idx="834">
                  <c:v>8</c:v>
                </c:pt>
                <c:pt idx="835">
                  <c:v>8</c:v>
                </c:pt>
                <c:pt idx="836">
                  <c:v>8</c:v>
                </c:pt>
                <c:pt idx="837">
                  <c:v>8</c:v>
                </c:pt>
                <c:pt idx="838">
                  <c:v>8</c:v>
                </c:pt>
                <c:pt idx="839">
                  <c:v>8</c:v>
                </c:pt>
                <c:pt idx="840">
                  <c:v>8</c:v>
                </c:pt>
                <c:pt idx="841">
                  <c:v>8</c:v>
                </c:pt>
                <c:pt idx="842">
                  <c:v>8</c:v>
                </c:pt>
                <c:pt idx="843">
                  <c:v>8</c:v>
                </c:pt>
                <c:pt idx="844">
                  <c:v>8</c:v>
                </c:pt>
                <c:pt idx="845">
                  <c:v>8</c:v>
                </c:pt>
                <c:pt idx="846">
                  <c:v>8</c:v>
                </c:pt>
                <c:pt idx="847">
                  <c:v>8</c:v>
                </c:pt>
                <c:pt idx="848">
                  <c:v>8</c:v>
                </c:pt>
                <c:pt idx="849">
                  <c:v>8</c:v>
                </c:pt>
                <c:pt idx="850">
                  <c:v>8</c:v>
                </c:pt>
                <c:pt idx="851">
                  <c:v>8</c:v>
                </c:pt>
                <c:pt idx="852">
                  <c:v>8</c:v>
                </c:pt>
                <c:pt idx="853">
                  <c:v>8</c:v>
                </c:pt>
                <c:pt idx="854">
                  <c:v>6</c:v>
                </c:pt>
                <c:pt idx="855">
                  <c:v>6</c:v>
                </c:pt>
                <c:pt idx="856">
                  <c:v>6</c:v>
                </c:pt>
                <c:pt idx="857">
                  <c:v>6</c:v>
                </c:pt>
                <c:pt idx="858">
                  <c:v>6</c:v>
                </c:pt>
                <c:pt idx="859">
                  <c:v>6</c:v>
                </c:pt>
                <c:pt idx="860">
                  <c:v>6</c:v>
                </c:pt>
                <c:pt idx="861">
                  <c:v>6</c:v>
                </c:pt>
                <c:pt idx="862">
                  <c:v>6</c:v>
                </c:pt>
                <c:pt idx="863">
                  <c:v>6</c:v>
                </c:pt>
                <c:pt idx="864">
                  <c:v>6</c:v>
                </c:pt>
                <c:pt idx="865">
                  <c:v>6</c:v>
                </c:pt>
                <c:pt idx="866">
                  <c:v>6</c:v>
                </c:pt>
                <c:pt idx="867">
                  <c:v>6</c:v>
                </c:pt>
                <c:pt idx="868">
                  <c:v>6</c:v>
                </c:pt>
                <c:pt idx="869">
                  <c:v>6</c:v>
                </c:pt>
                <c:pt idx="870">
                  <c:v>6</c:v>
                </c:pt>
                <c:pt idx="871">
                  <c:v>6</c:v>
                </c:pt>
                <c:pt idx="872">
                  <c:v>6</c:v>
                </c:pt>
                <c:pt idx="873">
                  <c:v>6</c:v>
                </c:pt>
                <c:pt idx="874">
                  <c:v>6</c:v>
                </c:pt>
                <c:pt idx="875">
                  <c:v>6</c:v>
                </c:pt>
                <c:pt idx="876">
                  <c:v>6</c:v>
                </c:pt>
                <c:pt idx="877">
                  <c:v>6</c:v>
                </c:pt>
                <c:pt idx="878">
                  <c:v>6</c:v>
                </c:pt>
                <c:pt idx="879">
                  <c:v>6</c:v>
                </c:pt>
                <c:pt idx="880">
                  <c:v>6</c:v>
                </c:pt>
                <c:pt idx="881">
                  <c:v>6</c:v>
                </c:pt>
                <c:pt idx="882">
                  <c:v>6</c:v>
                </c:pt>
                <c:pt idx="883">
                  <c:v>6</c:v>
                </c:pt>
                <c:pt idx="884">
                  <c:v>6</c:v>
                </c:pt>
                <c:pt idx="885">
                  <c:v>6</c:v>
                </c:pt>
                <c:pt idx="886">
                  <c:v>6</c:v>
                </c:pt>
                <c:pt idx="887">
                  <c:v>6</c:v>
                </c:pt>
                <c:pt idx="888">
                  <c:v>6</c:v>
                </c:pt>
                <c:pt idx="889">
                  <c:v>6</c:v>
                </c:pt>
                <c:pt idx="890">
                  <c:v>6</c:v>
                </c:pt>
                <c:pt idx="891">
                  <c:v>6</c:v>
                </c:pt>
                <c:pt idx="892">
                  <c:v>6</c:v>
                </c:pt>
                <c:pt idx="893">
                  <c:v>6</c:v>
                </c:pt>
                <c:pt idx="894">
                  <c:v>6</c:v>
                </c:pt>
                <c:pt idx="895">
                  <c:v>6</c:v>
                </c:pt>
                <c:pt idx="896">
                  <c:v>6</c:v>
                </c:pt>
                <c:pt idx="897">
                  <c:v>6</c:v>
                </c:pt>
                <c:pt idx="898">
                  <c:v>6</c:v>
                </c:pt>
                <c:pt idx="899">
                  <c:v>6</c:v>
                </c:pt>
                <c:pt idx="900">
                  <c:v>6</c:v>
                </c:pt>
                <c:pt idx="901">
                  <c:v>6</c:v>
                </c:pt>
                <c:pt idx="902">
                  <c:v>6</c:v>
                </c:pt>
                <c:pt idx="903">
                  <c:v>6</c:v>
                </c:pt>
                <c:pt idx="904">
                  <c:v>6</c:v>
                </c:pt>
                <c:pt idx="905">
                  <c:v>6</c:v>
                </c:pt>
                <c:pt idx="906">
                  <c:v>6</c:v>
                </c:pt>
                <c:pt idx="907">
                  <c:v>6</c:v>
                </c:pt>
                <c:pt idx="908">
                  <c:v>6</c:v>
                </c:pt>
                <c:pt idx="909">
                  <c:v>6</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6.5</c:v>
                </c:pt>
                <c:pt idx="1039">
                  <c:v>6.5</c:v>
                </c:pt>
                <c:pt idx="1040">
                  <c:v>6.5</c:v>
                </c:pt>
                <c:pt idx="1041">
                  <c:v>6.5</c:v>
                </c:pt>
                <c:pt idx="1042">
                  <c:v>6.5</c:v>
                </c:pt>
                <c:pt idx="1043">
                  <c:v>6.5</c:v>
                </c:pt>
                <c:pt idx="1044">
                  <c:v>6.5</c:v>
                </c:pt>
                <c:pt idx="1045">
                  <c:v>6.5</c:v>
                </c:pt>
                <c:pt idx="1046">
                  <c:v>6.5</c:v>
                </c:pt>
                <c:pt idx="1047">
                  <c:v>6.5</c:v>
                </c:pt>
                <c:pt idx="1048">
                  <c:v>6.5</c:v>
                </c:pt>
                <c:pt idx="1049">
                  <c:v>6.5</c:v>
                </c:pt>
                <c:pt idx="1050">
                  <c:v>6.5</c:v>
                </c:pt>
                <c:pt idx="1051">
                  <c:v>6.5</c:v>
                </c:pt>
                <c:pt idx="1052">
                  <c:v>6.5</c:v>
                </c:pt>
                <c:pt idx="1053">
                  <c:v>6.5</c:v>
                </c:pt>
                <c:pt idx="1054">
                  <c:v>6.5</c:v>
                </c:pt>
                <c:pt idx="1055">
                  <c:v>6.5</c:v>
                </c:pt>
                <c:pt idx="1056">
                  <c:v>6.5</c:v>
                </c:pt>
                <c:pt idx="1057">
                  <c:v>6.5</c:v>
                </c:pt>
                <c:pt idx="1058">
                  <c:v>6.5</c:v>
                </c:pt>
                <c:pt idx="1059">
                  <c:v>6.5</c:v>
                </c:pt>
                <c:pt idx="1060">
                  <c:v>6.5</c:v>
                </c:pt>
                <c:pt idx="1061">
                  <c:v>6.5</c:v>
                </c:pt>
                <c:pt idx="1062">
                  <c:v>6.5</c:v>
                </c:pt>
                <c:pt idx="1063">
                  <c:v>6.5</c:v>
                </c:pt>
                <c:pt idx="1064">
                  <c:v>6.5</c:v>
                </c:pt>
                <c:pt idx="1065">
                  <c:v>6.5</c:v>
                </c:pt>
                <c:pt idx="1066">
                  <c:v>6.5</c:v>
                </c:pt>
                <c:pt idx="1067">
                  <c:v>7.5</c:v>
                </c:pt>
                <c:pt idx="1068">
                  <c:v>7.5</c:v>
                </c:pt>
                <c:pt idx="1069">
                  <c:v>7.5</c:v>
                </c:pt>
                <c:pt idx="1070">
                  <c:v>7.5</c:v>
                </c:pt>
                <c:pt idx="1071">
                  <c:v>7.5</c:v>
                </c:pt>
                <c:pt idx="1072">
                  <c:v>7.5</c:v>
                </c:pt>
                <c:pt idx="1073">
                  <c:v>7.5</c:v>
                </c:pt>
                <c:pt idx="1074">
                  <c:v>7.5</c:v>
                </c:pt>
                <c:pt idx="1075">
                  <c:v>7.5</c:v>
                </c:pt>
                <c:pt idx="1076">
                  <c:v>7.5</c:v>
                </c:pt>
                <c:pt idx="1077">
                  <c:v>7.5</c:v>
                </c:pt>
                <c:pt idx="1078">
                  <c:v>7.5</c:v>
                </c:pt>
                <c:pt idx="1079">
                  <c:v>7.5</c:v>
                </c:pt>
                <c:pt idx="1080">
                  <c:v>7.5</c:v>
                </c:pt>
                <c:pt idx="1081">
                  <c:v>7.5</c:v>
                </c:pt>
                <c:pt idx="1082">
                  <c:v>7.5</c:v>
                </c:pt>
                <c:pt idx="1083">
                  <c:v>7.5</c:v>
                </c:pt>
                <c:pt idx="1084">
                  <c:v>7.5</c:v>
                </c:pt>
                <c:pt idx="1085">
                  <c:v>7.5</c:v>
                </c:pt>
                <c:pt idx="1086">
                  <c:v>7.5</c:v>
                </c:pt>
                <c:pt idx="1087">
                  <c:v>7.5</c:v>
                </c:pt>
                <c:pt idx="1088">
                  <c:v>7.5</c:v>
                </c:pt>
                <c:pt idx="1089">
                  <c:v>7.5</c:v>
                </c:pt>
                <c:pt idx="1090">
                  <c:v>7.5</c:v>
                </c:pt>
                <c:pt idx="1091">
                  <c:v>7.5</c:v>
                </c:pt>
                <c:pt idx="1092">
                  <c:v>7.5</c:v>
                </c:pt>
                <c:pt idx="1093">
                  <c:v>7.5</c:v>
                </c:pt>
                <c:pt idx="1094">
                  <c:v>7.5</c:v>
                </c:pt>
                <c:pt idx="1095">
                  <c:v>7.5</c:v>
                </c:pt>
                <c:pt idx="1096">
                  <c:v>7.5</c:v>
                </c:pt>
                <c:pt idx="1097">
                  <c:v>7.5</c:v>
                </c:pt>
                <c:pt idx="1098">
                  <c:v>7.5</c:v>
                </c:pt>
                <c:pt idx="1099">
                  <c:v>7.5</c:v>
                </c:pt>
                <c:pt idx="1100">
                  <c:v>7.5</c:v>
                </c:pt>
                <c:pt idx="1101">
                  <c:v>7.5</c:v>
                </c:pt>
                <c:pt idx="1102">
                  <c:v>7.5</c:v>
                </c:pt>
                <c:pt idx="1103">
                  <c:v>7.5</c:v>
                </c:pt>
                <c:pt idx="1104">
                  <c:v>7.5</c:v>
                </c:pt>
                <c:pt idx="1105">
                  <c:v>7.5</c:v>
                </c:pt>
                <c:pt idx="1106">
                  <c:v>7.5</c:v>
                </c:pt>
                <c:pt idx="1107">
                  <c:v>7.5</c:v>
                </c:pt>
                <c:pt idx="1108">
                  <c:v>7.5</c:v>
                </c:pt>
                <c:pt idx="1109">
                  <c:v>7.5</c:v>
                </c:pt>
                <c:pt idx="1110">
                  <c:v>7.5</c:v>
                </c:pt>
                <c:pt idx="1111">
                  <c:v>7.5</c:v>
                </c:pt>
                <c:pt idx="1112">
                  <c:v>7.5</c:v>
                </c:pt>
                <c:pt idx="1113">
                  <c:v>7.5</c:v>
                </c:pt>
                <c:pt idx="1114">
                  <c:v>7.5</c:v>
                </c:pt>
                <c:pt idx="1115">
                  <c:v>7.5</c:v>
                </c:pt>
                <c:pt idx="1116">
                  <c:v>7.5</c:v>
                </c:pt>
                <c:pt idx="1117">
                  <c:v>7.5</c:v>
                </c:pt>
                <c:pt idx="1118">
                  <c:v>7.5</c:v>
                </c:pt>
                <c:pt idx="1119">
                  <c:v>7.5</c:v>
                </c:pt>
                <c:pt idx="1120">
                  <c:v>7.5</c:v>
                </c:pt>
                <c:pt idx="1121">
                  <c:v>7.5</c:v>
                </c:pt>
                <c:pt idx="1122">
                  <c:v>7.5</c:v>
                </c:pt>
                <c:pt idx="1123">
                  <c:v>7.5</c:v>
                </c:pt>
                <c:pt idx="1124">
                  <c:v>7.5</c:v>
                </c:pt>
                <c:pt idx="1125">
                  <c:v>7.5</c:v>
                </c:pt>
                <c:pt idx="1126">
                  <c:v>7.5</c:v>
                </c:pt>
                <c:pt idx="1127">
                  <c:v>7.5</c:v>
                </c:pt>
                <c:pt idx="1128">
                  <c:v>7.5</c:v>
                </c:pt>
                <c:pt idx="1129">
                  <c:v>7.5</c:v>
                </c:pt>
                <c:pt idx="1130">
                  <c:v>7.5</c:v>
                </c:pt>
                <c:pt idx="1131">
                  <c:v>7.5</c:v>
                </c:pt>
                <c:pt idx="1132">
                  <c:v>8</c:v>
                </c:pt>
                <c:pt idx="1133">
                  <c:v>8</c:v>
                </c:pt>
                <c:pt idx="1134">
                  <c:v>8</c:v>
                </c:pt>
                <c:pt idx="1135">
                  <c:v>8</c:v>
                </c:pt>
              </c:numCache>
            </c:numRef>
          </c:val>
          <c:smooth val="0"/>
          <c:extLst>
            <c:ext xmlns:c16="http://schemas.microsoft.com/office/drawing/2014/chart" uri="{C3380CC4-5D6E-409C-BE32-E72D297353CC}">
              <c16:uniqueId val="{00000003-60BA-BD43-82C3-A02770A4BD5B}"/>
            </c:ext>
          </c:extLst>
        </c:ser>
        <c:ser>
          <c:idx val="3"/>
          <c:order val="4"/>
          <c:tx>
            <c:strRef>
              <c:f>'2.6.2'!$E$1</c:f>
              <c:strCache>
                <c:ptCount val="1"/>
                <c:pt idx="0">
                  <c:v>UIIR (before 22.06.2020)</c:v>
                </c:pt>
              </c:strCache>
            </c:strRef>
          </c:tx>
          <c:spPr>
            <a:ln w="12700" cap="rnd">
              <a:solidFill>
                <a:srgbClr val="DC4B64"/>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'2.6.2'!$E$4:$E$1139</c:f>
              <c:numCache>
                <c:formatCode>0.0</c:formatCode>
                <c:ptCount val="1136"/>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pt idx="681">
                  <c:v>14.8</c:v>
                </c:pt>
                <c:pt idx="682">
                  <c:v>15.1</c:v>
                </c:pt>
                <c:pt idx="683">
                  <c:v>15</c:v>
                </c:pt>
                <c:pt idx="684">
                  <c:v>14.9</c:v>
                </c:pt>
                <c:pt idx="685">
                  <c:v>14.9</c:v>
                </c:pt>
                <c:pt idx="686">
                  <c:v>15</c:v>
                </c:pt>
                <c:pt idx="687">
                  <c:v>15</c:v>
                </c:pt>
                <c:pt idx="688">
                  <c:v>15.3</c:v>
                </c:pt>
                <c:pt idx="689">
                  <c:v>15.3</c:v>
                </c:pt>
                <c:pt idx="690">
                  <c:v>15.2</c:v>
                </c:pt>
                <c:pt idx="691">
                  <c:v>15</c:v>
                </c:pt>
                <c:pt idx="692">
                  <c:v>15</c:v>
                </c:pt>
                <c:pt idx="693">
                  <c:v>15</c:v>
                </c:pt>
                <c:pt idx="694">
                  <c:v>14.9</c:v>
                </c:pt>
                <c:pt idx="695">
                  <c:v>14.9</c:v>
                </c:pt>
                <c:pt idx="696">
                  <c:v>14.9</c:v>
                </c:pt>
                <c:pt idx="697">
                  <c:v>15</c:v>
                </c:pt>
                <c:pt idx="698">
                  <c:v>14.1</c:v>
                </c:pt>
                <c:pt idx="699">
                  <c:v>13.8</c:v>
                </c:pt>
                <c:pt idx="700">
                  <c:v>14</c:v>
                </c:pt>
                <c:pt idx="701">
                  <c:v>13.9</c:v>
                </c:pt>
                <c:pt idx="702">
                  <c:v>14.3</c:v>
                </c:pt>
                <c:pt idx="703">
                  <c:v>13.9</c:v>
                </c:pt>
                <c:pt idx="704">
                  <c:v>13.8</c:v>
                </c:pt>
                <c:pt idx="705">
                  <c:v>13.9</c:v>
                </c:pt>
                <c:pt idx="706">
                  <c:v>13.7</c:v>
                </c:pt>
                <c:pt idx="707">
                  <c:v>13.7</c:v>
                </c:pt>
                <c:pt idx="708">
                  <c:v>13.8</c:v>
                </c:pt>
                <c:pt idx="709">
                  <c:v>13.9</c:v>
                </c:pt>
                <c:pt idx="710">
                  <c:v>13.9</c:v>
                </c:pt>
                <c:pt idx="711">
                  <c:v>14</c:v>
                </c:pt>
                <c:pt idx="712">
                  <c:v>13.9</c:v>
                </c:pt>
                <c:pt idx="713">
                  <c:v>13.8</c:v>
                </c:pt>
                <c:pt idx="714">
                  <c:v>13.8</c:v>
                </c:pt>
                <c:pt idx="715">
                  <c:v>13.9</c:v>
                </c:pt>
                <c:pt idx="716">
                  <c:v>13.9</c:v>
                </c:pt>
                <c:pt idx="717">
                  <c:v>13.9</c:v>
                </c:pt>
                <c:pt idx="718">
                  <c:v>13.9</c:v>
                </c:pt>
                <c:pt idx="719">
                  <c:v>14</c:v>
                </c:pt>
                <c:pt idx="720">
                  <c:v>13.9</c:v>
                </c:pt>
                <c:pt idx="721">
                  <c:v>13.9</c:v>
                </c:pt>
                <c:pt idx="722">
                  <c:v>13.9</c:v>
                </c:pt>
                <c:pt idx="723">
                  <c:v>14</c:v>
                </c:pt>
                <c:pt idx="724">
                  <c:v>13.9</c:v>
                </c:pt>
                <c:pt idx="725">
                  <c:v>13.9</c:v>
                </c:pt>
                <c:pt idx="726">
                  <c:v>14</c:v>
                </c:pt>
                <c:pt idx="727">
                  <c:v>12.9</c:v>
                </c:pt>
                <c:pt idx="728">
                  <c:v>13.6</c:v>
                </c:pt>
                <c:pt idx="729">
                  <c:v>13.5</c:v>
                </c:pt>
                <c:pt idx="730">
                  <c:v>14.3</c:v>
                </c:pt>
                <c:pt idx="731">
                  <c:v>13.9</c:v>
                </c:pt>
                <c:pt idx="732">
                  <c:v>14.1</c:v>
                </c:pt>
                <c:pt idx="733">
                  <c:v>12</c:v>
                </c:pt>
                <c:pt idx="734">
                  <c:v>12.3</c:v>
                </c:pt>
                <c:pt idx="735">
                  <c:v>12.2</c:v>
                </c:pt>
                <c:pt idx="736">
                  <c:v>11.8</c:v>
                </c:pt>
                <c:pt idx="737">
                  <c:v>12</c:v>
                </c:pt>
                <c:pt idx="738">
                  <c:v>12</c:v>
                </c:pt>
                <c:pt idx="739">
                  <c:v>#N/A</c:v>
                </c:pt>
                <c:pt idx="740">
                  <c:v>#N/A</c:v>
                </c:pt>
                <c:pt idx="741">
                  <c:v>#N/A</c:v>
                </c:pt>
                <c:pt idx="742">
                  <c:v>11.6</c:v>
                </c:pt>
                <c:pt idx="743">
                  <c:v>#N/A</c:v>
                </c:pt>
                <c:pt idx="744">
                  <c:v>#N/A</c:v>
                </c:pt>
                <c:pt idx="745">
                  <c:v>11.4</c:v>
                </c:pt>
                <c:pt idx="746">
                  <c:v>11.1</c:v>
                </c:pt>
                <c:pt idx="747">
                  <c:v>#N/A</c:v>
                </c:pt>
                <c:pt idx="748">
                  <c:v>12.3</c:v>
                </c:pt>
                <c:pt idx="749">
                  <c:v>12.4</c:v>
                </c:pt>
                <c:pt idx="750">
                  <c:v>12</c:v>
                </c:pt>
                <c:pt idx="751">
                  <c:v>11.9</c:v>
                </c:pt>
                <c:pt idx="752">
                  <c:v>12.1</c:v>
                </c:pt>
                <c:pt idx="753">
                  <c:v>12.1</c:v>
                </c:pt>
                <c:pt idx="754">
                  <c:v>12.3</c:v>
                </c:pt>
                <c:pt idx="755">
                  <c:v>12.2</c:v>
                </c:pt>
                <c:pt idx="756">
                  <c:v>12.3</c:v>
                </c:pt>
                <c:pt idx="757">
                  <c:v>12.3</c:v>
                </c:pt>
                <c:pt idx="758">
                  <c:v>12.1</c:v>
                </c:pt>
                <c:pt idx="759">
                  <c:v>11.8</c:v>
                </c:pt>
                <c:pt idx="760">
                  <c:v>12</c:v>
                </c:pt>
                <c:pt idx="761">
                  <c:v>11.8</c:v>
                </c:pt>
                <c:pt idx="762">
                  <c:v>12.1</c:v>
                </c:pt>
                <c:pt idx="763">
                  <c:v>11.8</c:v>
                </c:pt>
                <c:pt idx="764">
                  <c:v>#N/A</c:v>
                </c:pt>
                <c:pt idx="765">
                  <c:v>9.5</c:v>
                </c:pt>
                <c:pt idx="766">
                  <c:v>9.6</c:v>
                </c:pt>
                <c:pt idx="767">
                  <c:v>9.5</c:v>
                </c:pt>
                <c:pt idx="768">
                  <c:v>9.6999999999999993</c:v>
                </c:pt>
                <c:pt idx="769">
                  <c:v>9.5</c:v>
                </c:pt>
                <c:pt idx="770">
                  <c:v>9.8000000000000007</c:v>
                </c:pt>
                <c:pt idx="771">
                  <c:v>9.8000000000000007</c:v>
                </c:pt>
                <c:pt idx="772">
                  <c:v>9.4</c:v>
                </c:pt>
                <c:pt idx="773">
                  <c:v>9.6999999999999993</c:v>
                </c:pt>
                <c:pt idx="774">
                  <c:v>9.6</c:v>
                </c:pt>
                <c:pt idx="775">
                  <c:v>9.5</c:v>
                </c:pt>
                <c:pt idx="776">
                  <c:v>9.6</c:v>
                </c:pt>
                <c:pt idx="777">
                  <c:v>9.5</c:v>
                </c:pt>
                <c:pt idx="778">
                  <c:v>9.4</c:v>
                </c:pt>
                <c:pt idx="779">
                  <c:v>10</c:v>
                </c:pt>
                <c:pt idx="780">
                  <c:v>9.4</c:v>
                </c:pt>
                <c:pt idx="781">
                  <c:v>9.3000000000000007</c:v>
                </c:pt>
                <c:pt idx="782">
                  <c:v>9.3000000000000007</c:v>
                </c:pt>
                <c:pt idx="783">
                  <c:v>9.3000000000000007</c:v>
                </c:pt>
                <c:pt idx="784">
                  <c:v>9.6</c:v>
                </c:pt>
                <c:pt idx="785">
                  <c:v>9.6</c:v>
                </c:pt>
                <c:pt idx="786">
                  <c:v>9.4</c:v>
                </c:pt>
                <c:pt idx="787">
                  <c:v>9.4</c:v>
                </c:pt>
                <c:pt idx="788">
                  <c:v>9.1999999999999993</c:v>
                </c:pt>
                <c:pt idx="789">
                  <c:v>9.4</c:v>
                </c:pt>
                <c:pt idx="790">
                  <c:v>10.199999999999999</c:v>
                </c:pt>
                <c:pt idx="791">
                  <c:v>11</c:v>
                </c:pt>
                <c:pt idx="792">
                  <c:v>11.3</c:v>
                </c:pt>
                <c:pt idx="793">
                  <c:v>13</c:v>
                </c:pt>
                <c:pt idx="794">
                  <c:v>12.5</c:v>
                </c:pt>
                <c:pt idx="795">
                  <c:v>14.9</c:v>
                </c:pt>
                <c:pt idx="796">
                  <c:v>13.4</c:v>
                </c:pt>
                <c:pt idx="797">
                  <c:v>13.4</c:v>
                </c:pt>
                <c:pt idx="798">
                  <c:v>12.8</c:v>
                </c:pt>
                <c:pt idx="799">
                  <c:v>11.4</c:v>
                </c:pt>
                <c:pt idx="800">
                  <c:v>11.9</c:v>
                </c:pt>
                <c:pt idx="801">
                  <c:v>13.5</c:v>
                </c:pt>
                <c:pt idx="802">
                  <c:v>13.2</c:v>
                </c:pt>
                <c:pt idx="803">
                  <c:v>13</c:v>
                </c:pt>
                <c:pt idx="804">
                  <c:v>12.6</c:v>
                </c:pt>
                <c:pt idx="805">
                  <c:v>#N/A</c:v>
                </c:pt>
                <c:pt idx="806">
                  <c:v>10</c:v>
                </c:pt>
                <c:pt idx="807">
                  <c:v>10.3</c:v>
                </c:pt>
                <c:pt idx="808">
                  <c:v>11.7</c:v>
                </c:pt>
                <c:pt idx="809">
                  <c:v>#N/A</c:v>
                </c:pt>
                <c:pt idx="810">
                  <c:v>10.9</c:v>
                </c:pt>
                <c:pt idx="811">
                  <c:v>10.7</c:v>
                </c:pt>
                <c:pt idx="812">
                  <c:v>10.3</c:v>
                </c:pt>
                <c:pt idx="813">
                  <c:v>9.3000000000000007</c:v>
                </c:pt>
                <c:pt idx="814">
                  <c:v>9.8000000000000007</c:v>
                </c:pt>
                <c:pt idx="815">
                  <c:v>9.3000000000000007</c:v>
                </c:pt>
                <c:pt idx="816">
                  <c:v>9</c:v>
                </c:pt>
                <c:pt idx="817">
                  <c:v>9.1</c:v>
                </c:pt>
                <c:pt idx="818">
                  <c:v>9.4</c:v>
                </c:pt>
                <c:pt idx="819">
                  <c:v>9.5</c:v>
                </c:pt>
                <c:pt idx="820">
                  <c:v>9.4</c:v>
                </c:pt>
                <c:pt idx="821">
                  <c:v>9.4</c:v>
                </c:pt>
                <c:pt idx="822">
                  <c:v>7.8</c:v>
                </c:pt>
                <c:pt idx="823">
                  <c:v>6.9</c:v>
                </c:pt>
                <c:pt idx="824">
                  <c:v>6.9</c:v>
                </c:pt>
                <c:pt idx="825">
                  <c:v>6.9</c:v>
                </c:pt>
                <c:pt idx="826">
                  <c:v>#N/A</c:v>
                </c:pt>
                <c:pt idx="827">
                  <c:v>7.2</c:v>
                </c:pt>
                <c:pt idx="828">
                  <c:v>7.6</c:v>
                </c:pt>
                <c:pt idx="829">
                  <c:v>7.9</c:v>
                </c:pt>
                <c:pt idx="830">
                  <c:v>8.6999999999999993</c:v>
                </c:pt>
                <c:pt idx="831">
                  <c:v>8</c:v>
                </c:pt>
                <c:pt idx="832">
                  <c:v>6.9</c:v>
                </c:pt>
                <c:pt idx="833">
                  <c:v>7.4</c:v>
                </c:pt>
                <c:pt idx="834">
                  <c:v>7.4</c:v>
                </c:pt>
                <c:pt idx="835">
                  <c:v>7.9</c:v>
                </c:pt>
                <c:pt idx="836">
                  <c:v>8.9</c:v>
                </c:pt>
                <c:pt idx="837">
                  <c:v>6.6</c:v>
                </c:pt>
                <c:pt idx="838">
                  <c:v>6.9</c:v>
                </c:pt>
                <c:pt idx="839">
                  <c:v>6.5</c:v>
                </c:pt>
                <c:pt idx="840">
                  <c:v>6.8</c:v>
                </c:pt>
                <c:pt idx="841">
                  <c:v>6.7</c:v>
                </c:pt>
                <c:pt idx="842">
                  <c:v>6.6</c:v>
                </c:pt>
                <c:pt idx="843">
                  <c:v>6.5</c:v>
                </c:pt>
                <c:pt idx="844">
                  <c:v>6.4</c:v>
                </c:pt>
                <c:pt idx="845">
                  <c:v>#N/A</c:v>
                </c:pt>
                <c:pt idx="846">
                  <c:v>6.5</c:v>
                </c:pt>
                <c:pt idx="847">
                  <c:v>6.5</c:v>
                </c:pt>
                <c:pt idx="848">
                  <c:v>6.5</c:v>
                </c:pt>
                <c:pt idx="849">
                  <c:v>7.8</c:v>
                </c:pt>
                <c:pt idx="850">
                  <c:v>6.6</c:v>
                </c:pt>
                <c:pt idx="851">
                  <c:v>8.3000000000000007</c:v>
                </c:pt>
                <c:pt idx="852">
                  <c:v>7.5</c:v>
                </c:pt>
                <c:pt idx="853">
                  <c:v>7.5</c:v>
                </c:pt>
                <c:pt idx="854">
                  <c:v>6.7</c:v>
                </c:pt>
                <c:pt idx="855">
                  <c:v>6.1</c:v>
                </c:pt>
                <c:pt idx="856">
                  <c:v>7</c:v>
                </c:pt>
                <c:pt idx="857">
                  <c:v>7.6</c:v>
                </c:pt>
                <c:pt idx="858">
                  <c:v>6.1</c:v>
                </c:pt>
                <c:pt idx="859">
                  <c:v>6.2</c:v>
                </c:pt>
              </c:numCache>
            </c:numRef>
          </c:val>
          <c:smooth val="0"/>
          <c:extLst>
            <c:ext xmlns:c16="http://schemas.microsoft.com/office/drawing/2014/chart" uri="{C3380CC4-5D6E-409C-BE32-E72D297353CC}">
              <c16:uniqueId val="{00000004-60BA-BD43-82C3-A02770A4BD5B}"/>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'2.6.2'!$F$4:$F$1139</c:f>
              <c:numCache>
                <c:formatCode>0.0</c:formatCode>
                <c:ptCount val="1136"/>
                <c:pt idx="860">
                  <c:v>5.7</c:v>
                </c:pt>
                <c:pt idx="861">
                  <c:v>5.6</c:v>
                </c:pt>
                <c:pt idx="862">
                  <c:v>5.6</c:v>
                </c:pt>
                <c:pt idx="863">
                  <c:v>5.6</c:v>
                </c:pt>
                <c:pt idx="864">
                  <c:v>5.6</c:v>
                </c:pt>
                <c:pt idx="865">
                  <c:v>5.3</c:v>
                </c:pt>
                <c:pt idx="866">
                  <c:v>5.4</c:v>
                </c:pt>
                <c:pt idx="867">
                  <c:v>5.6</c:v>
                </c:pt>
                <c:pt idx="868">
                  <c:v>5.4</c:v>
                </c:pt>
                <c:pt idx="869">
                  <c:v>5.4</c:v>
                </c:pt>
                <c:pt idx="870">
                  <c:v>5.6</c:v>
                </c:pt>
                <c:pt idx="871">
                  <c:v>6</c:v>
                </c:pt>
                <c:pt idx="872">
                  <c:v>5.3</c:v>
                </c:pt>
                <c:pt idx="873">
                  <c:v>5.3</c:v>
                </c:pt>
                <c:pt idx="874">
                  <c:v>5.3</c:v>
                </c:pt>
                <c:pt idx="875">
                  <c:v>5.4</c:v>
                </c:pt>
                <c:pt idx="876">
                  <c:v>6.2</c:v>
                </c:pt>
                <c:pt idx="877">
                  <c:v>5.7</c:v>
                </c:pt>
                <c:pt idx="878">
                  <c:v>5.4</c:v>
                </c:pt>
                <c:pt idx="879">
                  <c:v>5.3</c:v>
                </c:pt>
                <c:pt idx="880">
                  <c:v>5.3</c:v>
                </c:pt>
                <c:pt idx="881">
                  <c:v>5.4</c:v>
                </c:pt>
                <c:pt idx="882">
                  <c:v>5.4</c:v>
                </c:pt>
                <c:pt idx="883">
                  <c:v>5.3</c:v>
                </c:pt>
                <c:pt idx="884">
                  <c:v>5.2</c:v>
                </c:pt>
                <c:pt idx="885">
                  <c:v>5.2</c:v>
                </c:pt>
                <c:pt idx="886">
                  <c:v>5.2</c:v>
                </c:pt>
                <c:pt idx="887">
                  <c:v>5.0999999999999996</c:v>
                </c:pt>
                <c:pt idx="888">
                  <c:v>5</c:v>
                </c:pt>
                <c:pt idx="889">
                  <c:v>5.0999999999999996</c:v>
                </c:pt>
                <c:pt idx="890">
                  <c:v>5.0999999999999996</c:v>
                </c:pt>
                <c:pt idx="891">
                  <c:v>5</c:v>
                </c:pt>
                <c:pt idx="892">
                  <c:v>5</c:v>
                </c:pt>
                <c:pt idx="893">
                  <c:v>5.0999999999999996</c:v>
                </c:pt>
                <c:pt idx="894">
                  <c:v>5.8</c:v>
                </c:pt>
                <c:pt idx="895">
                  <c:v>5.0999999999999996</c:v>
                </c:pt>
                <c:pt idx="896">
                  <c:v>5.0999999999999996</c:v>
                </c:pt>
                <c:pt idx="897">
                  <c:v>5.0999999999999996</c:v>
                </c:pt>
                <c:pt idx="898">
                  <c:v>5.0999999999999996</c:v>
                </c:pt>
                <c:pt idx="899">
                  <c:v>5.0999999999999996</c:v>
                </c:pt>
                <c:pt idx="900">
                  <c:v>5.2</c:v>
                </c:pt>
                <c:pt idx="901">
                  <c:v>5.0999999999999996</c:v>
                </c:pt>
                <c:pt idx="902">
                  <c:v>5.2</c:v>
                </c:pt>
                <c:pt idx="903">
                  <c:v>5.2</c:v>
                </c:pt>
                <c:pt idx="904">
                  <c:v>5.2</c:v>
                </c:pt>
                <c:pt idx="905">
                  <c:v>5.2</c:v>
                </c:pt>
                <c:pt idx="906">
                  <c:v>5.2</c:v>
                </c:pt>
                <c:pt idx="907">
                  <c:v>5.2</c:v>
                </c:pt>
                <c:pt idx="908">
                  <c:v>5</c:v>
                </c:pt>
                <c:pt idx="909">
                  <c:v>5.0999999999999996</c:v>
                </c:pt>
                <c:pt idx="910">
                  <c:v>5.0999999999999996</c:v>
                </c:pt>
                <c:pt idx="911">
                  <c:v>5.0999999999999996</c:v>
                </c:pt>
                <c:pt idx="912">
                  <c:v>5.0999999999999996</c:v>
                </c:pt>
                <c:pt idx="913">
                  <c:v>5.0999999999999996</c:v>
                </c:pt>
                <c:pt idx="914">
                  <c:v>5.0999999999999996</c:v>
                </c:pt>
                <c:pt idx="915">
                  <c:v>5.0999999999999996</c:v>
                </c:pt>
                <c:pt idx="916">
                  <c:v>5.0999999999999996</c:v>
                </c:pt>
                <c:pt idx="917">
                  <c:v>5.0999999999999996</c:v>
                </c:pt>
                <c:pt idx="918">
                  <c:v>5.0999999999999996</c:v>
                </c:pt>
                <c:pt idx="919">
                  <c:v>5.0999999999999996</c:v>
                </c:pt>
                <c:pt idx="920">
                  <c:v>5.0999999999999996</c:v>
                </c:pt>
                <c:pt idx="921">
                  <c:v>5.0999999999999996</c:v>
                </c:pt>
                <c:pt idx="922">
                  <c:v>5.2</c:v>
                </c:pt>
                <c:pt idx="923">
                  <c:v>5.0999999999999996</c:v>
                </c:pt>
                <c:pt idx="924">
                  <c:v>5.0999999999999996</c:v>
                </c:pt>
                <c:pt idx="925">
                  <c:v>5.0999999999999996</c:v>
                </c:pt>
                <c:pt idx="926">
                  <c:v>5</c:v>
                </c:pt>
                <c:pt idx="927">
                  <c:v>5</c:v>
                </c:pt>
                <c:pt idx="928">
                  <c:v>5</c:v>
                </c:pt>
                <c:pt idx="929">
                  <c:v>5.0999999999999996</c:v>
                </c:pt>
                <c:pt idx="930">
                  <c:v>4.9000000000000004</c:v>
                </c:pt>
                <c:pt idx="931">
                  <c:v>5.0999999999999996</c:v>
                </c:pt>
                <c:pt idx="932">
                  <c:v>5</c:v>
                </c:pt>
                <c:pt idx="933">
                  <c:v>5.0999999999999996</c:v>
                </c:pt>
                <c:pt idx="934">
                  <c:v>5.0999999999999996</c:v>
                </c:pt>
                <c:pt idx="935">
                  <c:v>5.2</c:v>
                </c:pt>
                <c:pt idx="936">
                  <c:v>5.2</c:v>
                </c:pt>
                <c:pt idx="937">
                  <c:v>5</c:v>
                </c:pt>
                <c:pt idx="938">
                  <c:v>5.3</c:v>
                </c:pt>
                <c:pt idx="939">
                  <c:v>5.0999999999999996</c:v>
                </c:pt>
                <c:pt idx="940">
                  <c:v>5.0999999999999996</c:v>
                </c:pt>
                <c:pt idx="941">
                  <c:v>5.0999999999999996</c:v>
                </c:pt>
                <c:pt idx="942">
                  <c:v>5.2</c:v>
                </c:pt>
                <c:pt idx="943">
                  <c:v>5.0999999999999996</c:v>
                </c:pt>
                <c:pt idx="944">
                  <c:v>5.2</c:v>
                </c:pt>
                <c:pt idx="945">
                  <c:v>5.2</c:v>
                </c:pt>
                <c:pt idx="946">
                  <c:v>5.0999999999999996</c:v>
                </c:pt>
                <c:pt idx="947">
                  <c:v>5.3</c:v>
                </c:pt>
                <c:pt idx="948">
                  <c:v>5.3</c:v>
                </c:pt>
                <c:pt idx="949">
                  <c:v>5.3</c:v>
                </c:pt>
                <c:pt idx="950">
                  <c:v>5.0999999999999996</c:v>
                </c:pt>
                <c:pt idx="951">
                  <c:v>4.9000000000000004</c:v>
                </c:pt>
                <c:pt idx="952">
                  <c:v>5.7</c:v>
                </c:pt>
                <c:pt idx="953">
                  <c:v>5.6</c:v>
                </c:pt>
                <c:pt idx="954">
                  <c:v>5.3</c:v>
                </c:pt>
                <c:pt idx="955">
                  <c:v>5.6</c:v>
                </c:pt>
                <c:pt idx="956">
                  <c:v>6</c:v>
                </c:pt>
                <c:pt idx="957">
                  <c:v>5.2</c:v>
                </c:pt>
                <c:pt idx="958">
                  <c:v>5.7</c:v>
                </c:pt>
                <c:pt idx="959">
                  <c:v>5.8</c:v>
                </c:pt>
                <c:pt idx="960">
                  <c:v>5.6</c:v>
                </c:pt>
                <c:pt idx="961">
                  <c:v>5.6</c:v>
                </c:pt>
                <c:pt idx="962">
                  <c:v>5.7</c:v>
                </c:pt>
                <c:pt idx="963">
                  <c:v>5.7</c:v>
                </c:pt>
                <c:pt idx="964">
                  <c:v>5.6</c:v>
                </c:pt>
                <c:pt idx="965">
                  <c:v>5.2</c:v>
                </c:pt>
                <c:pt idx="966">
                  <c:v>5.7</c:v>
                </c:pt>
                <c:pt idx="967">
                  <c:v>5.5</c:v>
                </c:pt>
                <c:pt idx="968">
                  <c:v>5.5</c:v>
                </c:pt>
                <c:pt idx="969">
                  <c:v>5.7</c:v>
                </c:pt>
                <c:pt idx="970">
                  <c:v>5.6</c:v>
                </c:pt>
                <c:pt idx="971">
                  <c:v>5.7</c:v>
                </c:pt>
                <c:pt idx="972">
                  <c:v>5.0999999999999996</c:v>
                </c:pt>
                <c:pt idx="973">
                  <c:v>5</c:v>
                </c:pt>
                <c:pt idx="974">
                  <c:v>5.0999999999999996</c:v>
                </c:pt>
                <c:pt idx="975">
                  <c:v>5</c:v>
                </c:pt>
                <c:pt idx="976">
                  <c:v>5</c:v>
                </c:pt>
                <c:pt idx="977">
                  <c:v>5.0999999999999996</c:v>
                </c:pt>
                <c:pt idx="978">
                  <c:v>5</c:v>
                </c:pt>
                <c:pt idx="979">
                  <c:v>5.3</c:v>
                </c:pt>
                <c:pt idx="980">
                  <c:v>5.2</c:v>
                </c:pt>
                <c:pt idx="981">
                  <c:v>5.9</c:v>
                </c:pt>
                <c:pt idx="982">
                  <c:v>6</c:v>
                </c:pt>
                <c:pt idx="983">
                  <c:v>6</c:v>
                </c:pt>
                <c:pt idx="984">
                  <c:v>5.6</c:v>
                </c:pt>
                <c:pt idx="985">
                  <c:v>5</c:v>
                </c:pt>
                <c:pt idx="986">
                  <c:v>5</c:v>
                </c:pt>
                <c:pt idx="987">
                  <c:v>5</c:v>
                </c:pt>
                <c:pt idx="988">
                  <c:v>5</c:v>
                </c:pt>
                <c:pt idx="989">
                  <c:v>5.0999999999999996</c:v>
                </c:pt>
                <c:pt idx="990">
                  <c:v>5.0999999999999996</c:v>
                </c:pt>
                <c:pt idx="991">
                  <c:v>5</c:v>
                </c:pt>
                <c:pt idx="992">
                  <c:v>5</c:v>
                </c:pt>
                <c:pt idx="993">
                  <c:v>5</c:v>
                </c:pt>
                <c:pt idx="994">
                  <c:v>5</c:v>
                </c:pt>
                <c:pt idx="995">
                  <c:v>5</c:v>
                </c:pt>
                <c:pt idx="996">
                  <c:v>5.0999999999999996</c:v>
                </c:pt>
                <c:pt idx="997">
                  <c:v>5</c:v>
                </c:pt>
                <c:pt idx="998">
                  <c:v>5.0999999999999996</c:v>
                </c:pt>
                <c:pt idx="999">
                  <c:v>5</c:v>
                </c:pt>
                <c:pt idx="1000">
                  <c:v>5.2</c:v>
                </c:pt>
                <c:pt idx="1001">
                  <c:v>5.2</c:v>
                </c:pt>
                <c:pt idx="1002">
                  <c:v>5.0999999999999996</c:v>
                </c:pt>
                <c:pt idx="1003">
                  <c:v>5.0999999999999996</c:v>
                </c:pt>
                <c:pt idx="1004">
                  <c:v>5.0999999999999996</c:v>
                </c:pt>
                <c:pt idx="1005">
                  <c:v>5.0999999999999996</c:v>
                </c:pt>
                <c:pt idx="1006">
                  <c:v>5.0999999999999996</c:v>
                </c:pt>
                <c:pt idx="1007">
                  <c:v>5</c:v>
                </c:pt>
                <c:pt idx="1008">
                  <c:v>5.0999999999999996</c:v>
                </c:pt>
                <c:pt idx="1009">
                  <c:v>5.0999999999999996</c:v>
                </c:pt>
                <c:pt idx="1010">
                  <c:v>5.0999999999999996</c:v>
                </c:pt>
                <c:pt idx="1011">
                  <c:v>5.0999999999999996</c:v>
                </c:pt>
                <c:pt idx="1012">
                  <c:v>5.0999999999999996</c:v>
                </c:pt>
                <c:pt idx="1013">
                  <c:v>5.0999999999999996</c:v>
                </c:pt>
                <c:pt idx="1014">
                  <c:v>5.0999999999999996</c:v>
                </c:pt>
                <c:pt idx="1015">
                  <c:v>5.0999999999999996</c:v>
                </c:pt>
                <c:pt idx="1016">
                  <c:v>5.0999999999999996</c:v>
                </c:pt>
                <c:pt idx="1017">
                  <c:v>5.2</c:v>
                </c:pt>
                <c:pt idx="1018">
                  <c:v>5.0999999999999996</c:v>
                </c:pt>
                <c:pt idx="1019">
                  <c:v>5.0999999999999996</c:v>
                </c:pt>
                <c:pt idx="1020">
                  <c:v>5.0999999999999996</c:v>
                </c:pt>
                <c:pt idx="1021">
                  <c:v>5.4</c:v>
                </c:pt>
                <c:pt idx="1022">
                  <c:v>5.3</c:v>
                </c:pt>
                <c:pt idx="1023">
                  <c:v>5.0999999999999996</c:v>
                </c:pt>
                <c:pt idx="1024">
                  <c:v>5.0999999999999996</c:v>
                </c:pt>
                <c:pt idx="1025">
                  <c:v>5.2</c:v>
                </c:pt>
                <c:pt idx="1026">
                  <c:v>5.0999999999999996</c:v>
                </c:pt>
                <c:pt idx="1027">
                  <c:v>5.0999999999999996</c:v>
                </c:pt>
                <c:pt idx="1028">
                  <c:v>5.3</c:v>
                </c:pt>
                <c:pt idx="1029">
                  <c:v>5.2</c:v>
                </c:pt>
                <c:pt idx="1030">
                  <c:v>5.0999999999999996</c:v>
                </c:pt>
                <c:pt idx="1031">
                  <c:v>5.0999999999999996</c:v>
                </c:pt>
                <c:pt idx="1032">
                  <c:v>5.0999999999999996</c:v>
                </c:pt>
                <c:pt idx="1033">
                  <c:v>5</c:v>
                </c:pt>
                <c:pt idx="1034">
                  <c:v>5.2</c:v>
                </c:pt>
                <c:pt idx="1035">
                  <c:v>5</c:v>
                </c:pt>
                <c:pt idx="1036">
                  <c:v>5</c:v>
                </c:pt>
                <c:pt idx="1037">
                  <c:v>5</c:v>
                </c:pt>
                <c:pt idx="1038">
                  <c:v>5.5</c:v>
                </c:pt>
                <c:pt idx="1039">
                  <c:v>5.6</c:v>
                </c:pt>
                <c:pt idx="1040">
                  <c:v>5.7</c:v>
                </c:pt>
                <c:pt idx="1041">
                  <c:v>5.7</c:v>
                </c:pt>
                <c:pt idx="1042">
                  <c:v>5.7</c:v>
                </c:pt>
                <c:pt idx="1043">
                  <c:v>5.7</c:v>
                </c:pt>
                <c:pt idx="1044">
                  <c:v>5.6</c:v>
                </c:pt>
                <c:pt idx="1045">
                  <c:v>5.7</c:v>
                </c:pt>
                <c:pt idx="1046">
                  <c:v>5.7</c:v>
                </c:pt>
                <c:pt idx="1047">
                  <c:v>5.6</c:v>
                </c:pt>
                <c:pt idx="1048">
                  <c:v>5.7</c:v>
                </c:pt>
                <c:pt idx="1049">
                  <c:v>5.7</c:v>
                </c:pt>
                <c:pt idx="1050">
                  <c:v>5.6</c:v>
                </c:pt>
                <c:pt idx="1051">
                  <c:v>5.7</c:v>
                </c:pt>
                <c:pt idx="1052">
                  <c:v>5.5</c:v>
                </c:pt>
                <c:pt idx="1053">
                  <c:v>5.4</c:v>
                </c:pt>
                <c:pt idx="1054">
                  <c:v>5.6</c:v>
                </c:pt>
                <c:pt idx="1055">
                  <c:v>5.5</c:v>
                </c:pt>
                <c:pt idx="1056">
                  <c:v>5.6</c:v>
                </c:pt>
                <c:pt idx="1057">
                  <c:v>5.6</c:v>
                </c:pt>
                <c:pt idx="1058">
                  <c:v>5.6</c:v>
                </c:pt>
                <c:pt idx="1059">
                  <c:v>5.6</c:v>
                </c:pt>
                <c:pt idx="1060">
                  <c:v>5.6</c:v>
                </c:pt>
                <c:pt idx="1061">
                  <c:v>5.7</c:v>
                </c:pt>
                <c:pt idx="1062">
                  <c:v>5.6</c:v>
                </c:pt>
                <c:pt idx="1063">
                  <c:v>5.7</c:v>
                </c:pt>
                <c:pt idx="1064">
                  <c:v>5.7</c:v>
                </c:pt>
                <c:pt idx="1065">
                  <c:v>5.7</c:v>
                </c:pt>
                <c:pt idx="1066">
                  <c:v>5.7</c:v>
                </c:pt>
                <c:pt idx="1067">
                  <c:v>6.7</c:v>
                </c:pt>
                <c:pt idx="1068">
                  <c:v>6.6</c:v>
                </c:pt>
                <c:pt idx="1069">
                  <c:v>6.7</c:v>
                </c:pt>
                <c:pt idx="1070">
                  <c:v>6.7</c:v>
                </c:pt>
                <c:pt idx="1071">
                  <c:v>6.7</c:v>
                </c:pt>
                <c:pt idx="1072">
                  <c:v>6.7</c:v>
                </c:pt>
                <c:pt idx="1073">
                  <c:v>6.6</c:v>
                </c:pt>
                <c:pt idx="1074">
                  <c:v>6.7</c:v>
                </c:pt>
                <c:pt idx="1075">
                  <c:v>6.7</c:v>
                </c:pt>
                <c:pt idx="1076">
                  <c:v>6.7</c:v>
                </c:pt>
                <c:pt idx="1077">
                  <c:v>6.5</c:v>
                </c:pt>
                <c:pt idx="1078">
                  <c:v>6.6</c:v>
                </c:pt>
                <c:pt idx="1079">
                  <c:v>6.6</c:v>
                </c:pt>
                <c:pt idx="1080">
                  <c:v>6.6</c:v>
                </c:pt>
                <c:pt idx="1081">
                  <c:v>6.7</c:v>
                </c:pt>
                <c:pt idx="1082">
                  <c:v>6.7</c:v>
                </c:pt>
                <c:pt idx="1083">
                  <c:v>6.7</c:v>
                </c:pt>
                <c:pt idx="1084">
                  <c:v>6.7</c:v>
                </c:pt>
                <c:pt idx="1085">
                  <c:v>6.7</c:v>
                </c:pt>
                <c:pt idx="1086">
                  <c:v>6.7</c:v>
                </c:pt>
                <c:pt idx="1087">
                  <c:v>6.7</c:v>
                </c:pt>
                <c:pt idx="1088">
                  <c:v>6.8</c:v>
                </c:pt>
                <c:pt idx="1089">
                  <c:v>6.7</c:v>
                </c:pt>
                <c:pt idx="1090">
                  <c:v>6.7</c:v>
                </c:pt>
                <c:pt idx="1091">
                  <c:v>6.7</c:v>
                </c:pt>
                <c:pt idx="1092">
                  <c:v>6.6</c:v>
                </c:pt>
                <c:pt idx="1093">
                  <c:v>6.7</c:v>
                </c:pt>
                <c:pt idx="1094">
                  <c:v>6.7</c:v>
                </c:pt>
                <c:pt idx="1095">
                  <c:v>6.6</c:v>
                </c:pt>
                <c:pt idx="1096">
                  <c:v>6.6</c:v>
                </c:pt>
                <c:pt idx="1097">
                  <c:v>6.6</c:v>
                </c:pt>
                <c:pt idx="1098">
                  <c:v>6.7</c:v>
                </c:pt>
                <c:pt idx="1099">
                  <c:v>6.5</c:v>
                </c:pt>
                <c:pt idx="1100">
                  <c:v>6.6</c:v>
                </c:pt>
                <c:pt idx="1101">
                  <c:v>6.8</c:v>
                </c:pt>
                <c:pt idx="1102">
                  <c:v>6.6</c:v>
                </c:pt>
                <c:pt idx="1103">
                  <c:v>6.7</c:v>
                </c:pt>
                <c:pt idx="1104">
                  <c:v>6.7</c:v>
                </c:pt>
                <c:pt idx="1105">
                  <c:v>6.8</c:v>
                </c:pt>
                <c:pt idx="1106">
                  <c:v>6.7</c:v>
                </c:pt>
                <c:pt idx="1107">
                  <c:v>6.7</c:v>
                </c:pt>
                <c:pt idx="1108">
                  <c:v>6.8</c:v>
                </c:pt>
                <c:pt idx="1109">
                  <c:v>6.9</c:v>
                </c:pt>
                <c:pt idx="1110">
                  <c:v>6.8</c:v>
                </c:pt>
                <c:pt idx="1111">
                  <c:v>6.8</c:v>
                </c:pt>
                <c:pt idx="1112">
                  <c:v>6.7</c:v>
                </c:pt>
                <c:pt idx="1113">
                  <c:v>6.7</c:v>
                </c:pt>
                <c:pt idx="1114">
                  <c:v>6.7</c:v>
                </c:pt>
                <c:pt idx="1115">
                  <c:v>6.5</c:v>
                </c:pt>
                <c:pt idx="1116">
                  <c:v>6.6</c:v>
                </c:pt>
                <c:pt idx="1117">
                  <c:v>6.7</c:v>
                </c:pt>
                <c:pt idx="1118">
                  <c:v>6.6</c:v>
                </c:pt>
                <c:pt idx="1119">
                  <c:v>6.6</c:v>
                </c:pt>
                <c:pt idx="1120">
                  <c:v>6.6</c:v>
                </c:pt>
                <c:pt idx="1121">
                  <c:v>6.6</c:v>
                </c:pt>
                <c:pt idx="1122">
                  <c:v>6.7</c:v>
                </c:pt>
                <c:pt idx="1123">
                  <c:v>6.8</c:v>
                </c:pt>
                <c:pt idx="1124">
                  <c:v>6.8</c:v>
                </c:pt>
                <c:pt idx="1125">
                  <c:v>6.8</c:v>
                </c:pt>
                <c:pt idx="1126">
                  <c:v>6.8</c:v>
                </c:pt>
                <c:pt idx="1127">
                  <c:v>6.8</c:v>
                </c:pt>
                <c:pt idx="1128">
                  <c:v>6.6</c:v>
                </c:pt>
                <c:pt idx="1129">
                  <c:v>6.6</c:v>
                </c:pt>
                <c:pt idx="1130">
                  <c:v>6.8</c:v>
                </c:pt>
                <c:pt idx="1131">
                  <c:v>6.7</c:v>
                </c:pt>
                <c:pt idx="1132">
                  <c:v>7.3</c:v>
                </c:pt>
                <c:pt idx="1133">
                  <c:v>7.3</c:v>
                </c:pt>
                <c:pt idx="1134">
                  <c:v>7.3</c:v>
                </c:pt>
              </c:numCache>
            </c:numRef>
          </c:val>
          <c:smooth val="0"/>
          <c:extLst>
            <c:ext xmlns:c16="http://schemas.microsoft.com/office/drawing/2014/chart" uri="{C3380CC4-5D6E-409C-BE32-E72D297353CC}">
              <c16:uniqueId val="{00000005-60BA-BD43-82C3-A02770A4BD5B}"/>
            </c:ext>
          </c:extLst>
        </c:ser>
        <c:dLbls>
          <c:showLegendKey val="0"/>
          <c:showVal val="0"/>
          <c:showCatName val="0"/>
          <c:showSerName val="0"/>
          <c:showPercent val="0"/>
          <c:showBubbleSize val="0"/>
        </c:dLbls>
        <c:marker val="1"/>
        <c:smooth val="0"/>
        <c:axId val="454122784"/>
        <c:axId val="454123176"/>
      </c:lineChart>
      <c:dateAx>
        <c:axId val="4541227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123176"/>
        <c:crosses val="autoZero"/>
        <c:auto val="0"/>
        <c:lblOffset val="100"/>
        <c:baseTimeUnit val="days"/>
        <c:majorUnit val="275"/>
        <c:majorTimeUnit val="days"/>
        <c:minorUnit val="12"/>
        <c:minorTimeUnit val="months"/>
      </c:dateAx>
      <c:valAx>
        <c:axId val="454123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122784"/>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50207468879668"/>
          <c:h val="0.67924537475795499"/>
        </c:manualLayout>
      </c:layout>
      <c:areaChart>
        <c:grouping val="standard"/>
        <c:varyColors val="0"/>
        <c:ser>
          <c:idx val="5"/>
          <c:order val="5"/>
          <c:tx>
            <c:strRef>
              <c:f>'B.1.2'!$G$4</c:f>
              <c:strCache>
                <c:ptCount val="1"/>
                <c:pt idx="0">
                  <c:v>QE</c:v>
                </c:pt>
              </c:strCache>
            </c:strRef>
          </c:tx>
          <c:spPr>
            <a:solidFill>
              <a:srgbClr val="8C919B">
                <a:alpha val="30000"/>
              </a:srgbClr>
            </a:solidFill>
            <a:ln>
              <a:noFill/>
            </a:ln>
            <a:effectLst/>
            <a:extLst>
              <a:ext uri="{91240B29-F687-4F45-9708-019B960494DF}">
                <a14:hiddenLine xmlns:a14="http://schemas.microsoft.com/office/drawing/2010/main">
                  <a:noFill/>
                </a14:hiddenLine>
              </a:ext>
            </a:extLst>
          </c:spP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'B.1.2'!$G$7:$G$96</c:f>
              <c:numCache>
                <c:formatCode>General</c:formatCode>
                <c:ptCount val="90"/>
                <c:pt idx="0">
                  <c:v>1</c:v>
                </c:pt>
                <c:pt idx="1">
                  <c:v>1</c:v>
                </c:pt>
                <c:pt idx="2">
                  <c:v>1</c:v>
                </c:pt>
                <c:pt idx="3">
                  <c:v>1</c:v>
                </c:pt>
                <c:pt idx="4">
                  <c:v>1</c:v>
                </c:pt>
                <c:pt idx="5">
                  <c:v>1</c:v>
                </c:pt>
                <c:pt idx="6">
                  <c:v>1</c:v>
                </c:pt>
                <c:pt idx="7">
                  <c:v>1</c:v>
                </c:pt>
                <c:pt idx="8">
                  <c:v>1</c:v>
                </c:pt>
                <c:pt idx="9">
                  <c:v>1</c:v>
                </c:pt>
                <c:pt idx="10">
                  <c:v>1</c:v>
                </c:pt>
                <c:pt idx="1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numCache>
            </c:numRef>
          </c:val>
          <c:extLst>
            <c:ext xmlns:c16="http://schemas.microsoft.com/office/drawing/2014/chart" uri="{C3380CC4-5D6E-409C-BE32-E72D297353CC}">
              <c16:uniqueId val="{00000000-C3E2-4D9F-A4DD-A744C7A0BD03}"/>
            </c:ext>
          </c:extLst>
        </c:ser>
        <c:dLbls>
          <c:showLegendKey val="0"/>
          <c:showVal val="0"/>
          <c:showCatName val="0"/>
          <c:showSerName val="0"/>
          <c:showPercent val="0"/>
          <c:showBubbleSize val="0"/>
        </c:dLbls>
        <c:axId val="127706240"/>
        <c:axId val="127704448"/>
      </c:areaChart>
      <c:barChart>
        <c:barDir val="col"/>
        <c:grouping val="stacked"/>
        <c:varyColors val="0"/>
        <c:ser>
          <c:idx val="0"/>
          <c:order val="0"/>
          <c:tx>
            <c:strRef>
              <c:f>'B.1.2'!$B$4</c:f>
              <c:strCache>
                <c:ptCount val="1"/>
                <c:pt idx="0">
                  <c:v>Claims** of CB on Gov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'B.1.2'!$B$7:$B$96</c:f>
              <c:numCache>
                <c:formatCode>0.0</c:formatCode>
                <c:ptCount val="90"/>
                <c:pt idx="0">
                  <c:v>3.37</c:v>
                </c:pt>
                <c:pt idx="1">
                  <c:v>3.37</c:v>
                </c:pt>
                <c:pt idx="2">
                  <c:v>3.37</c:v>
                </c:pt>
                <c:pt idx="3">
                  <c:v>3.18</c:v>
                </c:pt>
                <c:pt idx="4">
                  <c:v>3.18</c:v>
                </c:pt>
                <c:pt idx="5">
                  <c:v>3.18</c:v>
                </c:pt>
                <c:pt idx="6">
                  <c:v>2.15</c:v>
                </c:pt>
                <c:pt idx="7">
                  <c:v>2.15</c:v>
                </c:pt>
                <c:pt idx="8">
                  <c:v>2.15</c:v>
                </c:pt>
                <c:pt idx="9">
                  <c:v>1.1399999999999999</c:v>
                </c:pt>
                <c:pt idx="10">
                  <c:v>1.1399999999999999</c:v>
                </c:pt>
                <c:pt idx="11">
                  <c:v>1.1399999999999999</c:v>
                </c:pt>
                <c:pt idx="12">
                  <c:v>1.1100000000000001</c:v>
                </c:pt>
                <c:pt idx="13">
                  <c:v>1.1100000000000001</c:v>
                </c:pt>
                <c:pt idx="14">
                  <c:v>1.1100000000000001</c:v>
                </c:pt>
                <c:pt idx="15">
                  <c:v>-0.46</c:v>
                </c:pt>
                <c:pt idx="16">
                  <c:v>-0.46</c:v>
                </c:pt>
                <c:pt idx="17">
                  <c:v>-0.46</c:v>
                </c:pt>
                <c:pt idx="18">
                  <c:v>-0.44</c:v>
                </c:pt>
                <c:pt idx="19">
                  <c:v>-0.44</c:v>
                </c:pt>
                <c:pt idx="20">
                  <c:v>-0.44</c:v>
                </c:pt>
                <c:pt idx="21">
                  <c:v>-0.94</c:v>
                </c:pt>
                <c:pt idx="22">
                  <c:v>-0.94</c:v>
                </c:pt>
                <c:pt idx="23">
                  <c:v>-0.94</c:v>
                </c:pt>
                <c:pt idx="24">
                  <c:v>-1.38</c:v>
                </c:pt>
                <c:pt idx="25">
                  <c:v>-1.38</c:v>
                </c:pt>
                <c:pt idx="26">
                  <c:v>-1.38</c:v>
                </c:pt>
                <c:pt idx="27">
                  <c:v>-0.66</c:v>
                </c:pt>
                <c:pt idx="28">
                  <c:v>-0.66</c:v>
                </c:pt>
                <c:pt idx="29">
                  <c:v>-0.66</c:v>
                </c:pt>
                <c:pt idx="30">
                  <c:v>-0.87</c:v>
                </c:pt>
                <c:pt idx="31">
                  <c:v>-0.87</c:v>
                </c:pt>
                <c:pt idx="32">
                  <c:v>-0.87</c:v>
                </c:pt>
                <c:pt idx="33">
                  <c:v>-0.28000000000000003</c:v>
                </c:pt>
                <c:pt idx="34">
                  <c:v>-0.28000000000000003</c:v>
                </c:pt>
                <c:pt idx="35">
                  <c:v>-0.28000000000000003</c:v>
                </c:pt>
                <c:pt idx="36">
                  <c:v>1.41</c:v>
                </c:pt>
                <c:pt idx="37">
                  <c:v>1.41</c:v>
                </c:pt>
                <c:pt idx="38">
                  <c:v>1.41</c:v>
                </c:pt>
                <c:pt idx="39">
                  <c:v>0.93</c:v>
                </c:pt>
                <c:pt idx="40">
                  <c:v>0.93</c:v>
                </c:pt>
                <c:pt idx="41">
                  <c:v>0.93</c:v>
                </c:pt>
                <c:pt idx="42">
                  <c:v>1.1299999999999999</c:v>
                </c:pt>
                <c:pt idx="43">
                  <c:v>1.1299999999999999</c:v>
                </c:pt>
                <c:pt idx="44">
                  <c:v>1.1299999999999999</c:v>
                </c:pt>
                <c:pt idx="45">
                  <c:v>1.06</c:v>
                </c:pt>
                <c:pt idx="46">
                  <c:v>1.06</c:v>
                </c:pt>
                <c:pt idx="47">
                  <c:v>1.06</c:v>
                </c:pt>
                <c:pt idx="48">
                  <c:v>-1.61</c:v>
                </c:pt>
                <c:pt idx="49">
                  <c:v>-1.61</c:v>
                </c:pt>
                <c:pt idx="50">
                  <c:v>-1.61</c:v>
                </c:pt>
                <c:pt idx="51">
                  <c:v>-1.47</c:v>
                </c:pt>
                <c:pt idx="52">
                  <c:v>-1.47</c:v>
                </c:pt>
                <c:pt idx="53">
                  <c:v>-1.47</c:v>
                </c:pt>
                <c:pt idx="54">
                  <c:v>-2.09</c:v>
                </c:pt>
                <c:pt idx="55">
                  <c:v>-2.09</c:v>
                </c:pt>
                <c:pt idx="56">
                  <c:v>-2.09</c:v>
                </c:pt>
                <c:pt idx="57">
                  <c:v>-2.25</c:v>
                </c:pt>
                <c:pt idx="58">
                  <c:v>-2.25</c:v>
                </c:pt>
                <c:pt idx="59">
                  <c:v>-2.25</c:v>
                </c:pt>
                <c:pt idx="60">
                  <c:v>-1.37</c:v>
                </c:pt>
                <c:pt idx="61">
                  <c:v>-1.37</c:v>
                </c:pt>
                <c:pt idx="62">
                  <c:v>-1.37</c:v>
                </c:pt>
                <c:pt idx="63">
                  <c:v>-0.83</c:v>
                </c:pt>
                <c:pt idx="64">
                  <c:v>-0.83</c:v>
                </c:pt>
                <c:pt idx="65">
                  <c:v>-0.83</c:v>
                </c:pt>
                <c:pt idx="66">
                  <c:v>-0.81</c:v>
                </c:pt>
                <c:pt idx="67">
                  <c:v>-0.81</c:v>
                </c:pt>
                <c:pt idx="68">
                  <c:v>-0.81</c:v>
                </c:pt>
                <c:pt idx="69">
                  <c:v>0.56000000000000005</c:v>
                </c:pt>
                <c:pt idx="70">
                  <c:v>0.56000000000000005</c:v>
                </c:pt>
                <c:pt idx="71">
                  <c:v>0.56000000000000005</c:v>
                </c:pt>
                <c:pt idx="72">
                  <c:v>3.84</c:v>
                </c:pt>
                <c:pt idx="73">
                  <c:v>3.84</c:v>
                </c:pt>
                <c:pt idx="74">
                  <c:v>3.84</c:v>
                </c:pt>
                <c:pt idx="75">
                  <c:v>3.93</c:v>
                </c:pt>
                <c:pt idx="76">
                  <c:v>3.93</c:v>
                </c:pt>
                <c:pt idx="77">
                  <c:v>3.93</c:v>
                </c:pt>
                <c:pt idx="78">
                  <c:v>5.0199999999999996</c:v>
                </c:pt>
                <c:pt idx="79">
                  <c:v>5.0199999999999996</c:v>
                </c:pt>
                <c:pt idx="80">
                  <c:v>5.0199999999999996</c:v>
                </c:pt>
                <c:pt idx="81">
                  <c:v>5.55</c:v>
                </c:pt>
                <c:pt idx="82">
                  <c:v>5.55</c:v>
                </c:pt>
                <c:pt idx="83">
                  <c:v>5.55</c:v>
                </c:pt>
                <c:pt idx="84">
                  <c:v>5.97</c:v>
                </c:pt>
                <c:pt idx="85">
                  <c:v>5.97</c:v>
                </c:pt>
                <c:pt idx="86">
                  <c:v>5.97</c:v>
                </c:pt>
              </c:numCache>
            </c:numRef>
          </c:val>
          <c:extLst>
            <c:ext xmlns:c16="http://schemas.microsoft.com/office/drawing/2014/chart" uri="{C3380CC4-5D6E-409C-BE32-E72D297353CC}">
              <c16:uniqueId val="{00000001-C3E2-4D9F-A4DD-A744C7A0BD03}"/>
            </c:ext>
          </c:extLst>
        </c:ser>
        <c:ser>
          <c:idx val="1"/>
          <c:order val="1"/>
          <c:tx>
            <c:strRef>
              <c:f>'B.1.2'!$C$4</c:f>
              <c:strCache>
                <c:ptCount val="1"/>
                <c:pt idx="0">
                  <c:v>Claims** of ODCs on Gov</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'B.1.2'!$C$7:$C$96</c:f>
              <c:numCache>
                <c:formatCode>0.0</c:formatCode>
                <c:ptCount val="90"/>
                <c:pt idx="0">
                  <c:v>-0.16</c:v>
                </c:pt>
                <c:pt idx="1">
                  <c:v>-0.16</c:v>
                </c:pt>
                <c:pt idx="2">
                  <c:v>-0.16</c:v>
                </c:pt>
                <c:pt idx="3">
                  <c:v>0.13</c:v>
                </c:pt>
                <c:pt idx="4">
                  <c:v>0.13</c:v>
                </c:pt>
                <c:pt idx="5">
                  <c:v>0.13</c:v>
                </c:pt>
                <c:pt idx="6">
                  <c:v>0.28999999999999998</c:v>
                </c:pt>
                <c:pt idx="7">
                  <c:v>0.28999999999999998</c:v>
                </c:pt>
                <c:pt idx="8">
                  <c:v>0.28999999999999998</c:v>
                </c:pt>
                <c:pt idx="9">
                  <c:v>0.49</c:v>
                </c:pt>
                <c:pt idx="10">
                  <c:v>0.49</c:v>
                </c:pt>
                <c:pt idx="11">
                  <c:v>0.49</c:v>
                </c:pt>
                <c:pt idx="12">
                  <c:v>0.99</c:v>
                </c:pt>
                <c:pt idx="13">
                  <c:v>0.99</c:v>
                </c:pt>
                <c:pt idx="14">
                  <c:v>0.99</c:v>
                </c:pt>
                <c:pt idx="15">
                  <c:v>0.46</c:v>
                </c:pt>
                <c:pt idx="16">
                  <c:v>0.46</c:v>
                </c:pt>
                <c:pt idx="17">
                  <c:v>0.46</c:v>
                </c:pt>
                <c:pt idx="18">
                  <c:v>0.14000000000000001</c:v>
                </c:pt>
                <c:pt idx="19">
                  <c:v>0.14000000000000001</c:v>
                </c:pt>
                <c:pt idx="20">
                  <c:v>0.14000000000000001</c:v>
                </c:pt>
                <c:pt idx="21">
                  <c:v>0.15</c:v>
                </c:pt>
                <c:pt idx="22">
                  <c:v>0.15</c:v>
                </c:pt>
                <c:pt idx="23">
                  <c:v>0.15</c:v>
                </c:pt>
                <c:pt idx="24">
                  <c:v>0.1</c:v>
                </c:pt>
                <c:pt idx="25">
                  <c:v>0.1</c:v>
                </c:pt>
                <c:pt idx="26">
                  <c:v>0.1</c:v>
                </c:pt>
                <c:pt idx="27">
                  <c:v>0.64</c:v>
                </c:pt>
                <c:pt idx="28">
                  <c:v>0.64</c:v>
                </c:pt>
                <c:pt idx="29">
                  <c:v>0.64</c:v>
                </c:pt>
                <c:pt idx="30">
                  <c:v>1.68</c:v>
                </c:pt>
                <c:pt idx="31">
                  <c:v>1.68</c:v>
                </c:pt>
                <c:pt idx="32">
                  <c:v>1.68</c:v>
                </c:pt>
                <c:pt idx="33">
                  <c:v>2.41</c:v>
                </c:pt>
                <c:pt idx="34">
                  <c:v>2.41</c:v>
                </c:pt>
                <c:pt idx="35">
                  <c:v>2.41</c:v>
                </c:pt>
                <c:pt idx="36">
                  <c:v>2.59</c:v>
                </c:pt>
                <c:pt idx="37">
                  <c:v>2.59</c:v>
                </c:pt>
                <c:pt idx="38">
                  <c:v>2.59</c:v>
                </c:pt>
                <c:pt idx="39">
                  <c:v>1.56</c:v>
                </c:pt>
                <c:pt idx="40">
                  <c:v>1.56</c:v>
                </c:pt>
                <c:pt idx="41">
                  <c:v>1.56</c:v>
                </c:pt>
                <c:pt idx="42">
                  <c:v>0.59</c:v>
                </c:pt>
                <c:pt idx="43">
                  <c:v>0.59</c:v>
                </c:pt>
                <c:pt idx="44">
                  <c:v>0.59</c:v>
                </c:pt>
                <c:pt idx="45">
                  <c:v>-0.3</c:v>
                </c:pt>
                <c:pt idx="46">
                  <c:v>-0.3</c:v>
                </c:pt>
                <c:pt idx="47">
                  <c:v>-0.3</c:v>
                </c:pt>
                <c:pt idx="48">
                  <c:v>-0.21</c:v>
                </c:pt>
                <c:pt idx="49">
                  <c:v>-0.21</c:v>
                </c:pt>
                <c:pt idx="50">
                  <c:v>-0.21</c:v>
                </c:pt>
                <c:pt idx="51">
                  <c:v>0.15</c:v>
                </c:pt>
                <c:pt idx="52">
                  <c:v>0.15</c:v>
                </c:pt>
                <c:pt idx="53">
                  <c:v>0.15</c:v>
                </c:pt>
                <c:pt idx="54">
                  <c:v>0.11</c:v>
                </c:pt>
                <c:pt idx="55">
                  <c:v>0.11</c:v>
                </c:pt>
                <c:pt idx="56">
                  <c:v>0.11</c:v>
                </c:pt>
                <c:pt idx="57">
                  <c:v>1.03</c:v>
                </c:pt>
                <c:pt idx="58">
                  <c:v>1.03</c:v>
                </c:pt>
                <c:pt idx="59">
                  <c:v>1.03</c:v>
                </c:pt>
                <c:pt idx="60">
                  <c:v>0.49</c:v>
                </c:pt>
                <c:pt idx="61">
                  <c:v>0.49</c:v>
                </c:pt>
                <c:pt idx="62">
                  <c:v>0.49</c:v>
                </c:pt>
                <c:pt idx="63">
                  <c:v>1.03</c:v>
                </c:pt>
                <c:pt idx="64">
                  <c:v>1.03</c:v>
                </c:pt>
                <c:pt idx="65">
                  <c:v>1.03</c:v>
                </c:pt>
                <c:pt idx="66">
                  <c:v>2</c:v>
                </c:pt>
                <c:pt idx="67">
                  <c:v>2</c:v>
                </c:pt>
                <c:pt idx="68">
                  <c:v>2</c:v>
                </c:pt>
                <c:pt idx="69">
                  <c:v>1.54</c:v>
                </c:pt>
                <c:pt idx="70">
                  <c:v>1.54</c:v>
                </c:pt>
                <c:pt idx="71">
                  <c:v>1.54</c:v>
                </c:pt>
                <c:pt idx="72">
                  <c:v>2.2799999999999998</c:v>
                </c:pt>
                <c:pt idx="73">
                  <c:v>2.2799999999999998</c:v>
                </c:pt>
                <c:pt idx="74">
                  <c:v>2.2799999999999998</c:v>
                </c:pt>
                <c:pt idx="75">
                  <c:v>5.93</c:v>
                </c:pt>
                <c:pt idx="76">
                  <c:v>5.93</c:v>
                </c:pt>
                <c:pt idx="77">
                  <c:v>5.93</c:v>
                </c:pt>
                <c:pt idx="78">
                  <c:v>4.6399999999999997</c:v>
                </c:pt>
                <c:pt idx="79">
                  <c:v>4.6399999999999997</c:v>
                </c:pt>
                <c:pt idx="80">
                  <c:v>4.6399999999999997</c:v>
                </c:pt>
                <c:pt idx="81">
                  <c:v>3.63</c:v>
                </c:pt>
                <c:pt idx="82">
                  <c:v>3.63</c:v>
                </c:pt>
                <c:pt idx="83">
                  <c:v>3.63</c:v>
                </c:pt>
                <c:pt idx="84">
                  <c:v>4.7699999999999996</c:v>
                </c:pt>
                <c:pt idx="85">
                  <c:v>4.7699999999999996</c:v>
                </c:pt>
                <c:pt idx="86">
                  <c:v>4.7699999999999996</c:v>
                </c:pt>
              </c:numCache>
            </c:numRef>
          </c:val>
          <c:extLst>
            <c:ext xmlns:c16="http://schemas.microsoft.com/office/drawing/2014/chart" uri="{C3380CC4-5D6E-409C-BE32-E72D297353CC}">
              <c16:uniqueId val="{00000002-C3E2-4D9F-A4DD-A744C7A0BD03}"/>
            </c:ext>
          </c:extLst>
        </c:ser>
        <c:ser>
          <c:idx val="2"/>
          <c:order val="2"/>
          <c:tx>
            <c:strRef>
              <c:f>'B.1.2'!$D$4</c:f>
              <c:strCache>
                <c:ptCount val="1"/>
                <c:pt idx="0">
                  <c:v>Credit to NFS*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'B.1.2'!$D$7:$D$96</c:f>
              <c:numCache>
                <c:formatCode>0.0</c:formatCode>
                <c:ptCount val="90"/>
                <c:pt idx="0">
                  <c:v>1.9</c:v>
                </c:pt>
                <c:pt idx="1">
                  <c:v>1.9</c:v>
                </c:pt>
                <c:pt idx="2">
                  <c:v>1.9</c:v>
                </c:pt>
                <c:pt idx="3">
                  <c:v>2.67</c:v>
                </c:pt>
                <c:pt idx="4">
                  <c:v>2.67</c:v>
                </c:pt>
                <c:pt idx="5">
                  <c:v>2.67</c:v>
                </c:pt>
                <c:pt idx="6">
                  <c:v>2.77</c:v>
                </c:pt>
                <c:pt idx="7">
                  <c:v>2.77</c:v>
                </c:pt>
                <c:pt idx="8">
                  <c:v>2.77</c:v>
                </c:pt>
                <c:pt idx="9">
                  <c:v>2.98</c:v>
                </c:pt>
                <c:pt idx="10">
                  <c:v>2.98</c:v>
                </c:pt>
                <c:pt idx="11">
                  <c:v>2.98</c:v>
                </c:pt>
                <c:pt idx="12">
                  <c:v>3.23</c:v>
                </c:pt>
                <c:pt idx="13">
                  <c:v>3.23</c:v>
                </c:pt>
                <c:pt idx="14">
                  <c:v>3.23</c:v>
                </c:pt>
                <c:pt idx="15">
                  <c:v>3.23</c:v>
                </c:pt>
                <c:pt idx="16">
                  <c:v>3.23</c:v>
                </c:pt>
                <c:pt idx="17">
                  <c:v>3.23</c:v>
                </c:pt>
                <c:pt idx="18">
                  <c:v>3.43</c:v>
                </c:pt>
                <c:pt idx="19">
                  <c:v>3.43</c:v>
                </c:pt>
                <c:pt idx="20">
                  <c:v>3.43</c:v>
                </c:pt>
                <c:pt idx="21">
                  <c:v>3.66</c:v>
                </c:pt>
                <c:pt idx="22">
                  <c:v>3.66</c:v>
                </c:pt>
                <c:pt idx="23">
                  <c:v>3.66</c:v>
                </c:pt>
                <c:pt idx="24">
                  <c:v>3.82</c:v>
                </c:pt>
                <c:pt idx="25">
                  <c:v>3.82</c:v>
                </c:pt>
                <c:pt idx="26">
                  <c:v>3.82</c:v>
                </c:pt>
                <c:pt idx="27">
                  <c:v>3.92</c:v>
                </c:pt>
                <c:pt idx="28">
                  <c:v>3.92</c:v>
                </c:pt>
                <c:pt idx="29">
                  <c:v>3.92</c:v>
                </c:pt>
                <c:pt idx="30">
                  <c:v>3.69</c:v>
                </c:pt>
                <c:pt idx="31">
                  <c:v>3.69</c:v>
                </c:pt>
                <c:pt idx="32">
                  <c:v>3.69</c:v>
                </c:pt>
                <c:pt idx="33">
                  <c:v>3.06</c:v>
                </c:pt>
                <c:pt idx="34">
                  <c:v>3.06</c:v>
                </c:pt>
                <c:pt idx="35">
                  <c:v>3.06</c:v>
                </c:pt>
                <c:pt idx="36">
                  <c:v>2.46</c:v>
                </c:pt>
                <c:pt idx="37">
                  <c:v>2.46</c:v>
                </c:pt>
                <c:pt idx="38">
                  <c:v>2.46</c:v>
                </c:pt>
                <c:pt idx="39">
                  <c:v>2.2599999999999998</c:v>
                </c:pt>
                <c:pt idx="40">
                  <c:v>2.2599999999999998</c:v>
                </c:pt>
                <c:pt idx="41">
                  <c:v>2.2599999999999998</c:v>
                </c:pt>
                <c:pt idx="42">
                  <c:v>2.2799999999999998</c:v>
                </c:pt>
                <c:pt idx="43">
                  <c:v>2.2799999999999998</c:v>
                </c:pt>
                <c:pt idx="44">
                  <c:v>2.2799999999999998</c:v>
                </c:pt>
                <c:pt idx="45">
                  <c:v>2.6</c:v>
                </c:pt>
                <c:pt idx="46">
                  <c:v>2.6</c:v>
                </c:pt>
                <c:pt idx="47">
                  <c:v>2.6</c:v>
                </c:pt>
                <c:pt idx="48">
                  <c:v>2.58</c:v>
                </c:pt>
                <c:pt idx="49">
                  <c:v>2.58</c:v>
                </c:pt>
                <c:pt idx="50">
                  <c:v>2.58</c:v>
                </c:pt>
                <c:pt idx="51">
                  <c:v>2.65</c:v>
                </c:pt>
                <c:pt idx="52">
                  <c:v>2.65</c:v>
                </c:pt>
                <c:pt idx="53">
                  <c:v>2.65</c:v>
                </c:pt>
                <c:pt idx="54">
                  <c:v>2.62</c:v>
                </c:pt>
                <c:pt idx="55">
                  <c:v>2.62</c:v>
                </c:pt>
                <c:pt idx="56">
                  <c:v>2.62</c:v>
                </c:pt>
                <c:pt idx="57">
                  <c:v>2.7</c:v>
                </c:pt>
                <c:pt idx="58">
                  <c:v>2.7</c:v>
                </c:pt>
                <c:pt idx="59">
                  <c:v>2.7</c:v>
                </c:pt>
                <c:pt idx="60">
                  <c:v>2.84</c:v>
                </c:pt>
                <c:pt idx="61">
                  <c:v>2.84</c:v>
                </c:pt>
                <c:pt idx="62">
                  <c:v>2.84</c:v>
                </c:pt>
                <c:pt idx="63">
                  <c:v>2.86</c:v>
                </c:pt>
                <c:pt idx="64">
                  <c:v>2.86</c:v>
                </c:pt>
                <c:pt idx="65">
                  <c:v>2.86</c:v>
                </c:pt>
                <c:pt idx="66">
                  <c:v>2.72</c:v>
                </c:pt>
                <c:pt idx="67">
                  <c:v>2.72</c:v>
                </c:pt>
                <c:pt idx="68">
                  <c:v>2.72</c:v>
                </c:pt>
                <c:pt idx="69">
                  <c:v>2.33</c:v>
                </c:pt>
                <c:pt idx="70">
                  <c:v>2.33</c:v>
                </c:pt>
                <c:pt idx="71">
                  <c:v>2.33</c:v>
                </c:pt>
                <c:pt idx="72">
                  <c:v>4.13</c:v>
                </c:pt>
                <c:pt idx="73">
                  <c:v>4.13</c:v>
                </c:pt>
                <c:pt idx="74">
                  <c:v>4.13</c:v>
                </c:pt>
                <c:pt idx="75">
                  <c:v>3.93</c:v>
                </c:pt>
                <c:pt idx="76">
                  <c:v>3.93</c:v>
                </c:pt>
                <c:pt idx="77">
                  <c:v>3.93</c:v>
                </c:pt>
                <c:pt idx="78">
                  <c:v>2.59</c:v>
                </c:pt>
                <c:pt idx="79">
                  <c:v>2.59</c:v>
                </c:pt>
                <c:pt idx="80">
                  <c:v>2.59</c:v>
                </c:pt>
                <c:pt idx="81">
                  <c:v>1.29</c:v>
                </c:pt>
                <c:pt idx="82">
                  <c:v>1.29</c:v>
                </c:pt>
                <c:pt idx="83">
                  <c:v>1.29</c:v>
                </c:pt>
                <c:pt idx="84">
                  <c:v>-0.72</c:v>
                </c:pt>
                <c:pt idx="85">
                  <c:v>-0.72</c:v>
                </c:pt>
                <c:pt idx="86">
                  <c:v>-0.72</c:v>
                </c:pt>
              </c:numCache>
            </c:numRef>
          </c:val>
          <c:extLst>
            <c:ext xmlns:c16="http://schemas.microsoft.com/office/drawing/2014/chart" uri="{C3380CC4-5D6E-409C-BE32-E72D297353CC}">
              <c16:uniqueId val="{00000003-C3E2-4D9F-A4DD-A744C7A0BD03}"/>
            </c:ext>
          </c:extLst>
        </c:ser>
        <c:ser>
          <c:idx val="3"/>
          <c:order val="3"/>
          <c:tx>
            <c:strRef>
              <c:f>'B.1.2'!$E$4</c:f>
              <c:strCache>
                <c:ptCount val="1"/>
                <c:pt idx="0">
                  <c:v>Other***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'B.1.2'!$E$7:$E$96</c:f>
              <c:numCache>
                <c:formatCode>0.0</c:formatCode>
                <c:ptCount val="90"/>
                <c:pt idx="0">
                  <c:v>-0.11</c:v>
                </c:pt>
                <c:pt idx="1">
                  <c:v>-0.11</c:v>
                </c:pt>
                <c:pt idx="2">
                  <c:v>-0.11</c:v>
                </c:pt>
                <c:pt idx="3">
                  <c:v>-0.56000000000000005</c:v>
                </c:pt>
                <c:pt idx="4">
                  <c:v>-0.56000000000000005</c:v>
                </c:pt>
                <c:pt idx="5">
                  <c:v>-0.56000000000000005</c:v>
                </c:pt>
                <c:pt idx="6">
                  <c:v>-0.88</c:v>
                </c:pt>
                <c:pt idx="7">
                  <c:v>-0.88</c:v>
                </c:pt>
                <c:pt idx="8">
                  <c:v>-0.88</c:v>
                </c:pt>
                <c:pt idx="9">
                  <c:v>0.57999999999999996</c:v>
                </c:pt>
                <c:pt idx="10">
                  <c:v>0.57999999999999996</c:v>
                </c:pt>
                <c:pt idx="11">
                  <c:v>0.57999999999999996</c:v>
                </c:pt>
                <c:pt idx="12">
                  <c:v>0.41</c:v>
                </c:pt>
                <c:pt idx="13">
                  <c:v>0.41</c:v>
                </c:pt>
                <c:pt idx="14">
                  <c:v>0.41</c:v>
                </c:pt>
                <c:pt idx="15">
                  <c:v>1.73</c:v>
                </c:pt>
                <c:pt idx="16">
                  <c:v>1.73</c:v>
                </c:pt>
                <c:pt idx="17">
                  <c:v>1.73</c:v>
                </c:pt>
                <c:pt idx="18">
                  <c:v>1.1599999999999999</c:v>
                </c:pt>
                <c:pt idx="19">
                  <c:v>1.1599999999999999</c:v>
                </c:pt>
                <c:pt idx="20">
                  <c:v>1.1599999999999999</c:v>
                </c:pt>
                <c:pt idx="21">
                  <c:v>0.27</c:v>
                </c:pt>
                <c:pt idx="22">
                  <c:v>0.27</c:v>
                </c:pt>
                <c:pt idx="23">
                  <c:v>0.27</c:v>
                </c:pt>
                <c:pt idx="24">
                  <c:v>1.2</c:v>
                </c:pt>
                <c:pt idx="25">
                  <c:v>1.2</c:v>
                </c:pt>
                <c:pt idx="26">
                  <c:v>1.2</c:v>
                </c:pt>
                <c:pt idx="27">
                  <c:v>0.08</c:v>
                </c:pt>
                <c:pt idx="28">
                  <c:v>0.08</c:v>
                </c:pt>
                <c:pt idx="29">
                  <c:v>0.08</c:v>
                </c:pt>
                <c:pt idx="30">
                  <c:v>-0.38</c:v>
                </c:pt>
                <c:pt idx="31">
                  <c:v>-0.38</c:v>
                </c:pt>
                <c:pt idx="32">
                  <c:v>-0.38</c:v>
                </c:pt>
                <c:pt idx="33">
                  <c:v>-1.28</c:v>
                </c:pt>
                <c:pt idx="34">
                  <c:v>-1.28</c:v>
                </c:pt>
                <c:pt idx="35">
                  <c:v>-1.28</c:v>
                </c:pt>
                <c:pt idx="36">
                  <c:v>-1.57</c:v>
                </c:pt>
                <c:pt idx="37">
                  <c:v>-1.57</c:v>
                </c:pt>
                <c:pt idx="38">
                  <c:v>-1.57</c:v>
                </c:pt>
                <c:pt idx="39">
                  <c:v>-0.28000000000000003</c:v>
                </c:pt>
                <c:pt idx="40">
                  <c:v>-0.28000000000000003</c:v>
                </c:pt>
                <c:pt idx="41">
                  <c:v>-0.28000000000000003</c:v>
                </c:pt>
                <c:pt idx="42">
                  <c:v>1.04</c:v>
                </c:pt>
                <c:pt idx="43">
                  <c:v>1.04</c:v>
                </c:pt>
                <c:pt idx="44">
                  <c:v>1.04</c:v>
                </c:pt>
                <c:pt idx="45">
                  <c:v>1.46</c:v>
                </c:pt>
                <c:pt idx="46">
                  <c:v>1.46</c:v>
                </c:pt>
                <c:pt idx="47">
                  <c:v>1.46</c:v>
                </c:pt>
                <c:pt idx="48">
                  <c:v>2.31</c:v>
                </c:pt>
                <c:pt idx="49">
                  <c:v>2.31</c:v>
                </c:pt>
                <c:pt idx="50">
                  <c:v>2.31</c:v>
                </c:pt>
                <c:pt idx="51">
                  <c:v>2.31</c:v>
                </c:pt>
                <c:pt idx="52">
                  <c:v>2.31</c:v>
                </c:pt>
                <c:pt idx="53">
                  <c:v>2.31</c:v>
                </c:pt>
                <c:pt idx="54">
                  <c:v>1.94</c:v>
                </c:pt>
                <c:pt idx="55">
                  <c:v>1.94</c:v>
                </c:pt>
                <c:pt idx="56">
                  <c:v>1.94</c:v>
                </c:pt>
                <c:pt idx="57">
                  <c:v>2.56</c:v>
                </c:pt>
                <c:pt idx="58">
                  <c:v>2.56</c:v>
                </c:pt>
                <c:pt idx="59">
                  <c:v>2.56</c:v>
                </c:pt>
                <c:pt idx="60">
                  <c:v>2.57</c:v>
                </c:pt>
                <c:pt idx="61">
                  <c:v>2.57</c:v>
                </c:pt>
                <c:pt idx="62">
                  <c:v>2.57</c:v>
                </c:pt>
                <c:pt idx="63">
                  <c:v>3.15</c:v>
                </c:pt>
                <c:pt idx="64">
                  <c:v>3.15</c:v>
                </c:pt>
                <c:pt idx="65">
                  <c:v>3.15</c:v>
                </c:pt>
                <c:pt idx="66">
                  <c:v>4.0599999999999996</c:v>
                </c:pt>
                <c:pt idx="67">
                  <c:v>4.0599999999999996</c:v>
                </c:pt>
                <c:pt idx="68">
                  <c:v>4.0599999999999996</c:v>
                </c:pt>
                <c:pt idx="69">
                  <c:v>3.99</c:v>
                </c:pt>
                <c:pt idx="70">
                  <c:v>3.99</c:v>
                </c:pt>
                <c:pt idx="71">
                  <c:v>3.99</c:v>
                </c:pt>
                <c:pt idx="72">
                  <c:v>6.72</c:v>
                </c:pt>
                <c:pt idx="73">
                  <c:v>6.72</c:v>
                </c:pt>
                <c:pt idx="74">
                  <c:v>6.72</c:v>
                </c:pt>
                <c:pt idx="75">
                  <c:v>7.26</c:v>
                </c:pt>
                <c:pt idx="76">
                  <c:v>7.26</c:v>
                </c:pt>
                <c:pt idx="77">
                  <c:v>7.26</c:v>
                </c:pt>
                <c:pt idx="78">
                  <c:v>6.05</c:v>
                </c:pt>
                <c:pt idx="79">
                  <c:v>6.05</c:v>
                </c:pt>
                <c:pt idx="80">
                  <c:v>6.05</c:v>
                </c:pt>
                <c:pt idx="81">
                  <c:v>6.78</c:v>
                </c:pt>
                <c:pt idx="82">
                  <c:v>6.78</c:v>
                </c:pt>
                <c:pt idx="83">
                  <c:v>6.78</c:v>
                </c:pt>
                <c:pt idx="84">
                  <c:v>4.3899999999999997</c:v>
                </c:pt>
                <c:pt idx="85">
                  <c:v>4.3899999999999997</c:v>
                </c:pt>
                <c:pt idx="86">
                  <c:v>4.3899999999999997</c:v>
                </c:pt>
              </c:numCache>
            </c:numRef>
          </c:val>
          <c:extLst>
            <c:ext xmlns:c16="http://schemas.microsoft.com/office/drawing/2014/chart" uri="{C3380CC4-5D6E-409C-BE32-E72D297353CC}">
              <c16:uniqueId val="{00000004-C3E2-4D9F-A4DD-A744C7A0BD03}"/>
            </c:ext>
          </c:extLst>
        </c:ser>
        <c:dLbls>
          <c:showLegendKey val="0"/>
          <c:showVal val="0"/>
          <c:showCatName val="0"/>
          <c:showSerName val="0"/>
          <c:showPercent val="0"/>
          <c:showBubbleSize val="0"/>
        </c:dLbls>
        <c:gapWidth val="0"/>
        <c:overlap val="100"/>
        <c:axId val="127701376"/>
        <c:axId val="127702912"/>
      </c:barChart>
      <c:lineChart>
        <c:grouping val="standard"/>
        <c:varyColors val="0"/>
        <c:ser>
          <c:idx val="4"/>
          <c:order val="4"/>
          <c:tx>
            <c:strRef>
              <c:f>'B.1.2'!$F$4</c:f>
              <c:strCache>
                <c:ptCount val="1"/>
                <c:pt idx="0">
                  <c:v>Broad money, % yoy</c:v>
                </c:pt>
              </c:strCache>
            </c:strRef>
          </c:tx>
          <c:spPr>
            <a:ln w="25400" cap="rnd" cmpd="sng">
              <a:solidFill>
                <a:srgbClr val="005591"/>
              </a:solidFill>
              <a:prstDash val="solid"/>
              <a:round/>
            </a:ln>
            <a:effectLst/>
          </c:spPr>
          <c:marker>
            <c:symbol val="none"/>
          </c:marke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'B.1.2'!$F$7:$F$96</c:f>
              <c:numCache>
                <c:formatCode>0.0</c:formatCode>
                <c:ptCount val="90"/>
                <c:pt idx="0">
                  <c:v>#N/A</c:v>
                </c:pt>
                <c:pt idx="1">
                  <c:v>5.01</c:v>
                </c:pt>
                <c:pt idx="2">
                  <c:v>#N/A</c:v>
                </c:pt>
                <c:pt idx="3">
                  <c:v>#N/A</c:v>
                </c:pt>
                <c:pt idx="4">
                  <c:v>5.42</c:v>
                </c:pt>
                <c:pt idx="5">
                  <c:v>#N/A</c:v>
                </c:pt>
                <c:pt idx="6">
                  <c:v>#N/A</c:v>
                </c:pt>
                <c:pt idx="7">
                  <c:v>4.32</c:v>
                </c:pt>
                <c:pt idx="8">
                  <c:v>#N/A</c:v>
                </c:pt>
                <c:pt idx="9">
                  <c:v>#N/A</c:v>
                </c:pt>
                <c:pt idx="10">
                  <c:v>5.19</c:v>
                </c:pt>
                <c:pt idx="11">
                  <c:v>#N/A</c:v>
                </c:pt>
                <c:pt idx="12">
                  <c:v>#N/A</c:v>
                </c:pt>
                <c:pt idx="13">
                  <c:v>5.74</c:v>
                </c:pt>
                <c:pt idx="14">
                  <c:v>#N/A</c:v>
                </c:pt>
                <c:pt idx="15">
                  <c:v>#N/A</c:v>
                </c:pt>
                <c:pt idx="16">
                  <c:v>4.96</c:v>
                </c:pt>
                <c:pt idx="17">
                  <c:v>#N/A</c:v>
                </c:pt>
                <c:pt idx="18">
                  <c:v>#N/A</c:v>
                </c:pt>
                <c:pt idx="19">
                  <c:v>4.29</c:v>
                </c:pt>
                <c:pt idx="20">
                  <c:v>#N/A</c:v>
                </c:pt>
                <c:pt idx="21">
                  <c:v>#N/A</c:v>
                </c:pt>
                <c:pt idx="22">
                  <c:v>3.14</c:v>
                </c:pt>
                <c:pt idx="23">
                  <c:v>#N/A</c:v>
                </c:pt>
                <c:pt idx="24">
                  <c:v>#N/A</c:v>
                </c:pt>
                <c:pt idx="25">
                  <c:v>3.73</c:v>
                </c:pt>
                <c:pt idx="26">
                  <c:v>#N/A</c:v>
                </c:pt>
                <c:pt idx="27">
                  <c:v>#N/A</c:v>
                </c:pt>
                <c:pt idx="28">
                  <c:v>3.98</c:v>
                </c:pt>
                <c:pt idx="29">
                  <c:v>#N/A</c:v>
                </c:pt>
                <c:pt idx="30">
                  <c:v>#N/A</c:v>
                </c:pt>
                <c:pt idx="31">
                  <c:v>4.12</c:v>
                </c:pt>
                <c:pt idx="32">
                  <c:v>#N/A</c:v>
                </c:pt>
                <c:pt idx="33">
                  <c:v>#N/A</c:v>
                </c:pt>
                <c:pt idx="34">
                  <c:v>3.91</c:v>
                </c:pt>
                <c:pt idx="35">
                  <c:v>#N/A</c:v>
                </c:pt>
                <c:pt idx="36">
                  <c:v>#N/A</c:v>
                </c:pt>
                <c:pt idx="37">
                  <c:v>4.8899999999999997</c:v>
                </c:pt>
                <c:pt idx="38">
                  <c:v>#N/A</c:v>
                </c:pt>
                <c:pt idx="39">
                  <c:v>#N/A</c:v>
                </c:pt>
                <c:pt idx="40">
                  <c:v>4.47</c:v>
                </c:pt>
                <c:pt idx="41">
                  <c:v>#N/A</c:v>
                </c:pt>
                <c:pt idx="42">
                  <c:v>#N/A</c:v>
                </c:pt>
                <c:pt idx="43">
                  <c:v>5.03</c:v>
                </c:pt>
                <c:pt idx="44">
                  <c:v>#N/A</c:v>
                </c:pt>
                <c:pt idx="45">
                  <c:v>#N/A</c:v>
                </c:pt>
                <c:pt idx="46">
                  <c:v>4.8099999999999996</c:v>
                </c:pt>
                <c:pt idx="47">
                  <c:v>#N/A</c:v>
                </c:pt>
                <c:pt idx="48">
                  <c:v>#N/A</c:v>
                </c:pt>
                <c:pt idx="49">
                  <c:v>3.08</c:v>
                </c:pt>
                <c:pt idx="50">
                  <c:v>#N/A</c:v>
                </c:pt>
                <c:pt idx="51">
                  <c:v>#N/A</c:v>
                </c:pt>
                <c:pt idx="52">
                  <c:v>3.65</c:v>
                </c:pt>
                <c:pt idx="53">
                  <c:v>#N/A</c:v>
                </c:pt>
                <c:pt idx="54">
                  <c:v>#N/A</c:v>
                </c:pt>
                <c:pt idx="55">
                  <c:v>2.57</c:v>
                </c:pt>
                <c:pt idx="56">
                  <c:v>#N/A</c:v>
                </c:pt>
                <c:pt idx="57">
                  <c:v>#N/A</c:v>
                </c:pt>
                <c:pt idx="58">
                  <c:v>4.04</c:v>
                </c:pt>
                <c:pt idx="59">
                  <c:v>#N/A</c:v>
                </c:pt>
                <c:pt idx="60">
                  <c:v>#N/A</c:v>
                </c:pt>
                <c:pt idx="61">
                  <c:v>4.53</c:v>
                </c:pt>
                <c:pt idx="62">
                  <c:v>#N/A</c:v>
                </c:pt>
                <c:pt idx="63">
                  <c:v>#N/A</c:v>
                </c:pt>
                <c:pt idx="64">
                  <c:v>6.21</c:v>
                </c:pt>
                <c:pt idx="65">
                  <c:v>#N/A</c:v>
                </c:pt>
                <c:pt idx="66">
                  <c:v>#N/A</c:v>
                </c:pt>
                <c:pt idx="67">
                  <c:v>7.98</c:v>
                </c:pt>
                <c:pt idx="68">
                  <c:v>#N/A</c:v>
                </c:pt>
                <c:pt idx="69">
                  <c:v>#N/A</c:v>
                </c:pt>
                <c:pt idx="70">
                  <c:v>8.42</c:v>
                </c:pt>
                <c:pt idx="71">
                  <c:v>#N/A</c:v>
                </c:pt>
                <c:pt idx="72">
                  <c:v>#N/A</c:v>
                </c:pt>
                <c:pt idx="73">
                  <c:v>16.96</c:v>
                </c:pt>
                <c:pt idx="74">
                  <c:v>#N/A</c:v>
                </c:pt>
                <c:pt idx="75">
                  <c:v>#N/A</c:v>
                </c:pt>
                <c:pt idx="76">
                  <c:v>21.05</c:v>
                </c:pt>
                <c:pt idx="77">
                  <c:v>#N/A</c:v>
                </c:pt>
                <c:pt idx="78">
                  <c:v>#N/A</c:v>
                </c:pt>
                <c:pt idx="79">
                  <c:v>18.3</c:v>
                </c:pt>
                <c:pt idx="80">
                  <c:v>#N/A</c:v>
                </c:pt>
                <c:pt idx="81">
                  <c:v>#N/A</c:v>
                </c:pt>
                <c:pt idx="82">
                  <c:v>17.25</c:v>
                </c:pt>
                <c:pt idx="83">
                  <c:v>#N/A</c:v>
                </c:pt>
                <c:pt idx="84">
                  <c:v>#N/A</c:v>
                </c:pt>
                <c:pt idx="85">
                  <c:v>14.41</c:v>
                </c:pt>
                <c:pt idx="86">
                  <c:v>#N/A</c:v>
                </c:pt>
              </c:numCache>
            </c:numRef>
          </c:val>
          <c:smooth val="0"/>
          <c:extLst>
            <c:ext xmlns:c16="http://schemas.microsoft.com/office/drawing/2014/chart" uri="{C3380CC4-5D6E-409C-BE32-E72D297353CC}">
              <c16:uniqueId val="{00000005-C3E2-4D9F-A4DD-A744C7A0BD03}"/>
            </c:ext>
          </c:extLst>
        </c:ser>
        <c:dLbls>
          <c:showLegendKey val="0"/>
          <c:showVal val="0"/>
          <c:showCatName val="0"/>
          <c:showSerName val="0"/>
          <c:showPercent val="0"/>
          <c:showBubbleSize val="0"/>
        </c:dLbls>
        <c:marker val="1"/>
        <c:smooth val="0"/>
        <c:axId val="127701376"/>
        <c:axId val="127702912"/>
      </c:lineChart>
      <c:dateAx>
        <c:axId val="1277013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702912"/>
        <c:crosses val="autoZero"/>
        <c:auto val="1"/>
        <c:lblOffset val="100"/>
        <c:baseTimeUnit val="months"/>
        <c:majorUnit val="22"/>
        <c:majorTimeUnit val="months"/>
        <c:minorUnit val="12"/>
        <c:minorTimeUnit val="months"/>
      </c:dateAx>
      <c:valAx>
        <c:axId val="1277029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701376"/>
        <c:crosses val="autoZero"/>
        <c:crossBetween val="between"/>
      </c:valAx>
      <c:valAx>
        <c:axId val="127704448"/>
        <c:scaling>
          <c:orientation val="minMax"/>
          <c:max val="1"/>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706240"/>
        <c:crosses val="max"/>
        <c:crossBetween val="between"/>
      </c:valAx>
      <c:dateAx>
        <c:axId val="127706240"/>
        <c:scaling>
          <c:orientation val="minMax"/>
        </c:scaling>
        <c:delete val="1"/>
        <c:axPos val="b"/>
        <c:numFmt formatCode="mm/yy" sourceLinked="1"/>
        <c:majorTickMark val="out"/>
        <c:minorTickMark val="none"/>
        <c:tickLblPos val="nextTo"/>
        <c:crossAx val="12770444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
          <c:y val="0.70567492411973431"/>
          <c:w val="0.99586601307189559"/>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NFC loans </c:v>
                </c:pt>
              </c:strCache>
            </c:strRef>
          </c:tx>
          <c:spPr>
            <a:ln w="25400" cmpd="sng">
              <a:solidFill>
                <a:srgbClr val="057D46"/>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'2.6.3'!$B$4:$B$57</c:f>
              <c:numCache>
                <c:formatCode>0.0</c:formatCode>
                <c:ptCount val="54"/>
                <c:pt idx="0">
                  <c:v>16</c:v>
                </c:pt>
                <c:pt idx="1">
                  <c:v>15.6</c:v>
                </c:pt>
                <c:pt idx="2">
                  <c:v>15.8</c:v>
                </c:pt>
                <c:pt idx="3">
                  <c:v>15.2</c:v>
                </c:pt>
                <c:pt idx="4">
                  <c:v>14.9</c:v>
                </c:pt>
                <c:pt idx="5">
                  <c:v>14.5</c:v>
                </c:pt>
                <c:pt idx="6">
                  <c:v>13.9</c:v>
                </c:pt>
                <c:pt idx="7">
                  <c:v>14.1</c:v>
                </c:pt>
                <c:pt idx="8">
                  <c:v>14.5</c:v>
                </c:pt>
                <c:pt idx="9">
                  <c:v>14.8</c:v>
                </c:pt>
                <c:pt idx="10">
                  <c:v>15.8</c:v>
                </c:pt>
                <c:pt idx="11">
                  <c:v>16.2</c:v>
                </c:pt>
                <c:pt idx="12">
                  <c:v>15.7</c:v>
                </c:pt>
                <c:pt idx="13">
                  <c:v>16.3</c:v>
                </c:pt>
                <c:pt idx="14">
                  <c:v>16.899999999999999</c:v>
                </c:pt>
                <c:pt idx="15">
                  <c:v>17</c:v>
                </c:pt>
                <c:pt idx="16">
                  <c:v>17.2</c:v>
                </c:pt>
                <c:pt idx="17">
                  <c:v>17.100000000000001</c:v>
                </c:pt>
                <c:pt idx="18">
                  <c:v>17.2</c:v>
                </c:pt>
                <c:pt idx="19">
                  <c:v>18.100000000000001</c:v>
                </c:pt>
                <c:pt idx="20">
                  <c:v>19.7</c:v>
                </c:pt>
                <c:pt idx="21">
                  <c:v>19.5</c:v>
                </c:pt>
                <c:pt idx="22">
                  <c:v>19.7</c:v>
                </c:pt>
                <c:pt idx="23">
                  <c:v>20.8</c:v>
                </c:pt>
                <c:pt idx="24">
                  <c:v>19.899999999999999</c:v>
                </c:pt>
                <c:pt idx="25">
                  <c:v>18.2</c:v>
                </c:pt>
                <c:pt idx="26">
                  <c:v>18.3</c:v>
                </c:pt>
                <c:pt idx="27">
                  <c:v>18.399999999999999</c:v>
                </c:pt>
                <c:pt idx="28">
                  <c:v>18.3</c:v>
                </c:pt>
                <c:pt idx="29">
                  <c:v>18.600000000000001</c:v>
                </c:pt>
                <c:pt idx="30">
                  <c:v>18.5</c:v>
                </c:pt>
                <c:pt idx="31">
                  <c:v>18.399999999999999</c:v>
                </c:pt>
                <c:pt idx="32">
                  <c:v>18.100000000000001</c:v>
                </c:pt>
                <c:pt idx="33">
                  <c:v>17.5</c:v>
                </c:pt>
                <c:pt idx="34">
                  <c:v>16.5</c:v>
                </c:pt>
                <c:pt idx="35">
                  <c:v>15.7</c:v>
                </c:pt>
                <c:pt idx="36">
                  <c:v>14</c:v>
                </c:pt>
                <c:pt idx="37">
                  <c:v>12.9</c:v>
                </c:pt>
                <c:pt idx="38">
                  <c:v>14</c:v>
                </c:pt>
                <c:pt idx="39">
                  <c:v>13.5</c:v>
                </c:pt>
                <c:pt idx="40">
                  <c:v>11.8</c:v>
                </c:pt>
                <c:pt idx="41">
                  <c:v>10.8</c:v>
                </c:pt>
                <c:pt idx="42">
                  <c:v>10.199999999999999</c:v>
                </c:pt>
                <c:pt idx="43">
                  <c:v>9.8000000000000007</c:v>
                </c:pt>
                <c:pt idx="44">
                  <c:v>9.6999999999999993</c:v>
                </c:pt>
                <c:pt idx="45">
                  <c:v>9.5</c:v>
                </c:pt>
                <c:pt idx="46">
                  <c:v>9.4</c:v>
                </c:pt>
                <c:pt idx="47">
                  <c:v>9.1999999999999993</c:v>
                </c:pt>
                <c:pt idx="48">
                  <c:v>9.4</c:v>
                </c:pt>
                <c:pt idx="49">
                  <c:v>8.9</c:v>
                </c:pt>
                <c:pt idx="50">
                  <c:v>9</c:v>
                </c:pt>
                <c:pt idx="51">
                  <c:v>9.4</c:v>
                </c:pt>
                <c:pt idx="52">
                  <c:v>9.6</c:v>
                </c:pt>
                <c:pt idx="53">
                  <c:v>9.6</c:v>
                </c:pt>
              </c:numCache>
            </c:numRef>
          </c:val>
          <c:smooth val="0"/>
          <c:extLst>
            <c:ext xmlns:c16="http://schemas.microsoft.com/office/drawing/2014/chart" uri="{C3380CC4-5D6E-409C-BE32-E72D297353CC}">
              <c16:uniqueId val="{00000000-43F9-9F4A-8935-9320AD64278A}"/>
            </c:ext>
          </c:extLst>
        </c:ser>
        <c:ser>
          <c:idx val="4"/>
          <c:order val="2"/>
          <c:tx>
            <c:strRef>
              <c:f>'2.6.3'!$D$1</c:f>
              <c:strCache>
                <c:ptCount val="1"/>
                <c:pt idx="0">
                  <c:v>NFC deposits</c:v>
                </c:pt>
              </c:strCache>
            </c:strRef>
          </c:tx>
          <c:spPr>
            <a:ln w="25400" cmpd="sng">
              <a:solidFill>
                <a:srgbClr val="7D0532"/>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'2.6.3'!$D$4:$D$57</c:f>
              <c:numCache>
                <c:formatCode>0.0</c:formatCode>
                <c:ptCount val="54"/>
                <c:pt idx="0">
                  <c:v>8.6999999999999993</c:v>
                </c:pt>
                <c:pt idx="1">
                  <c:v>8.8000000000000007</c:v>
                </c:pt>
                <c:pt idx="2">
                  <c:v>9.3000000000000007</c:v>
                </c:pt>
                <c:pt idx="3">
                  <c:v>9</c:v>
                </c:pt>
                <c:pt idx="4">
                  <c:v>8.6</c:v>
                </c:pt>
                <c:pt idx="5">
                  <c:v>8.1999999999999993</c:v>
                </c:pt>
                <c:pt idx="6">
                  <c:v>8</c:v>
                </c:pt>
                <c:pt idx="7">
                  <c:v>8.1999999999999993</c:v>
                </c:pt>
                <c:pt idx="8">
                  <c:v>8.1</c:v>
                </c:pt>
                <c:pt idx="9">
                  <c:v>8.1</c:v>
                </c:pt>
                <c:pt idx="10">
                  <c:v>8.6999999999999993</c:v>
                </c:pt>
                <c:pt idx="11">
                  <c:v>9.1999999999999993</c:v>
                </c:pt>
                <c:pt idx="12">
                  <c:v>9.5</c:v>
                </c:pt>
                <c:pt idx="13">
                  <c:v>10.199999999999999</c:v>
                </c:pt>
                <c:pt idx="14">
                  <c:v>11</c:v>
                </c:pt>
                <c:pt idx="15">
                  <c:v>11.3</c:v>
                </c:pt>
                <c:pt idx="16">
                  <c:v>11.4</c:v>
                </c:pt>
                <c:pt idx="17">
                  <c:v>11.6</c:v>
                </c:pt>
                <c:pt idx="18">
                  <c:v>12</c:v>
                </c:pt>
                <c:pt idx="19">
                  <c:v>12.4</c:v>
                </c:pt>
                <c:pt idx="20">
                  <c:v>13</c:v>
                </c:pt>
                <c:pt idx="21">
                  <c:v>13.6</c:v>
                </c:pt>
                <c:pt idx="22">
                  <c:v>14.3</c:v>
                </c:pt>
                <c:pt idx="23">
                  <c:v>14.5</c:v>
                </c:pt>
                <c:pt idx="24">
                  <c:v>13.7</c:v>
                </c:pt>
                <c:pt idx="25">
                  <c:v>13.6</c:v>
                </c:pt>
                <c:pt idx="26">
                  <c:v>13.7</c:v>
                </c:pt>
                <c:pt idx="27">
                  <c:v>13.2</c:v>
                </c:pt>
                <c:pt idx="28">
                  <c:v>13.2</c:v>
                </c:pt>
                <c:pt idx="29">
                  <c:v>13.4</c:v>
                </c:pt>
                <c:pt idx="30">
                  <c:v>13.4</c:v>
                </c:pt>
                <c:pt idx="31">
                  <c:v>13.3</c:v>
                </c:pt>
                <c:pt idx="32">
                  <c:v>13</c:v>
                </c:pt>
                <c:pt idx="33">
                  <c:v>12.5</c:v>
                </c:pt>
                <c:pt idx="34">
                  <c:v>11.3</c:v>
                </c:pt>
                <c:pt idx="35">
                  <c:v>10.3</c:v>
                </c:pt>
                <c:pt idx="36">
                  <c:v>8.6</c:v>
                </c:pt>
                <c:pt idx="37">
                  <c:v>6.4</c:v>
                </c:pt>
                <c:pt idx="38">
                  <c:v>7.1</c:v>
                </c:pt>
                <c:pt idx="39">
                  <c:v>7.2</c:v>
                </c:pt>
                <c:pt idx="40">
                  <c:v>6.2</c:v>
                </c:pt>
                <c:pt idx="41">
                  <c:v>5.3</c:v>
                </c:pt>
                <c:pt idx="42">
                  <c:v>4.4000000000000004</c:v>
                </c:pt>
                <c:pt idx="43">
                  <c:v>3.9</c:v>
                </c:pt>
                <c:pt idx="44">
                  <c:v>3.8</c:v>
                </c:pt>
                <c:pt idx="45">
                  <c:v>3.8</c:v>
                </c:pt>
                <c:pt idx="46">
                  <c:v>3.7</c:v>
                </c:pt>
                <c:pt idx="47">
                  <c:v>3.7</c:v>
                </c:pt>
                <c:pt idx="48">
                  <c:v>3.7</c:v>
                </c:pt>
                <c:pt idx="49">
                  <c:v>3.7</c:v>
                </c:pt>
                <c:pt idx="50">
                  <c:v>3.7</c:v>
                </c:pt>
                <c:pt idx="51">
                  <c:v>3.9</c:v>
                </c:pt>
                <c:pt idx="52">
                  <c:v>4</c:v>
                </c:pt>
                <c:pt idx="53">
                  <c:v>3.9</c:v>
                </c:pt>
              </c:numCache>
            </c:numRef>
          </c:val>
          <c:smooth val="0"/>
          <c:extLst>
            <c:ext xmlns:c16="http://schemas.microsoft.com/office/drawing/2014/chart" uri="{C3380CC4-5D6E-409C-BE32-E72D297353CC}">
              <c16:uniqueId val="{00000001-43F9-9F4A-8935-9320AD64278A}"/>
            </c:ext>
          </c:extLst>
        </c:ser>
        <c:ser>
          <c:idx val="6"/>
          <c:order val="3"/>
          <c:tx>
            <c:strRef>
              <c:f>'2.6.3'!$E$1</c:f>
              <c:strCache>
                <c:ptCount val="1"/>
                <c:pt idx="0">
                  <c:v>Deposits of households</c:v>
                </c:pt>
              </c:strCache>
            </c:strRef>
          </c:tx>
          <c:spPr>
            <a:ln w="25400" cmpd="sng">
              <a:solidFill>
                <a:srgbClr val="DC4B64"/>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'2.6.3'!$E$4:$E$57</c:f>
              <c:numCache>
                <c:formatCode>0.0</c:formatCode>
                <c:ptCount val="54"/>
                <c:pt idx="0">
                  <c:v>14.4</c:v>
                </c:pt>
                <c:pt idx="1">
                  <c:v>13.6</c:v>
                </c:pt>
                <c:pt idx="2">
                  <c:v>13.5</c:v>
                </c:pt>
                <c:pt idx="3">
                  <c:v>12.6</c:v>
                </c:pt>
                <c:pt idx="4">
                  <c:v>12</c:v>
                </c:pt>
                <c:pt idx="5">
                  <c:v>12.1</c:v>
                </c:pt>
                <c:pt idx="6">
                  <c:v>12</c:v>
                </c:pt>
                <c:pt idx="7">
                  <c:v>11.3</c:v>
                </c:pt>
                <c:pt idx="8">
                  <c:v>10.5</c:v>
                </c:pt>
                <c:pt idx="9">
                  <c:v>10.6</c:v>
                </c:pt>
                <c:pt idx="10">
                  <c:v>11.2</c:v>
                </c:pt>
                <c:pt idx="11">
                  <c:v>11.4</c:v>
                </c:pt>
                <c:pt idx="12">
                  <c:v>11.6</c:v>
                </c:pt>
                <c:pt idx="13">
                  <c:v>11.4</c:v>
                </c:pt>
                <c:pt idx="14">
                  <c:v>10.8</c:v>
                </c:pt>
                <c:pt idx="15">
                  <c:v>11</c:v>
                </c:pt>
                <c:pt idx="16">
                  <c:v>10.8</c:v>
                </c:pt>
                <c:pt idx="17">
                  <c:v>10.8</c:v>
                </c:pt>
                <c:pt idx="18">
                  <c:v>10.7</c:v>
                </c:pt>
                <c:pt idx="19">
                  <c:v>10.8</c:v>
                </c:pt>
                <c:pt idx="20">
                  <c:v>10.6</c:v>
                </c:pt>
                <c:pt idx="21">
                  <c:v>11</c:v>
                </c:pt>
                <c:pt idx="22">
                  <c:v>11.4</c:v>
                </c:pt>
                <c:pt idx="23">
                  <c:v>11.7</c:v>
                </c:pt>
                <c:pt idx="24">
                  <c:v>11.9</c:v>
                </c:pt>
                <c:pt idx="25">
                  <c:v>11.6</c:v>
                </c:pt>
                <c:pt idx="26">
                  <c:v>11.1</c:v>
                </c:pt>
                <c:pt idx="27">
                  <c:v>11.2</c:v>
                </c:pt>
                <c:pt idx="28">
                  <c:v>11.4</c:v>
                </c:pt>
                <c:pt idx="29">
                  <c:v>12.2</c:v>
                </c:pt>
                <c:pt idx="30">
                  <c:v>12.6</c:v>
                </c:pt>
                <c:pt idx="31">
                  <c:v>12.9</c:v>
                </c:pt>
                <c:pt idx="32">
                  <c:v>14.5</c:v>
                </c:pt>
                <c:pt idx="33">
                  <c:v>14.4</c:v>
                </c:pt>
                <c:pt idx="34">
                  <c:v>14.2</c:v>
                </c:pt>
                <c:pt idx="35">
                  <c:v>13.6</c:v>
                </c:pt>
                <c:pt idx="36">
                  <c:v>13.4</c:v>
                </c:pt>
                <c:pt idx="37">
                  <c:v>12.4</c:v>
                </c:pt>
                <c:pt idx="38">
                  <c:v>11.4</c:v>
                </c:pt>
                <c:pt idx="39">
                  <c:v>11.5</c:v>
                </c:pt>
                <c:pt idx="40">
                  <c:v>11.1</c:v>
                </c:pt>
                <c:pt idx="41">
                  <c:v>10.4</c:v>
                </c:pt>
                <c:pt idx="42">
                  <c:v>9.4</c:v>
                </c:pt>
                <c:pt idx="43">
                  <c:v>9.1999999999999993</c:v>
                </c:pt>
                <c:pt idx="44">
                  <c:v>8.8000000000000007</c:v>
                </c:pt>
                <c:pt idx="45">
                  <c:v>8.6</c:v>
                </c:pt>
                <c:pt idx="46">
                  <c:v>7.9</c:v>
                </c:pt>
                <c:pt idx="47">
                  <c:v>7.6</c:v>
                </c:pt>
                <c:pt idx="48">
                  <c:v>7.7</c:v>
                </c:pt>
                <c:pt idx="49">
                  <c:v>7.5</c:v>
                </c:pt>
                <c:pt idx="50">
                  <c:v>7</c:v>
                </c:pt>
                <c:pt idx="51">
                  <c:v>6.7</c:v>
                </c:pt>
                <c:pt idx="52">
                  <c:v>6.9</c:v>
                </c:pt>
                <c:pt idx="53">
                  <c:v>6.9</c:v>
                </c:pt>
              </c:numCache>
            </c:numRef>
          </c:val>
          <c:smooth val="0"/>
          <c:extLst>
            <c:ext xmlns:c16="http://schemas.microsoft.com/office/drawing/2014/chart" uri="{C3380CC4-5D6E-409C-BE32-E72D297353CC}">
              <c16:uniqueId val="{00000002-43F9-9F4A-8935-9320AD64278A}"/>
            </c:ext>
          </c:extLst>
        </c:ser>
        <c:ser>
          <c:idx val="1"/>
          <c:order val="4"/>
          <c:tx>
            <c:strRef>
              <c:f>'2.6.3'!$F$1</c:f>
              <c:strCache>
                <c:ptCount val="1"/>
                <c:pt idx="0">
                  <c:v>Key policy rate</c:v>
                </c:pt>
              </c:strCache>
            </c:strRef>
          </c:tx>
          <c:spPr>
            <a:ln w="25400">
              <a:solidFill>
                <a:srgbClr val="005591"/>
              </a:solidFill>
              <a:prstDash val="sysDot"/>
            </a:ln>
          </c:spPr>
          <c:marker>
            <c:symbol val="none"/>
          </c:marker>
          <c:cat>
            <c:strRef>
              <c:f>'2.6.3'!$G$4:$G$57</c:f>
              <c:strCache>
                <c:ptCount val="54"/>
                <c:pt idx="0">
                  <c:v>01.17</c:v>
                </c:pt>
                <c:pt idx="12">
                  <c:v>01.18</c:v>
                </c:pt>
                <c:pt idx="24">
                  <c:v>01.19</c:v>
                </c:pt>
                <c:pt idx="36">
                  <c:v>01.20</c:v>
                </c:pt>
                <c:pt idx="47">
                  <c:v>12.20</c:v>
                </c:pt>
                <c:pt idx="53">
                  <c:v>06.21</c:v>
                </c:pt>
              </c:strCache>
            </c:strRef>
          </c:cat>
          <c:val>
            <c:numRef>
              <c:f>'2.6.3'!$F$4:$F$57</c:f>
              <c:numCache>
                <c:formatCode>0.0</c:formatCode>
                <c:ptCount val="54"/>
                <c:pt idx="0">
                  <c:v>14</c:v>
                </c:pt>
                <c:pt idx="1">
                  <c:v>14</c:v>
                </c:pt>
                <c:pt idx="2">
                  <c:v>14</c:v>
                </c:pt>
                <c:pt idx="3">
                  <c:v>13.4</c:v>
                </c:pt>
                <c:pt idx="4">
                  <c:v>12.9</c:v>
                </c:pt>
                <c:pt idx="5">
                  <c:v>12.5</c:v>
                </c:pt>
                <c:pt idx="6">
                  <c:v>12.5</c:v>
                </c:pt>
                <c:pt idx="7">
                  <c:v>12.5</c:v>
                </c:pt>
                <c:pt idx="8">
                  <c:v>12.5</c:v>
                </c:pt>
                <c:pt idx="9">
                  <c:v>12.7</c:v>
                </c:pt>
                <c:pt idx="10">
                  <c:v>13.5</c:v>
                </c:pt>
                <c:pt idx="11">
                  <c:v>14</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pt idx="37">
                  <c:v>11</c:v>
                </c:pt>
                <c:pt idx="38">
                  <c:v>10.4</c:v>
                </c:pt>
                <c:pt idx="39">
                  <c:v>9.5</c:v>
                </c:pt>
                <c:pt idx="40">
                  <c:v>8</c:v>
                </c:pt>
                <c:pt idx="41">
                  <c:v>6.7</c:v>
                </c:pt>
                <c:pt idx="42">
                  <c:v>6</c:v>
                </c:pt>
                <c:pt idx="43">
                  <c:v>6</c:v>
                </c:pt>
                <c:pt idx="44">
                  <c:v>6</c:v>
                </c:pt>
                <c:pt idx="45">
                  <c:v>6</c:v>
                </c:pt>
                <c:pt idx="46">
                  <c:v>6</c:v>
                </c:pt>
                <c:pt idx="47">
                  <c:v>6</c:v>
                </c:pt>
                <c:pt idx="48">
                  <c:v>6</c:v>
                </c:pt>
                <c:pt idx="49">
                  <c:v>6</c:v>
                </c:pt>
                <c:pt idx="50">
                  <c:v>6.4</c:v>
                </c:pt>
                <c:pt idx="51">
                  <c:v>7</c:v>
                </c:pt>
                <c:pt idx="52">
                  <c:v>7.5</c:v>
                </c:pt>
                <c:pt idx="53">
                  <c:v>7.5</c:v>
                </c:pt>
              </c:numCache>
            </c:numRef>
          </c:val>
          <c:smooth val="0"/>
          <c:extLst>
            <c:ext xmlns:c16="http://schemas.microsoft.com/office/drawing/2014/chart" uri="{C3380CC4-5D6E-409C-BE32-E72D297353CC}">
              <c16:uniqueId val="{00000003-43F9-9F4A-8935-9320AD64278A}"/>
            </c:ext>
          </c:extLst>
        </c:ser>
        <c:dLbls>
          <c:showLegendKey val="0"/>
          <c:showVal val="0"/>
          <c:showCatName val="0"/>
          <c:showSerName val="0"/>
          <c:showPercent val="0"/>
          <c:showBubbleSize val="0"/>
        </c:dLbls>
        <c:marker val="1"/>
        <c:smooth val="0"/>
        <c:axId val="495082880"/>
        <c:axId val="495092864"/>
      </c:lineChart>
      <c:lineChart>
        <c:grouping val="standard"/>
        <c:varyColors val="0"/>
        <c:ser>
          <c:idx val="2"/>
          <c:order val="1"/>
          <c:tx>
            <c:strRef>
              <c:f>'2.6.3'!$C$1</c:f>
              <c:strCache>
                <c:ptCount val="1"/>
                <c:pt idx="0">
                  <c:v>HH loans (RHS) </c:v>
                </c:pt>
              </c:strCache>
            </c:strRef>
          </c:tx>
          <c:spPr>
            <a:ln w="25400" cmpd="sng">
              <a:solidFill>
                <a:srgbClr val="91C864"/>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'2.6.3'!$C$4:$C$57</c:f>
              <c:numCache>
                <c:formatCode>0.0</c:formatCode>
                <c:ptCount val="54"/>
                <c:pt idx="0">
                  <c:v>29.8</c:v>
                </c:pt>
                <c:pt idx="1">
                  <c:v>30</c:v>
                </c:pt>
                <c:pt idx="2">
                  <c:v>29.3</c:v>
                </c:pt>
                <c:pt idx="3">
                  <c:v>29.6</c:v>
                </c:pt>
                <c:pt idx="4">
                  <c:v>29.7</c:v>
                </c:pt>
                <c:pt idx="5">
                  <c:v>29.5</c:v>
                </c:pt>
                <c:pt idx="6">
                  <c:v>29</c:v>
                </c:pt>
                <c:pt idx="7">
                  <c:v>27.9</c:v>
                </c:pt>
                <c:pt idx="8">
                  <c:v>28.8</c:v>
                </c:pt>
                <c:pt idx="9">
                  <c:v>29.1</c:v>
                </c:pt>
                <c:pt idx="10">
                  <c:v>28.2</c:v>
                </c:pt>
                <c:pt idx="11">
                  <c:v>29.7</c:v>
                </c:pt>
                <c:pt idx="12">
                  <c:v>29.4</c:v>
                </c:pt>
                <c:pt idx="13">
                  <c:v>30.5</c:v>
                </c:pt>
                <c:pt idx="14">
                  <c:v>30</c:v>
                </c:pt>
                <c:pt idx="15">
                  <c:v>30.1</c:v>
                </c:pt>
                <c:pt idx="16">
                  <c:v>29.7</c:v>
                </c:pt>
                <c:pt idx="17">
                  <c:v>30.1</c:v>
                </c:pt>
                <c:pt idx="18">
                  <c:v>30.4</c:v>
                </c:pt>
                <c:pt idx="19">
                  <c:v>30.7</c:v>
                </c:pt>
                <c:pt idx="20">
                  <c:v>30.1</c:v>
                </c:pt>
                <c:pt idx="21">
                  <c:v>31.3</c:v>
                </c:pt>
                <c:pt idx="22">
                  <c:v>30.9</c:v>
                </c:pt>
                <c:pt idx="23">
                  <c:v>31.5</c:v>
                </c:pt>
                <c:pt idx="24">
                  <c:v>32.1</c:v>
                </c:pt>
                <c:pt idx="25">
                  <c:v>29.7</c:v>
                </c:pt>
                <c:pt idx="26">
                  <c:v>28.3</c:v>
                </c:pt>
                <c:pt idx="27">
                  <c:v>29.4</c:v>
                </c:pt>
                <c:pt idx="28">
                  <c:v>30.6</c:v>
                </c:pt>
                <c:pt idx="29">
                  <c:v>29.4</c:v>
                </c:pt>
                <c:pt idx="30">
                  <c:v>31.1</c:v>
                </c:pt>
                <c:pt idx="31">
                  <c:v>33.799999999999997</c:v>
                </c:pt>
                <c:pt idx="32">
                  <c:v>33.5</c:v>
                </c:pt>
                <c:pt idx="33">
                  <c:v>33.6</c:v>
                </c:pt>
                <c:pt idx="34">
                  <c:v>33.1</c:v>
                </c:pt>
                <c:pt idx="35">
                  <c:v>33.1</c:v>
                </c:pt>
                <c:pt idx="36">
                  <c:v>33.5</c:v>
                </c:pt>
                <c:pt idx="37">
                  <c:v>33.6</c:v>
                </c:pt>
                <c:pt idx="38">
                  <c:v>33.299999999999997</c:v>
                </c:pt>
                <c:pt idx="39">
                  <c:v>33.700000000000003</c:v>
                </c:pt>
                <c:pt idx="40">
                  <c:v>32.9</c:v>
                </c:pt>
                <c:pt idx="41">
                  <c:v>32.4</c:v>
                </c:pt>
                <c:pt idx="42">
                  <c:v>31.6</c:v>
                </c:pt>
                <c:pt idx="43">
                  <c:v>31.3</c:v>
                </c:pt>
                <c:pt idx="44">
                  <c:v>30.3</c:v>
                </c:pt>
                <c:pt idx="45">
                  <c:v>29.5</c:v>
                </c:pt>
                <c:pt idx="46">
                  <c:v>30.4</c:v>
                </c:pt>
                <c:pt idx="47">
                  <c:v>29.9</c:v>
                </c:pt>
                <c:pt idx="48">
                  <c:v>30.3</c:v>
                </c:pt>
                <c:pt idx="49">
                  <c:v>29.8</c:v>
                </c:pt>
                <c:pt idx="50">
                  <c:v>29.8</c:v>
                </c:pt>
                <c:pt idx="51">
                  <c:v>29.6</c:v>
                </c:pt>
                <c:pt idx="52">
                  <c:v>29.6</c:v>
                </c:pt>
                <c:pt idx="53">
                  <c:v>30.1</c:v>
                </c:pt>
              </c:numCache>
            </c:numRef>
          </c:val>
          <c:smooth val="0"/>
          <c:extLst>
            <c:ext xmlns:c16="http://schemas.microsoft.com/office/drawing/2014/chart" uri="{C3380CC4-5D6E-409C-BE32-E72D297353CC}">
              <c16:uniqueId val="{00000004-43F9-9F4A-8935-9320AD64278A}"/>
            </c:ext>
          </c:extLst>
        </c:ser>
        <c:dLbls>
          <c:showLegendKey val="0"/>
          <c:showVal val="0"/>
          <c:showCatName val="0"/>
          <c:showSerName val="0"/>
          <c:showPercent val="0"/>
          <c:showBubbleSize val="0"/>
        </c:dLbls>
        <c:marker val="1"/>
        <c:smooth val="0"/>
        <c:axId val="470796480"/>
        <c:axId val="470752800"/>
      </c:lineChart>
      <c:catAx>
        <c:axId val="49508288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5092864"/>
        <c:crossesAt val="0"/>
        <c:auto val="0"/>
        <c:lblAlgn val="ctr"/>
        <c:lblOffset val="100"/>
        <c:tickLblSkip val="1"/>
        <c:tickMarkSkip val="12"/>
        <c:noMultiLvlLbl val="0"/>
      </c:catAx>
      <c:valAx>
        <c:axId val="495092864"/>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5082880"/>
        <c:crosses val="autoZero"/>
        <c:crossBetween val="between"/>
        <c:majorUnit val="5"/>
      </c:valAx>
      <c:valAx>
        <c:axId val="470752800"/>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470796480"/>
        <c:crosses val="max"/>
        <c:crossBetween val="between"/>
      </c:valAx>
      <c:catAx>
        <c:axId val="470796480"/>
        <c:scaling>
          <c:orientation val="minMax"/>
        </c:scaling>
        <c:delete val="1"/>
        <c:axPos val="b"/>
        <c:numFmt formatCode="General" sourceLinked="1"/>
        <c:majorTickMark val="out"/>
        <c:minorTickMark val="none"/>
        <c:tickLblPos val="nextTo"/>
        <c:crossAx val="47075280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483520049216934E-2"/>
          <c:y val="2.6373621809531574E-2"/>
          <c:w val="0.94368152281766959"/>
          <c:h val="0.87032951971454187"/>
        </c:manualLayout>
      </c:layout>
      <c:lineChart>
        <c:grouping val="standard"/>
        <c:varyColors val="0"/>
        <c:ser>
          <c:idx val="0"/>
          <c:order val="0"/>
          <c:tx>
            <c:strRef>
              <c:f>'2.6.4'!$B$1</c:f>
              <c:strCache>
                <c:ptCount val="1"/>
                <c:pt idx="0">
                  <c:v>2-3m</c:v>
                </c:pt>
              </c:strCache>
            </c:strRef>
          </c:tx>
          <c:spPr>
            <a:ln w="25400" cap="rnd" cmpd="sng">
              <a:solidFill>
                <a:srgbClr val="057D46"/>
              </a:solidFill>
              <a:prstDash val="solid"/>
              <a:round/>
            </a:ln>
            <a:effectLst/>
          </c:spPr>
          <c:marker>
            <c:symbol val="circle"/>
            <c:size val="3"/>
            <c:spPr>
              <a:solidFill>
                <a:schemeClr val="bg1"/>
              </a:solidFill>
              <a:ln w="9525">
                <a:solidFill>
                  <a:srgbClr val="057D46"/>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'2.6.4'!$B$4:$B$34</c:f>
              <c:numCache>
                <c:formatCode>0.0</c:formatCode>
                <c:ptCount val="31"/>
                <c:pt idx="0">
                  <c:v>19.399999999999999</c:v>
                </c:pt>
                <c:pt idx="1">
                  <c:v>19.5</c:v>
                </c:pt>
                <c:pt idx="2">
                  <c:v>19.5</c:v>
                </c:pt>
                <c:pt idx="3">
                  <c:v>19.440000000000001</c:v>
                </c:pt>
                <c:pt idx="4">
                  <c:v>18.239999999999998</c:v>
                </c:pt>
                <c:pt idx="5">
                  <c:v>17.8</c:v>
                </c:pt>
                <c:pt idx="6">
                  <c:v>17.09</c:v>
                </c:pt>
                <c:pt idx="7">
                  <c:v>16.489999999999998</c:v>
                </c:pt>
                <c:pt idx="8">
                  <c:v>16.149999999999999</c:v>
                </c:pt>
                <c:pt idx="9">
                  <c:v>15.36</c:v>
                </c:pt>
                <c:pt idx="10">
                  <c:v>14.23</c:v>
                </c:pt>
                <c:pt idx="11">
                  <c:v>11.83</c:v>
                </c:pt>
                <c:pt idx="12">
                  <c:v>10.44</c:v>
                </c:pt>
                <c:pt idx="13">
                  <c:v>9.44</c:v>
                </c:pt>
                <c:pt idx="14">
                  <c:v>#N/A</c:v>
                </c:pt>
                <c:pt idx="15">
                  <c:v>11.24</c:v>
                </c:pt>
                <c:pt idx="16">
                  <c:v>11.21</c:v>
                </c:pt>
                <c:pt idx="17">
                  <c:v>8.16</c:v>
                </c:pt>
                <c:pt idx="18">
                  <c:v>7.24</c:v>
                </c:pt>
                <c:pt idx="19">
                  <c:v>7</c:v>
                </c:pt>
                <c:pt idx="20">
                  <c:v>7</c:v>
                </c:pt>
                <c:pt idx="21">
                  <c:v>7.27</c:v>
                </c:pt>
                <c:pt idx="22">
                  <c:v>7.5</c:v>
                </c:pt>
                <c:pt idx="23">
                  <c:v>10.039999999999999</c:v>
                </c:pt>
                <c:pt idx="24">
                  <c:v>9.9499999999999993</c:v>
                </c:pt>
                <c:pt idx="25">
                  <c:v>9.14</c:v>
                </c:pt>
                <c:pt idx="26">
                  <c:v>8.26</c:v>
                </c:pt>
                <c:pt idx="27">
                  <c:v>7.81</c:v>
                </c:pt>
                <c:pt idx="28">
                  <c:v>8.48</c:v>
                </c:pt>
                <c:pt idx="29">
                  <c:v>8.43</c:v>
                </c:pt>
                <c:pt idx="30">
                  <c:v>8.5</c:v>
                </c:pt>
              </c:numCache>
            </c:numRef>
          </c:val>
          <c:smooth val="0"/>
          <c:extLst>
            <c:ext xmlns:c16="http://schemas.microsoft.com/office/drawing/2014/chart" uri="{C3380CC4-5D6E-409C-BE32-E72D297353CC}">
              <c16:uniqueId val="{00000000-70BD-DA44-AA26-7002955D7052}"/>
            </c:ext>
          </c:extLst>
        </c:ser>
        <c:ser>
          <c:idx val="1"/>
          <c:order val="1"/>
          <c:tx>
            <c:strRef>
              <c:f>'2.6.4'!$C$1</c:f>
              <c:strCache>
                <c:ptCount val="1"/>
                <c:pt idx="0">
                  <c:v>6-9m</c:v>
                </c:pt>
              </c:strCache>
            </c:strRef>
          </c:tx>
          <c:spPr>
            <a:ln w="25400" cap="rnd" cmpd="sng">
              <a:solidFill>
                <a:srgbClr val="91C864"/>
              </a:solidFill>
              <a:prstDash val="solid"/>
              <a:round/>
            </a:ln>
            <a:effectLst/>
          </c:spPr>
          <c:marker>
            <c:symbol val="circle"/>
            <c:size val="3"/>
            <c:spPr>
              <a:solidFill>
                <a:schemeClr val="bg1"/>
              </a:solidFill>
              <a:ln w="9525">
                <a:solidFill>
                  <a:srgbClr val="057D46"/>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'2.6.4'!$C$4:$C$34</c:f>
              <c:numCache>
                <c:formatCode>0.0</c:formatCode>
                <c:ptCount val="31"/>
                <c:pt idx="0">
                  <c:v>18.89</c:v>
                </c:pt>
                <c:pt idx="1">
                  <c:v>18.98</c:v>
                </c:pt>
                <c:pt idx="2">
                  <c:v>18.71</c:v>
                </c:pt>
                <c:pt idx="3">
                  <c:v>18.989999999999998</c:v>
                </c:pt>
                <c:pt idx="4">
                  <c:v>18.39</c:v>
                </c:pt>
                <c:pt idx="5">
                  <c:v>18.28</c:v>
                </c:pt>
                <c:pt idx="6">
                  <c:v>17.149999999999999</c:v>
                </c:pt>
                <c:pt idx="7">
                  <c:v>16.34</c:v>
                </c:pt>
                <c:pt idx="8">
                  <c:v>16.11</c:v>
                </c:pt>
                <c:pt idx="9">
                  <c:v>15.41</c:v>
                </c:pt>
                <c:pt idx="10">
                  <c:v>13.68</c:v>
                </c:pt>
                <c:pt idx="11">
                  <c:v>11.89</c:v>
                </c:pt>
                <c:pt idx="12">
                  <c:v>10.029999999999999</c:v>
                </c:pt>
                <c:pt idx="13">
                  <c:v>9.7200000000000006</c:v>
                </c:pt>
                <c:pt idx="14">
                  <c:v>9.9</c:v>
                </c:pt>
                <c:pt idx="15">
                  <c:v>#N/A</c:v>
                </c:pt>
                <c:pt idx="16">
                  <c:v>11.11</c:v>
                </c:pt>
                <c:pt idx="17">
                  <c:v>9.1999999999999993</c:v>
                </c:pt>
                <c:pt idx="18">
                  <c:v>7.41</c:v>
                </c:pt>
                <c:pt idx="19">
                  <c:v>7.77</c:v>
                </c:pt>
                <c:pt idx="20">
                  <c:v>7.91</c:v>
                </c:pt>
                <c:pt idx="21">
                  <c:v>8</c:v>
                </c:pt>
                <c:pt idx="22">
                  <c:v>9.7200000000000006</c:v>
                </c:pt>
                <c:pt idx="23">
                  <c:v>10.83</c:v>
                </c:pt>
                <c:pt idx="24">
                  <c:v>10.58</c:v>
                </c:pt>
                <c:pt idx="25">
                  <c:v>9.5399999999999991</c:v>
                </c:pt>
                <c:pt idx="26">
                  <c:v>8.81</c:v>
                </c:pt>
                <c:pt idx="27">
                  <c:v>8.5</c:v>
                </c:pt>
                <c:pt idx="28">
                  <c:v>8.99</c:v>
                </c:pt>
                <c:pt idx="29">
                  <c:v>9</c:v>
                </c:pt>
                <c:pt idx="30">
                  <c:v>#N/A</c:v>
                </c:pt>
              </c:numCache>
            </c:numRef>
          </c:val>
          <c:smooth val="0"/>
          <c:extLst>
            <c:ext xmlns:c16="http://schemas.microsoft.com/office/drawing/2014/chart" uri="{C3380CC4-5D6E-409C-BE32-E72D297353CC}">
              <c16:uniqueId val="{00000001-70BD-DA44-AA26-7002955D7052}"/>
            </c:ext>
          </c:extLst>
        </c:ser>
        <c:ser>
          <c:idx val="2"/>
          <c:order val="2"/>
          <c:tx>
            <c:strRef>
              <c:f>'2.6.4'!$D$1</c:f>
              <c:strCache>
                <c:ptCount val="1"/>
                <c:pt idx="0">
                  <c:v>1-1.5y</c:v>
                </c:pt>
              </c:strCache>
            </c:strRef>
          </c:tx>
          <c:spPr>
            <a:ln w="25400" cap="rnd" cmpd="sng">
              <a:solidFill>
                <a:srgbClr val="7D0532"/>
              </a:solidFill>
              <a:prstDash val="solid"/>
              <a:round/>
            </a:ln>
            <a:effectLst/>
          </c:spPr>
          <c:marker>
            <c:symbol val="circle"/>
            <c:size val="3"/>
            <c:spPr>
              <a:solidFill>
                <a:schemeClr val="bg1"/>
              </a:solidFill>
              <a:ln w="9525">
                <a:solidFill>
                  <a:srgbClr val="7D0532"/>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'2.6.4'!$D$4:$D$34</c:f>
              <c:numCache>
                <c:formatCode>0.0</c:formatCode>
                <c:ptCount val="31"/>
                <c:pt idx="0">
                  <c:v>18.489999999999998</c:v>
                </c:pt>
                <c:pt idx="1">
                  <c:v>18.39</c:v>
                </c:pt>
                <c:pt idx="2">
                  <c:v>18.27</c:v>
                </c:pt>
                <c:pt idx="3">
                  <c:v>18.440000000000001</c:v>
                </c:pt>
                <c:pt idx="4">
                  <c:v>18.329999999999998</c:v>
                </c:pt>
                <c:pt idx="5">
                  <c:v>18.43</c:v>
                </c:pt>
                <c:pt idx="6">
                  <c:v>17.829999999999998</c:v>
                </c:pt>
                <c:pt idx="7">
                  <c:v>16.13</c:v>
                </c:pt>
                <c:pt idx="8">
                  <c:v>15.53</c:v>
                </c:pt>
                <c:pt idx="9">
                  <c:v>14.8</c:v>
                </c:pt>
                <c:pt idx="10">
                  <c:v>13.87</c:v>
                </c:pt>
                <c:pt idx="11">
                  <c:v>#N/A</c:v>
                </c:pt>
                <c:pt idx="12">
                  <c:v>10.02</c:v>
                </c:pt>
                <c:pt idx="13">
                  <c:v>9.67</c:v>
                </c:pt>
                <c:pt idx="14">
                  <c:v>#N/A</c:v>
                </c:pt>
                <c:pt idx="15">
                  <c:v>#N/A</c:v>
                </c:pt>
                <c:pt idx="16">
                  <c:v>10.97</c:v>
                </c:pt>
                <c:pt idx="17">
                  <c:v>10.43</c:v>
                </c:pt>
                <c:pt idx="18">
                  <c:v>9.7200000000000006</c:v>
                </c:pt>
                <c:pt idx="19">
                  <c:v>9.8699999999999992</c:v>
                </c:pt>
                <c:pt idx="20">
                  <c:v>9.3000000000000007</c:v>
                </c:pt>
                <c:pt idx="21">
                  <c:v>10.07</c:v>
                </c:pt>
                <c:pt idx="22">
                  <c:v>10.6</c:v>
                </c:pt>
                <c:pt idx="23">
                  <c:v>11.62</c:v>
                </c:pt>
                <c:pt idx="24">
                  <c:v>11.7</c:v>
                </c:pt>
                <c:pt idx="25">
                  <c:v>11.34</c:v>
                </c:pt>
                <c:pt idx="26">
                  <c:v>10.86</c:v>
                </c:pt>
                <c:pt idx="27">
                  <c:v>11.18</c:v>
                </c:pt>
                <c:pt idx="28">
                  <c:v>11.2</c:v>
                </c:pt>
                <c:pt idx="29">
                  <c:v>11.15</c:v>
                </c:pt>
                <c:pt idx="30">
                  <c:v>11.09</c:v>
                </c:pt>
              </c:numCache>
            </c:numRef>
          </c:val>
          <c:smooth val="0"/>
          <c:extLst>
            <c:ext xmlns:c16="http://schemas.microsoft.com/office/drawing/2014/chart" uri="{C3380CC4-5D6E-409C-BE32-E72D297353CC}">
              <c16:uniqueId val="{00000002-70BD-DA44-AA26-7002955D7052}"/>
            </c:ext>
          </c:extLst>
        </c:ser>
        <c:ser>
          <c:idx val="3"/>
          <c:order val="3"/>
          <c:tx>
            <c:strRef>
              <c:f>'2.6.4'!$E$1</c:f>
              <c:strCache>
                <c:ptCount val="1"/>
                <c:pt idx="0">
                  <c:v>2-3y</c:v>
                </c:pt>
              </c:strCache>
            </c:strRef>
          </c:tx>
          <c:spPr>
            <a:ln w="25400" cap="rnd" cmpd="sng">
              <a:solidFill>
                <a:srgbClr val="DC4B64"/>
              </a:solidFill>
              <a:prstDash val="solid"/>
              <a:round/>
            </a:ln>
            <a:effectLst/>
          </c:spPr>
          <c:marker>
            <c:symbol val="circle"/>
            <c:size val="3"/>
            <c:spPr>
              <a:solidFill>
                <a:schemeClr val="bg1"/>
              </a:solidFill>
              <a:ln w="9525">
                <a:solidFill>
                  <a:srgbClr val="DC4B64"/>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'2.6.4'!$E$4:$E$34</c:f>
              <c:numCache>
                <c:formatCode>0.0</c:formatCode>
                <c:ptCount val="31"/>
                <c:pt idx="0">
                  <c:v>17.53</c:v>
                </c:pt>
                <c:pt idx="1">
                  <c:v>17.850000000000001</c:v>
                </c:pt>
                <c:pt idx="2">
                  <c:v>17.98</c:v>
                </c:pt>
                <c:pt idx="3">
                  <c:v>17.96</c:v>
                </c:pt>
                <c:pt idx="4">
                  <c:v>17.73</c:v>
                </c:pt>
                <c:pt idx="5">
                  <c:v>17.489999999999998</c:v>
                </c:pt>
                <c:pt idx="6">
                  <c:v>16.98</c:v>
                </c:pt>
                <c:pt idx="7">
                  <c:v>16.2</c:v>
                </c:pt>
                <c:pt idx="8">
                  <c:v>15.72</c:v>
                </c:pt>
                <c:pt idx="9">
                  <c:v>15.09</c:v>
                </c:pt>
                <c:pt idx="10">
                  <c:v>13.16</c:v>
                </c:pt>
                <c:pt idx="11">
                  <c:v>12.06</c:v>
                </c:pt>
                <c:pt idx="12">
                  <c:v>10</c:v>
                </c:pt>
                <c:pt idx="13">
                  <c:v>9.93</c:v>
                </c:pt>
                <c:pt idx="14">
                  <c:v>#N/A</c:v>
                </c:pt>
                <c:pt idx="15">
                  <c:v>#N/A</c:v>
                </c:pt>
                <c:pt idx="16">
                  <c:v>#N/A</c:v>
                </c:pt>
                <c:pt idx="17">
                  <c:v>10.65</c:v>
                </c:pt>
                <c:pt idx="18">
                  <c:v>10</c:v>
                </c:pt>
                <c:pt idx="19">
                  <c:v>10.14</c:v>
                </c:pt>
                <c:pt idx="20">
                  <c:v>10.45</c:v>
                </c:pt>
                <c:pt idx="21">
                  <c:v>10.9</c:v>
                </c:pt>
                <c:pt idx="22">
                  <c:v>11.45</c:v>
                </c:pt>
                <c:pt idx="23">
                  <c:v>11.92</c:v>
                </c:pt>
                <c:pt idx="24">
                  <c:v>11.92</c:v>
                </c:pt>
                <c:pt idx="25">
                  <c:v>11.96</c:v>
                </c:pt>
                <c:pt idx="26">
                  <c:v>11.83</c:v>
                </c:pt>
                <c:pt idx="27">
                  <c:v>12.15</c:v>
                </c:pt>
                <c:pt idx="28">
                  <c:v>12.14</c:v>
                </c:pt>
                <c:pt idx="29">
                  <c:v>12.11</c:v>
                </c:pt>
                <c:pt idx="30">
                  <c:v>12.1</c:v>
                </c:pt>
              </c:numCache>
            </c:numRef>
          </c:val>
          <c:smooth val="0"/>
          <c:extLst>
            <c:ext xmlns:c16="http://schemas.microsoft.com/office/drawing/2014/chart" uri="{C3380CC4-5D6E-409C-BE32-E72D297353CC}">
              <c16:uniqueId val="{00000003-70BD-DA44-AA26-7002955D7052}"/>
            </c:ext>
          </c:extLst>
        </c:ser>
        <c:ser>
          <c:idx val="4"/>
          <c:order val="4"/>
          <c:tx>
            <c:strRef>
              <c:f>'2.6.4'!$F$1</c:f>
              <c:strCache>
                <c:ptCount val="1"/>
                <c:pt idx="0">
                  <c:v>4-7y</c:v>
                </c:pt>
              </c:strCache>
            </c:strRef>
          </c:tx>
          <c:spPr>
            <a:ln w="28575" cap="rnd">
              <a:solidFill>
                <a:srgbClr val="005591"/>
              </a:solidFill>
              <a:round/>
            </a:ln>
            <a:effectLst/>
          </c:spPr>
          <c:marker>
            <c:symbol val="circle"/>
            <c:size val="3"/>
            <c:spPr>
              <a:solidFill>
                <a:schemeClr val="bg1"/>
              </a:solidFill>
              <a:ln w="9525">
                <a:solidFill>
                  <a:srgbClr val="005591"/>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'2.6.4'!$F$4:$F$34</c:f>
              <c:numCache>
                <c:formatCode>0.0</c:formatCode>
                <c:ptCount val="31"/>
                <c:pt idx="0">
                  <c:v>#N/A</c:v>
                </c:pt>
                <c:pt idx="1">
                  <c:v>#N/A</c:v>
                </c:pt>
                <c:pt idx="2">
                  <c:v>#N/A</c:v>
                </c:pt>
                <c:pt idx="3">
                  <c:v>16</c:v>
                </c:pt>
                <c:pt idx="4">
                  <c:v>16</c:v>
                </c:pt>
                <c:pt idx="5">
                  <c:v>15.85</c:v>
                </c:pt>
                <c:pt idx="6">
                  <c:v>15.53</c:v>
                </c:pt>
                <c:pt idx="7">
                  <c:v>15.3</c:v>
                </c:pt>
                <c:pt idx="8">
                  <c:v>14.75</c:v>
                </c:pt>
                <c:pt idx="9">
                  <c:v>#N/A</c:v>
                </c:pt>
                <c:pt idx="10">
                  <c:v>12.84</c:v>
                </c:pt>
                <c:pt idx="11">
                  <c:v>11.23</c:v>
                </c:pt>
                <c:pt idx="12">
                  <c:v>9.83</c:v>
                </c:pt>
                <c:pt idx="13">
                  <c:v>9.99</c:v>
                </c:pt>
                <c:pt idx="14">
                  <c:v>#N/A</c:v>
                </c:pt>
                <c:pt idx="15">
                  <c:v>#N/A</c:v>
                </c:pt>
                <c:pt idx="16">
                  <c:v>#N/A</c:v>
                </c:pt>
                <c:pt idx="17">
                  <c:v>#N/A</c:v>
                </c:pt>
                <c:pt idx="18">
                  <c:v>#N/A</c:v>
                </c:pt>
                <c:pt idx="19">
                  <c:v>#N/A</c:v>
                </c:pt>
                <c:pt idx="20">
                  <c:v>#N/A</c:v>
                </c:pt>
                <c:pt idx="21">
                  <c:v>#N/A</c:v>
                </c:pt>
                <c:pt idx="22">
                  <c:v>#N/A</c:v>
                </c:pt>
                <c:pt idx="23">
                  <c:v>12.15</c:v>
                </c:pt>
                <c:pt idx="24">
                  <c:v>12.49</c:v>
                </c:pt>
                <c:pt idx="25">
                  <c:v>12.5</c:v>
                </c:pt>
                <c:pt idx="26">
                  <c:v>12.5</c:v>
                </c:pt>
                <c:pt idx="27">
                  <c:v>12.75</c:v>
                </c:pt>
                <c:pt idx="28">
                  <c:v>#N/A</c:v>
                </c:pt>
                <c:pt idx="29">
                  <c:v>12.57</c:v>
                </c:pt>
                <c:pt idx="30">
                  <c:v>12.64</c:v>
                </c:pt>
              </c:numCache>
            </c:numRef>
          </c:val>
          <c:smooth val="0"/>
          <c:extLst>
            <c:ext xmlns:c16="http://schemas.microsoft.com/office/drawing/2014/chart" uri="{C3380CC4-5D6E-409C-BE32-E72D297353CC}">
              <c16:uniqueId val="{00000004-70BD-DA44-AA26-7002955D7052}"/>
            </c:ext>
          </c:extLst>
        </c:ser>
        <c:dLbls>
          <c:showLegendKey val="0"/>
          <c:showVal val="0"/>
          <c:showCatName val="0"/>
          <c:showSerName val="0"/>
          <c:showPercent val="0"/>
          <c:showBubbleSize val="0"/>
        </c:dLbls>
        <c:marker val="1"/>
        <c:smooth val="0"/>
        <c:axId val="1705260735"/>
        <c:axId val="1705237023"/>
      </c:lineChart>
      <c:dateAx>
        <c:axId val="17052607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5"/>
        <c:majorTimeUnit val="months"/>
        <c:minorUnit val="1"/>
        <c:minorTimeUnit val="years"/>
      </c:dateAx>
      <c:valAx>
        <c:axId val="1705237023"/>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967040098433868E-2"/>
          <c:y val="0.89874294388804299"/>
          <c:w val="0.8999999673277248"/>
          <c:h val="9.426025884567641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6"/>
          <c:order val="0"/>
          <c:tx>
            <c:strRef>
              <c:f>'2.6.5'!$H$1</c:f>
              <c:strCache>
                <c:ptCount val="1"/>
                <c:pt idx="0">
                  <c:v>Local authorities</c:v>
                </c:pt>
              </c:strCache>
            </c:strRef>
          </c:tx>
          <c:spPr>
            <a:solidFill>
              <a:srgbClr val="BFBFBF"/>
            </a:solidFill>
            <a:ln>
              <a:noFill/>
            </a:ln>
            <a:effectLst/>
          </c:spPr>
          <c:invertIfNegative val="0"/>
          <c:cat>
            <c:strRef>
              <c:f>'2.6.5'!$I$4:$I$34</c:f>
              <c:strCache>
                <c:ptCount val="31"/>
                <c:pt idx="0">
                  <c:v>01.19</c:v>
                </c:pt>
                <c:pt idx="6">
                  <c:v>07.19</c:v>
                </c:pt>
                <c:pt idx="12">
                  <c:v>01.20</c:v>
                </c:pt>
                <c:pt idx="18">
                  <c:v>07.20</c:v>
                </c:pt>
                <c:pt idx="24">
                  <c:v>01.21</c:v>
                </c:pt>
                <c:pt idx="30">
                  <c:v>07.21</c:v>
                </c:pt>
              </c:strCache>
            </c:strRef>
          </c:cat>
          <c:val>
            <c:numRef>
              <c:f>'2.6.5'!$H$4:$H$34</c:f>
              <c:numCache>
                <c:formatCode>#\ ##0.0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0.19</c:v>
                </c:pt>
                <c:pt idx="24">
                  <c:v>0</c:v>
                </c:pt>
                <c:pt idx="25">
                  <c:v>0.08</c:v>
                </c:pt>
                <c:pt idx="26">
                  <c:v>0.01</c:v>
                </c:pt>
                <c:pt idx="27">
                  <c:v>0</c:v>
                </c:pt>
                <c:pt idx="28">
                  <c:v>-0.08</c:v>
                </c:pt>
                <c:pt idx="29">
                  <c:v>-0.13</c:v>
                </c:pt>
                <c:pt idx="30">
                  <c:v>-0.06</c:v>
                </c:pt>
              </c:numCache>
            </c:numRef>
          </c:val>
          <c:extLst>
            <c:ext xmlns:c16="http://schemas.microsoft.com/office/drawing/2014/chart" uri="{C3380CC4-5D6E-409C-BE32-E72D297353CC}">
              <c16:uniqueId val="{00000000-5C8A-C94A-944A-C9B623481755}"/>
            </c:ext>
          </c:extLst>
        </c:ser>
        <c:ser>
          <c:idx val="5"/>
          <c:order val="1"/>
          <c:tx>
            <c:strRef>
              <c:f>'2.6.5'!$G$1</c:f>
              <c:strCache>
                <c:ptCount val="1"/>
                <c:pt idx="0">
                  <c:v>Non-residents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'2.6.5'!$G$4:$G$34</c:f>
              <c:numCache>
                <c:formatCode>#\ ##0.0</c:formatCode>
                <c:ptCount val="31"/>
                <c:pt idx="0">
                  <c:v>5.79</c:v>
                </c:pt>
                <c:pt idx="1">
                  <c:v>1.3</c:v>
                </c:pt>
                <c:pt idx="2">
                  <c:v>6.8</c:v>
                </c:pt>
                <c:pt idx="3">
                  <c:v>17.399999999999999</c:v>
                </c:pt>
                <c:pt idx="4">
                  <c:v>7.02</c:v>
                </c:pt>
                <c:pt idx="5">
                  <c:v>13.59</c:v>
                </c:pt>
                <c:pt idx="6">
                  <c:v>28.32</c:v>
                </c:pt>
                <c:pt idx="7">
                  <c:v>0.48</c:v>
                </c:pt>
                <c:pt idx="8">
                  <c:v>10</c:v>
                </c:pt>
                <c:pt idx="9">
                  <c:v>2.1</c:v>
                </c:pt>
                <c:pt idx="10">
                  <c:v>5.79</c:v>
                </c:pt>
                <c:pt idx="11">
                  <c:v>11.34</c:v>
                </c:pt>
                <c:pt idx="12">
                  <c:v>7.67</c:v>
                </c:pt>
                <c:pt idx="13">
                  <c:v>3.11</c:v>
                </c:pt>
                <c:pt idx="14">
                  <c:v>-8.91</c:v>
                </c:pt>
                <c:pt idx="15">
                  <c:v>-8.2100000000000009</c:v>
                </c:pt>
                <c:pt idx="16">
                  <c:v>-6.39</c:v>
                </c:pt>
                <c:pt idx="17">
                  <c:v>-5.99</c:v>
                </c:pt>
                <c:pt idx="18">
                  <c:v>-6.22</c:v>
                </c:pt>
                <c:pt idx="19">
                  <c:v>-4.8899999999999997</c:v>
                </c:pt>
                <c:pt idx="20">
                  <c:v>-4.8499999999999996</c:v>
                </c:pt>
                <c:pt idx="21">
                  <c:v>-3.96</c:v>
                </c:pt>
                <c:pt idx="22">
                  <c:v>-2.57</c:v>
                </c:pt>
                <c:pt idx="23">
                  <c:v>9.8699999999999992</c:v>
                </c:pt>
                <c:pt idx="24">
                  <c:v>10.1</c:v>
                </c:pt>
                <c:pt idx="25">
                  <c:v>6.51</c:v>
                </c:pt>
                <c:pt idx="26">
                  <c:v>2.52</c:v>
                </c:pt>
                <c:pt idx="27">
                  <c:v>-6.86</c:v>
                </c:pt>
                <c:pt idx="28">
                  <c:v>0.81</c:v>
                </c:pt>
                <c:pt idx="29">
                  <c:v>12.28</c:v>
                </c:pt>
                <c:pt idx="30">
                  <c:v>-3.6</c:v>
                </c:pt>
              </c:numCache>
            </c:numRef>
          </c:val>
          <c:extLst>
            <c:ext xmlns:c16="http://schemas.microsoft.com/office/drawing/2014/chart" uri="{C3380CC4-5D6E-409C-BE32-E72D297353CC}">
              <c16:uniqueId val="{00000001-5C8A-C94A-944A-C9B623481755}"/>
            </c:ext>
          </c:extLst>
        </c:ser>
        <c:ser>
          <c:idx val="4"/>
          <c:order val="3"/>
          <c:tx>
            <c:strRef>
              <c:f>'2.6.5'!$F$1</c:f>
              <c:strCache>
                <c:ptCount val="1"/>
                <c:pt idx="0">
                  <c:v>Individuals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'2.6.5'!$F$4:$F$34</c:f>
              <c:numCache>
                <c:formatCode>#\ ##0.0</c:formatCode>
                <c:ptCount val="31"/>
                <c:pt idx="0">
                  <c:v>0.73</c:v>
                </c:pt>
                <c:pt idx="1">
                  <c:v>0.42</c:v>
                </c:pt>
                <c:pt idx="2">
                  <c:v>0.13</c:v>
                </c:pt>
                <c:pt idx="3">
                  <c:v>0.38</c:v>
                </c:pt>
                <c:pt idx="4">
                  <c:v>0.35</c:v>
                </c:pt>
                <c:pt idx="5">
                  <c:v>-0.2</c:v>
                </c:pt>
                <c:pt idx="6">
                  <c:v>0.1</c:v>
                </c:pt>
                <c:pt idx="7">
                  <c:v>-0.21</c:v>
                </c:pt>
                <c:pt idx="8">
                  <c:v>0.55000000000000004</c:v>
                </c:pt>
                <c:pt idx="9">
                  <c:v>0.21</c:v>
                </c:pt>
                <c:pt idx="10">
                  <c:v>7.0000000000000007E-2</c:v>
                </c:pt>
                <c:pt idx="11">
                  <c:v>0.02</c:v>
                </c:pt>
                <c:pt idx="12">
                  <c:v>-0.2</c:v>
                </c:pt>
                <c:pt idx="13">
                  <c:v>-0.26</c:v>
                </c:pt>
                <c:pt idx="14">
                  <c:v>-0.34</c:v>
                </c:pt>
                <c:pt idx="15">
                  <c:v>-0.01</c:v>
                </c:pt>
                <c:pt idx="16">
                  <c:v>0.02</c:v>
                </c:pt>
                <c:pt idx="17">
                  <c:v>-0.32</c:v>
                </c:pt>
                <c:pt idx="18">
                  <c:v>-0.3</c:v>
                </c:pt>
                <c:pt idx="19">
                  <c:v>-0.23</c:v>
                </c:pt>
                <c:pt idx="20">
                  <c:v>-0.17</c:v>
                </c:pt>
                <c:pt idx="21">
                  <c:v>0.17</c:v>
                </c:pt>
                <c:pt idx="22">
                  <c:v>-0.02</c:v>
                </c:pt>
                <c:pt idx="23">
                  <c:v>1.49</c:v>
                </c:pt>
                <c:pt idx="24">
                  <c:v>1.35</c:v>
                </c:pt>
                <c:pt idx="25">
                  <c:v>1.27</c:v>
                </c:pt>
                <c:pt idx="26">
                  <c:v>0.96</c:v>
                </c:pt>
                <c:pt idx="27">
                  <c:v>0.4</c:v>
                </c:pt>
                <c:pt idx="28">
                  <c:v>0.39</c:v>
                </c:pt>
                <c:pt idx="29">
                  <c:v>0.66</c:v>
                </c:pt>
                <c:pt idx="30">
                  <c:v>-0.1</c:v>
                </c:pt>
              </c:numCache>
            </c:numRef>
          </c:val>
          <c:extLst>
            <c:ext xmlns:c16="http://schemas.microsoft.com/office/drawing/2014/chart" uri="{C3380CC4-5D6E-409C-BE32-E72D297353CC}">
              <c16:uniqueId val="{00000002-5C8A-C94A-944A-C9B623481755}"/>
            </c:ext>
          </c:extLst>
        </c:ser>
        <c:ser>
          <c:idx val="3"/>
          <c:order val="4"/>
          <c:tx>
            <c:strRef>
              <c:f>'2.6.5'!$E$1</c:f>
              <c:strCache>
                <c:ptCount val="1"/>
                <c:pt idx="0">
                  <c:v>Legal entities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'2.6.5'!$E$4:$E$34</c:f>
              <c:numCache>
                <c:formatCode>#\ ##0.0</c:formatCode>
                <c:ptCount val="31"/>
                <c:pt idx="0">
                  <c:v>2.81</c:v>
                </c:pt>
                <c:pt idx="1">
                  <c:v>1.44</c:v>
                </c:pt>
                <c:pt idx="2">
                  <c:v>1.01</c:v>
                </c:pt>
                <c:pt idx="3">
                  <c:v>-0.48</c:v>
                </c:pt>
                <c:pt idx="4">
                  <c:v>0.51</c:v>
                </c:pt>
                <c:pt idx="5">
                  <c:v>-1.76</c:v>
                </c:pt>
                <c:pt idx="6">
                  <c:v>2.77</c:v>
                </c:pt>
                <c:pt idx="7">
                  <c:v>-0.63</c:v>
                </c:pt>
                <c:pt idx="8">
                  <c:v>0.56999999999999995</c:v>
                </c:pt>
                <c:pt idx="9">
                  <c:v>0.99</c:v>
                </c:pt>
                <c:pt idx="10">
                  <c:v>0.34</c:v>
                </c:pt>
                <c:pt idx="11">
                  <c:v>-0.71</c:v>
                </c:pt>
                <c:pt idx="12">
                  <c:v>-1.43</c:v>
                </c:pt>
                <c:pt idx="13">
                  <c:v>3.5</c:v>
                </c:pt>
                <c:pt idx="14">
                  <c:v>1.43</c:v>
                </c:pt>
                <c:pt idx="15">
                  <c:v>0.01</c:v>
                </c:pt>
                <c:pt idx="16">
                  <c:v>1.08</c:v>
                </c:pt>
                <c:pt idx="17">
                  <c:v>-1.01</c:v>
                </c:pt>
                <c:pt idx="18">
                  <c:v>-3.21</c:v>
                </c:pt>
                <c:pt idx="19">
                  <c:v>0.1</c:v>
                </c:pt>
                <c:pt idx="20">
                  <c:v>0.79</c:v>
                </c:pt>
                <c:pt idx="21">
                  <c:v>1.62</c:v>
                </c:pt>
                <c:pt idx="22">
                  <c:v>0.4</c:v>
                </c:pt>
                <c:pt idx="23">
                  <c:v>14.29</c:v>
                </c:pt>
                <c:pt idx="24">
                  <c:v>0.75</c:v>
                </c:pt>
                <c:pt idx="25">
                  <c:v>0.77</c:v>
                </c:pt>
                <c:pt idx="26">
                  <c:v>-6.78</c:v>
                </c:pt>
                <c:pt idx="27">
                  <c:v>-0.04</c:v>
                </c:pt>
                <c:pt idx="28">
                  <c:v>2.04</c:v>
                </c:pt>
                <c:pt idx="29">
                  <c:v>3.05</c:v>
                </c:pt>
                <c:pt idx="30">
                  <c:v>0.11</c:v>
                </c:pt>
              </c:numCache>
            </c:numRef>
          </c:val>
          <c:extLst>
            <c:ext xmlns:c16="http://schemas.microsoft.com/office/drawing/2014/chart" uri="{C3380CC4-5D6E-409C-BE32-E72D297353CC}">
              <c16:uniqueId val="{00000003-5C8A-C94A-944A-C9B623481755}"/>
            </c:ext>
          </c:extLst>
        </c:ser>
        <c:ser>
          <c:idx val="2"/>
          <c:order val="5"/>
          <c:tx>
            <c:strRef>
              <c:f>'2.6.5'!$D$1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'2.6.5'!$D$4:$D$34</c:f>
              <c:numCache>
                <c:formatCode>#\ ##0.0</c:formatCode>
                <c:ptCount val="31"/>
                <c:pt idx="0">
                  <c:v>6.99</c:v>
                </c:pt>
                <c:pt idx="1">
                  <c:v>2.79</c:v>
                </c:pt>
                <c:pt idx="2">
                  <c:v>4.01</c:v>
                </c:pt>
                <c:pt idx="3">
                  <c:v>-0.85</c:v>
                </c:pt>
                <c:pt idx="4">
                  <c:v>2.5299999999999998</c:v>
                </c:pt>
                <c:pt idx="5">
                  <c:v>-6.25</c:v>
                </c:pt>
                <c:pt idx="6">
                  <c:v>-2.13</c:v>
                </c:pt>
                <c:pt idx="7">
                  <c:v>-4.97</c:v>
                </c:pt>
                <c:pt idx="8">
                  <c:v>2.4300000000000002</c:v>
                </c:pt>
                <c:pt idx="9">
                  <c:v>-4.97</c:v>
                </c:pt>
                <c:pt idx="10">
                  <c:v>-2.0499999999999998</c:v>
                </c:pt>
                <c:pt idx="11">
                  <c:v>-1.38</c:v>
                </c:pt>
                <c:pt idx="12">
                  <c:v>-1.73</c:v>
                </c:pt>
                <c:pt idx="13">
                  <c:v>0.88</c:v>
                </c:pt>
                <c:pt idx="14">
                  <c:v>4.6500000000000004</c:v>
                </c:pt>
                <c:pt idx="15">
                  <c:v>7.33</c:v>
                </c:pt>
                <c:pt idx="16">
                  <c:v>42.3</c:v>
                </c:pt>
                <c:pt idx="17">
                  <c:v>18.440000000000001</c:v>
                </c:pt>
                <c:pt idx="18">
                  <c:v>5.13</c:v>
                </c:pt>
                <c:pt idx="19">
                  <c:v>-1.97</c:v>
                </c:pt>
                <c:pt idx="20">
                  <c:v>11.64</c:v>
                </c:pt>
                <c:pt idx="21">
                  <c:v>17.399999999999999</c:v>
                </c:pt>
                <c:pt idx="22">
                  <c:v>10.02</c:v>
                </c:pt>
                <c:pt idx="23">
                  <c:v>52.33</c:v>
                </c:pt>
                <c:pt idx="24">
                  <c:v>6.29</c:v>
                </c:pt>
                <c:pt idx="25">
                  <c:v>6.33</c:v>
                </c:pt>
                <c:pt idx="26">
                  <c:v>-1.44</c:v>
                </c:pt>
                <c:pt idx="27">
                  <c:v>-3.45</c:v>
                </c:pt>
                <c:pt idx="28">
                  <c:v>-2.83</c:v>
                </c:pt>
                <c:pt idx="29">
                  <c:v>-7.49</c:v>
                </c:pt>
                <c:pt idx="30">
                  <c:v>-0.77</c:v>
                </c:pt>
              </c:numCache>
            </c:numRef>
          </c:val>
          <c:extLst>
            <c:ext xmlns:c16="http://schemas.microsoft.com/office/drawing/2014/chart" uri="{C3380CC4-5D6E-409C-BE32-E72D297353CC}">
              <c16:uniqueId val="{00000004-5C8A-C94A-944A-C9B623481755}"/>
            </c:ext>
          </c:extLst>
        </c:ser>
        <c:ser>
          <c:idx val="1"/>
          <c:order val="6"/>
          <c:tx>
            <c:strRef>
              <c:f>'2.6.5'!$C$1</c:f>
              <c:strCache>
                <c:ptCount val="1"/>
                <c:pt idx="0">
                  <c:v>NBU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'2.6.5'!$C$4:$C$34</c:f>
              <c:numCache>
                <c:formatCode>#\ ##0.0</c:formatCode>
                <c:ptCount val="31"/>
                <c:pt idx="0">
                  <c:v>-5.98</c:v>
                </c:pt>
                <c:pt idx="1">
                  <c:v>-5.0199999999999996</c:v>
                </c:pt>
                <c:pt idx="2">
                  <c:v>0</c:v>
                </c:pt>
                <c:pt idx="3">
                  <c:v>0</c:v>
                </c:pt>
                <c:pt idx="4">
                  <c:v>0</c:v>
                </c:pt>
                <c:pt idx="5">
                  <c:v>0</c:v>
                </c:pt>
                <c:pt idx="6">
                  <c:v>0</c:v>
                </c:pt>
                <c:pt idx="7">
                  <c:v>-0.02</c:v>
                </c:pt>
                <c:pt idx="8">
                  <c:v>0</c:v>
                </c:pt>
                <c:pt idx="9">
                  <c:v>0</c:v>
                </c:pt>
                <c:pt idx="10">
                  <c:v>0</c:v>
                </c:pt>
                <c:pt idx="11">
                  <c:v>0</c:v>
                </c:pt>
                <c:pt idx="12">
                  <c:v>-4.7</c:v>
                </c:pt>
                <c:pt idx="13">
                  <c:v>-6.85</c:v>
                </c:pt>
                <c:pt idx="14">
                  <c:v>-0.95</c:v>
                </c:pt>
                <c:pt idx="15">
                  <c:v>0</c:v>
                </c:pt>
                <c:pt idx="16">
                  <c:v>0</c:v>
                </c:pt>
                <c:pt idx="17">
                  <c:v>0</c:v>
                </c:pt>
                <c:pt idx="18">
                  <c:v>0</c:v>
                </c:pt>
                <c:pt idx="19">
                  <c:v>0</c:v>
                </c:pt>
                <c:pt idx="20">
                  <c:v>0</c:v>
                </c:pt>
                <c:pt idx="21">
                  <c:v>0</c:v>
                </c:pt>
                <c:pt idx="22">
                  <c:v>0</c:v>
                </c:pt>
                <c:pt idx="23">
                  <c:v>0</c:v>
                </c:pt>
                <c:pt idx="24">
                  <c:v>0</c:v>
                </c:pt>
                <c:pt idx="25">
                  <c:v>-2.5</c:v>
                </c:pt>
                <c:pt idx="26">
                  <c:v>0</c:v>
                </c:pt>
                <c:pt idx="27">
                  <c:v>-1.1000000000000001</c:v>
                </c:pt>
                <c:pt idx="28">
                  <c:v>-2.2000000000000002</c:v>
                </c:pt>
                <c:pt idx="29">
                  <c:v>-1.5</c:v>
                </c:pt>
                <c:pt idx="30">
                  <c:v>0</c:v>
                </c:pt>
              </c:numCache>
            </c:numRef>
          </c:val>
          <c:extLst>
            <c:ext xmlns:c16="http://schemas.microsoft.com/office/drawing/2014/chart" uri="{C3380CC4-5D6E-409C-BE32-E72D297353CC}">
              <c16:uniqueId val="{00000005-5C8A-C94A-944A-C9B623481755}"/>
            </c:ext>
          </c:extLst>
        </c:ser>
        <c:dLbls>
          <c:showLegendKey val="0"/>
          <c:showVal val="0"/>
          <c:showCatName val="0"/>
          <c:showSerName val="0"/>
          <c:showPercent val="0"/>
          <c:showBubbleSize val="0"/>
        </c:dLbls>
        <c:gapWidth val="75"/>
        <c:overlap val="100"/>
        <c:axId val="596047504"/>
        <c:axId val="596049584"/>
      </c:barChart>
      <c:lineChart>
        <c:grouping val="standard"/>
        <c:varyColors val="0"/>
        <c:ser>
          <c:idx val="0"/>
          <c:order val="2"/>
          <c:tx>
            <c:strRef>
              <c:f>'2.6.5'!$B$1</c:f>
              <c:strCache>
                <c:ptCount val="1"/>
                <c:pt idx="0">
                  <c:v>Total</c:v>
                </c:pt>
              </c:strCache>
            </c:strRef>
          </c:tx>
          <c:spPr>
            <a:ln w="19050" cap="rnd" cmpd="sng">
              <a:solidFill>
                <a:srgbClr val="46AFE6"/>
              </a:solidFill>
              <a:prstDash val="solid"/>
              <a:round/>
            </a:ln>
            <a:effectLst/>
          </c:spPr>
          <c:marker>
            <c:symbol val="none"/>
          </c:marker>
          <c:cat>
            <c:strRef>
              <c:f>'2.6.5'!$I$4:$I$34</c:f>
              <c:strCache>
                <c:ptCount val="31"/>
                <c:pt idx="0">
                  <c:v>01.19</c:v>
                </c:pt>
                <c:pt idx="6">
                  <c:v>07.19</c:v>
                </c:pt>
                <c:pt idx="12">
                  <c:v>01.20</c:v>
                </c:pt>
                <c:pt idx="18">
                  <c:v>07.20</c:v>
                </c:pt>
                <c:pt idx="24">
                  <c:v>01.21</c:v>
                </c:pt>
                <c:pt idx="30">
                  <c:v>07.21</c:v>
                </c:pt>
              </c:strCache>
            </c:strRef>
          </c:cat>
          <c:val>
            <c:numRef>
              <c:f>'2.6.5'!$B$4:$B$34</c:f>
              <c:numCache>
                <c:formatCode>#\ ##0.0</c:formatCode>
                <c:ptCount val="31"/>
                <c:pt idx="0">
                  <c:v>10.35</c:v>
                </c:pt>
                <c:pt idx="1">
                  <c:v>0.92</c:v>
                </c:pt>
                <c:pt idx="2">
                  <c:v>11.95</c:v>
                </c:pt>
                <c:pt idx="3">
                  <c:v>16.45</c:v>
                </c:pt>
                <c:pt idx="4">
                  <c:v>10.41</c:v>
                </c:pt>
                <c:pt idx="5">
                  <c:v>5.37</c:v>
                </c:pt>
                <c:pt idx="6">
                  <c:v>29.06</c:v>
                </c:pt>
                <c:pt idx="7">
                  <c:v>-5.36</c:v>
                </c:pt>
                <c:pt idx="8">
                  <c:v>13.55</c:v>
                </c:pt>
                <c:pt idx="9">
                  <c:v>-1.67</c:v>
                </c:pt>
                <c:pt idx="10">
                  <c:v>4.1500000000000004</c:v>
                </c:pt>
                <c:pt idx="11">
                  <c:v>9.27</c:v>
                </c:pt>
                <c:pt idx="12">
                  <c:v>-0.39</c:v>
                </c:pt>
                <c:pt idx="13">
                  <c:v>0.38</c:v>
                </c:pt>
                <c:pt idx="14">
                  <c:v>-4.13</c:v>
                </c:pt>
                <c:pt idx="15">
                  <c:v>-0.88</c:v>
                </c:pt>
                <c:pt idx="16">
                  <c:v>37.01</c:v>
                </c:pt>
                <c:pt idx="17">
                  <c:v>11.12</c:v>
                </c:pt>
                <c:pt idx="18">
                  <c:v>-4.59</c:v>
                </c:pt>
                <c:pt idx="19">
                  <c:v>-6.99</c:v>
                </c:pt>
                <c:pt idx="20">
                  <c:v>7.42</c:v>
                </c:pt>
                <c:pt idx="21">
                  <c:v>15.22</c:v>
                </c:pt>
                <c:pt idx="22">
                  <c:v>7.83</c:v>
                </c:pt>
                <c:pt idx="23">
                  <c:v>78.17</c:v>
                </c:pt>
                <c:pt idx="24">
                  <c:v>18.489999999999998</c:v>
                </c:pt>
                <c:pt idx="25">
                  <c:v>12.46</c:v>
                </c:pt>
                <c:pt idx="26">
                  <c:v>-4.7300000000000004</c:v>
                </c:pt>
                <c:pt idx="27">
                  <c:v>-11.04</c:v>
                </c:pt>
                <c:pt idx="28">
                  <c:v>-1.87</c:v>
                </c:pt>
                <c:pt idx="29">
                  <c:v>6.87</c:v>
                </c:pt>
                <c:pt idx="30">
                  <c:v>-4.42</c:v>
                </c:pt>
              </c:numCache>
            </c:numRef>
          </c:val>
          <c:smooth val="0"/>
          <c:extLst>
            <c:ext xmlns:c16="http://schemas.microsoft.com/office/drawing/2014/chart" uri="{C3380CC4-5D6E-409C-BE32-E72D297353CC}">
              <c16:uniqueId val="{00000006-5C8A-C94A-944A-C9B623481755}"/>
            </c:ext>
          </c:extLst>
        </c:ser>
        <c:dLbls>
          <c:showLegendKey val="0"/>
          <c:showVal val="0"/>
          <c:showCatName val="0"/>
          <c:showSerName val="0"/>
          <c:showPercent val="0"/>
          <c:showBubbleSize val="0"/>
        </c:dLbls>
        <c:marker val="1"/>
        <c:smooth val="0"/>
        <c:axId val="596047504"/>
        <c:axId val="596049584"/>
      </c:lineChart>
      <c:catAx>
        <c:axId val="596047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6049584"/>
        <c:crosses val="autoZero"/>
        <c:auto val="1"/>
        <c:lblAlgn val="ctr"/>
        <c:lblOffset val="100"/>
        <c:tickMarkSkip val="12"/>
        <c:noMultiLvlLbl val="0"/>
      </c:catAx>
      <c:valAx>
        <c:axId val="596049584"/>
        <c:scaling>
          <c:orientation val="minMax"/>
          <c:max val="4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6047504"/>
        <c:crosses val="autoZero"/>
        <c:crossBetween val="between"/>
        <c:majorUnit val="1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6276143790849668E-2"/>
          <c:y val="4.7804900676075283E-2"/>
          <c:w val="0.85610130718954247"/>
          <c:h val="0.60264260781835255"/>
        </c:manualLayout>
      </c:layout>
      <c:lineChart>
        <c:grouping val="standard"/>
        <c:varyColors val="0"/>
        <c:ser>
          <c:idx val="0"/>
          <c:order val="0"/>
          <c:tx>
            <c:strRef>
              <c:f>'2.6.7'!$B$1</c:f>
              <c:strCache>
                <c:ptCount val="1"/>
                <c:pt idx="0">
                  <c:v>REER, 12.2016 = 1</c:v>
                </c:pt>
              </c:strCache>
            </c:strRef>
          </c:tx>
          <c:spPr>
            <a:ln w="25400">
              <a:solidFill>
                <a:srgbClr val="057D46"/>
              </a:solidFill>
            </a:ln>
          </c:spPr>
          <c:marker>
            <c:symbol val="none"/>
          </c:marker>
          <c:cat>
            <c:strRef>
              <c:f>'2.6.7'!$E$4:$E$57</c:f>
              <c:strCache>
                <c:ptCount val="54"/>
                <c:pt idx="0">
                  <c:v>01.17</c:v>
                </c:pt>
                <c:pt idx="12">
                  <c:v>01.18</c:v>
                </c:pt>
                <c:pt idx="24">
                  <c:v>01.19</c:v>
                </c:pt>
                <c:pt idx="36">
                  <c:v>01.20</c:v>
                </c:pt>
                <c:pt idx="47">
                  <c:v>12.20</c:v>
                </c:pt>
                <c:pt idx="53">
                  <c:v>06.21</c:v>
                </c:pt>
              </c:strCache>
            </c:strRef>
          </c:cat>
          <c:val>
            <c:numRef>
              <c:f>'2.6.7'!$B$4:$B$57</c:f>
              <c:numCache>
                <c:formatCode>0.00</c:formatCode>
                <c:ptCount val="54"/>
                <c:pt idx="0">
                  <c:v>0.96</c:v>
                </c:pt>
                <c:pt idx="1">
                  <c:v>0.96</c:v>
                </c:pt>
                <c:pt idx="2">
                  <c:v>0.97</c:v>
                </c:pt>
                <c:pt idx="3">
                  <c:v>0.97</c:v>
                </c:pt>
                <c:pt idx="4">
                  <c:v>0.99</c:v>
                </c:pt>
                <c:pt idx="5">
                  <c:v>1.01</c:v>
                </c:pt>
                <c:pt idx="6">
                  <c:v>1.01</c:v>
                </c:pt>
                <c:pt idx="7">
                  <c:v>1.01</c:v>
                </c:pt>
                <c:pt idx="8">
                  <c:v>0.99</c:v>
                </c:pt>
                <c:pt idx="9">
                  <c:v>0.99</c:v>
                </c:pt>
                <c:pt idx="10">
                  <c:v>1.01</c:v>
                </c:pt>
                <c:pt idx="11">
                  <c:v>0.98</c:v>
                </c:pt>
                <c:pt idx="12">
                  <c:v>0.94</c:v>
                </c:pt>
                <c:pt idx="13">
                  <c:v>0.98</c:v>
                </c:pt>
                <c:pt idx="14">
                  <c:v>1.02</c:v>
                </c:pt>
                <c:pt idx="15">
                  <c:v>1.05</c:v>
                </c:pt>
                <c:pt idx="16">
                  <c:v>1.08</c:v>
                </c:pt>
                <c:pt idx="17">
                  <c:v>1.08</c:v>
                </c:pt>
                <c:pt idx="18">
                  <c:v>1.07</c:v>
                </c:pt>
                <c:pt idx="19">
                  <c:v>1.05</c:v>
                </c:pt>
                <c:pt idx="20">
                  <c:v>1.05</c:v>
                </c:pt>
                <c:pt idx="21">
                  <c:v>1.07</c:v>
                </c:pt>
                <c:pt idx="22">
                  <c:v>1.0900000000000001</c:v>
                </c:pt>
                <c:pt idx="23">
                  <c:v>1.1100000000000001</c:v>
                </c:pt>
                <c:pt idx="24">
                  <c:v>1.1100000000000001</c:v>
                </c:pt>
                <c:pt idx="25">
                  <c:v>1.1399999999999999</c:v>
                </c:pt>
                <c:pt idx="26">
                  <c:v>1.1499999999999999</c:v>
                </c:pt>
                <c:pt idx="27">
                  <c:v>1.17</c:v>
                </c:pt>
                <c:pt idx="28">
                  <c:v>1.2</c:v>
                </c:pt>
                <c:pt idx="29">
                  <c:v>1.18</c:v>
                </c:pt>
                <c:pt idx="30">
                  <c:v>1.2</c:v>
                </c:pt>
                <c:pt idx="31">
                  <c:v>1.23</c:v>
                </c:pt>
                <c:pt idx="32">
                  <c:v>1.28</c:v>
                </c:pt>
                <c:pt idx="33">
                  <c:v>1.27</c:v>
                </c:pt>
                <c:pt idx="34">
                  <c:v>1.29</c:v>
                </c:pt>
                <c:pt idx="35">
                  <c:v>1.32</c:v>
                </c:pt>
                <c:pt idx="36">
                  <c:v>1.27</c:v>
                </c:pt>
                <c:pt idx="37">
                  <c:v>1.27</c:v>
                </c:pt>
                <c:pt idx="38">
                  <c:v>1.22</c:v>
                </c:pt>
                <c:pt idx="39">
                  <c:v>1.23</c:v>
                </c:pt>
                <c:pt idx="40">
                  <c:v>1.24</c:v>
                </c:pt>
                <c:pt idx="41">
                  <c:v>1.21</c:v>
                </c:pt>
                <c:pt idx="42">
                  <c:v>1.17</c:v>
                </c:pt>
                <c:pt idx="43">
                  <c:v>1.1499999999999999</c:v>
                </c:pt>
                <c:pt idx="44">
                  <c:v>1.1399999999999999</c:v>
                </c:pt>
                <c:pt idx="45">
                  <c:v>1.1399999999999999</c:v>
                </c:pt>
                <c:pt idx="46">
                  <c:v>1.1499999999999999</c:v>
                </c:pt>
                <c:pt idx="47">
                  <c:v>1.1399999999999999</c:v>
                </c:pt>
                <c:pt idx="48">
                  <c:v>1.1399999999999999</c:v>
                </c:pt>
                <c:pt idx="49">
                  <c:v>1.1599999999999999</c:v>
                </c:pt>
                <c:pt idx="50">
                  <c:v>1.19</c:v>
                </c:pt>
                <c:pt idx="51">
                  <c:v>1.19</c:v>
                </c:pt>
                <c:pt idx="52">
                  <c:v>1.2</c:v>
                </c:pt>
                <c:pt idx="53">
                  <c:v>1.22</c:v>
                </c:pt>
              </c:numCache>
            </c:numRef>
          </c:val>
          <c:smooth val="0"/>
          <c:extLst>
            <c:ext xmlns:c16="http://schemas.microsoft.com/office/drawing/2014/chart" uri="{C3380CC4-5D6E-409C-BE32-E72D297353CC}">
              <c16:uniqueId val="{00000000-C5BB-1844-9D02-0B8521FCD2E5}"/>
            </c:ext>
          </c:extLst>
        </c:ser>
        <c:ser>
          <c:idx val="1"/>
          <c:order val="1"/>
          <c:tx>
            <c:strRef>
              <c:f>'2.6.7'!$C$1</c:f>
              <c:strCache>
                <c:ptCount val="1"/>
                <c:pt idx="0">
                  <c:v>NEER, 12.2016 = 1</c:v>
                </c:pt>
              </c:strCache>
            </c:strRef>
          </c:tx>
          <c:spPr>
            <a:ln w="25400">
              <a:solidFill>
                <a:srgbClr val="91C864"/>
              </a:solidFill>
            </a:ln>
          </c:spPr>
          <c:marker>
            <c:symbol val="none"/>
          </c:marker>
          <c:cat>
            <c:strRef>
              <c:f>'2.6.7'!$E$4:$E$57</c:f>
              <c:strCache>
                <c:ptCount val="54"/>
                <c:pt idx="0">
                  <c:v>01.17</c:v>
                </c:pt>
                <c:pt idx="12">
                  <c:v>01.18</c:v>
                </c:pt>
                <c:pt idx="24">
                  <c:v>01.19</c:v>
                </c:pt>
                <c:pt idx="36">
                  <c:v>01.20</c:v>
                </c:pt>
                <c:pt idx="47">
                  <c:v>12.20</c:v>
                </c:pt>
                <c:pt idx="53">
                  <c:v>06.21</c:v>
                </c:pt>
              </c:strCache>
            </c:strRef>
          </c:cat>
          <c:val>
            <c:numRef>
              <c:f>'2.6.7'!$C$4:$C$57</c:f>
              <c:numCache>
                <c:formatCode>0.00</c:formatCode>
                <c:ptCount val="54"/>
                <c:pt idx="0">
                  <c:v>0.96</c:v>
                </c:pt>
                <c:pt idx="1">
                  <c:v>0.95</c:v>
                </c:pt>
                <c:pt idx="2">
                  <c:v>0.95</c:v>
                </c:pt>
                <c:pt idx="3">
                  <c:v>0.94</c:v>
                </c:pt>
                <c:pt idx="4">
                  <c:v>0.95</c:v>
                </c:pt>
                <c:pt idx="5">
                  <c:v>0.95</c:v>
                </c:pt>
                <c:pt idx="6">
                  <c:v>0.96</c:v>
                </c:pt>
                <c:pt idx="7">
                  <c:v>0.95</c:v>
                </c:pt>
                <c:pt idx="8">
                  <c:v>0.92</c:v>
                </c:pt>
                <c:pt idx="9">
                  <c:v>0.92</c:v>
                </c:pt>
                <c:pt idx="10">
                  <c:v>0.92</c:v>
                </c:pt>
                <c:pt idx="11">
                  <c:v>0.89</c:v>
                </c:pt>
                <c:pt idx="12">
                  <c:v>0.84</c:v>
                </c:pt>
                <c:pt idx="13">
                  <c:v>0.87</c:v>
                </c:pt>
                <c:pt idx="14">
                  <c:v>0.9</c:v>
                </c:pt>
                <c:pt idx="15">
                  <c:v>0.92</c:v>
                </c:pt>
                <c:pt idx="16">
                  <c:v>0.95</c:v>
                </c:pt>
                <c:pt idx="17">
                  <c:v>0.96</c:v>
                </c:pt>
                <c:pt idx="18">
                  <c:v>0.96</c:v>
                </c:pt>
                <c:pt idx="19">
                  <c:v>0.95</c:v>
                </c:pt>
                <c:pt idx="20">
                  <c:v>0.93</c:v>
                </c:pt>
                <c:pt idx="21">
                  <c:v>0.94</c:v>
                </c:pt>
                <c:pt idx="22">
                  <c:v>0.94</c:v>
                </c:pt>
                <c:pt idx="23">
                  <c:v>0.95</c:v>
                </c:pt>
                <c:pt idx="24">
                  <c:v>0.94</c:v>
                </c:pt>
                <c:pt idx="25">
                  <c:v>0.97</c:v>
                </c:pt>
                <c:pt idx="26">
                  <c:v>0.98</c:v>
                </c:pt>
                <c:pt idx="27">
                  <c:v>0.98</c:v>
                </c:pt>
                <c:pt idx="28">
                  <c:v>1.01</c:v>
                </c:pt>
                <c:pt idx="29">
                  <c:v>0.99</c:v>
                </c:pt>
                <c:pt idx="30">
                  <c:v>1.02</c:v>
                </c:pt>
                <c:pt idx="31">
                  <c:v>1.06</c:v>
                </c:pt>
                <c:pt idx="32">
                  <c:v>1.0900000000000001</c:v>
                </c:pt>
                <c:pt idx="33">
                  <c:v>1.07</c:v>
                </c:pt>
                <c:pt idx="34">
                  <c:v>1.0900000000000001</c:v>
                </c:pt>
                <c:pt idx="35">
                  <c:v>1.1200000000000001</c:v>
                </c:pt>
                <c:pt idx="36">
                  <c:v>1.0900000000000001</c:v>
                </c:pt>
                <c:pt idx="37">
                  <c:v>1.0900000000000001</c:v>
                </c:pt>
                <c:pt idx="38">
                  <c:v>1.04</c:v>
                </c:pt>
                <c:pt idx="39">
                  <c:v>1.04</c:v>
                </c:pt>
                <c:pt idx="40">
                  <c:v>1.05</c:v>
                </c:pt>
                <c:pt idx="41">
                  <c:v>1.02</c:v>
                </c:pt>
                <c:pt idx="42">
                  <c:v>0.99</c:v>
                </c:pt>
                <c:pt idx="43">
                  <c:v>0.98</c:v>
                </c:pt>
                <c:pt idx="44">
                  <c:v>0.97</c:v>
                </c:pt>
                <c:pt idx="45">
                  <c:v>0.97</c:v>
                </c:pt>
                <c:pt idx="46">
                  <c:v>0.96</c:v>
                </c:pt>
                <c:pt idx="47">
                  <c:v>0.94</c:v>
                </c:pt>
                <c:pt idx="48">
                  <c:v>0.94</c:v>
                </c:pt>
                <c:pt idx="49">
                  <c:v>0.95</c:v>
                </c:pt>
                <c:pt idx="50">
                  <c:v>0.97</c:v>
                </c:pt>
                <c:pt idx="51">
                  <c:v>0.97</c:v>
                </c:pt>
                <c:pt idx="52">
                  <c:v>0.97</c:v>
                </c:pt>
                <c:pt idx="53">
                  <c:v>0.98</c:v>
                </c:pt>
              </c:numCache>
            </c:numRef>
          </c:val>
          <c:smooth val="0"/>
          <c:extLst>
            <c:ext xmlns:c16="http://schemas.microsoft.com/office/drawing/2014/chart" uri="{C3380CC4-5D6E-409C-BE32-E72D297353CC}">
              <c16:uniqueId val="{00000001-C5BB-1844-9D02-0B8521FCD2E5}"/>
            </c:ext>
          </c:extLst>
        </c:ser>
        <c:dLbls>
          <c:showLegendKey val="0"/>
          <c:showVal val="0"/>
          <c:showCatName val="0"/>
          <c:showSerName val="0"/>
          <c:showPercent val="0"/>
          <c:showBubbleSize val="0"/>
        </c:dLbls>
        <c:marker val="1"/>
        <c:smooth val="0"/>
        <c:axId val="290322872"/>
        <c:axId val="290322088"/>
      </c:lineChart>
      <c:lineChart>
        <c:grouping val="standard"/>
        <c:varyColors val="0"/>
        <c:ser>
          <c:idx val="2"/>
          <c:order val="2"/>
          <c:tx>
            <c:strRef>
              <c:f>'2.6.7'!$D$1</c:f>
              <c:strCache>
                <c:ptCount val="1"/>
                <c:pt idx="0">
                  <c:v>UAH per USD, average, reverse order (RHS)</c:v>
                </c:pt>
              </c:strCache>
            </c:strRef>
          </c:tx>
          <c:spPr>
            <a:ln w="25400" cmpd="sng">
              <a:solidFill>
                <a:srgbClr val="697479"/>
              </a:solidFill>
              <a:prstDash val="solid"/>
            </a:ln>
          </c:spPr>
          <c:marker>
            <c:symbol val="none"/>
          </c:marker>
          <c:cat>
            <c:strRef>
              <c:f>'2.6.7'!$E$4:$E$57</c:f>
              <c:strCache>
                <c:ptCount val="54"/>
                <c:pt idx="0">
                  <c:v>01.17</c:v>
                </c:pt>
                <c:pt idx="12">
                  <c:v>01.18</c:v>
                </c:pt>
                <c:pt idx="24">
                  <c:v>01.19</c:v>
                </c:pt>
                <c:pt idx="36">
                  <c:v>01.20</c:v>
                </c:pt>
                <c:pt idx="47">
                  <c:v>12.20</c:v>
                </c:pt>
                <c:pt idx="53">
                  <c:v>06.21</c:v>
                </c:pt>
              </c:strCache>
            </c:strRef>
          </c:cat>
          <c:val>
            <c:numRef>
              <c:f>'2.6.7'!$D$4:$D$57</c:f>
              <c:numCache>
                <c:formatCode>0.00</c:formatCode>
                <c:ptCount val="54"/>
                <c:pt idx="0">
                  <c:v>27.15</c:v>
                </c:pt>
                <c:pt idx="1">
                  <c:v>27.03</c:v>
                </c:pt>
                <c:pt idx="2">
                  <c:v>27</c:v>
                </c:pt>
                <c:pt idx="3">
                  <c:v>26.86</c:v>
                </c:pt>
                <c:pt idx="4">
                  <c:v>26.42</c:v>
                </c:pt>
                <c:pt idx="5">
                  <c:v>26.11</c:v>
                </c:pt>
                <c:pt idx="6">
                  <c:v>25.97</c:v>
                </c:pt>
                <c:pt idx="7">
                  <c:v>25.64</c:v>
                </c:pt>
                <c:pt idx="8">
                  <c:v>26.11</c:v>
                </c:pt>
                <c:pt idx="9">
                  <c:v>26.65</c:v>
                </c:pt>
                <c:pt idx="10">
                  <c:v>26.71</c:v>
                </c:pt>
                <c:pt idx="11">
                  <c:v>27.52</c:v>
                </c:pt>
                <c:pt idx="12">
                  <c:v>28.43</c:v>
                </c:pt>
                <c:pt idx="13">
                  <c:v>27.17</c:v>
                </c:pt>
                <c:pt idx="14">
                  <c:v>26.34</c:v>
                </c:pt>
                <c:pt idx="15">
                  <c:v>26.15</c:v>
                </c:pt>
                <c:pt idx="16">
                  <c:v>26.18</c:v>
                </c:pt>
                <c:pt idx="17">
                  <c:v>26.2</c:v>
                </c:pt>
                <c:pt idx="18">
                  <c:v>26.4</c:v>
                </c:pt>
                <c:pt idx="19">
                  <c:v>27.48</c:v>
                </c:pt>
                <c:pt idx="20">
                  <c:v>28.19</c:v>
                </c:pt>
                <c:pt idx="21">
                  <c:v>28.13</c:v>
                </c:pt>
                <c:pt idx="22">
                  <c:v>27.93</c:v>
                </c:pt>
                <c:pt idx="23">
                  <c:v>27.79</c:v>
                </c:pt>
                <c:pt idx="24">
                  <c:v>27.88</c:v>
                </c:pt>
                <c:pt idx="25">
                  <c:v>27.16</c:v>
                </c:pt>
                <c:pt idx="26">
                  <c:v>26.86</c:v>
                </c:pt>
                <c:pt idx="27">
                  <c:v>26.81</c:v>
                </c:pt>
                <c:pt idx="28">
                  <c:v>26.38</c:v>
                </c:pt>
                <c:pt idx="29">
                  <c:v>26.5</c:v>
                </c:pt>
                <c:pt idx="30">
                  <c:v>25.75</c:v>
                </c:pt>
                <c:pt idx="31">
                  <c:v>25.25</c:v>
                </c:pt>
                <c:pt idx="32">
                  <c:v>24.77</c:v>
                </c:pt>
                <c:pt idx="33">
                  <c:v>24.81</c:v>
                </c:pt>
                <c:pt idx="34">
                  <c:v>24.37</c:v>
                </c:pt>
                <c:pt idx="35">
                  <c:v>23.61</c:v>
                </c:pt>
                <c:pt idx="36">
                  <c:v>24.12</c:v>
                </c:pt>
                <c:pt idx="37">
                  <c:v>24.6</c:v>
                </c:pt>
                <c:pt idx="38">
                  <c:v>26.41</c:v>
                </c:pt>
                <c:pt idx="39">
                  <c:v>27.22</c:v>
                </c:pt>
                <c:pt idx="40">
                  <c:v>26.81</c:v>
                </c:pt>
                <c:pt idx="41">
                  <c:v>26.71</c:v>
                </c:pt>
                <c:pt idx="42">
                  <c:v>27.31</c:v>
                </c:pt>
                <c:pt idx="43">
                  <c:v>27.52</c:v>
                </c:pt>
                <c:pt idx="44">
                  <c:v>27.98</c:v>
                </c:pt>
                <c:pt idx="45">
                  <c:v>28.32</c:v>
                </c:pt>
                <c:pt idx="46">
                  <c:v>28.31</c:v>
                </c:pt>
                <c:pt idx="47">
                  <c:v>28.17</c:v>
                </c:pt>
                <c:pt idx="48">
                  <c:v>28.22</c:v>
                </c:pt>
                <c:pt idx="49">
                  <c:v>27.88</c:v>
                </c:pt>
                <c:pt idx="50">
                  <c:v>27.8</c:v>
                </c:pt>
                <c:pt idx="51">
                  <c:v>27.93</c:v>
                </c:pt>
                <c:pt idx="52">
                  <c:v>27.6</c:v>
                </c:pt>
                <c:pt idx="53">
                  <c:v>27.24</c:v>
                </c:pt>
              </c:numCache>
            </c:numRef>
          </c:val>
          <c:smooth val="0"/>
          <c:extLst>
            <c:ext xmlns:c16="http://schemas.microsoft.com/office/drawing/2014/chart" uri="{C3380CC4-5D6E-409C-BE32-E72D297353CC}">
              <c16:uniqueId val="{00000002-C5BB-1844-9D02-0B8521FCD2E5}"/>
            </c:ext>
          </c:extLst>
        </c:ser>
        <c:dLbls>
          <c:showLegendKey val="0"/>
          <c:showVal val="0"/>
          <c:showCatName val="0"/>
          <c:showSerName val="0"/>
          <c:showPercent val="0"/>
          <c:showBubbleSize val="0"/>
        </c:dLbls>
        <c:marker val="1"/>
        <c:smooth val="0"/>
        <c:axId val="290316600"/>
        <c:axId val="290319344"/>
      </c:lineChart>
      <c:catAx>
        <c:axId val="290322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90322088"/>
        <c:crosses val="autoZero"/>
        <c:auto val="0"/>
        <c:lblAlgn val="ctr"/>
        <c:lblOffset val="100"/>
        <c:tickLblSkip val="1"/>
        <c:tickMarkSkip val="12"/>
        <c:noMultiLvlLbl val="0"/>
      </c:catAx>
      <c:valAx>
        <c:axId val="29032208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90322872"/>
        <c:crosses val="autoZero"/>
        <c:crossBetween val="between"/>
        <c:majorUnit val="0.1"/>
      </c:valAx>
      <c:valAx>
        <c:axId val="290319344"/>
        <c:scaling>
          <c:orientation val="maxMin"/>
          <c:max val="29"/>
          <c:min val="23"/>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90316600"/>
        <c:crosses val="max"/>
        <c:crossBetween val="between"/>
        <c:majorUnit val="1"/>
      </c:valAx>
      <c:dateAx>
        <c:axId val="290316600"/>
        <c:scaling>
          <c:orientation val="minMax"/>
        </c:scaling>
        <c:delete val="1"/>
        <c:axPos val="t"/>
        <c:numFmt formatCode="General" sourceLinked="1"/>
        <c:majorTickMark val="out"/>
        <c:minorTickMark val="none"/>
        <c:tickLblPos val="nextTo"/>
        <c:crossAx val="29031934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5.0451753537123244E-2"/>
          <c:w val="0.8550410036919659"/>
          <c:h val="0.69858359853572383"/>
        </c:manualLayout>
      </c:layout>
      <c:lineChart>
        <c:grouping val="standard"/>
        <c:varyColors val="0"/>
        <c:ser>
          <c:idx val="0"/>
          <c:order val="0"/>
          <c:tx>
            <c:strRef>
              <c:f>'2.6.8'!$B$1</c:f>
              <c:strCache>
                <c:ptCount val="1"/>
                <c:pt idx="0">
                  <c:v>NFC demand deposits  </c:v>
                </c:pt>
              </c:strCache>
            </c:strRef>
          </c:tx>
          <c:spPr>
            <a:ln w="25400" cap="rnd" cmpd="sng">
              <a:solidFill>
                <a:srgbClr val="057D46"/>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'2.6.8'!$B$4:$B$57</c:f>
              <c:numCache>
                <c:formatCode>0.0</c:formatCode>
                <c:ptCount val="54"/>
                <c:pt idx="0">
                  <c:v>97</c:v>
                </c:pt>
                <c:pt idx="1">
                  <c:v>98.3</c:v>
                </c:pt>
                <c:pt idx="2">
                  <c:v>101.4</c:v>
                </c:pt>
                <c:pt idx="3">
                  <c:v>101.4</c:v>
                </c:pt>
                <c:pt idx="4">
                  <c:v>101.4</c:v>
                </c:pt>
                <c:pt idx="5">
                  <c:v>103.9</c:v>
                </c:pt>
                <c:pt idx="6">
                  <c:v>106</c:v>
                </c:pt>
                <c:pt idx="7">
                  <c:v>100.2</c:v>
                </c:pt>
                <c:pt idx="8">
                  <c:v>102.8</c:v>
                </c:pt>
                <c:pt idx="9">
                  <c:v>103.5</c:v>
                </c:pt>
                <c:pt idx="10">
                  <c:v>99.9</c:v>
                </c:pt>
                <c:pt idx="11">
                  <c:v>108.9</c:v>
                </c:pt>
                <c:pt idx="12">
                  <c:v>101.3</c:v>
                </c:pt>
                <c:pt idx="13">
                  <c:v>103.7</c:v>
                </c:pt>
                <c:pt idx="14">
                  <c:v>102.3</c:v>
                </c:pt>
                <c:pt idx="15">
                  <c:v>110.7</c:v>
                </c:pt>
                <c:pt idx="16">
                  <c:v>117.7</c:v>
                </c:pt>
                <c:pt idx="17">
                  <c:v>103</c:v>
                </c:pt>
                <c:pt idx="18">
                  <c:v>115.7</c:v>
                </c:pt>
                <c:pt idx="19">
                  <c:v>105.2</c:v>
                </c:pt>
                <c:pt idx="20">
                  <c:v>104.9</c:v>
                </c:pt>
                <c:pt idx="21">
                  <c:v>106.9</c:v>
                </c:pt>
                <c:pt idx="22">
                  <c:v>97</c:v>
                </c:pt>
                <c:pt idx="23">
                  <c:v>115.7</c:v>
                </c:pt>
                <c:pt idx="24">
                  <c:v>119.9</c:v>
                </c:pt>
                <c:pt idx="25">
                  <c:v>118.2</c:v>
                </c:pt>
                <c:pt idx="26">
                  <c:v>113.6</c:v>
                </c:pt>
                <c:pt idx="27">
                  <c:v>111.9</c:v>
                </c:pt>
                <c:pt idx="28">
                  <c:v>114.5</c:v>
                </c:pt>
                <c:pt idx="29">
                  <c:v>112.7</c:v>
                </c:pt>
                <c:pt idx="30">
                  <c:v>118.5</c:v>
                </c:pt>
                <c:pt idx="31">
                  <c:v>113.4</c:v>
                </c:pt>
                <c:pt idx="32">
                  <c:v>120.4</c:v>
                </c:pt>
                <c:pt idx="33">
                  <c:v>121.8</c:v>
                </c:pt>
                <c:pt idx="34">
                  <c:v>119.8</c:v>
                </c:pt>
                <c:pt idx="35">
                  <c:v>150.9</c:v>
                </c:pt>
                <c:pt idx="36">
                  <c:v>152.1</c:v>
                </c:pt>
                <c:pt idx="37">
                  <c:v>150.5</c:v>
                </c:pt>
                <c:pt idx="38">
                  <c:v>134.80000000000001</c:v>
                </c:pt>
                <c:pt idx="39">
                  <c:v>134.4</c:v>
                </c:pt>
                <c:pt idx="40">
                  <c:v>133</c:v>
                </c:pt>
                <c:pt idx="41">
                  <c:v>138.4</c:v>
                </c:pt>
                <c:pt idx="42">
                  <c:v>143</c:v>
                </c:pt>
                <c:pt idx="43">
                  <c:v>148.4</c:v>
                </c:pt>
                <c:pt idx="44">
                  <c:v>154.4</c:v>
                </c:pt>
                <c:pt idx="45">
                  <c:v>162.9</c:v>
                </c:pt>
                <c:pt idx="46">
                  <c:v>167.1</c:v>
                </c:pt>
                <c:pt idx="47">
                  <c:v>192.1</c:v>
                </c:pt>
                <c:pt idx="48">
                  <c:v>181.7</c:v>
                </c:pt>
                <c:pt idx="49">
                  <c:v>182.9</c:v>
                </c:pt>
                <c:pt idx="50">
                  <c:v>185.7</c:v>
                </c:pt>
                <c:pt idx="51">
                  <c:v>184</c:v>
                </c:pt>
                <c:pt idx="52">
                  <c:v>202.6</c:v>
                </c:pt>
                <c:pt idx="53">
                  <c:v>204.6</c:v>
                </c:pt>
              </c:numCache>
            </c:numRef>
          </c:val>
          <c:smooth val="0"/>
          <c:extLst>
            <c:ext xmlns:c16="http://schemas.microsoft.com/office/drawing/2014/chart" uri="{C3380CC4-5D6E-409C-BE32-E72D297353CC}">
              <c16:uniqueId val="{00000000-86F7-9B49-9B81-696E8E4E1675}"/>
            </c:ext>
          </c:extLst>
        </c:ser>
        <c:ser>
          <c:idx val="1"/>
          <c:order val="1"/>
          <c:tx>
            <c:strRef>
              <c:f>'2.6.8'!$C$1</c:f>
              <c:strCache>
                <c:ptCount val="1"/>
                <c:pt idx="0">
                  <c:v>NFC term deposits </c:v>
                </c:pt>
              </c:strCache>
            </c:strRef>
          </c:tx>
          <c:spPr>
            <a:ln w="25400" cap="rnd" cmpd="sng">
              <a:solidFill>
                <a:srgbClr val="91C864"/>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'2.6.8'!$C$4:$C$57</c:f>
              <c:numCache>
                <c:formatCode>0.0</c:formatCode>
                <c:ptCount val="54"/>
                <c:pt idx="0">
                  <c:v>95.2</c:v>
                </c:pt>
                <c:pt idx="1">
                  <c:v>89.4</c:v>
                </c:pt>
                <c:pt idx="2">
                  <c:v>95.6</c:v>
                </c:pt>
                <c:pt idx="3">
                  <c:v>97.2</c:v>
                </c:pt>
                <c:pt idx="4">
                  <c:v>96.7</c:v>
                </c:pt>
                <c:pt idx="5">
                  <c:v>91.7</c:v>
                </c:pt>
                <c:pt idx="6">
                  <c:v>93.4</c:v>
                </c:pt>
                <c:pt idx="7">
                  <c:v>92.8</c:v>
                </c:pt>
                <c:pt idx="8">
                  <c:v>88.9</c:v>
                </c:pt>
                <c:pt idx="9">
                  <c:v>90.5</c:v>
                </c:pt>
                <c:pt idx="10">
                  <c:v>90.4</c:v>
                </c:pt>
                <c:pt idx="11">
                  <c:v>109.6</c:v>
                </c:pt>
                <c:pt idx="12">
                  <c:v>107.5</c:v>
                </c:pt>
                <c:pt idx="13">
                  <c:v>105</c:v>
                </c:pt>
                <c:pt idx="14">
                  <c:v>105.4</c:v>
                </c:pt>
                <c:pt idx="15">
                  <c:v>102.7</c:v>
                </c:pt>
                <c:pt idx="16">
                  <c:v>99.4</c:v>
                </c:pt>
                <c:pt idx="17">
                  <c:v>104.9</c:v>
                </c:pt>
                <c:pt idx="18">
                  <c:v>103.6</c:v>
                </c:pt>
                <c:pt idx="19">
                  <c:v>97.7</c:v>
                </c:pt>
                <c:pt idx="20">
                  <c:v>97.3</c:v>
                </c:pt>
                <c:pt idx="21">
                  <c:v>95.3</c:v>
                </c:pt>
                <c:pt idx="22">
                  <c:v>99.2</c:v>
                </c:pt>
                <c:pt idx="23">
                  <c:v>113.5</c:v>
                </c:pt>
                <c:pt idx="24">
                  <c:v>100.6</c:v>
                </c:pt>
                <c:pt idx="25">
                  <c:v>105.7</c:v>
                </c:pt>
                <c:pt idx="26">
                  <c:v>104.9</c:v>
                </c:pt>
                <c:pt idx="27">
                  <c:v>110</c:v>
                </c:pt>
                <c:pt idx="28">
                  <c:v>110.8</c:v>
                </c:pt>
                <c:pt idx="29">
                  <c:v>107.7</c:v>
                </c:pt>
                <c:pt idx="30">
                  <c:v>108.9</c:v>
                </c:pt>
                <c:pt idx="31">
                  <c:v>107.1</c:v>
                </c:pt>
                <c:pt idx="32">
                  <c:v>112.5</c:v>
                </c:pt>
                <c:pt idx="33">
                  <c:v>110.1</c:v>
                </c:pt>
                <c:pt idx="34">
                  <c:v>105.7</c:v>
                </c:pt>
                <c:pt idx="35">
                  <c:v>115.2</c:v>
                </c:pt>
                <c:pt idx="36">
                  <c:v>119.2</c:v>
                </c:pt>
                <c:pt idx="37">
                  <c:v>119.1</c:v>
                </c:pt>
                <c:pt idx="38">
                  <c:v>117.6</c:v>
                </c:pt>
                <c:pt idx="39">
                  <c:v>118.4</c:v>
                </c:pt>
                <c:pt idx="40">
                  <c:v>134.5</c:v>
                </c:pt>
                <c:pt idx="41">
                  <c:v>141.1</c:v>
                </c:pt>
                <c:pt idx="42">
                  <c:v>153.30000000000001</c:v>
                </c:pt>
                <c:pt idx="43">
                  <c:v>155.6</c:v>
                </c:pt>
                <c:pt idx="44">
                  <c:v>163.5</c:v>
                </c:pt>
                <c:pt idx="45">
                  <c:v>167.3</c:v>
                </c:pt>
                <c:pt idx="46">
                  <c:v>154.19999999999999</c:v>
                </c:pt>
                <c:pt idx="47">
                  <c:v>176.6</c:v>
                </c:pt>
                <c:pt idx="48">
                  <c:v>177.2</c:v>
                </c:pt>
                <c:pt idx="49">
                  <c:v>171.9</c:v>
                </c:pt>
                <c:pt idx="50">
                  <c:v>172.8</c:v>
                </c:pt>
                <c:pt idx="51">
                  <c:v>175.5</c:v>
                </c:pt>
                <c:pt idx="52">
                  <c:v>154.80000000000001</c:v>
                </c:pt>
                <c:pt idx="53">
                  <c:v>159.4</c:v>
                </c:pt>
              </c:numCache>
            </c:numRef>
          </c:val>
          <c:smooth val="0"/>
          <c:extLst>
            <c:ext xmlns:c16="http://schemas.microsoft.com/office/drawing/2014/chart" uri="{C3380CC4-5D6E-409C-BE32-E72D297353CC}">
              <c16:uniqueId val="{00000001-86F7-9B49-9B81-696E8E4E1675}"/>
            </c:ext>
          </c:extLst>
        </c:ser>
        <c:ser>
          <c:idx val="2"/>
          <c:order val="2"/>
          <c:tx>
            <c:strRef>
              <c:f>'2.6.8'!$D$1</c:f>
              <c:strCache>
                <c:ptCount val="1"/>
                <c:pt idx="0">
                  <c:v>HH demand deposits</c:v>
                </c:pt>
              </c:strCache>
            </c:strRef>
          </c:tx>
          <c:spPr>
            <a:ln w="25400" cap="rnd" cmpd="sng">
              <a:solidFill>
                <a:srgbClr val="7D0532"/>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'2.6.8'!$D$4:$D$57</c:f>
              <c:numCache>
                <c:formatCode>0.0</c:formatCode>
                <c:ptCount val="54"/>
                <c:pt idx="0">
                  <c:v>93.6</c:v>
                </c:pt>
                <c:pt idx="1">
                  <c:v>98.7</c:v>
                </c:pt>
                <c:pt idx="2">
                  <c:v>98.2</c:v>
                </c:pt>
                <c:pt idx="3">
                  <c:v>106.3</c:v>
                </c:pt>
                <c:pt idx="4">
                  <c:v>105</c:v>
                </c:pt>
                <c:pt idx="5">
                  <c:v>114.9</c:v>
                </c:pt>
                <c:pt idx="6">
                  <c:v>112.5</c:v>
                </c:pt>
                <c:pt idx="7">
                  <c:v>112.2</c:v>
                </c:pt>
                <c:pt idx="8">
                  <c:v>116.7</c:v>
                </c:pt>
                <c:pt idx="9">
                  <c:v>116.4</c:v>
                </c:pt>
                <c:pt idx="10">
                  <c:v>121.2</c:v>
                </c:pt>
                <c:pt idx="11">
                  <c:v>132.19999999999999</c:v>
                </c:pt>
                <c:pt idx="12">
                  <c:v>126.9</c:v>
                </c:pt>
                <c:pt idx="13">
                  <c:v>131.4</c:v>
                </c:pt>
                <c:pt idx="14">
                  <c:v>134.30000000000001</c:v>
                </c:pt>
                <c:pt idx="15">
                  <c:v>143.1</c:v>
                </c:pt>
                <c:pt idx="16">
                  <c:v>140.69999999999999</c:v>
                </c:pt>
                <c:pt idx="17">
                  <c:v>158.6</c:v>
                </c:pt>
                <c:pt idx="18">
                  <c:v>151.5</c:v>
                </c:pt>
                <c:pt idx="19">
                  <c:v>149.19999999999999</c:v>
                </c:pt>
                <c:pt idx="20">
                  <c:v>157.4</c:v>
                </c:pt>
                <c:pt idx="21">
                  <c:v>154.4</c:v>
                </c:pt>
                <c:pt idx="22">
                  <c:v>153</c:v>
                </c:pt>
                <c:pt idx="23">
                  <c:v>165</c:v>
                </c:pt>
                <c:pt idx="24">
                  <c:v>160.19999999999999</c:v>
                </c:pt>
                <c:pt idx="25">
                  <c:v>162.9</c:v>
                </c:pt>
                <c:pt idx="26">
                  <c:v>165.8</c:v>
                </c:pt>
                <c:pt idx="27">
                  <c:v>172.2</c:v>
                </c:pt>
                <c:pt idx="28">
                  <c:v>162.80000000000001</c:v>
                </c:pt>
                <c:pt idx="29">
                  <c:v>183.9</c:v>
                </c:pt>
                <c:pt idx="30">
                  <c:v>174.2</c:v>
                </c:pt>
                <c:pt idx="31">
                  <c:v>176.6</c:v>
                </c:pt>
                <c:pt idx="32">
                  <c:v>177</c:v>
                </c:pt>
                <c:pt idx="33">
                  <c:v>179.5</c:v>
                </c:pt>
                <c:pt idx="34">
                  <c:v>187.5</c:v>
                </c:pt>
                <c:pt idx="35">
                  <c:v>196.3</c:v>
                </c:pt>
                <c:pt idx="36">
                  <c:v>193.1</c:v>
                </c:pt>
                <c:pt idx="37">
                  <c:v>199.7</c:v>
                </c:pt>
                <c:pt idx="38">
                  <c:v>199.8</c:v>
                </c:pt>
                <c:pt idx="39">
                  <c:v>227.7</c:v>
                </c:pt>
                <c:pt idx="40">
                  <c:v>233.4</c:v>
                </c:pt>
                <c:pt idx="41">
                  <c:v>244.3</c:v>
                </c:pt>
                <c:pt idx="42">
                  <c:v>245.3</c:v>
                </c:pt>
                <c:pt idx="43">
                  <c:v>245.7</c:v>
                </c:pt>
                <c:pt idx="44">
                  <c:v>253.2</c:v>
                </c:pt>
                <c:pt idx="45">
                  <c:v>259.60000000000002</c:v>
                </c:pt>
                <c:pt idx="46">
                  <c:v>265.39999999999998</c:v>
                </c:pt>
                <c:pt idx="47">
                  <c:v>291.89999999999998</c:v>
                </c:pt>
                <c:pt idx="48">
                  <c:v>286.60000000000002</c:v>
                </c:pt>
                <c:pt idx="49">
                  <c:v>291</c:v>
                </c:pt>
                <c:pt idx="50">
                  <c:v>291.5</c:v>
                </c:pt>
                <c:pt idx="51">
                  <c:v>305.7</c:v>
                </c:pt>
                <c:pt idx="52">
                  <c:v>303</c:v>
                </c:pt>
                <c:pt idx="53">
                  <c:v>321.10000000000002</c:v>
                </c:pt>
              </c:numCache>
            </c:numRef>
          </c:val>
          <c:smooth val="0"/>
          <c:extLst>
            <c:ext xmlns:c16="http://schemas.microsoft.com/office/drawing/2014/chart" uri="{C3380CC4-5D6E-409C-BE32-E72D297353CC}">
              <c16:uniqueId val="{00000002-86F7-9B49-9B81-696E8E4E1675}"/>
            </c:ext>
          </c:extLst>
        </c:ser>
        <c:ser>
          <c:idx val="3"/>
          <c:order val="3"/>
          <c:tx>
            <c:strRef>
              <c:f>'2.6.8'!$E$1</c:f>
              <c:strCache>
                <c:ptCount val="1"/>
                <c:pt idx="0">
                  <c:v>HH term deposits</c:v>
                </c:pt>
              </c:strCache>
            </c:strRef>
          </c:tx>
          <c:spPr>
            <a:ln w="25400" cap="rnd" cmpd="sng">
              <a:solidFill>
                <a:srgbClr val="DC4B64"/>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'2.6.8'!$E$4:$E$57</c:f>
              <c:numCache>
                <c:formatCode>0.0</c:formatCode>
                <c:ptCount val="54"/>
                <c:pt idx="0">
                  <c:v>101.6</c:v>
                </c:pt>
                <c:pt idx="1">
                  <c:v>99.9</c:v>
                </c:pt>
                <c:pt idx="2">
                  <c:v>104.3</c:v>
                </c:pt>
                <c:pt idx="3">
                  <c:v>105.5</c:v>
                </c:pt>
                <c:pt idx="4">
                  <c:v>106.1</c:v>
                </c:pt>
                <c:pt idx="5">
                  <c:v>106</c:v>
                </c:pt>
                <c:pt idx="6">
                  <c:v>106</c:v>
                </c:pt>
                <c:pt idx="7">
                  <c:v>106.2</c:v>
                </c:pt>
                <c:pt idx="8">
                  <c:v>106.4</c:v>
                </c:pt>
                <c:pt idx="9">
                  <c:v>106.6</c:v>
                </c:pt>
                <c:pt idx="10">
                  <c:v>107.4</c:v>
                </c:pt>
                <c:pt idx="11">
                  <c:v>112.3</c:v>
                </c:pt>
                <c:pt idx="12">
                  <c:v>112.6</c:v>
                </c:pt>
                <c:pt idx="13">
                  <c:v>114</c:v>
                </c:pt>
                <c:pt idx="14">
                  <c:v>114.7</c:v>
                </c:pt>
                <c:pt idx="15">
                  <c:v>115.8</c:v>
                </c:pt>
                <c:pt idx="16">
                  <c:v>116.2</c:v>
                </c:pt>
                <c:pt idx="17">
                  <c:v>116.4</c:v>
                </c:pt>
                <c:pt idx="18">
                  <c:v>115.2</c:v>
                </c:pt>
                <c:pt idx="19">
                  <c:v>114.1</c:v>
                </c:pt>
                <c:pt idx="20">
                  <c:v>115.3</c:v>
                </c:pt>
                <c:pt idx="21">
                  <c:v>116.5</c:v>
                </c:pt>
                <c:pt idx="22">
                  <c:v>117.8</c:v>
                </c:pt>
                <c:pt idx="23">
                  <c:v>119.4</c:v>
                </c:pt>
                <c:pt idx="24">
                  <c:v>122.2</c:v>
                </c:pt>
                <c:pt idx="25">
                  <c:v>124.1</c:v>
                </c:pt>
                <c:pt idx="26">
                  <c:v>124.4</c:v>
                </c:pt>
                <c:pt idx="27">
                  <c:v>125.1</c:v>
                </c:pt>
                <c:pt idx="28">
                  <c:v>125.1</c:v>
                </c:pt>
                <c:pt idx="29">
                  <c:v>125.5</c:v>
                </c:pt>
                <c:pt idx="30">
                  <c:v>126.1</c:v>
                </c:pt>
                <c:pt idx="31">
                  <c:v>127.1</c:v>
                </c:pt>
                <c:pt idx="32">
                  <c:v>129.19999999999999</c:v>
                </c:pt>
                <c:pt idx="33">
                  <c:v>131.19999999999999</c:v>
                </c:pt>
                <c:pt idx="34">
                  <c:v>134.30000000000001</c:v>
                </c:pt>
                <c:pt idx="35">
                  <c:v>137.9</c:v>
                </c:pt>
                <c:pt idx="36">
                  <c:v>141.9</c:v>
                </c:pt>
                <c:pt idx="37">
                  <c:v>145.9</c:v>
                </c:pt>
                <c:pt idx="38">
                  <c:v>143.4</c:v>
                </c:pt>
                <c:pt idx="39">
                  <c:v>142.69999999999999</c:v>
                </c:pt>
                <c:pt idx="40">
                  <c:v>143.6</c:v>
                </c:pt>
                <c:pt idx="41">
                  <c:v>145.5</c:v>
                </c:pt>
                <c:pt idx="42">
                  <c:v>145</c:v>
                </c:pt>
                <c:pt idx="43">
                  <c:v>144.6</c:v>
                </c:pt>
                <c:pt idx="44">
                  <c:v>145.5</c:v>
                </c:pt>
                <c:pt idx="45">
                  <c:v>146.5</c:v>
                </c:pt>
                <c:pt idx="46">
                  <c:v>146.69999999999999</c:v>
                </c:pt>
                <c:pt idx="47">
                  <c:v>147.80000000000001</c:v>
                </c:pt>
                <c:pt idx="48">
                  <c:v>149.4</c:v>
                </c:pt>
                <c:pt idx="49">
                  <c:v>151.80000000000001</c:v>
                </c:pt>
                <c:pt idx="50">
                  <c:v>153</c:v>
                </c:pt>
                <c:pt idx="51">
                  <c:v>153.80000000000001</c:v>
                </c:pt>
                <c:pt idx="52">
                  <c:v>153.5</c:v>
                </c:pt>
                <c:pt idx="53">
                  <c:v>153.69999999999999</c:v>
                </c:pt>
              </c:numCache>
            </c:numRef>
          </c:val>
          <c:smooth val="0"/>
          <c:extLst>
            <c:ext xmlns:c16="http://schemas.microsoft.com/office/drawing/2014/chart" uri="{C3380CC4-5D6E-409C-BE32-E72D297353CC}">
              <c16:uniqueId val="{00000003-86F7-9B49-9B81-696E8E4E1675}"/>
            </c:ext>
          </c:extLst>
        </c:ser>
        <c:dLbls>
          <c:showLegendKey val="0"/>
          <c:showVal val="0"/>
          <c:showCatName val="0"/>
          <c:showSerName val="0"/>
          <c:showPercent val="0"/>
          <c:showBubbleSize val="0"/>
        </c:dLbls>
        <c:smooth val="0"/>
        <c:axId val="793405168"/>
        <c:axId val="793399592"/>
      </c:lineChart>
      <c:catAx>
        <c:axId val="7934051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3399592"/>
        <c:crosses val="autoZero"/>
        <c:auto val="0"/>
        <c:lblAlgn val="ctr"/>
        <c:lblOffset val="100"/>
        <c:tickMarkSkip val="12"/>
        <c:noMultiLvlLbl val="1"/>
      </c:catAx>
      <c:valAx>
        <c:axId val="79339959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3405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0451753537123244E-2"/>
          <c:w val="0.87380076453098965"/>
          <c:h val="0.69858359853572383"/>
        </c:manualLayout>
      </c:layout>
      <c:lineChart>
        <c:grouping val="standard"/>
        <c:varyColors val="0"/>
        <c:ser>
          <c:idx val="0"/>
          <c:order val="0"/>
          <c:tx>
            <c:strRef>
              <c:f>'2.6.9'!$B$1</c:f>
              <c:strCache>
                <c:ptCount val="1"/>
                <c:pt idx="0">
                  <c:v>NFCs </c:v>
                </c:pt>
              </c:strCache>
            </c:strRef>
          </c:tx>
          <c:spPr>
            <a:ln w="25400" cap="rnd" cmpd="sng">
              <a:solidFill>
                <a:srgbClr val="057D46"/>
              </a:solidFill>
              <a:prstDash val="solid"/>
              <a:round/>
            </a:ln>
            <a:effectLst/>
          </c:spPr>
          <c:marker>
            <c:symbol val="none"/>
          </c:marker>
          <c:cat>
            <c:strRef>
              <c:f>'2.6.9'!$D$4:$D$57</c:f>
              <c:strCache>
                <c:ptCount val="54"/>
                <c:pt idx="0">
                  <c:v>01.17</c:v>
                </c:pt>
                <c:pt idx="12">
                  <c:v>01.18</c:v>
                </c:pt>
                <c:pt idx="24">
                  <c:v>01.19</c:v>
                </c:pt>
                <c:pt idx="36">
                  <c:v>01.20</c:v>
                </c:pt>
                <c:pt idx="47">
                  <c:v>12.20</c:v>
                </c:pt>
                <c:pt idx="53">
                  <c:v>06.21</c:v>
                </c:pt>
              </c:strCache>
            </c:strRef>
          </c:cat>
          <c:val>
            <c:numRef>
              <c:f>'2.6.9'!$B$4:$B$57</c:f>
              <c:numCache>
                <c:formatCode>0.0</c:formatCode>
                <c:ptCount val="54"/>
                <c:pt idx="0">
                  <c:v>99.3</c:v>
                </c:pt>
                <c:pt idx="1">
                  <c:v>99.4</c:v>
                </c:pt>
                <c:pt idx="2">
                  <c:v>100</c:v>
                </c:pt>
                <c:pt idx="3">
                  <c:v>100.3</c:v>
                </c:pt>
                <c:pt idx="4">
                  <c:v>99.8</c:v>
                </c:pt>
                <c:pt idx="5">
                  <c:v>101.7</c:v>
                </c:pt>
                <c:pt idx="6">
                  <c:v>103.5</c:v>
                </c:pt>
                <c:pt idx="7">
                  <c:v>104.8</c:v>
                </c:pt>
                <c:pt idx="8">
                  <c:v>106.1</c:v>
                </c:pt>
                <c:pt idx="9">
                  <c:v>106.7</c:v>
                </c:pt>
                <c:pt idx="10">
                  <c:v>107</c:v>
                </c:pt>
                <c:pt idx="11">
                  <c:v>109</c:v>
                </c:pt>
                <c:pt idx="12">
                  <c:v>109.8</c:v>
                </c:pt>
                <c:pt idx="13">
                  <c:v>110.6</c:v>
                </c:pt>
                <c:pt idx="14">
                  <c:v>110.3</c:v>
                </c:pt>
                <c:pt idx="15">
                  <c:v>111</c:v>
                </c:pt>
                <c:pt idx="16">
                  <c:v>111.4</c:v>
                </c:pt>
                <c:pt idx="17">
                  <c:v>109</c:v>
                </c:pt>
                <c:pt idx="18">
                  <c:v>110.3</c:v>
                </c:pt>
                <c:pt idx="19">
                  <c:v>112.2</c:v>
                </c:pt>
                <c:pt idx="20">
                  <c:v>113.4</c:v>
                </c:pt>
                <c:pt idx="21">
                  <c:v>113.6</c:v>
                </c:pt>
                <c:pt idx="22">
                  <c:v>113.7</c:v>
                </c:pt>
                <c:pt idx="23">
                  <c:v>111.2</c:v>
                </c:pt>
                <c:pt idx="24">
                  <c:v>107.9</c:v>
                </c:pt>
                <c:pt idx="25">
                  <c:v>107.9</c:v>
                </c:pt>
                <c:pt idx="26">
                  <c:v>108.6</c:v>
                </c:pt>
                <c:pt idx="27">
                  <c:v>109.4</c:v>
                </c:pt>
                <c:pt idx="28">
                  <c:v>104.8</c:v>
                </c:pt>
                <c:pt idx="29">
                  <c:v>106.4</c:v>
                </c:pt>
                <c:pt idx="30">
                  <c:v>106.7</c:v>
                </c:pt>
                <c:pt idx="31">
                  <c:v>106.5</c:v>
                </c:pt>
                <c:pt idx="32">
                  <c:v>105.8</c:v>
                </c:pt>
                <c:pt idx="33">
                  <c:v>105.9</c:v>
                </c:pt>
                <c:pt idx="34">
                  <c:v>105.8</c:v>
                </c:pt>
                <c:pt idx="35">
                  <c:v>102.2</c:v>
                </c:pt>
                <c:pt idx="36">
                  <c:v>99.1</c:v>
                </c:pt>
                <c:pt idx="37">
                  <c:v>99.9</c:v>
                </c:pt>
                <c:pt idx="38">
                  <c:v>103.9</c:v>
                </c:pt>
                <c:pt idx="39">
                  <c:v>102.1</c:v>
                </c:pt>
                <c:pt idx="40">
                  <c:v>100.7</c:v>
                </c:pt>
                <c:pt idx="41">
                  <c:v>100.6</c:v>
                </c:pt>
                <c:pt idx="42">
                  <c:v>101.2</c:v>
                </c:pt>
                <c:pt idx="43">
                  <c:v>100.8</c:v>
                </c:pt>
                <c:pt idx="44">
                  <c:v>99.5</c:v>
                </c:pt>
                <c:pt idx="45">
                  <c:v>99.2</c:v>
                </c:pt>
                <c:pt idx="46">
                  <c:v>100.1</c:v>
                </c:pt>
                <c:pt idx="47">
                  <c:v>98.1</c:v>
                </c:pt>
                <c:pt idx="48">
                  <c:v>99.2</c:v>
                </c:pt>
                <c:pt idx="49">
                  <c:v>99.9</c:v>
                </c:pt>
                <c:pt idx="50">
                  <c:v>100</c:v>
                </c:pt>
                <c:pt idx="51">
                  <c:v>102.5</c:v>
                </c:pt>
                <c:pt idx="52">
                  <c:v>105.2</c:v>
                </c:pt>
                <c:pt idx="53">
                  <c:v>108.3</c:v>
                </c:pt>
              </c:numCache>
            </c:numRef>
          </c:val>
          <c:smooth val="0"/>
          <c:extLst>
            <c:ext xmlns:c16="http://schemas.microsoft.com/office/drawing/2014/chart" uri="{C3380CC4-5D6E-409C-BE32-E72D297353CC}">
              <c16:uniqueId val="{00000000-FDCE-5D41-8024-EBA8B12926E7}"/>
            </c:ext>
          </c:extLst>
        </c:ser>
        <c:ser>
          <c:idx val="1"/>
          <c:order val="1"/>
          <c:tx>
            <c:strRef>
              <c:f>'2.6.9'!$C$1</c:f>
              <c:strCache>
                <c:ptCount val="1"/>
                <c:pt idx="0">
                  <c:v>HH </c:v>
                </c:pt>
              </c:strCache>
            </c:strRef>
          </c:tx>
          <c:spPr>
            <a:ln w="25400" cap="rnd" cmpd="sng">
              <a:solidFill>
                <a:srgbClr val="91C864"/>
              </a:solidFill>
              <a:prstDash val="solid"/>
              <a:round/>
            </a:ln>
            <a:effectLst/>
          </c:spPr>
          <c:marker>
            <c:symbol val="none"/>
          </c:marker>
          <c:cat>
            <c:strRef>
              <c:f>'2.6.9'!$D$4:$D$57</c:f>
              <c:strCache>
                <c:ptCount val="54"/>
                <c:pt idx="0">
                  <c:v>01.17</c:v>
                </c:pt>
                <c:pt idx="12">
                  <c:v>01.18</c:v>
                </c:pt>
                <c:pt idx="24">
                  <c:v>01.19</c:v>
                </c:pt>
                <c:pt idx="36">
                  <c:v>01.20</c:v>
                </c:pt>
                <c:pt idx="47">
                  <c:v>12.20</c:v>
                </c:pt>
                <c:pt idx="53">
                  <c:v>06.21</c:v>
                </c:pt>
              </c:strCache>
            </c:strRef>
          </c:cat>
          <c:val>
            <c:numRef>
              <c:f>'2.6.9'!$C$4:$C$57</c:f>
              <c:numCache>
                <c:formatCode>0.0</c:formatCode>
                <c:ptCount val="54"/>
                <c:pt idx="0">
                  <c:v>101.5</c:v>
                </c:pt>
                <c:pt idx="1">
                  <c:v>102.4</c:v>
                </c:pt>
                <c:pt idx="2">
                  <c:v>104.6</c:v>
                </c:pt>
                <c:pt idx="3">
                  <c:v>105.5</c:v>
                </c:pt>
                <c:pt idx="4">
                  <c:v>108.3</c:v>
                </c:pt>
                <c:pt idx="5">
                  <c:v>109.8</c:v>
                </c:pt>
                <c:pt idx="6">
                  <c:v>112.7</c:v>
                </c:pt>
                <c:pt idx="7">
                  <c:v>117.5</c:v>
                </c:pt>
                <c:pt idx="8">
                  <c:v>120.5</c:v>
                </c:pt>
                <c:pt idx="9">
                  <c:v>123.8</c:v>
                </c:pt>
                <c:pt idx="10">
                  <c:v>127.2</c:v>
                </c:pt>
                <c:pt idx="11">
                  <c:v>138.6</c:v>
                </c:pt>
                <c:pt idx="12">
                  <c:v>144</c:v>
                </c:pt>
                <c:pt idx="13">
                  <c:v>145.69999999999999</c:v>
                </c:pt>
                <c:pt idx="14">
                  <c:v>149.5</c:v>
                </c:pt>
                <c:pt idx="15">
                  <c:v>152</c:v>
                </c:pt>
                <c:pt idx="16">
                  <c:v>157.19999999999999</c:v>
                </c:pt>
                <c:pt idx="17">
                  <c:v>158.6</c:v>
                </c:pt>
                <c:pt idx="18">
                  <c:v>163.5</c:v>
                </c:pt>
                <c:pt idx="19">
                  <c:v>170</c:v>
                </c:pt>
                <c:pt idx="20">
                  <c:v>173.4</c:v>
                </c:pt>
                <c:pt idx="21">
                  <c:v>177.1</c:v>
                </c:pt>
                <c:pt idx="22">
                  <c:v>181.4</c:v>
                </c:pt>
                <c:pt idx="23">
                  <c:v>182.5</c:v>
                </c:pt>
                <c:pt idx="24">
                  <c:v>184.9</c:v>
                </c:pt>
                <c:pt idx="25">
                  <c:v>187.3</c:v>
                </c:pt>
                <c:pt idx="26">
                  <c:v>192.3</c:v>
                </c:pt>
                <c:pt idx="27">
                  <c:v>195.3</c:v>
                </c:pt>
                <c:pt idx="28">
                  <c:v>200.4</c:v>
                </c:pt>
                <c:pt idx="29">
                  <c:v>203.2</c:v>
                </c:pt>
                <c:pt idx="30">
                  <c:v>207.9</c:v>
                </c:pt>
                <c:pt idx="31">
                  <c:v>213.3</c:v>
                </c:pt>
                <c:pt idx="32">
                  <c:v>217.7</c:v>
                </c:pt>
                <c:pt idx="33">
                  <c:v>222.2</c:v>
                </c:pt>
                <c:pt idx="34">
                  <c:v>226</c:v>
                </c:pt>
                <c:pt idx="35">
                  <c:v>227.9</c:v>
                </c:pt>
                <c:pt idx="36">
                  <c:v>231.4</c:v>
                </c:pt>
                <c:pt idx="37">
                  <c:v>233.1</c:v>
                </c:pt>
                <c:pt idx="38">
                  <c:v>235</c:v>
                </c:pt>
                <c:pt idx="39">
                  <c:v>227.9</c:v>
                </c:pt>
                <c:pt idx="40">
                  <c:v>227.8</c:v>
                </c:pt>
                <c:pt idx="41">
                  <c:v>230.1</c:v>
                </c:pt>
                <c:pt idx="42">
                  <c:v>232.5</c:v>
                </c:pt>
                <c:pt idx="43">
                  <c:v>236.5</c:v>
                </c:pt>
                <c:pt idx="44">
                  <c:v>234.2</c:v>
                </c:pt>
                <c:pt idx="45">
                  <c:v>224.3</c:v>
                </c:pt>
                <c:pt idx="46">
                  <c:v>227.6</c:v>
                </c:pt>
                <c:pt idx="47">
                  <c:v>227.4</c:v>
                </c:pt>
                <c:pt idx="48">
                  <c:v>229.4</c:v>
                </c:pt>
                <c:pt idx="49">
                  <c:v>233.2</c:v>
                </c:pt>
                <c:pt idx="50">
                  <c:v>240</c:v>
                </c:pt>
                <c:pt idx="51">
                  <c:v>244.6</c:v>
                </c:pt>
                <c:pt idx="52">
                  <c:v>253.1</c:v>
                </c:pt>
                <c:pt idx="53">
                  <c:v>260.5</c:v>
                </c:pt>
              </c:numCache>
            </c:numRef>
          </c:val>
          <c:smooth val="0"/>
          <c:extLst>
            <c:ext xmlns:c16="http://schemas.microsoft.com/office/drawing/2014/chart" uri="{C3380CC4-5D6E-409C-BE32-E72D297353CC}">
              <c16:uniqueId val="{00000001-FDCE-5D41-8024-EBA8B12926E7}"/>
            </c:ext>
          </c:extLst>
        </c:ser>
        <c:dLbls>
          <c:showLegendKey val="0"/>
          <c:showVal val="0"/>
          <c:showCatName val="0"/>
          <c:showSerName val="0"/>
          <c:showPercent val="0"/>
          <c:showBubbleSize val="0"/>
        </c:dLbls>
        <c:smooth val="0"/>
        <c:axId val="837111040"/>
        <c:axId val="837109072"/>
      </c:lineChart>
      <c:catAx>
        <c:axId val="83711104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37109072"/>
        <c:crosses val="autoZero"/>
        <c:auto val="0"/>
        <c:lblAlgn val="ctr"/>
        <c:lblOffset val="100"/>
        <c:tickMarkSkip val="12"/>
        <c:noMultiLvlLbl val="1"/>
      </c:catAx>
      <c:valAx>
        <c:axId val="83710907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37111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37995008"/>
        <c:axId val="137996544"/>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4.0625927000000246</c:v>
                </c:pt>
                <c:pt idx="9">
                  <c:v>2.2000000000000002</c:v>
                </c:pt>
                <c:pt idx="10">
                  <c:v>1.3</c:v>
                </c:pt>
                <c:pt idx="11">
                  <c:v>1.7</c:v>
                </c:pt>
                <c:pt idx="12">
                  <c:v>2.5</c:v>
                </c:pt>
                <c:pt idx="13">
                  <c:v>1.2</c:v>
                </c:pt>
                <c:pt idx="14">
                  <c:v>-0.2</c:v>
                </c:pt>
                <c:pt idx="15">
                  <c:v>1.5</c:v>
                </c:pt>
                <c:pt idx="16">
                  <c:v>2.5</c:v>
                </c:pt>
                <c:pt idx="17">
                  <c:v>1</c:v>
                </c:pt>
                <c:pt idx="18">
                  <c:v>-0.3</c:v>
                </c:pt>
                <c:pt idx="19">
                  <c:v>1.7</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37995008"/>
        <c:axId val="137996544"/>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37995008"/>
        <c:axId val="137996544"/>
      </c:lineChart>
      <c:catAx>
        <c:axId val="13799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7996544"/>
        <c:crosses val="autoZero"/>
        <c:auto val="1"/>
        <c:lblAlgn val="ctr"/>
        <c:lblOffset val="100"/>
        <c:tickLblSkip val="1"/>
        <c:tickMarkSkip val="4"/>
        <c:noMultiLvlLbl val="0"/>
      </c:catAx>
      <c:valAx>
        <c:axId val="137996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7995008"/>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4.0999999999999996</c:v>
                </c:pt>
                <c:pt idx="1">
                  <c:v>3.9</c:v>
                </c:pt>
                <c:pt idx="2">
                  <c:v>3.58</c:v>
                </c:pt>
                <c:pt idx="3">
                  <c:v>2.16</c:v>
                </c:pt>
                <c:pt idx="4">
                  <c:v>1.54</c:v>
                </c:pt>
                <c:pt idx="5">
                  <c:v>1.36</c:v>
                </c:pt>
                <c:pt idx="6">
                  <c:v>1.68</c:v>
                </c:pt>
                <c:pt idx="7">
                  <c:v>2.59</c:v>
                </c:pt>
                <c:pt idx="8">
                  <c:v>3.36</c:v>
                </c:pt>
                <c:pt idx="9">
                  <c:v>3.82</c:v>
                </c:pt>
                <c:pt idx="10">
                  <c:v>4.38</c:v>
                </c:pt>
                <c:pt idx="11">
                  <c:v>4.3099999999999996</c:v>
                </c:pt>
                <c:pt idx="12">
                  <c:v>3.48</c:v>
                </c:pt>
                <c:pt idx="13">
                  <c:v>2.73</c:v>
                </c:pt>
                <c:pt idx="14">
                  <c:v>2.36</c:v>
                </c:pt>
                <c:pt idx="15">
                  <c:v>2.2200000000000002</c:v>
                </c:pt>
                <c:pt idx="16">
                  <c:v>2.37</c:v>
                </c:pt>
                <c:pt idx="17">
                  <c:v>2.35</c:v>
                </c:pt>
                <c:pt idx="18">
                  <c:v>2.34</c:v>
                </c:pt>
                <c:pt idx="19">
                  <c:v>2.39</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0.99</c:v>
                </c:pt>
                <c:pt idx="1">
                  <c:v>1.85</c:v>
                </c:pt>
                <c:pt idx="2">
                  <c:v>1.69</c:v>
                </c:pt>
                <c:pt idx="3">
                  <c:v>0.74</c:v>
                </c:pt>
                <c:pt idx="4">
                  <c:v>0.02</c:v>
                </c:pt>
                <c:pt idx="5">
                  <c:v>1.1299999999999999</c:v>
                </c:pt>
                <c:pt idx="6">
                  <c:v>0.02</c:v>
                </c:pt>
                <c:pt idx="7">
                  <c:v>0.77</c:v>
                </c:pt>
                <c:pt idx="8">
                  <c:v>2.31</c:v>
                </c:pt>
                <c:pt idx="9">
                  <c:v>1.1499999999999999</c:v>
                </c:pt>
                <c:pt idx="10">
                  <c:v>2.58</c:v>
                </c:pt>
                <c:pt idx="11">
                  <c:v>1.95</c:v>
                </c:pt>
                <c:pt idx="12">
                  <c:v>1.56</c:v>
                </c:pt>
                <c:pt idx="13">
                  <c:v>1.64</c:v>
                </c:pt>
                <c:pt idx="14">
                  <c:v>0.72</c:v>
                </c:pt>
                <c:pt idx="15">
                  <c:v>0.64</c:v>
                </c:pt>
                <c:pt idx="16">
                  <c:v>0.72</c:v>
                </c:pt>
                <c:pt idx="17">
                  <c:v>0.72</c:v>
                </c:pt>
                <c:pt idx="18">
                  <c:v>0.64</c:v>
                </c:pt>
                <c:pt idx="19">
                  <c:v>0.69</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3.64</c:v>
                </c:pt>
                <c:pt idx="1">
                  <c:v>3.14</c:v>
                </c:pt>
                <c:pt idx="2">
                  <c:v>2.5499999999999998</c:v>
                </c:pt>
                <c:pt idx="3">
                  <c:v>1.51</c:v>
                </c:pt>
                <c:pt idx="4">
                  <c:v>0.96</c:v>
                </c:pt>
                <c:pt idx="5">
                  <c:v>0.56999999999999995</c:v>
                </c:pt>
                <c:pt idx="6">
                  <c:v>1.05</c:v>
                </c:pt>
                <c:pt idx="7">
                  <c:v>1.92</c:v>
                </c:pt>
                <c:pt idx="8">
                  <c:v>2.5499999999999998</c:v>
                </c:pt>
                <c:pt idx="9">
                  <c:v>3.87</c:v>
                </c:pt>
                <c:pt idx="10">
                  <c:v>3.63</c:v>
                </c:pt>
                <c:pt idx="11">
                  <c:v>2.88</c:v>
                </c:pt>
                <c:pt idx="12">
                  <c:v>2.76</c:v>
                </c:pt>
                <c:pt idx="13">
                  <c:v>2.44</c:v>
                </c:pt>
                <c:pt idx="14">
                  <c:v>2.16</c:v>
                </c:pt>
                <c:pt idx="15">
                  <c:v>2.0499999999999998</c:v>
                </c:pt>
                <c:pt idx="16">
                  <c:v>1.83</c:v>
                </c:pt>
                <c:pt idx="17">
                  <c:v>1.66</c:v>
                </c:pt>
                <c:pt idx="18">
                  <c:v>1.63</c:v>
                </c:pt>
                <c:pt idx="19">
                  <c:v>1.75</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-0.13</c:v>
                </c:pt>
                <c:pt idx="1">
                  <c:v>0.1</c:v>
                </c:pt>
                <c:pt idx="2">
                  <c:v>-0.32</c:v>
                </c:pt>
                <c:pt idx="3">
                  <c:v>-0.32</c:v>
                </c:pt>
                <c:pt idx="4">
                  <c:v>-0.22</c:v>
                </c:pt>
                <c:pt idx="5">
                  <c:v>-0.65</c:v>
                </c:pt>
                <c:pt idx="6">
                  <c:v>-0.45</c:v>
                </c:pt>
                <c:pt idx="7">
                  <c:v>-0.28000000000000003</c:v>
                </c:pt>
                <c:pt idx="8">
                  <c:v>0.28999999999999998</c:v>
                </c:pt>
                <c:pt idx="9">
                  <c:v>0.65</c:v>
                </c:pt>
                <c:pt idx="10">
                  <c:v>0.61</c:v>
                </c:pt>
                <c:pt idx="11">
                  <c:v>0.45</c:v>
                </c:pt>
                <c:pt idx="12">
                  <c:v>0.1</c:v>
                </c:pt>
                <c:pt idx="13">
                  <c:v>0.09</c:v>
                </c:pt>
                <c:pt idx="14">
                  <c:v>0.06</c:v>
                </c:pt>
                <c:pt idx="15">
                  <c:v>0.08</c:v>
                </c:pt>
                <c:pt idx="16">
                  <c:v>0.13</c:v>
                </c:pt>
                <c:pt idx="17">
                  <c:v>0.12</c:v>
                </c:pt>
                <c:pt idx="18">
                  <c:v>0.13</c:v>
                </c:pt>
                <c:pt idx="19">
                  <c:v>0.15</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38248576"/>
        <c:axId val="138250112"/>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38248576"/>
        <c:axId val="138250112"/>
      </c:lineChart>
      <c:catAx>
        <c:axId val="138248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250112"/>
        <c:crosses val="autoZero"/>
        <c:auto val="1"/>
        <c:lblAlgn val="ctr"/>
        <c:lblOffset val="100"/>
        <c:tickLblSkip val="1"/>
        <c:tickMarkSkip val="4"/>
        <c:noMultiLvlLbl val="0"/>
      </c:catAx>
      <c:valAx>
        <c:axId val="13825011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24857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2.4</c:v>
                </c:pt>
                <c:pt idx="9">
                  <c:v>1.8</c:v>
                </c:pt>
                <c:pt idx="10">
                  <c:v>1.6</c:v>
                </c:pt>
                <c:pt idx="11">
                  <c:v>1.3</c:v>
                </c:pt>
                <c:pt idx="12">
                  <c:v>1.4</c:v>
                </c:pt>
                <c:pt idx="13">
                  <c:v>0.5</c:v>
                </c:pt>
                <c:pt idx="14">
                  <c:v>0.9</c:v>
                </c:pt>
                <c:pt idx="15">
                  <c:v>1.1000000000000001</c:v>
                </c:pt>
                <c:pt idx="16">
                  <c:v>1.4</c:v>
                </c:pt>
                <c:pt idx="17">
                  <c:v>0.4</c:v>
                </c:pt>
                <c:pt idx="18">
                  <c:v>0.9</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38330880"/>
        <c:axId val="138332416"/>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5.9</c:v>
                </c:pt>
                <c:pt idx="9">
                  <c:v>7.3</c:v>
                </c:pt>
                <c:pt idx="10">
                  <c:v>7.8</c:v>
                </c:pt>
                <c:pt idx="11">
                  <c:v>7.3</c:v>
                </c:pt>
                <c:pt idx="12">
                  <c:v>6.2</c:v>
                </c:pt>
                <c:pt idx="13">
                  <c:v>4.8</c:v>
                </c:pt>
                <c:pt idx="14">
                  <c:v>4.0999999999999996</c:v>
                </c:pt>
                <c:pt idx="15">
                  <c:v>4</c:v>
                </c:pt>
                <c:pt idx="16">
                  <c:v>4</c:v>
                </c:pt>
                <c:pt idx="17">
                  <c:v>4</c:v>
                </c:pt>
                <c:pt idx="18">
                  <c:v>3.9</c:v>
                </c:pt>
                <c:pt idx="19">
                  <c:v>4</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8">
                  <c:v>5.9</c:v>
                </c:pt>
                <c:pt idx="9">
                  <c:v>6.7</c:v>
                </c:pt>
                <c:pt idx="10">
                  <c:v>7</c:v>
                </c:pt>
                <c:pt idx="11">
                  <c:v>6.5</c:v>
                </c:pt>
                <c:pt idx="12">
                  <c:v>5.4</c:v>
                </c:pt>
                <c:pt idx="13">
                  <c:v>4.5</c:v>
                </c:pt>
                <c:pt idx="14">
                  <c:v>4.0999999999999996</c:v>
                </c:pt>
                <c:pt idx="15">
                  <c:v>3.9</c:v>
                </c:pt>
                <c:pt idx="16">
                  <c:v>3.9</c:v>
                </c:pt>
                <c:pt idx="17">
                  <c:v>3.8</c:v>
                </c:pt>
                <c:pt idx="18">
                  <c:v>3.8</c:v>
                </c:pt>
                <c:pt idx="19">
                  <c:v>3.9</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38330880"/>
        <c:axId val="138332416"/>
      </c:lineChart>
      <c:catAx>
        <c:axId val="13833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32416"/>
        <c:crosses val="autoZero"/>
        <c:auto val="1"/>
        <c:lblAlgn val="ctr"/>
        <c:lblOffset val="100"/>
        <c:tickLblSkip val="1"/>
        <c:tickMarkSkip val="4"/>
        <c:noMultiLvlLbl val="0"/>
      </c:catAx>
      <c:valAx>
        <c:axId val="138332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30880"/>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8</c:v>
                </c:pt>
                <c:pt idx="9">
                  <c:v>1</c:v>
                </c:pt>
                <c:pt idx="10">
                  <c:v>-1.7</c:v>
                </c:pt>
                <c:pt idx="11">
                  <c:v>3</c:v>
                </c:pt>
                <c:pt idx="12">
                  <c:v>4.9000000000000004</c:v>
                </c:pt>
                <c:pt idx="13">
                  <c:v>2.1</c:v>
                </c:pt>
                <c:pt idx="14">
                  <c:v>-5.6</c:v>
                </c:pt>
                <c:pt idx="15">
                  <c:v>2.2999999999999998</c:v>
                </c:pt>
                <c:pt idx="16">
                  <c:v>5.0999999999999996</c:v>
                </c:pt>
                <c:pt idx="17">
                  <c:v>2.1</c:v>
                </c:pt>
                <c:pt idx="18">
                  <c:v>-6</c:v>
                </c:pt>
                <c:pt idx="19">
                  <c:v>2.6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38511872"/>
        <c:axId val="138513408"/>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11.8</c:v>
                </c:pt>
                <c:pt idx="9">
                  <c:v>5.0999999999999996</c:v>
                </c:pt>
                <c:pt idx="10">
                  <c:v>13.5</c:v>
                </c:pt>
                <c:pt idx="11">
                  <c:v>10.6</c:v>
                </c:pt>
                <c:pt idx="12">
                  <c:v>7.3</c:v>
                </c:pt>
                <c:pt idx="13">
                  <c:v>8.5</c:v>
                </c:pt>
                <c:pt idx="14">
                  <c:v>4.2</c:v>
                </c:pt>
                <c:pt idx="15">
                  <c:v>3.5</c:v>
                </c:pt>
                <c:pt idx="16">
                  <c:v>3.7</c:v>
                </c:pt>
                <c:pt idx="17">
                  <c:v>3.7</c:v>
                </c:pt>
                <c:pt idx="18">
                  <c:v>3.3</c:v>
                </c:pt>
                <c:pt idx="19">
                  <c:v>3.6</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8">
                  <c:v>11.8</c:v>
                </c:pt>
                <c:pt idx="9">
                  <c:v>8.5</c:v>
                </c:pt>
                <c:pt idx="10">
                  <c:v>12.9</c:v>
                </c:pt>
                <c:pt idx="11">
                  <c:v>8.8000000000000007</c:v>
                </c:pt>
                <c:pt idx="12">
                  <c:v>4.8</c:v>
                </c:pt>
                <c:pt idx="13">
                  <c:v>4</c:v>
                </c:pt>
                <c:pt idx="14">
                  <c:v>3.4</c:v>
                </c:pt>
                <c:pt idx="15">
                  <c:v>3.5</c:v>
                </c:pt>
                <c:pt idx="16">
                  <c:v>3.5</c:v>
                </c:pt>
                <c:pt idx="17">
                  <c:v>3.4</c:v>
                </c:pt>
                <c:pt idx="18">
                  <c:v>3.6</c:v>
                </c:pt>
                <c:pt idx="19">
                  <c:v>3.5</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38511872"/>
        <c:axId val="138513408"/>
      </c:lineChart>
      <c:catAx>
        <c:axId val="138511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513408"/>
        <c:crosses val="autoZero"/>
        <c:auto val="1"/>
        <c:lblAlgn val="ctr"/>
        <c:lblOffset val="100"/>
        <c:tickLblSkip val="1"/>
        <c:tickMarkSkip val="4"/>
        <c:noMultiLvlLbl val="0"/>
      </c:catAx>
      <c:valAx>
        <c:axId val="138513408"/>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511872"/>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50207468879668"/>
          <c:h val="0.67924537475795499"/>
        </c:manualLayout>
      </c:layout>
      <c:areaChart>
        <c:grouping val="standard"/>
        <c:varyColors val="0"/>
        <c:ser>
          <c:idx val="5"/>
          <c:order val="5"/>
          <c:tx>
            <c:strRef>
              <c:f>'B.1.2'!$M$4</c:f>
              <c:strCache>
                <c:ptCount val="1"/>
                <c:pt idx="0">
                  <c:v>QE</c:v>
                </c:pt>
              </c:strCache>
            </c:strRef>
          </c:tx>
          <c:spPr>
            <a:solidFill>
              <a:srgbClr val="8C919B">
                <a:alpha val="30000"/>
              </a:srgbClr>
            </a:solidFill>
            <a:ln>
              <a:noFill/>
            </a:ln>
            <a:effectLst/>
            <a:extLst>
              <a:ext uri="{91240B29-F687-4F45-9708-019B960494DF}">
                <a14:hiddenLine xmlns:a14="http://schemas.microsoft.com/office/drawing/2010/main">
                  <a:noFill/>
                </a14:hiddenLine>
              </a:ext>
            </a:extLst>
          </c:spP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'B.1.2'!$M$7:$M$96</c:f>
              <c:numCache>
                <c:formatCode>General</c:formatCode>
                <c:ptCount val="90"/>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numCache>
            </c:numRef>
          </c:val>
          <c:extLst>
            <c:ext xmlns:c16="http://schemas.microsoft.com/office/drawing/2014/chart" uri="{C3380CC4-5D6E-409C-BE32-E72D297353CC}">
              <c16:uniqueId val="{00000000-3D11-4029-8DDD-C9B1B44AD7D5}"/>
            </c:ext>
          </c:extLst>
        </c:ser>
        <c:dLbls>
          <c:showLegendKey val="0"/>
          <c:showVal val="0"/>
          <c:showCatName val="0"/>
          <c:showSerName val="0"/>
          <c:showPercent val="0"/>
          <c:showBubbleSize val="0"/>
        </c:dLbls>
        <c:axId val="128629376"/>
        <c:axId val="128627840"/>
      </c:areaChart>
      <c:barChart>
        <c:barDir val="col"/>
        <c:grouping val="stacked"/>
        <c:varyColors val="0"/>
        <c:ser>
          <c:idx val="0"/>
          <c:order val="0"/>
          <c:tx>
            <c:strRef>
              <c:f>'B.1.2'!$H$4</c:f>
              <c:strCache>
                <c:ptCount val="1"/>
                <c:pt idx="0">
                  <c:v>Claims** of CB on Gov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'B.1.2'!$H$7:$H$96</c:f>
              <c:numCache>
                <c:formatCode>0.0</c:formatCode>
                <c:ptCount val="90"/>
                <c:pt idx="0">
                  <c:v>0.17</c:v>
                </c:pt>
                <c:pt idx="1">
                  <c:v>-0.31</c:v>
                </c:pt>
                <c:pt idx="2">
                  <c:v>-0.06</c:v>
                </c:pt>
                <c:pt idx="3">
                  <c:v>-0.64</c:v>
                </c:pt>
                <c:pt idx="4">
                  <c:v>-0.4</c:v>
                </c:pt>
                <c:pt idx="5">
                  <c:v>-0.13</c:v>
                </c:pt>
                <c:pt idx="6">
                  <c:v>-0.06</c:v>
                </c:pt>
                <c:pt idx="7">
                  <c:v>-0.01</c:v>
                </c:pt>
                <c:pt idx="8">
                  <c:v>0.18</c:v>
                </c:pt>
                <c:pt idx="9">
                  <c:v>0.04</c:v>
                </c:pt>
                <c:pt idx="10">
                  <c:v>0.25</c:v>
                </c:pt>
                <c:pt idx="11">
                  <c:v>0.28000000000000003</c:v>
                </c:pt>
                <c:pt idx="12">
                  <c:v>0.14000000000000001</c:v>
                </c:pt>
                <c:pt idx="13">
                  <c:v>0.43</c:v>
                </c:pt>
                <c:pt idx="14">
                  <c:v>0.71</c:v>
                </c:pt>
                <c:pt idx="15">
                  <c:v>1.43</c:v>
                </c:pt>
                <c:pt idx="16">
                  <c:v>1.55</c:v>
                </c:pt>
                <c:pt idx="17">
                  <c:v>1.53</c:v>
                </c:pt>
                <c:pt idx="18">
                  <c:v>2.16</c:v>
                </c:pt>
                <c:pt idx="19">
                  <c:v>2.2599999999999998</c:v>
                </c:pt>
                <c:pt idx="20">
                  <c:v>2.21</c:v>
                </c:pt>
                <c:pt idx="21">
                  <c:v>2.54</c:v>
                </c:pt>
                <c:pt idx="22">
                  <c:v>2.97</c:v>
                </c:pt>
                <c:pt idx="23">
                  <c:v>3.43</c:v>
                </c:pt>
                <c:pt idx="24">
                  <c:v>3.72</c:v>
                </c:pt>
                <c:pt idx="25">
                  <c:v>3.85</c:v>
                </c:pt>
                <c:pt idx="26">
                  <c:v>3.66</c:v>
                </c:pt>
                <c:pt idx="27">
                  <c:v>3.96</c:v>
                </c:pt>
                <c:pt idx="28">
                  <c:v>4.3099999999999996</c:v>
                </c:pt>
                <c:pt idx="29">
                  <c:v>4.46</c:v>
                </c:pt>
                <c:pt idx="30">
                  <c:v>4.37</c:v>
                </c:pt>
                <c:pt idx="31">
                  <c:v>4.75</c:v>
                </c:pt>
                <c:pt idx="32">
                  <c:v>4.9800000000000004</c:v>
                </c:pt>
                <c:pt idx="33">
                  <c:v>5.18</c:v>
                </c:pt>
                <c:pt idx="34">
                  <c:v>5.09</c:v>
                </c:pt>
                <c:pt idx="35">
                  <c:v>5.24</c:v>
                </c:pt>
                <c:pt idx="36">
                  <c:v>4.93</c:v>
                </c:pt>
                <c:pt idx="37">
                  <c:v>5.29</c:v>
                </c:pt>
                <c:pt idx="38">
                  <c:v>5.2</c:v>
                </c:pt>
                <c:pt idx="39">
                  <c:v>4.96</c:v>
                </c:pt>
                <c:pt idx="40">
                  <c:v>4.7300000000000004</c:v>
                </c:pt>
                <c:pt idx="41">
                  <c:v>4.62</c:v>
                </c:pt>
                <c:pt idx="42">
                  <c:v>4.59</c:v>
                </c:pt>
                <c:pt idx="43">
                  <c:v>4.2699999999999996</c:v>
                </c:pt>
                <c:pt idx="44">
                  <c:v>3.8</c:v>
                </c:pt>
                <c:pt idx="45">
                  <c:v>4.26</c:v>
                </c:pt>
                <c:pt idx="46">
                  <c:v>4.17</c:v>
                </c:pt>
                <c:pt idx="47">
                  <c:v>3.75</c:v>
                </c:pt>
                <c:pt idx="48">
                  <c:v>3.93</c:v>
                </c:pt>
                <c:pt idx="49">
                  <c:v>3.07</c:v>
                </c:pt>
                <c:pt idx="50">
                  <c:v>2.84</c:v>
                </c:pt>
                <c:pt idx="51">
                  <c:v>2.7</c:v>
                </c:pt>
                <c:pt idx="52">
                  <c:v>2.44</c:v>
                </c:pt>
                <c:pt idx="53">
                  <c:v>2.2400000000000002</c:v>
                </c:pt>
                <c:pt idx="54">
                  <c:v>1.85</c:v>
                </c:pt>
                <c:pt idx="55">
                  <c:v>1.42</c:v>
                </c:pt>
                <c:pt idx="56">
                  <c:v>1.38</c:v>
                </c:pt>
                <c:pt idx="57">
                  <c:v>0.83</c:v>
                </c:pt>
                <c:pt idx="58">
                  <c:v>0.51</c:v>
                </c:pt>
                <c:pt idx="59">
                  <c:v>0.61</c:v>
                </c:pt>
                <c:pt idx="60">
                  <c:v>0.38</c:v>
                </c:pt>
                <c:pt idx="61">
                  <c:v>0.25</c:v>
                </c:pt>
                <c:pt idx="62">
                  <c:v>0.44</c:v>
                </c:pt>
                <c:pt idx="63">
                  <c:v>0.44</c:v>
                </c:pt>
                <c:pt idx="64">
                  <c:v>0.32</c:v>
                </c:pt>
                <c:pt idx="65">
                  <c:v>0.16</c:v>
                </c:pt>
                <c:pt idx="66">
                  <c:v>0.16</c:v>
                </c:pt>
                <c:pt idx="67">
                  <c:v>0.3</c:v>
                </c:pt>
                <c:pt idx="68">
                  <c:v>0.46</c:v>
                </c:pt>
                <c:pt idx="69">
                  <c:v>0.36</c:v>
                </c:pt>
                <c:pt idx="70">
                  <c:v>0.34</c:v>
                </c:pt>
                <c:pt idx="71">
                  <c:v>0.27</c:v>
                </c:pt>
                <c:pt idx="72">
                  <c:v>0.22</c:v>
                </c:pt>
                <c:pt idx="73">
                  <c:v>7.0000000000000007E-2</c:v>
                </c:pt>
                <c:pt idx="74">
                  <c:v>0</c:v>
                </c:pt>
                <c:pt idx="75">
                  <c:v>-0.25</c:v>
                </c:pt>
                <c:pt idx="76">
                  <c:v>-0.06</c:v>
                </c:pt>
                <c:pt idx="77">
                  <c:v>0.12</c:v>
                </c:pt>
                <c:pt idx="78">
                  <c:v>1.55</c:v>
                </c:pt>
                <c:pt idx="79">
                  <c:v>1.6</c:v>
                </c:pt>
                <c:pt idx="80">
                  <c:v>2.25</c:v>
                </c:pt>
                <c:pt idx="81">
                  <c:v>2.96</c:v>
                </c:pt>
                <c:pt idx="82">
                  <c:v>4.2699999999999996</c:v>
                </c:pt>
                <c:pt idx="83">
                  <c:v>5.36</c:v>
                </c:pt>
                <c:pt idx="84">
                  <c:v>5.58</c:v>
                </c:pt>
                <c:pt idx="85">
                  <c:v>5.99</c:v>
                </c:pt>
                <c:pt idx="86">
                  <c:v>6.17</c:v>
                </c:pt>
                <c:pt idx="87">
                  <c:v>6.81</c:v>
                </c:pt>
                <c:pt idx="88">
                  <c:v>7.31</c:v>
                </c:pt>
              </c:numCache>
            </c:numRef>
          </c:val>
          <c:extLst>
            <c:ext xmlns:c16="http://schemas.microsoft.com/office/drawing/2014/chart" uri="{C3380CC4-5D6E-409C-BE32-E72D297353CC}">
              <c16:uniqueId val="{00000001-3D11-4029-8DDD-C9B1B44AD7D5}"/>
            </c:ext>
          </c:extLst>
        </c:ser>
        <c:ser>
          <c:idx val="1"/>
          <c:order val="1"/>
          <c:tx>
            <c:strRef>
              <c:f>'B.1.2'!$I$4</c:f>
              <c:strCache>
                <c:ptCount val="1"/>
                <c:pt idx="0">
                  <c:v>Claims** of ODCs on Gov</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'B.1.2'!$I$7:$I$96</c:f>
              <c:numCache>
                <c:formatCode>0.0</c:formatCode>
                <c:ptCount val="90"/>
                <c:pt idx="0">
                  <c:v>0.75</c:v>
                </c:pt>
                <c:pt idx="1">
                  <c:v>0.82</c:v>
                </c:pt>
                <c:pt idx="2">
                  <c:v>0.74</c:v>
                </c:pt>
                <c:pt idx="3">
                  <c:v>0.79</c:v>
                </c:pt>
                <c:pt idx="4">
                  <c:v>0.7</c:v>
                </c:pt>
                <c:pt idx="5">
                  <c:v>0.46</c:v>
                </c:pt>
                <c:pt idx="6">
                  <c:v>0.54</c:v>
                </c:pt>
                <c:pt idx="7">
                  <c:v>0.68</c:v>
                </c:pt>
                <c:pt idx="8">
                  <c:v>0.99</c:v>
                </c:pt>
                <c:pt idx="9">
                  <c:v>0.82</c:v>
                </c:pt>
                <c:pt idx="10">
                  <c:v>0.77</c:v>
                </c:pt>
                <c:pt idx="11">
                  <c:v>1.57</c:v>
                </c:pt>
                <c:pt idx="12">
                  <c:v>1.0900000000000001</c:v>
                </c:pt>
                <c:pt idx="13">
                  <c:v>1.36</c:v>
                </c:pt>
                <c:pt idx="14">
                  <c:v>0.93</c:v>
                </c:pt>
                <c:pt idx="15">
                  <c:v>0.77</c:v>
                </c:pt>
                <c:pt idx="16">
                  <c:v>0.57999999999999996</c:v>
                </c:pt>
                <c:pt idx="17">
                  <c:v>0.6</c:v>
                </c:pt>
                <c:pt idx="18">
                  <c:v>0.53</c:v>
                </c:pt>
                <c:pt idx="19">
                  <c:v>0.25</c:v>
                </c:pt>
                <c:pt idx="20">
                  <c:v>0.33</c:v>
                </c:pt>
                <c:pt idx="21">
                  <c:v>-0.2</c:v>
                </c:pt>
                <c:pt idx="22">
                  <c:v>0.11</c:v>
                </c:pt>
                <c:pt idx="23">
                  <c:v>-0.6</c:v>
                </c:pt>
                <c:pt idx="24">
                  <c:v>-0.56999999999999995</c:v>
                </c:pt>
                <c:pt idx="25">
                  <c:v>-0.42</c:v>
                </c:pt>
                <c:pt idx="26">
                  <c:v>-0.15</c:v>
                </c:pt>
                <c:pt idx="27">
                  <c:v>-0.41</c:v>
                </c:pt>
                <c:pt idx="28">
                  <c:v>-0.12</c:v>
                </c:pt>
                <c:pt idx="29">
                  <c:v>-0.08</c:v>
                </c:pt>
                <c:pt idx="30">
                  <c:v>-0.08</c:v>
                </c:pt>
                <c:pt idx="31">
                  <c:v>-0.3</c:v>
                </c:pt>
                <c:pt idx="32">
                  <c:v>-0.6</c:v>
                </c:pt>
                <c:pt idx="33">
                  <c:v>-0.55000000000000004</c:v>
                </c:pt>
                <c:pt idx="34">
                  <c:v>-0.75</c:v>
                </c:pt>
                <c:pt idx="35">
                  <c:v>-0.64</c:v>
                </c:pt>
                <c:pt idx="36">
                  <c:v>-0.67</c:v>
                </c:pt>
                <c:pt idx="37">
                  <c:v>-1.1100000000000001</c:v>
                </c:pt>
                <c:pt idx="38">
                  <c:v>-1.02</c:v>
                </c:pt>
                <c:pt idx="39">
                  <c:v>-1.18</c:v>
                </c:pt>
                <c:pt idx="40">
                  <c:v>-1.18</c:v>
                </c:pt>
                <c:pt idx="41">
                  <c:v>-1.3</c:v>
                </c:pt>
                <c:pt idx="42">
                  <c:v>-1.67</c:v>
                </c:pt>
                <c:pt idx="43">
                  <c:v>-1.42</c:v>
                </c:pt>
                <c:pt idx="44">
                  <c:v>-1.19</c:v>
                </c:pt>
                <c:pt idx="45">
                  <c:v>-1.31</c:v>
                </c:pt>
                <c:pt idx="46">
                  <c:v>-1.1599999999999999</c:v>
                </c:pt>
                <c:pt idx="47">
                  <c:v>-1.38</c:v>
                </c:pt>
                <c:pt idx="48">
                  <c:v>-1.5</c:v>
                </c:pt>
                <c:pt idx="49">
                  <c:v>-1.1499999999999999</c:v>
                </c:pt>
                <c:pt idx="50">
                  <c:v>-0.94</c:v>
                </c:pt>
                <c:pt idx="51">
                  <c:v>-0.95</c:v>
                </c:pt>
                <c:pt idx="52">
                  <c:v>-0.97</c:v>
                </c:pt>
                <c:pt idx="53">
                  <c:v>-0.53</c:v>
                </c:pt>
                <c:pt idx="54">
                  <c:v>-0.41</c:v>
                </c:pt>
                <c:pt idx="55">
                  <c:v>-0.54</c:v>
                </c:pt>
                <c:pt idx="56">
                  <c:v>-0.53</c:v>
                </c:pt>
                <c:pt idx="57">
                  <c:v>-0.32</c:v>
                </c:pt>
                <c:pt idx="58">
                  <c:v>-0.37</c:v>
                </c:pt>
                <c:pt idx="59">
                  <c:v>0.1</c:v>
                </c:pt>
                <c:pt idx="60">
                  <c:v>0.32</c:v>
                </c:pt>
                <c:pt idx="61">
                  <c:v>0.33</c:v>
                </c:pt>
                <c:pt idx="62">
                  <c:v>0.13</c:v>
                </c:pt>
                <c:pt idx="63">
                  <c:v>7.0000000000000007E-2</c:v>
                </c:pt>
                <c:pt idx="64">
                  <c:v>0.18</c:v>
                </c:pt>
                <c:pt idx="65">
                  <c:v>-0.06</c:v>
                </c:pt>
                <c:pt idx="66">
                  <c:v>0.24</c:v>
                </c:pt>
                <c:pt idx="67">
                  <c:v>0.37</c:v>
                </c:pt>
                <c:pt idx="68">
                  <c:v>0.25</c:v>
                </c:pt>
                <c:pt idx="69">
                  <c:v>0.18</c:v>
                </c:pt>
                <c:pt idx="70">
                  <c:v>0.06</c:v>
                </c:pt>
                <c:pt idx="71">
                  <c:v>-0.24</c:v>
                </c:pt>
                <c:pt idx="72">
                  <c:v>-0.14000000000000001</c:v>
                </c:pt>
                <c:pt idx="73">
                  <c:v>-0.21</c:v>
                </c:pt>
                <c:pt idx="74">
                  <c:v>0.49</c:v>
                </c:pt>
                <c:pt idx="75">
                  <c:v>1.35</c:v>
                </c:pt>
                <c:pt idx="76">
                  <c:v>1.85</c:v>
                </c:pt>
                <c:pt idx="77">
                  <c:v>2.11</c:v>
                </c:pt>
                <c:pt idx="78">
                  <c:v>2.06</c:v>
                </c:pt>
                <c:pt idx="79">
                  <c:v>1.91</c:v>
                </c:pt>
                <c:pt idx="80">
                  <c:v>2.0499999999999998</c:v>
                </c:pt>
                <c:pt idx="81">
                  <c:v>1.82</c:v>
                </c:pt>
                <c:pt idx="82">
                  <c:v>1.76</c:v>
                </c:pt>
                <c:pt idx="83">
                  <c:v>1.46</c:v>
                </c:pt>
                <c:pt idx="84">
                  <c:v>1.35</c:v>
                </c:pt>
                <c:pt idx="85">
                  <c:v>1.33</c:v>
                </c:pt>
                <c:pt idx="86">
                  <c:v>0.95</c:v>
                </c:pt>
                <c:pt idx="87">
                  <c:v>-0.06</c:v>
                </c:pt>
                <c:pt idx="88">
                  <c:v>-0.56999999999999995</c:v>
                </c:pt>
              </c:numCache>
            </c:numRef>
          </c:val>
          <c:extLst>
            <c:ext xmlns:c16="http://schemas.microsoft.com/office/drawing/2014/chart" uri="{C3380CC4-5D6E-409C-BE32-E72D297353CC}">
              <c16:uniqueId val="{00000002-3D11-4029-8DDD-C9B1B44AD7D5}"/>
            </c:ext>
          </c:extLst>
        </c:ser>
        <c:ser>
          <c:idx val="2"/>
          <c:order val="2"/>
          <c:tx>
            <c:strRef>
              <c:f>'B.1.2'!$J$4</c:f>
              <c:strCache>
                <c:ptCount val="1"/>
                <c:pt idx="0">
                  <c:v>Credit to NFS*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'B.1.2'!$J$7:$J$96</c:f>
              <c:numCache>
                <c:formatCode>0.0</c:formatCode>
                <c:ptCount val="90"/>
                <c:pt idx="0">
                  <c:v>-1.81</c:v>
                </c:pt>
                <c:pt idx="1">
                  <c:v>-1.9</c:v>
                </c:pt>
                <c:pt idx="2">
                  <c:v>-1.74</c:v>
                </c:pt>
                <c:pt idx="3">
                  <c:v>-1.59</c:v>
                </c:pt>
                <c:pt idx="4">
                  <c:v>-1.89</c:v>
                </c:pt>
                <c:pt idx="5">
                  <c:v>-1.84</c:v>
                </c:pt>
                <c:pt idx="6">
                  <c:v>-1.69</c:v>
                </c:pt>
                <c:pt idx="7">
                  <c:v>-1.58</c:v>
                </c:pt>
                <c:pt idx="8">
                  <c:v>-1.57</c:v>
                </c:pt>
                <c:pt idx="9">
                  <c:v>-1.47</c:v>
                </c:pt>
                <c:pt idx="10">
                  <c:v>-1.35</c:v>
                </c:pt>
                <c:pt idx="11">
                  <c:v>-1.37</c:v>
                </c:pt>
                <c:pt idx="12">
                  <c:v>-1.28</c:v>
                </c:pt>
                <c:pt idx="13">
                  <c:v>-0.86</c:v>
                </c:pt>
                <c:pt idx="14">
                  <c:v>-0.74</c:v>
                </c:pt>
                <c:pt idx="15">
                  <c:v>-0.72</c:v>
                </c:pt>
                <c:pt idx="16">
                  <c:v>-0.1</c:v>
                </c:pt>
                <c:pt idx="17">
                  <c:v>0.15</c:v>
                </c:pt>
                <c:pt idx="18">
                  <c:v>0.51</c:v>
                </c:pt>
                <c:pt idx="19">
                  <c:v>0.53</c:v>
                </c:pt>
                <c:pt idx="20">
                  <c:v>0.22</c:v>
                </c:pt>
                <c:pt idx="21">
                  <c:v>0.63</c:v>
                </c:pt>
                <c:pt idx="22">
                  <c:v>0.94</c:v>
                </c:pt>
                <c:pt idx="23">
                  <c:v>0.6</c:v>
                </c:pt>
                <c:pt idx="24">
                  <c:v>0.5</c:v>
                </c:pt>
                <c:pt idx="25">
                  <c:v>0.67</c:v>
                </c:pt>
                <c:pt idx="26">
                  <c:v>0.37</c:v>
                </c:pt>
                <c:pt idx="27">
                  <c:v>0.49</c:v>
                </c:pt>
                <c:pt idx="28">
                  <c:v>0.61</c:v>
                </c:pt>
                <c:pt idx="29">
                  <c:v>0.4</c:v>
                </c:pt>
                <c:pt idx="30">
                  <c:v>0.28999999999999998</c:v>
                </c:pt>
                <c:pt idx="31">
                  <c:v>0.4</c:v>
                </c:pt>
                <c:pt idx="32">
                  <c:v>0.63</c:v>
                </c:pt>
                <c:pt idx="33">
                  <c:v>0.54</c:v>
                </c:pt>
                <c:pt idx="34">
                  <c:v>0.61</c:v>
                </c:pt>
                <c:pt idx="35">
                  <c:v>0.93</c:v>
                </c:pt>
                <c:pt idx="36">
                  <c:v>1.02</c:v>
                </c:pt>
                <c:pt idx="37">
                  <c:v>1.01</c:v>
                </c:pt>
                <c:pt idx="38">
                  <c:v>1.43</c:v>
                </c:pt>
                <c:pt idx="39">
                  <c:v>1.42</c:v>
                </c:pt>
                <c:pt idx="40">
                  <c:v>1.35</c:v>
                </c:pt>
                <c:pt idx="41">
                  <c:v>1.45</c:v>
                </c:pt>
                <c:pt idx="42">
                  <c:v>1.35</c:v>
                </c:pt>
                <c:pt idx="43">
                  <c:v>1.39</c:v>
                </c:pt>
                <c:pt idx="44">
                  <c:v>1.74</c:v>
                </c:pt>
                <c:pt idx="45">
                  <c:v>1.88</c:v>
                </c:pt>
                <c:pt idx="46">
                  <c:v>1.81</c:v>
                </c:pt>
                <c:pt idx="47">
                  <c:v>2.0099999999999998</c:v>
                </c:pt>
                <c:pt idx="48">
                  <c:v>2.08</c:v>
                </c:pt>
                <c:pt idx="49">
                  <c:v>1.86</c:v>
                </c:pt>
                <c:pt idx="50">
                  <c:v>1.52</c:v>
                </c:pt>
                <c:pt idx="51">
                  <c:v>1.71</c:v>
                </c:pt>
                <c:pt idx="52">
                  <c:v>1.89</c:v>
                </c:pt>
                <c:pt idx="53">
                  <c:v>1.94</c:v>
                </c:pt>
                <c:pt idx="54">
                  <c:v>2.33</c:v>
                </c:pt>
                <c:pt idx="55">
                  <c:v>2.35</c:v>
                </c:pt>
                <c:pt idx="56">
                  <c:v>2.0499999999999998</c:v>
                </c:pt>
                <c:pt idx="57">
                  <c:v>2</c:v>
                </c:pt>
                <c:pt idx="58">
                  <c:v>2.0299999999999998</c:v>
                </c:pt>
                <c:pt idx="59">
                  <c:v>1.75</c:v>
                </c:pt>
                <c:pt idx="60">
                  <c:v>1.65</c:v>
                </c:pt>
                <c:pt idx="61">
                  <c:v>1.85</c:v>
                </c:pt>
                <c:pt idx="62">
                  <c:v>2.23</c:v>
                </c:pt>
                <c:pt idx="63">
                  <c:v>2.2799999999999998</c:v>
                </c:pt>
                <c:pt idx="64">
                  <c:v>2.2599999999999998</c:v>
                </c:pt>
                <c:pt idx="65">
                  <c:v>2.63</c:v>
                </c:pt>
                <c:pt idx="66">
                  <c:v>2.66</c:v>
                </c:pt>
                <c:pt idx="67">
                  <c:v>2.76</c:v>
                </c:pt>
                <c:pt idx="68">
                  <c:v>2.34</c:v>
                </c:pt>
                <c:pt idx="69">
                  <c:v>2.4</c:v>
                </c:pt>
                <c:pt idx="70">
                  <c:v>2.36</c:v>
                </c:pt>
                <c:pt idx="71">
                  <c:v>2.2799999999999998</c:v>
                </c:pt>
                <c:pt idx="72">
                  <c:v>2.42</c:v>
                </c:pt>
                <c:pt idx="73">
                  <c:v>2.31</c:v>
                </c:pt>
                <c:pt idx="74">
                  <c:v>3</c:v>
                </c:pt>
                <c:pt idx="75">
                  <c:v>3.16</c:v>
                </c:pt>
                <c:pt idx="76">
                  <c:v>3.51</c:v>
                </c:pt>
                <c:pt idx="77">
                  <c:v>2.91</c:v>
                </c:pt>
                <c:pt idx="78">
                  <c:v>2.81</c:v>
                </c:pt>
                <c:pt idx="79">
                  <c:v>2.81</c:v>
                </c:pt>
                <c:pt idx="80">
                  <c:v>3.02</c:v>
                </c:pt>
                <c:pt idx="81">
                  <c:v>2.95</c:v>
                </c:pt>
                <c:pt idx="82">
                  <c:v>2.91</c:v>
                </c:pt>
                <c:pt idx="83">
                  <c:v>3.52</c:v>
                </c:pt>
                <c:pt idx="84">
                  <c:v>3.29</c:v>
                </c:pt>
                <c:pt idx="85">
                  <c:v>3.36</c:v>
                </c:pt>
                <c:pt idx="86">
                  <c:v>2.68</c:v>
                </c:pt>
                <c:pt idx="87">
                  <c:v>2.09</c:v>
                </c:pt>
                <c:pt idx="88">
                  <c:v>1.71</c:v>
                </c:pt>
              </c:numCache>
            </c:numRef>
          </c:val>
          <c:extLst>
            <c:ext xmlns:c16="http://schemas.microsoft.com/office/drawing/2014/chart" uri="{C3380CC4-5D6E-409C-BE32-E72D297353CC}">
              <c16:uniqueId val="{00000003-3D11-4029-8DDD-C9B1B44AD7D5}"/>
            </c:ext>
          </c:extLst>
        </c:ser>
        <c:ser>
          <c:idx val="3"/>
          <c:order val="3"/>
          <c:tx>
            <c:strRef>
              <c:f>'B.1.2'!$K$4</c:f>
              <c:strCache>
                <c:ptCount val="1"/>
                <c:pt idx="0">
                  <c:v>Other***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'B.1.2'!$K$7:$K$96</c:f>
              <c:numCache>
                <c:formatCode>0.0</c:formatCode>
                <c:ptCount val="90"/>
                <c:pt idx="0">
                  <c:v>2.0299999999999998</c:v>
                </c:pt>
                <c:pt idx="1">
                  <c:v>2.59</c:v>
                </c:pt>
                <c:pt idx="2">
                  <c:v>1.88</c:v>
                </c:pt>
                <c:pt idx="3">
                  <c:v>1.99</c:v>
                </c:pt>
                <c:pt idx="4">
                  <c:v>2.85</c:v>
                </c:pt>
                <c:pt idx="5">
                  <c:v>3.01</c:v>
                </c:pt>
                <c:pt idx="6">
                  <c:v>3.14</c:v>
                </c:pt>
                <c:pt idx="7">
                  <c:v>2.9</c:v>
                </c:pt>
                <c:pt idx="8">
                  <c:v>2.87</c:v>
                </c:pt>
                <c:pt idx="9">
                  <c:v>3.19</c:v>
                </c:pt>
                <c:pt idx="10">
                  <c:v>3.55</c:v>
                </c:pt>
                <c:pt idx="11">
                  <c:v>4.46</c:v>
                </c:pt>
                <c:pt idx="12">
                  <c:v>5.59</c:v>
                </c:pt>
                <c:pt idx="13">
                  <c:v>4.7</c:v>
                </c:pt>
                <c:pt idx="14">
                  <c:v>5.0199999999999996</c:v>
                </c:pt>
                <c:pt idx="15">
                  <c:v>5.24</c:v>
                </c:pt>
                <c:pt idx="16">
                  <c:v>4.29</c:v>
                </c:pt>
                <c:pt idx="17">
                  <c:v>3.86</c:v>
                </c:pt>
                <c:pt idx="18">
                  <c:v>3.36</c:v>
                </c:pt>
                <c:pt idx="19">
                  <c:v>2.94</c:v>
                </c:pt>
                <c:pt idx="20">
                  <c:v>3.07</c:v>
                </c:pt>
                <c:pt idx="21">
                  <c:v>3.66</c:v>
                </c:pt>
                <c:pt idx="22">
                  <c:v>2.27</c:v>
                </c:pt>
                <c:pt idx="23">
                  <c:v>1.46</c:v>
                </c:pt>
                <c:pt idx="24">
                  <c:v>1.17</c:v>
                </c:pt>
                <c:pt idx="25">
                  <c:v>0.82</c:v>
                </c:pt>
                <c:pt idx="26">
                  <c:v>0.89</c:v>
                </c:pt>
                <c:pt idx="27">
                  <c:v>0.65</c:v>
                </c:pt>
                <c:pt idx="28">
                  <c:v>-0.11</c:v>
                </c:pt>
                <c:pt idx="29">
                  <c:v>0.12</c:v>
                </c:pt>
                <c:pt idx="30">
                  <c:v>0.45</c:v>
                </c:pt>
                <c:pt idx="31">
                  <c:v>0.12</c:v>
                </c:pt>
                <c:pt idx="32">
                  <c:v>0.04</c:v>
                </c:pt>
                <c:pt idx="33">
                  <c:v>-0.9</c:v>
                </c:pt>
                <c:pt idx="34">
                  <c:v>-0.41</c:v>
                </c:pt>
                <c:pt idx="35">
                  <c:v>-0.47</c:v>
                </c:pt>
                <c:pt idx="36">
                  <c:v>-0.28000000000000003</c:v>
                </c:pt>
                <c:pt idx="37">
                  <c:v>-0.21</c:v>
                </c:pt>
                <c:pt idx="38">
                  <c:v>0.08</c:v>
                </c:pt>
                <c:pt idx="39">
                  <c:v>-0.06</c:v>
                </c:pt>
                <c:pt idx="40">
                  <c:v>-0.37</c:v>
                </c:pt>
                <c:pt idx="41">
                  <c:v>-0.08</c:v>
                </c:pt>
                <c:pt idx="42">
                  <c:v>-0.19</c:v>
                </c:pt>
                <c:pt idx="43">
                  <c:v>0.37</c:v>
                </c:pt>
                <c:pt idx="44">
                  <c:v>0.47</c:v>
                </c:pt>
                <c:pt idx="45">
                  <c:v>-0.12</c:v>
                </c:pt>
                <c:pt idx="46">
                  <c:v>-0.35</c:v>
                </c:pt>
                <c:pt idx="47">
                  <c:v>-0.22</c:v>
                </c:pt>
                <c:pt idx="48">
                  <c:v>-0.98</c:v>
                </c:pt>
                <c:pt idx="49">
                  <c:v>-0.57999999999999996</c:v>
                </c:pt>
                <c:pt idx="50">
                  <c:v>-0.61</c:v>
                </c:pt>
                <c:pt idx="51">
                  <c:v>-0.56000000000000005</c:v>
                </c:pt>
                <c:pt idx="52">
                  <c:v>0.51</c:v>
                </c:pt>
                <c:pt idx="53">
                  <c:v>0.7</c:v>
                </c:pt>
                <c:pt idx="54">
                  <c:v>0.26</c:v>
                </c:pt>
                <c:pt idx="55">
                  <c:v>0.41</c:v>
                </c:pt>
                <c:pt idx="56">
                  <c:v>0.65</c:v>
                </c:pt>
                <c:pt idx="57">
                  <c:v>1.28</c:v>
                </c:pt>
                <c:pt idx="58">
                  <c:v>1.72</c:v>
                </c:pt>
                <c:pt idx="59">
                  <c:v>1.7</c:v>
                </c:pt>
                <c:pt idx="60">
                  <c:v>1.73</c:v>
                </c:pt>
                <c:pt idx="61">
                  <c:v>2.02</c:v>
                </c:pt>
                <c:pt idx="62">
                  <c:v>2.16</c:v>
                </c:pt>
                <c:pt idx="63">
                  <c:v>2.2799999999999998</c:v>
                </c:pt>
                <c:pt idx="64">
                  <c:v>2.31</c:v>
                </c:pt>
                <c:pt idx="65">
                  <c:v>1.98</c:v>
                </c:pt>
                <c:pt idx="66">
                  <c:v>2.27</c:v>
                </c:pt>
                <c:pt idx="67">
                  <c:v>2.81</c:v>
                </c:pt>
                <c:pt idx="68">
                  <c:v>2.79</c:v>
                </c:pt>
                <c:pt idx="69">
                  <c:v>2.9</c:v>
                </c:pt>
                <c:pt idx="70">
                  <c:v>3.19</c:v>
                </c:pt>
                <c:pt idx="71">
                  <c:v>2.84</c:v>
                </c:pt>
                <c:pt idx="72">
                  <c:v>2.87</c:v>
                </c:pt>
                <c:pt idx="73">
                  <c:v>3.62</c:v>
                </c:pt>
                <c:pt idx="74">
                  <c:v>4.07</c:v>
                </c:pt>
                <c:pt idx="75">
                  <c:v>4.08</c:v>
                </c:pt>
                <c:pt idx="76">
                  <c:v>4.0199999999999996</c:v>
                </c:pt>
                <c:pt idx="77">
                  <c:v>4.3</c:v>
                </c:pt>
                <c:pt idx="78">
                  <c:v>3.25</c:v>
                </c:pt>
                <c:pt idx="79">
                  <c:v>2.48</c:v>
                </c:pt>
                <c:pt idx="80">
                  <c:v>2.4700000000000002</c:v>
                </c:pt>
                <c:pt idx="81">
                  <c:v>2.4900000000000002</c:v>
                </c:pt>
                <c:pt idx="82">
                  <c:v>1.28</c:v>
                </c:pt>
                <c:pt idx="83">
                  <c:v>1.17</c:v>
                </c:pt>
                <c:pt idx="84">
                  <c:v>1.62</c:v>
                </c:pt>
                <c:pt idx="85">
                  <c:v>0.76</c:v>
                </c:pt>
                <c:pt idx="86">
                  <c:v>-0.63</c:v>
                </c:pt>
                <c:pt idx="87">
                  <c:v>-0.49</c:v>
                </c:pt>
                <c:pt idx="88">
                  <c:v>-1.05</c:v>
                </c:pt>
              </c:numCache>
            </c:numRef>
          </c:val>
          <c:extLst>
            <c:ext xmlns:c16="http://schemas.microsoft.com/office/drawing/2014/chart" uri="{C3380CC4-5D6E-409C-BE32-E72D297353CC}">
              <c16:uniqueId val="{00000004-3D11-4029-8DDD-C9B1B44AD7D5}"/>
            </c:ext>
          </c:extLst>
        </c:ser>
        <c:dLbls>
          <c:showLegendKey val="0"/>
          <c:showVal val="0"/>
          <c:showCatName val="0"/>
          <c:showSerName val="0"/>
          <c:showPercent val="0"/>
          <c:showBubbleSize val="0"/>
        </c:dLbls>
        <c:gapWidth val="0"/>
        <c:overlap val="100"/>
        <c:axId val="128616320"/>
        <c:axId val="128617856"/>
      </c:barChart>
      <c:lineChart>
        <c:grouping val="standard"/>
        <c:varyColors val="0"/>
        <c:ser>
          <c:idx val="4"/>
          <c:order val="4"/>
          <c:tx>
            <c:strRef>
              <c:f>'B.1.2'!$L$4</c:f>
              <c:strCache>
                <c:ptCount val="1"/>
                <c:pt idx="0">
                  <c:v>Broad money, % yoy</c:v>
                </c:pt>
              </c:strCache>
            </c:strRef>
          </c:tx>
          <c:spPr>
            <a:ln w="25400" cap="rnd" cmpd="sng">
              <a:solidFill>
                <a:srgbClr val="005591"/>
              </a:solidFill>
              <a:prstDash val="solid"/>
              <a:round/>
            </a:ln>
            <a:effectLst/>
          </c:spPr>
          <c:marker>
            <c:symbol val="none"/>
          </c:marke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'B.1.2'!$L$7:$L$96</c:f>
              <c:numCache>
                <c:formatCode>0.0</c:formatCode>
                <c:ptCount val="90"/>
                <c:pt idx="0">
                  <c:v>1.1299999999999999</c:v>
                </c:pt>
                <c:pt idx="1">
                  <c:v>1.2</c:v>
                </c:pt>
                <c:pt idx="2">
                  <c:v>0.83</c:v>
                </c:pt>
                <c:pt idx="3">
                  <c:v>0.56000000000000005</c:v>
                </c:pt>
                <c:pt idx="4">
                  <c:v>1.26</c:v>
                </c:pt>
                <c:pt idx="5">
                  <c:v>1.51</c:v>
                </c:pt>
                <c:pt idx="6">
                  <c:v>1.94</c:v>
                </c:pt>
                <c:pt idx="7">
                  <c:v>1.98</c:v>
                </c:pt>
                <c:pt idx="8">
                  <c:v>2.4700000000000002</c:v>
                </c:pt>
                <c:pt idx="9">
                  <c:v>2.59</c:v>
                </c:pt>
                <c:pt idx="10">
                  <c:v>3.22</c:v>
                </c:pt>
                <c:pt idx="11">
                  <c:v>4.9400000000000004</c:v>
                </c:pt>
                <c:pt idx="12">
                  <c:v>5.55</c:v>
                </c:pt>
                <c:pt idx="13">
                  <c:v>5.62</c:v>
                </c:pt>
                <c:pt idx="14">
                  <c:v>5.92</c:v>
                </c:pt>
                <c:pt idx="15">
                  <c:v>6.72</c:v>
                </c:pt>
                <c:pt idx="16">
                  <c:v>6.31</c:v>
                </c:pt>
                <c:pt idx="17">
                  <c:v>6.13</c:v>
                </c:pt>
                <c:pt idx="18">
                  <c:v>6.54</c:v>
                </c:pt>
                <c:pt idx="19">
                  <c:v>5.97</c:v>
                </c:pt>
                <c:pt idx="20">
                  <c:v>5.84</c:v>
                </c:pt>
                <c:pt idx="21">
                  <c:v>6.63</c:v>
                </c:pt>
                <c:pt idx="22">
                  <c:v>6.29</c:v>
                </c:pt>
                <c:pt idx="23">
                  <c:v>4.88</c:v>
                </c:pt>
                <c:pt idx="24">
                  <c:v>4.82</c:v>
                </c:pt>
                <c:pt idx="25">
                  <c:v>4.93</c:v>
                </c:pt>
                <c:pt idx="26">
                  <c:v>4.76</c:v>
                </c:pt>
                <c:pt idx="27">
                  <c:v>4.68</c:v>
                </c:pt>
                <c:pt idx="28">
                  <c:v>4.68</c:v>
                </c:pt>
                <c:pt idx="29">
                  <c:v>4.9000000000000004</c:v>
                </c:pt>
                <c:pt idx="30">
                  <c:v>5.03</c:v>
                </c:pt>
                <c:pt idx="31">
                  <c:v>4.96</c:v>
                </c:pt>
                <c:pt idx="32">
                  <c:v>5.05</c:v>
                </c:pt>
                <c:pt idx="33">
                  <c:v>4.26</c:v>
                </c:pt>
                <c:pt idx="34">
                  <c:v>4.54</c:v>
                </c:pt>
                <c:pt idx="35">
                  <c:v>5.07</c:v>
                </c:pt>
                <c:pt idx="36">
                  <c:v>4.99</c:v>
                </c:pt>
                <c:pt idx="37">
                  <c:v>4.9800000000000004</c:v>
                </c:pt>
                <c:pt idx="38">
                  <c:v>5.69</c:v>
                </c:pt>
                <c:pt idx="39">
                  <c:v>5.14</c:v>
                </c:pt>
                <c:pt idx="40">
                  <c:v>4.54</c:v>
                </c:pt>
                <c:pt idx="41">
                  <c:v>4.6900000000000004</c:v>
                </c:pt>
                <c:pt idx="42">
                  <c:v>4.08</c:v>
                </c:pt>
                <c:pt idx="43">
                  <c:v>4.6100000000000003</c:v>
                </c:pt>
                <c:pt idx="44">
                  <c:v>4.8099999999999996</c:v>
                </c:pt>
                <c:pt idx="45">
                  <c:v>4.71</c:v>
                </c:pt>
                <c:pt idx="46">
                  <c:v>4.47</c:v>
                </c:pt>
                <c:pt idx="47">
                  <c:v>4.16</c:v>
                </c:pt>
                <c:pt idx="48">
                  <c:v>3.53</c:v>
                </c:pt>
                <c:pt idx="49">
                  <c:v>3.19</c:v>
                </c:pt>
                <c:pt idx="50">
                  <c:v>2.82</c:v>
                </c:pt>
                <c:pt idx="51">
                  <c:v>2.9</c:v>
                </c:pt>
                <c:pt idx="52">
                  <c:v>3.87</c:v>
                </c:pt>
                <c:pt idx="53">
                  <c:v>4.3600000000000003</c:v>
                </c:pt>
                <c:pt idx="54">
                  <c:v>4.03</c:v>
                </c:pt>
                <c:pt idx="55">
                  <c:v>3.65</c:v>
                </c:pt>
                <c:pt idx="56">
                  <c:v>3.55</c:v>
                </c:pt>
                <c:pt idx="57">
                  <c:v>3.79</c:v>
                </c:pt>
                <c:pt idx="58">
                  <c:v>3.89</c:v>
                </c:pt>
                <c:pt idx="59">
                  <c:v>4.16</c:v>
                </c:pt>
                <c:pt idx="60">
                  <c:v>4.08</c:v>
                </c:pt>
                <c:pt idx="61">
                  <c:v>4.45</c:v>
                </c:pt>
                <c:pt idx="62">
                  <c:v>4.96</c:v>
                </c:pt>
                <c:pt idx="63">
                  <c:v>5.07</c:v>
                </c:pt>
                <c:pt idx="64">
                  <c:v>5.07</c:v>
                </c:pt>
                <c:pt idx="65">
                  <c:v>4.72</c:v>
                </c:pt>
                <c:pt idx="66">
                  <c:v>5.32</c:v>
                </c:pt>
                <c:pt idx="67">
                  <c:v>6.25</c:v>
                </c:pt>
                <c:pt idx="68">
                  <c:v>5.84</c:v>
                </c:pt>
                <c:pt idx="69">
                  <c:v>5.85</c:v>
                </c:pt>
                <c:pt idx="70">
                  <c:v>5.95</c:v>
                </c:pt>
                <c:pt idx="71">
                  <c:v>5.15</c:v>
                </c:pt>
                <c:pt idx="72">
                  <c:v>5.36</c:v>
                </c:pt>
                <c:pt idx="73">
                  <c:v>5.79</c:v>
                </c:pt>
                <c:pt idx="74">
                  <c:v>7.56</c:v>
                </c:pt>
                <c:pt idx="75">
                  <c:v>8.35</c:v>
                </c:pt>
                <c:pt idx="76">
                  <c:v>9.32</c:v>
                </c:pt>
                <c:pt idx="77">
                  <c:v>9.4499999999999993</c:v>
                </c:pt>
                <c:pt idx="78">
                  <c:v>9.67</c:v>
                </c:pt>
                <c:pt idx="79">
                  <c:v>8.8000000000000007</c:v>
                </c:pt>
                <c:pt idx="80">
                  <c:v>9.7899999999999991</c:v>
                </c:pt>
                <c:pt idx="81">
                  <c:v>10.220000000000001</c:v>
                </c:pt>
                <c:pt idx="82">
                  <c:v>10.220000000000001</c:v>
                </c:pt>
                <c:pt idx="83">
                  <c:v>11.51</c:v>
                </c:pt>
                <c:pt idx="84">
                  <c:v>11.85</c:v>
                </c:pt>
                <c:pt idx="85">
                  <c:v>11.43</c:v>
                </c:pt>
                <c:pt idx="86">
                  <c:v>9.18</c:v>
                </c:pt>
                <c:pt idx="87">
                  <c:v>8.35</c:v>
                </c:pt>
                <c:pt idx="88">
                  <c:v>7.41</c:v>
                </c:pt>
              </c:numCache>
            </c:numRef>
          </c:val>
          <c:smooth val="0"/>
          <c:extLst>
            <c:ext xmlns:c16="http://schemas.microsoft.com/office/drawing/2014/chart" uri="{C3380CC4-5D6E-409C-BE32-E72D297353CC}">
              <c16:uniqueId val="{00000005-3D11-4029-8DDD-C9B1B44AD7D5}"/>
            </c:ext>
          </c:extLst>
        </c:ser>
        <c:dLbls>
          <c:showLegendKey val="0"/>
          <c:showVal val="0"/>
          <c:showCatName val="0"/>
          <c:showSerName val="0"/>
          <c:showPercent val="0"/>
          <c:showBubbleSize val="0"/>
        </c:dLbls>
        <c:marker val="1"/>
        <c:smooth val="0"/>
        <c:axId val="128616320"/>
        <c:axId val="128617856"/>
      </c:lineChart>
      <c:dateAx>
        <c:axId val="128616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17856"/>
        <c:crosses val="autoZero"/>
        <c:auto val="1"/>
        <c:lblOffset val="100"/>
        <c:baseTimeUnit val="months"/>
        <c:majorUnit val="22"/>
        <c:majorTimeUnit val="months"/>
        <c:minorUnit val="12"/>
        <c:minorTimeUnit val="months"/>
      </c:dateAx>
      <c:valAx>
        <c:axId val="128617856"/>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16320"/>
        <c:crosses val="autoZero"/>
        <c:crossBetween val="between"/>
        <c:majorUnit val="5"/>
      </c:valAx>
      <c:valAx>
        <c:axId val="128627840"/>
        <c:scaling>
          <c:orientation val="minMax"/>
          <c:max val="1"/>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29376"/>
        <c:crosses val="max"/>
        <c:crossBetween val="between"/>
      </c:valAx>
      <c:dateAx>
        <c:axId val="128629376"/>
        <c:scaling>
          <c:orientation val="minMax"/>
        </c:scaling>
        <c:delete val="1"/>
        <c:axPos val="b"/>
        <c:numFmt formatCode="mm/yy" sourceLinked="1"/>
        <c:majorTickMark val="out"/>
        <c:minorTickMark val="none"/>
        <c:tickLblPos val="nextTo"/>
        <c:crossAx val="128627840"/>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
          <c:y val="0.70567492411973431"/>
          <c:w val="0.99586601307189559"/>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4</c:v>
                </c:pt>
                <c:pt idx="9">
                  <c:v>4.3</c:v>
                </c:pt>
                <c:pt idx="10">
                  <c:v>2.9</c:v>
                </c:pt>
                <c:pt idx="11">
                  <c:v>2.2000000000000002</c:v>
                </c:pt>
                <c:pt idx="12">
                  <c:v>3.4</c:v>
                </c:pt>
                <c:pt idx="13">
                  <c:v>2.4</c:v>
                </c:pt>
                <c:pt idx="14">
                  <c:v>1.5</c:v>
                </c:pt>
                <c:pt idx="15">
                  <c:v>1.7</c:v>
                </c:pt>
                <c:pt idx="16">
                  <c:v>3</c:v>
                </c:pt>
                <c:pt idx="17">
                  <c:v>1.5</c:v>
                </c:pt>
                <c:pt idx="18">
                  <c:v>1.4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38729728"/>
        <c:axId val="138608640"/>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13</c:v>
                </c:pt>
                <c:pt idx="9">
                  <c:v>18</c:v>
                </c:pt>
                <c:pt idx="10">
                  <c:v>17.3</c:v>
                </c:pt>
                <c:pt idx="11">
                  <c:v>14.2</c:v>
                </c:pt>
                <c:pt idx="12">
                  <c:v>13.4</c:v>
                </c:pt>
                <c:pt idx="13">
                  <c:v>11.3</c:v>
                </c:pt>
                <c:pt idx="14">
                  <c:v>9.8000000000000007</c:v>
                </c:pt>
                <c:pt idx="15">
                  <c:v>9.1999999999999993</c:v>
                </c:pt>
                <c:pt idx="16">
                  <c:v>8.8000000000000007</c:v>
                </c:pt>
                <c:pt idx="17">
                  <c:v>7.9</c:v>
                </c:pt>
                <c:pt idx="18">
                  <c:v>7.8</c:v>
                </c:pt>
                <c:pt idx="19">
                  <c:v>8.3000000000000007</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8">
                  <c:v>13</c:v>
                </c:pt>
                <c:pt idx="9">
                  <c:v>14.9</c:v>
                </c:pt>
                <c:pt idx="10">
                  <c:v>12.7</c:v>
                </c:pt>
                <c:pt idx="11">
                  <c:v>10.9</c:v>
                </c:pt>
                <c:pt idx="12">
                  <c:v>10.1</c:v>
                </c:pt>
                <c:pt idx="13">
                  <c:v>9.1999999999999993</c:v>
                </c:pt>
                <c:pt idx="14">
                  <c:v>9.3000000000000007</c:v>
                </c:pt>
                <c:pt idx="15">
                  <c:v>9.1999999999999993</c:v>
                </c:pt>
                <c:pt idx="16">
                  <c:v>8.6</c:v>
                </c:pt>
                <c:pt idx="17">
                  <c:v>8.6999999999999993</c:v>
                </c:pt>
                <c:pt idx="18">
                  <c:v>8.6999999999999993</c:v>
                </c:pt>
                <c:pt idx="19">
                  <c:v>8.6</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38729728"/>
        <c:axId val="138608640"/>
      </c:lineChart>
      <c:catAx>
        <c:axId val="138729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608640"/>
        <c:crosses val="autoZero"/>
        <c:auto val="1"/>
        <c:lblAlgn val="ctr"/>
        <c:lblOffset val="100"/>
        <c:tickLblSkip val="1"/>
        <c:tickMarkSkip val="4"/>
        <c:noMultiLvlLbl val="0"/>
      </c:catAx>
      <c:valAx>
        <c:axId val="138608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729728"/>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8381452318461"/>
          <c:y val="3.273809523809524E-2"/>
          <c:w val="0.83129396325459315"/>
          <c:h val="0.62416994750656163"/>
        </c:manualLayout>
      </c:layout>
      <c:bubbleChart>
        <c:varyColors val="0"/>
        <c:ser>
          <c:idx val="1"/>
          <c:order val="0"/>
          <c:tx>
            <c:strRef>
              <c:f>'В.5.1'!$L$2</c:f>
              <c:strCache>
                <c:ptCount val="1"/>
                <c:pt idx="0">
                  <c:v>Mean target range ≥ 4</c:v>
                </c:pt>
              </c:strCache>
            </c:strRef>
          </c:tx>
          <c:spPr>
            <a:solidFill>
              <a:schemeClr val="accent4">
                <a:alpha val="50000"/>
              </a:schemeClr>
            </a:solidFill>
            <a:ln w="6350">
              <a:solidFill>
                <a:schemeClr val="accent6">
                  <a:lumMod val="50000"/>
                </a:schemeClr>
              </a:solidFill>
            </a:ln>
            <a:effectLst/>
          </c:spPr>
          <c:invertIfNegative val="0"/>
          <c:xVal>
            <c:numRef>
              <c:f>'В.5.1'!$E$4:$E$19</c:f>
              <c:numCache>
                <c:formatCode>0.00</c:formatCode>
                <c:ptCount val="16"/>
                <c:pt idx="0">
                  <c:v>5</c:v>
                </c:pt>
                <c:pt idx="1">
                  <c:v>7.5270270270270201</c:v>
                </c:pt>
                <c:pt idx="2">
                  <c:v>4.5999999999999996</c:v>
                </c:pt>
                <c:pt idx="3">
                  <c:v>4.5</c:v>
                </c:pt>
                <c:pt idx="4">
                  <c:v>4.5</c:v>
                </c:pt>
                <c:pt idx="5">
                  <c:v>8</c:v>
                </c:pt>
                <c:pt idx="6">
                  <c:v>8</c:v>
                </c:pt>
                <c:pt idx="7">
                  <c:v>8</c:v>
                </c:pt>
                <c:pt idx="8">
                  <c:v>4</c:v>
                </c:pt>
                <c:pt idx="9">
                  <c:v>4.2</c:v>
                </c:pt>
                <c:pt idx="10">
                  <c:v>5.125</c:v>
                </c:pt>
                <c:pt idx="11">
                  <c:v>5.4</c:v>
                </c:pt>
                <c:pt idx="12">
                  <c:v>5</c:v>
                </c:pt>
                <c:pt idx="13">
                  <c:v>5</c:v>
                </c:pt>
                <c:pt idx="14">
                  <c:v>5</c:v>
                </c:pt>
                <c:pt idx="15">
                  <c:v>5</c:v>
                </c:pt>
              </c:numCache>
            </c:numRef>
          </c:xVal>
          <c:yVal>
            <c:numRef>
              <c:f>'В.5.1'!$F$4:$F$19</c:f>
              <c:numCache>
                <c:formatCode>0.00</c:formatCode>
                <c:ptCount val="16"/>
                <c:pt idx="0">
                  <c:v>4.5356731558811303</c:v>
                </c:pt>
                <c:pt idx="1">
                  <c:v>11.1603243243243</c:v>
                </c:pt>
                <c:pt idx="2">
                  <c:v>8.7394737272996199</c:v>
                </c:pt>
                <c:pt idx="3">
                  <c:v>5.0578264933688697</c:v>
                </c:pt>
                <c:pt idx="4">
                  <c:v>5.9217044327813797</c:v>
                </c:pt>
                <c:pt idx="5">
                  <c:v>15.4888888888888</c:v>
                </c:pt>
                <c:pt idx="6">
                  <c:v>10.486666666666601</c:v>
                </c:pt>
                <c:pt idx="7">
                  <c:v>13.1133333333333</c:v>
                </c:pt>
                <c:pt idx="8">
                  <c:v>3.99033333333333</c:v>
                </c:pt>
                <c:pt idx="9">
                  <c:v>3.5113004291995198</c:v>
                </c:pt>
                <c:pt idx="10">
                  <c:v>8.7708333333333304</c:v>
                </c:pt>
                <c:pt idx="11">
                  <c:v>8.06331666666666</c:v>
                </c:pt>
                <c:pt idx="12">
                  <c:v>11.6533333333333</c:v>
                </c:pt>
                <c:pt idx="13">
                  <c:v>8.6052950504573609</c:v>
                </c:pt>
                <c:pt idx="14">
                  <c:v>4.3678803408743399</c:v>
                </c:pt>
                <c:pt idx="15">
                  <c:v>8.0039999999999996</c:v>
                </c:pt>
              </c:numCache>
            </c:numRef>
          </c:yVal>
          <c:bubbleSize>
            <c:numRef>
              <c:f>'В.5.1'!$G$4:$G$19</c:f>
              <c:numCache>
                <c:formatCode>0.00</c:formatCode>
                <c:ptCount val="16"/>
                <c:pt idx="0">
                  <c:v>2.1855751523316802</c:v>
                </c:pt>
                <c:pt idx="1">
                  <c:v>3.1623403356625799</c:v>
                </c:pt>
                <c:pt idx="2">
                  <c:v>3.4029901524425998</c:v>
                </c:pt>
                <c:pt idx="3">
                  <c:v>1.3617299392451101</c:v>
                </c:pt>
                <c:pt idx="4">
                  <c:v>0.71188553442429503</c:v>
                </c:pt>
                <c:pt idx="5">
                  <c:v>3.92674185391675</c:v>
                </c:pt>
                <c:pt idx="6">
                  <c:v>3.0051631652403601</c:v>
                </c:pt>
                <c:pt idx="7">
                  <c:v>3.7638092256390498</c:v>
                </c:pt>
                <c:pt idx="8">
                  <c:v>1.2454635184888001</c:v>
                </c:pt>
                <c:pt idx="9">
                  <c:v>0.80946698842365095</c:v>
                </c:pt>
                <c:pt idx="10">
                  <c:v>2.00416947656133</c:v>
                </c:pt>
                <c:pt idx="11">
                  <c:v>1.6172121281743199</c:v>
                </c:pt>
                <c:pt idx="12">
                  <c:v>4.8471944975599097</c:v>
                </c:pt>
                <c:pt idx="13">
                  <c:v>6.9985666885027102</c:v>
                </c:pt>
                <c:pt idx="14">
                  <c:v>1.6159165917987</c:v>
                </c:pt>
                <c:pt idx="15">
                  <c:v>1.3820265149900599</c:v>
                </c:pt>
              </c:numCache>
            </c:numRef>
          </c:bubbleSize>
          <c:bubble3D val="0"/>
          <c:extLst>
            <c:ext xmlns:c16="http://schemas.microsoft.com/office/drawing/2014/chart" uri="{C3380CC4-5D6E-409C-BE32-E72D297353CC}">
              <c16:uniqueId val="{00000000-094A-2F41-B843-2CDBFF4A440B}"/>
            </c:ext>
          </c:extLst>
        </c:ser>
        <c:ser>
          <c:idx val="2"/>
          <c:order val="1"/>
          <c:tx>
            <c:strRef>
              <c:f>'В.5.1'!$L$3</c:f>
              <c:strCache>
                <c:ptCount val="1"/>
                <c:pt idx="0">
                  <c:v>Mean target range ≥ 3 and &lt; 4</c:v>
                </c:pt>
              </c:strCache>
            </c:strRef>
          </c:tx>
          <c:spPr>
            <a:solidFill>
              <a:schemeClr val="bg2">
                <a:alpha val="50000"/>
              </a:schemeClr>
            </a:solidFill>
            <a:ln w="6350">
              <a:solidFill>
                <a:schemeClr val="tx2"/>
              </a:solidFill>
            </a:ln>
            <a:effectLst/>
          </c:spPr>
          <c:invertIfNegative val="0"/>
          <c:xVal>
            <c:numRef>
              <c:f>'В.5.1'!$E$20:$E$35</c:f>
              <c:numCache>
                <c:formatCode>0.00</c:formatCode>
                <c:ptCount val="16"/>
                <c:pt idx="0">
                  <c:v>4.25</c:v>
                </c:pt>
                <c:pt idx="1">
                  <c:v>6.35</c:v>
                </c:pt>
                <c:pt idx="2">
                  <c:v>1.75</c:v>
                </c:pt>
                <c:pt idx="3">
                  <c:v>4.45</c:v>
                </c:pt>
                <c:pt idx="4">
                  <c:v>1.75</c:v>
                </c:pt>
                <c:pt idx="5">
                  <c:v>4.5</c:v>
                </c:pt>
                <c:pt idx="6">
                  <c:v>4</c:v>
                </c:pt>
                <c:pt idx="7">
                  <c:v>4</c:v>
                </c:pt>
                <c:pt idx="8">
                  <c:v>5</c:v>
                </c:pt>
                <c:pt idx="9">
                  <c:v>4.0999999999999996</c:v>
                </c:pt>
                <c:pt idx="10">
                  <c:v>3.4</c:v>
                </c:pt>
                <c:pt idx="11">
                  <c:v>4.5</c:v>
                </c:pt>
                <c:pt idx="12">
                  <c:v>4.5</c:v>
                </c:pt>
                <c:pt idx="13">
                  <c:v>4.5</c:v>
                </c:pt>
                <c:pt idx="14">
                  <c:v>4.5</c:v>
                </c:pt>
                <c:pt idx="15">
                  <c:v>2.5</c:v>
                </c:pt>
              </c:numCache>
            </c:numRef>
          </c:xVal>
          <c:yVal>
            <c:numRef>
              <c:f>'В.5.1'!$F$20:$F$35</c:f>
              <c:numCache>
                <c:formatCode>0.00</c:formatCode>
                <c:ptCount val="16"/>
                <c:pt idx="0">
                  <c:v>5.1637500000000003</c:v>
                </c:pt>
                <c:pt idx="1">
                  <c:v>7.12991813865714</c:v>
                </c:pt>
                <c:pt idx="2">
                  <c:v>0.60653571428571396</c:v>
                </c:pt>
                <c:pt idx="3">
                  <c:v>5.72897385739219</c:v>
                </c:pt>
                <c:pt idx="4">
                  <c:v>1.50075</c:v>
                </c:pt>
                <c:pt idx="5">
                  <c:v>6.9089999999999998</c:v>
                </c:pt>
                <c:pt idx="6">
                  <c:v>5.4332133333333301</c:v>
                </c:pt>
                <c:pt idx="7">
                  <c:v>1.43413833333333</c:v>
                </c:pt>
                <c:pt idx="8">
                  <c:v>6.13</c:v>
                </c:pt>
                <c:pt idx="9">
                  <c:v>6.74</c:v>
                </c:pt>
                <c:pt idx="10">
                  <c:v>1.90333333333333</c:v>
                </c:pt>
                <c:pt idx="11">
                  <c:v>5.5610169491525401</c:v>
                </c:pt>
                <c:pt idx="12">
                  <c:v>6.6449999999999996</c:v>
                </c:pt>
                <c:pt idx="13">
                  <c:v>5.3533333333333299</c:v>
                </c:pt>
                <c:pt idx="14">
                  <c:v>4.99166666666666</c:v>
                </c:pt>
                <c:pt idx="15">
                  <c:v>0.34583333333333299</c:v>
                </c:pt>
              </c:numCache>
            </c:numRef>
          </c:yVal>
          <c:bubbleSize>
            <c:numRef>
              <c:f>'В.5.1'!$G$20:$G$35</c:f>
              <c:numCache>
                <c:formatCode>0.00</c:formatCode>
                <c:ptCount val="16"/>
                <c:pt idx="0">
                  <c:v>0.97442099556390105</c:v>
                </c:pt>
                <c:pt idx="1">
                  <c:v>2.7012070875449101</c:v>
                </c:pt>
                <c:pt idx="2">
                  <c:v>0.46134877219993697</c:v>
                </c:pt>
                <c:pt idx="3">
                  <c:v>2.77954742931778</c:v>
                </c:pt>
                <c:pt idx="4">
                  <c:v>1.02322661182777</c:v>
                </c:pt>
                <c:pt idx="5">
                  <c:v>4.0944988725055396</c:v>
                </c:pt>
                <c:pt idx="6">
                  <c:v>3.04983883600132</c:v>
                </c:pt>
                <c:pt idx="7">
                  <c:v>2.0529222350303198</c:v>
                </c:pt>
                <c:pt idx="8">
                  <c:v>3.2712564320254298</c:v>
                </c:pt>
                <c:pt idx="9">
                  <c:v>4.7531684347907897</c:v>
                </c:pt>
                <c:pt idx="10">
                  <c:v>0.88427441608238999</c:v>
                </c:pt>
                <c:pt idx="11">
                  <c:v>3.4314477164517898</c:v>
                </c:pt>
                <c:pt idx="12">
                  <c:v>2.7629770851169502</c:v>
                </c:pt>
                <c:pt idx="13">
                  <c:v>0.92671584635583104</c:v>
                </c:pt>
                <c:pt idx="14">
                  <c:v>0.87842147844033802</c:v>
                </c:pt>
                <c:pt idx="15">
                  <c:v>0.80637983998093798</c:v>
                </c:pt>
              </c:numCache>
            </c:numRef>
          </c:bubbleSize>
          <c:bubble3D val="0"/>
          <c:extLst>
            <c:ext xmlns:c16="http://schemas.microsoft.com/office/drawing/2014/chart" uri="{C3380CC4-5D6E-409C-BE32-E72D297353CC}">
              <c16:uniqueId val="{00000001-094A-2F41-B843-2CDBFF4A440B}"/>
            </c:ext>
          </c:extLst>
        </c:ser>
        <c:ser>
          <c:idx val="3"/>
          <c:order val="2"/>
          <c:tx>
            <c:strRef>
              <c:f>'В.5.1'!$L$4</c:f>
              <c:strCache>
                <c:ptCount val="1"/>
                <c:pt idx="0">
                  <c:v>Mean target range ≥ 2 and &lt; 3</c:v>
                </c:pt>
              </c:strCache>
            </c:strRef>
          </c:tx>
          <c:spPr>
            <a:solidFill>
              <a:schemeClr val="accent6">
                <a:alpha val="50000"/>
              </a:schemeClr>
            </a:solidFill>
            <a:ln w="6350">
              <a:solidFill>
                <a:schemeClr val="accent5"/>
              </a:solidFill>
            </a:ln>
            <a:effectLst/>
          </c:spPr>
          <c:invertIfNegative val="0"/>
          <c:xVal>
            <c:numRef>
              <c:f>'В.5.1'!$E$36:$E$120</c:f>
              <c:numCache>
                <c:formatCode>0.00</c:formatCode>
                <c:ptCount val="85"/>
                <c:pt idx="0">
                  <c:v>4.72</c:v>
                </c:pt>
                <c:pt idx="1">
                  <c:v>6.7580645161290303</c:v>
                </c:pt>
                <c:pt idx="2">
                  <c:v>1.3</c:v>
                </c:pt>
                <c:pt idx="3">
                  <c:v>5</c:v>
                </c:pt>
                <c:pt idx="4">
                  <c:v>1.75</c:v>
                </c:pt>
                <c:pt idx="5">
                  <c:v>3.4791666666666599</c:v>
                </c:pt>
                <c:pt idx="6">
                  <c:v>5</c:v>
                </c:pt>
                <c:pt idx="7">
                  <c:v>1.8</c:v>
                </c:pt>
                <c:pt idx="8">
                  <c:v>3</c:v>
                </c:pt>
                <c:pt idx="9">
                  <c:v>3</c:v>
                </c:pt>
                <c:pt idx="10">
                  <c:v>2</c:v>
                </c:pt>
                <c:pt idx="11">
                  <c:v>2</c:v>
                </c:pt>
                <c:pt idx="12">
                  <c:v>2</c:v>
                </c:pt>
                <c:pt idx="13">
                  <c:v>2</c:v>
                </c:pt>
                <c:pt idx="14">
                  <c:v>2</c:v>
                </c:pt>
                <c:pt idx="15">
                  <c:v>2</c:v>
                </c:pt>
                <c:pt idx="16">
                  <c:v>5.7</c:v>
                </c:pt>
                <c:pt idx="17">
                  <c:v>3.1</c:v>
                </c:pt>
                <c:pt idx="18">
                  <c:v>3</c:v>
                </c:pt>
                <c:pt idx="19">
                  <c:v>3</c:v>
                </c:pt>
                <c:pt idx="20">
                  <c:v>3</c:v>
                </c:pt>
                <c:pt idx="21">
                  <c:v>3</c:v>
                </c:pt>
                <c:pt idx="22">
                  <c:v>3</c:v>
                </c:pt>
                <c:pt idx="23">
                  <c:v>4.8</c:v>
                </c:pt>
                <c:pt idx="24">
                  <c:v>3.2</c:v>
                </c:pt>
                <c:pt idx="25">
                  <c:v>3.6765957446808502</c:v>
                </c:pt>
                <c:pt idx="26">
                  <c:v>3.02340425531915</c:v>
                </c:pt>
                <c:pt idx="27">
                  <c:v>2</c:v>
                </c:pt>
                <c:pt idx="28">
                  <c:v>2</c:v>
                </c:pt>
                <c:pt idx="29">
                  <c:v>5</c:v>
                </c:pt>
                <c:pt idx="30">
                  <c:v>4</c:v>
                </c:pt>
                <c:pt idx="31">
                  <c:v>6</c:v>
                </c:pt>
                <c:pt idx="32">
                  <c:v>4</c:v>
                </c:pt>
                <c:pt idx="33">
                  <c:v>5</c:v>
                </c:pt>
                <c:pt idx="34">
                  <c:v>4.5</c:v>
                </c:pt>
                <c:pt idx="35">
                  <c:v>4</c:v>
                </c:pt>
                <c:pt idx="36">
                  <c:v>4.34883720930232</c:v>
                </c:pt>
                <c:pt idx="37">
                  <c:v>3.3</c:v>
                </c:pt>
                <c:pt idx="38">
                  <c:v>3</c:v>
                </c:pt>
                <c:pt idx="39">
                  <c:v>3</c:v>
                </c:pt>
                <c:pt idx="40">
                  <c:v>2.5</c:v>
                </c:pt>
                <c:pt idx="41">
                  <c:v>2.5</c:v>
                </c:pt>
                <c:pt idx="42">
                  <c:v>2.5</c:v>
                </c:pt>
                <c:pt idx="43">
                  <c:v>2.5</c:v>
                </c:pt>
                <c:pt idx="44">
                  <c:v>5.8888888888888804</c:v>
                </c:pt>
                <c:pt idx="45">
                  <c:v>4.7</c:v>
                </c:pt>
                <c:pt idx="46">
                  <c:v>3.8</c:v>
                </c:pt>
                <c:pt idx="47">
                  <c:v>2</c:v>
                </c:pt>
                <c:pt idx="48">
                  <c:v>2</c:v>
                </c:pt>
                <c:pt idx="49">
                  <c:v>2</c:v>
                </c:pt>
                <c:pt idx="50">
                  <c:v>2</c:v>
                </c:pt>
                <c:pt idx="51">
                  <c:v>6.3207547169811296</c:v>
                </c:pt>
                <c:pt idx="52">
                  <c:v>3</c:v>
                </c:pt>
                <c:pt idx="53">
                  <c:v>3</c:v>
                </c:pt>
                <c:pt idx="54">
                  <c:v>3</c:v>
                </c:pt>
                <c:pt idx="55">
                  <c:v>1</c:v>
                </c:pt>
                <c:pt idx="56">
                  <c:v>2</c:v>
                </c:pt>
                <c:pt idx="57">
                  <c:v>2</c:v>
                </c:pt>
                <c:pt idx="58">
                  <c:v>2</c:v>
                </c:pt>
                <c:pt idx="59">
                  <c:v>2.5</c:v>
                </c:pt>
                <c:pt idx="60">
                  <c:v>2.5</c:v>
                </c:pt>
                <c:pt idx="61">
                  <c:v>2.5</c:v>
                </c:pt>
                <c:pt idx="62">
                  <c:v>2.3166666666666602</c:v>
                </c:pt>
                <c:pt idx="63">
                  <c:v>2.5</c:v>
                </c:pt>
                <c:pt idx="64">
                  <c:v>2.2000000000000002</c:v>
                </c:pt>
                <c:pt idx="65">
                  <c:v>2</c:v>
                </c:pt>
                <c:pt idx="66">
                  <c:v>2</c:v>
                </c:pt>
                <c:pt idx="67">
                  <c:v>4.0999999999999996</c:v>
                </c:pt>
                <c:pt idx="68">
                  <c:v>3</c:v>
                </c:pt>
                <c:pt idx="69">
                  <c:v>2.5</c:v>
                </c:pt>
                <c:pt idx="70">
                  <c:v>2.5</c:v>
                </c:pt>
                <c:pt idx="71">
                  <c:v>2.5</c:v>
                </c:pt>
                <c:pt idx="72">
                  <c:v>4.76</c:v>
                </c:pt>
                <c:pt idx="73">
                  <c:v>2.9</c:v>
                </c:pt>
                <c:pt idx="74">
                  <c:v>2.5</c:v>
                </c:pt>
                <c:pt idx="75">
                  <c:v>2</c:v>
                </c:pt>
                <c:pt idx="76">
                  <c:v>2</c:v>
                </c:pt>
                <c:pt idx="77">
                  <c:v>2</c:v>
                </c:pt>
                <c:pt idx="78">
                  <c:v>2</c:v>
                </c:pt>
                <c:pt idx="79">
                  <c:v>2</c:v>
                </c:pt>
                <c:pt idx="80">
                  <c:v>2</c:v>
                </c:pt>
                <c:pt idx="81">
                  <c:v>2</c:v>
                </c:pt>
                <c:pt idx="82">
                  <c:v>2</c:v>
                </c:pt>
                <c:pt idx="83">
                  <c:v>2</c:v>
                </c:pt>
                <c:pt idx="84">
                  <c:v>2</c:v>
                </c:pt>
              </c:numCache>
            </c:numRef>
          </c:xVal>
          <c:yVal>
            <c:numRef>
              <c:f>'В.5.1'!$F$36:$F$120</c:f>
              <c:numCache>
                <c:formatCode>0.00</c:formatCode>
                <c:ptCount val="85"/>
                <c:pt idx="0">
                  <c:v>4.3621999999999996</c:v>
                </c:pt>
                <c:pt idx="1">
                  <c:v>6.0741935483870897</c:v>
                </c:pt>
                <c:pt idx="2">
                  <c:v>1.7156166666666599</c:v>
                </c:pt>
                <c:pt idx="3">
                  <c:v>8.0703333333333305</c:v>
                </c:pt>
                <c:pt idx="4">
                  <c:v>1.5957333333333299</c:v>
                </c:pt>
                <c:pt idx="5">
                  <c:v>5.0010166666666596</c:v>
                </c:pt>
                <c:pt idx="6">
                  <c:v>5.8766666666666598</c:v>
                </c:pt>
                <c:pt idx="7">
                  <c:v>2.3565900000000002</c:v>
                </c:pt>
                <c:pt idx="8">
                  <c:v>2.5314999999999999</c:v>
                </c:pt>
                <c:pt idx="9">
                  <c:v>1.7210000000000001</c:v>
                </c:pt>
                <c:pt idx="10">
                  <c:v>2.1917798318655599</c:v>
                </c:pt>
                <c:pt idx="11">
                  <c:v>1.61473278838615</c:v>
                </c:pt>
                <c:pt idx="12">
                  <c:v>2.42747578116732</c:v>
                </c:pt>
                <c:pt idx="13">
                  <c:v>1.8069605842357299</c:v>
                </c:pt>
                <c:pt idx="14">
                  <c:v>1.8106308699219</c:v>
                </c:pt>
                <c:pt idx="15">
                  <c:v>1.6718589394080801</c:v>
                </c:pt>
                <c:pt idx="16">
                  <c:v>6.04253166666666</c:v>
                </c:pt>
                <c:pt idx="17">
                  <c:v>2.7557849999999999</c:v>
                </c:pt>
                <c:pt idx="18">
                  <c:v>3.9999799999999999</c:v>
                </c:pt>
                <c:pt idx="19">
                  <c:v>2.85303</c:v>
                </c:pt>
                <c:pt idx="20">
                  <c:v>2.9996749999999999</c:v>
                </c:pt>
                <c:pt idx="21">
                  <c:v>2.7543000000000002</c:v>
                </c:pt>
                <c:pt idx="22">
                  <c:v>4.7179500000000001</c:v>
                </c:pt>
                <c:pt idx="23">
                  <c:v>4.9584847986666603</c:v>
                </c:pt>
                <c:pt idx="24">
                  <c:v>1.3519721250000001</c:v>
                </c:pt>
                <c:pt idx="25">
                  <c:v>2.6469257166666602</c:v>
                </c:pt>
                <c:pt idx="26">
                  <c:v>2.9286053666666598</c:v>
                </c:pt>
                <c:pt idx="27">
                  <c:v>1.69278025</c:v>
                </c:pt>
                <c:pt idx="28">
                  <c:v>1.6839860333333301</c:v>
                </c:pt>
                <c:pt idx="29">
                  <c:v>3.8520833333333302</c:v>
                </c:pt>
                <c:pt idx="30">
                  <c:v>2.2231666666666601</c:v>
                </c:pt>
                <c:pt idx="31">
                  <c:v>3.4876800000000001</c:v>
                </c:pt>
                <c:pt idx="32">
                  <c:v>3.9323950000000001</c:v>
                </c:pt>
                <c:pt idx="33">
                  <c:v>7.1606750000000003</c:v>
                </c:pt>
                <c:pt idx="34">
                  <c:v>4.3255833333333298</c:v>
                </c:pt>
                <c:pt idx="35">
                  <c:v>3.7450299999999999</c:v>
                </c:pt>
                <c:pt idx="36">
                  <c:v>6.0172511627906902</c:v>
                </c:pt>
                <c:pt idx="37">
                  <c:v>5.1467280000000004</c:v>
                </c:pt>
                <c:pt idx="38">
                  <c:v>3.1946393333333298</c:v>
                </c:pt>
                <c:pt idx="39">
                  <c:v>1.77331683333333</c:v>
                </c:pt>
                <c:pt idx="40">
                  <c:v>4.22343478260869</c:v>
                </c:pt>
                <c:pt idx="41">
                  <c:v>8.1076833333333305</c:v>
                </c:pt>
                <c:pt idx="42">
                  <c:v>4.1120999999999999</c:v>
                </c:pt>
                <c:pt idx="43">
                  <c:v>2.15795</c:v>
                </c:pt>
                <c:pt idx="44">
                  <c:v>8.9009444444444394</c:v>
                </c:pt>
                <c:pt idx="45">
                  <c:v>5.4587333333333303</c:v>
                </c:pt>
                <c:pt idx="46">
                  <c:v>3.94838333333333</c:v>
                </c:pt>
                <c:pt idx="47">
                  <c:v>2.3716666666666599</c:v>
                </c:pt>
                <c:pt idx="48">
                  <c:v>1.9783333333333299</c:v>
                </c:pt>
                <c:pt idx="49">
                  <c:v>0.143166666666666</c:v>
                </c:pt>
                <c:pt idx="50">
                  <c:v>0.44500000000000001</c:v>
                </c:pt>
                <c:pt idx="51">
                  <c:v>8.2790377358490499</c:v>
                </c:pt>
                <c:pt idx="52">
                  <c:v>4.4039999999999999</c:v>
                </c:pt>
                <c:pt idx="53">
                  <c:v>3.9009999999999998</c:v>
                </c:pt>
                <c:pt idx="54">
                  <c:v>4.0250000000000004</c:v>
                </c:pt>
                <c:pt idx="55">
                  <c:v>2.4759948275862</c:v>
                </c:pt>
                <c:pt idx="56">
                  <c:v>2.9840383333333298</c:v>
                </c:pt>
                <c:pt idx="57">
                  <c:v>1.97329166666666</c:v>
                </c:pt>
                <c:pt idx="58">
                  <c:v>1.20234</c:v>
                </c:pt>
                <c:pt idx="59">
                  <c:v>1.7413043478260799</c:v>
                </c:pt>
                <c:pt idx="60">
                  <c:v>2.1083333333333298</c:v>
                </c:pt>
                <c:pt idx="61">
                  <c:v>1.7150000000000001</c:v>
                </c:pt>
                <c:pt idx="62">
                  <c:v>2.5</c:v>
                </c:pt>
                <c:pt idx="63">
                  <c:v>2.03958444444444</c:v>
                </c:pt>
                <c:pt idx="64">
                  <c:v>2.8316358333333298</c:v>
                </c:pt>
                <c:pt idx="65">
                  <c:v>2.9221348333333301</c:v>
                </c:pt>
                <c:pt idx="66">
                  <c:v>2.6813968333333298</c:v>
                </c:pt>
                <c:pt idx="67">
                  <c:v>3.5416666666666599</c:v>
                </c:pt>
                <c:pt idx="68">
                  <c:v>2.4966666666666599</c:v>
                </c:pt>
                <c:pt idx="69">
                  <c:v>2.6623999999999999</c:v>
                </c:pt>
                <c:pt idx="70">
                  <c:v>2.2869000000000002</c:v>
                </c:pt>
                <c:pt idx="71">
                  <c:v>0.88438333333333297</c:v>
                </c:pt>
                <c:pt idx="72">
                  <c:v>6.7818333333333296</c:v>
                </c:pt>
                <c:pt idx="73">
                  <c:v>4.0650000000000004</c:v>
                </c:pt>
                <c:pt idx="74">
                  <c:v>1.5349999999999999</c:v>
                </c:pt>
                <c:pt idx="75">
                  <c:v>0.76333333333333298</c:v>
                </c:pt>
                <c:pt idx="76">
                  <c:v>1.57666666666666</c:v>
                </c:pt>
                <c:pt idx="77">
                  <c:v>1.44166666666666</c:v>
                </c:pt>
                <c:pt idx="78">
                  <c:v>0.90666666666666595</c:v>
                </c:pt>
                <c:pt idx="79">
                  <c:v>1.3216666666666601</c:v>
                </c:pt>
                <c:pt idx="80">
                  <c:v>1.969476</c:v>
                </c:pt>
                <c:pt idx="81">
                  <c:v>1.1990324999999999</c:v>
                </c:pt>
                <c:pt idx="82">
                  <c:v>2.4961166666666599</c:v>
                </c:pt>
                <c:pt idx="83">
                  <c:v>2.9245779999999999</c:v>
                </c:pt>
                <c:pt idx="84">
                  <c:v>1.51255616666666</c:v>
                </c:pt>
              </c:numCache>
            </c:numRef>
          </c:yVal>
          <c:bubbleSize>
            <c:numRef>
              <c:f>'В.5.1'!$G$36:$G$120</c:f>
              <c:numCache>
                <c:formatCode>0.00</c:formatCode>
                <c:ptCount val="85"/>
                <c:pt idx="0">
                  <c:v>3.4441760166835702</c:v>
                </c:pt>
                <c:pt idx="1">
                  <c:v>2.2190039420027299</c:v>
                </c:pt>
                <c:pt idx="2">
                  <c:v>1.3514446990656901</c:v>
                </c:pt>
                <c:pt idx="3">
                  <c:v>0.886004106557163</c:v>
                </c:pt>
                <c:pt idx="4">
                  <c:v>0.69688531913263796</c:v>
                </c:pt>
                <c:pt idx="5">
                  <c:v>3.3846242876022301</c:v>
                </c:pt>
                <c:pt idx="6">
                  <c:v>1.66858985086074</c:v>
                </c:pt>
                <c:pt idx="7">
                  <c:v>0.67292097873904799</c:v>
                </c:pt>
                <c:pt idx="8">
                  <c:v>1.0306355205751301</c:v>
                </c:pt>
                <c:pt idx="9">
                  <c:v>0.51644055558953395</c:v>
                </c:pt>
                <c:pt idx="10">
                  <c:v>2.0361652979181999</c:v>
                </c:pt>
                <c:pt idx="11">
                  <c:v>0.58980834261322002</c:v>
                </c:pt>
                <c:pt idx="12">
                  <c:v>0.92040949905510905</c:v>
                </c:pt>
                <c:pt idx="13">
                  <c:v>1.00230424744268</c:v>
                </c:pt>
                <c:pt idx="14">
                  <c:v>0.77761856905982796</c:v>
                </c:pt>
                <c:pt idx="15">
                  <c:v>0.49806030499353598</c:v>
                </c:pt>
                <c:pt idx="16">
                  <c:v>1.83818835892259</c:v>
                </c:pt>
                <c:pt idx="17">
                  <c:v>1.25487253101389</c:v>
                </c:pt>
                <c:pt idx="18">
                  <c:v>3.2472318083592802</c:v>
                </c:pt>
                <c:pt idx="19">
                  <c:v>1.3066463380134901</c:v>
                </c:pt>
                <c:pt idx="20">
                  <c:v>1.02447096155006</c:v>
                </c:pt>
                <c:pt idx="21">
                  <c:v>0.633606312564855</c:v>
                </c:pt>
                <c:pt idx="22">
                  <c:v>1.67783168612025</c:v>
                </c:pt>
                <c:pt idx="23">
                  <c:v>0.82968729791247597</c:v>
                </c:pt>
                <c:pt idx="24">
                  <c:v>1.28098175778888</c:v>
                </c:pt>
                <c:pt idx="25">
                  <c:v>1.75270904148324</c:v>
                </c:pt>
                <c:pt idx="26">
                  <c:v>2.0682269837182701</c:v>
                </c:pt>
                <c:pt idx="27">
                  <c:v>1.03055517745493</c:v>
                </c:pt>
                <c:pt idx="28">
                  <c:v>1.0611522311622099</c:v>
                </c:pt>
                <c:pt idx="29">
                  <c:v>1.23612055295127</c:v>
                </c:pt>
                <c:pt idx="30">
                  <c:v>1.2696782879148001</c:v>
                </c:pt>
                <c:pt idx="31">
                  <c:v>4.7264464539762896</c:v>
                </c:pt>
                <c:pt idx="32">
                  <c:v>2.0314677263483398</c:v>
                </c:pt>
                <c:pt idx="33">
                  <c:v>3.6353180462650001</c:v>
                </c:pt>
                <c:pt idx="34">
                  <c:v>1.2358016529687199</c:v>
                </c:pt>
                <c:pt idx="35">
                  <c:v>0.97726260029339196</c:v>
                </c:pt>
                <c:pt idx="36">
                  <c:v>1.51404344234114</c:v>
                </c:pt>
                <c:pt idx="37">
                  <c:v>1.9971611650954499</c:v>
                </c:pt>
                <c:pt idx="38">
                  <c:v>2.2682817167685898</c:v>
                </c:pt>
                <c:pt idx="39">
                  <c:v>1.48199559843406</c:v>
                </c:pt>
                <c:pt idx="40">
                  <c:v>2.45306244566232</c:v>
                </c:pt>
                <c:pt idx="41">
                  <c:v>4.3518033608198401</c:v>
                </c:pt>
                <c:pt idx="42">
                  <c:v>1.7483322774982899</c:v>
                </c:pt>
                <c:pt idx="43">
                  <c:v>0.69068716519817497</c:v>
                </c:pt>
                <c:pt idx="44">
                  <c:v>4.7095357677587204</c:v>
                </c:pt>
                <c:pt idx="45">
                  <c:v>1.55034001592287</c:v>
                </c:pt>
                <c:pt idx="46">
                  <c:v>1.39809881917985</c:v>
                </c:pt>
                <c:pt idx="47">
                  <c:v>1.8292437695292501</c:v>
                </c:pt>
                <c:pt idx="48">
                  <c:v>1.17474723810968</c:v>
                </c:pt>
                <c:pt idx="49">
                  <c:v>0.74568019606414304</c:v>
                </c:pt>
                <c:pt idx="50">
                  <c:v>0.60797663871265495</c:v>
                </c:pt>
                <c:pt idx="51">
                  <c:v>3.9744344104745202</c:v>
                </c:pt>
                <c:pt idx="52">
                  <c:v>0.95020818414720998</c:v>
                </c:pt>
                <c:pt idx="53">
                  <c:v>0.47620213625756702</c:v>
                </c:pt>
                <c:pt idx="54">
                  <c:v>1.36476545448758</c:v>
                </c:pt>
                <c:pt idx="55">
                  <c:v>1.98863184895408</c:v>
                </c:pt>
                <c:pt idx="56">
                  <c:v>0.79153367415367004</c:v>
                </c:pt>
                <c:pt idx="57">
                  <c:v>1.34019174131491</c:v>
                </c:pt>
                <c:pt idx="58">
                  <c:v>0.66834869139404696</c:v>
                </c:pt>
                <c:pt idx="59">
                  <c:v>1.44400309124884</c:v>
                </c:pt>
                <c:pt idx="60">
                  <c:v>1.2199321551942199</c:v>
                </c:pt>
                <c:pt idx="61">
                  <c:v>0.80229015419947802</c:v>
                </c:pt>
                <c:pt idx="62">
                  <c:v>0.79169417139255804</c:v>
                </c:pt>
                <c:pt idx="63">
                  <c:v>1.61151406423266</c:v>
                </c:pt>
                <c:pt idx="64">
                  <c:v>1.9632869309523799</c:v>
                </c:pt>
                <c:pt idx="65">
                  <c:v>0.948079698819424</c:v>
                </c:pt>
                <c:pt idx="66">
                  <c:v>1.03578583159381</c:v>
                </c:pt>
                <c:pt idx="67">
                  <c:v>0.85117897631315698</c:v>
                </c:pt>
                <c:pt idx="68">
                  <c:v>1.7750594801842801</c:v>
                </c:pt>
                <c:pt idx="69">
                  <c:v>1.2736262948695101</c:v>
                </c:pt>
                <c:pt idx="70">
                  <c:v>1.7131578305989099</c:v>
                </c:pt>
                <c:pt idx="71">
                  <c:v>1.4604578234084</c:v>
                </c:pt>
                <c:pt idx="72">
                  <c:v>1.85268059726446</c:v>
                </c:pt>
                <c:pt idx="73">
                  <c:v>2.3985027109088799</c:v>
                </c:pt>
                <c:pt idx="74">
                  <c:v>2.60354028851068</c:v>
                </c:pt>
                <c:pt idx="75">
                  <c:v>1.13629887848353</c:v>
                </c:pt>
                <c:pt idx="76">
                  <c:v>0.89278969882480297</c:v>
                </c:pt>
                <c:pt idx="77">
                  <c:v>1.51302723452996</c:v>
                </c:pt>
                <c:pt idx="78">
                  <c:v>1.1043621775527399</c:v>
                </c:pt>
                <c:pt idx="79">
                  <c:v>0.81927865474714601</c:v>
                </c:pt>
                <c:pt idx="80">
                  <c:v>0.55591611488040904</c:v>
                </c:pt>
                <c:pt idx="81">
                  <c:v>0.32591321628292602</c:v>
                </c:pt>
                <c:pt idx="82">
                  <c:v>0.81221176129879402</c:v>
                </c:pt>
                <c:pt idx="83">
                  <c:v>1.0446795602963701</c:v>
                </c:pt>
                <c:pt idx="84">
                  <c:v>1.0558868351490001</c:v>
                </c:pt>
              </c:numCache>
            </c:numRef>
          </c:bubbleSize>
          <c:bubble3D val="0"/>
          <c:extLst>
            <c:ext xmlns:c16="http://schemas.microsoft.com/office/drawing/2014/chart" uri="{C3380CC4-5D6E-409C-BE32-E72D297353CC}">
              <c16:uniqueId val="{00000002-094A-2F41-B843-2CDBFF4A440B}"/>
            </c:ext>
          </c:extLst>
        </c:ser>
        <c:ser>
          <c:idx val="4"/>
          <c:order val="3"/>
          <c:tx>
            <c:strRef>
              <c:f>'В.5.1'!$L$5</c:f>
              <c:strCache>
                <c:ptCount val="1"/>
                <c:pt idx="0">
                  <c:v>Mean target range ≥ 1 and &lt; 2</c:v>
                </c:pt>
              </c:strCache>
            </c:strRef>
          </c:tx>
          <c:spPr>
            <a:solidFill>
              <a:schemeClr val="accent2">
                <a:alpha val="50000"/>
              </a:schemeClr>
            </a:solidFill>
            <a:ln w="6350">
              <a:solidFill>
                <a:schemeClr val="accent1"/>
              </a:solidFill>
            </a:ln>
            <a:effectLst/>
          </c:spPr>
          <c:invertIfNegative val="0"/>
          <c:xVal>
            <c:numRef>
              <c:f>'В.5.1'!$E$121:$E$135</c:f>
              <c:numCache>
                <c:formatCode>0.00</c:formatCode>
                <c:ptCount val="15"/>
                <c:pt idx="0">
                  <c:v>2.9</c:v>
                </c:pt>
                <c:pt idx="1">
                  <c:v>2.2000000000000002</c:v>
                </c:pt>
                <c:pt idx="2">
                  <c:v>7</c:v>
                </c:pt>
                <c:pt idx="3">
                  <c:v>3</c:v>
                </c:pt>
                <c:pt idx="4">
                  <c:v>2.6</c:v>
                </c:pt>
                <c:pt idx="5">
                  <c:v>4.4000000000000004</c:v>
                </c:pt>
                <c:pt idx="6">
                  <c:v>14.125</c:v>
                </c:pt>
                <c:pt idx="7">
                  <c:v>2.5</c:v>
                </c:pt>
                <c:pt idx="8">
                  <c:v>2.5</c:v>
                </c:pt>
                <c:pt idx="9">
                  <c:v>2.5</c:v>
                </c:pt>
                <c:pt idx="10">
                  <c:v>2.5</c:v>
                </c:pt>
                <c:pt idx="11">
                  <c:v>2.5</c:v>
                </c:pt>
                <c:pt idx="12">
                  <c:v>4.5</c:v>
                </c:pt>
                <c:pt idx="13">
                  <c:v>3</c:v>
                </c:pt>
                <c:pt idx="14">
                  <c:v>5</c:v>
                </c:pt>
              </c:numCache>
            </c:numRef>
          </c:xVal>
          <c:yVal>
            <c:numRef>
              <c:f>'В.5.1'!$F$121:$F$135</c:f>
              <c:numCache>
                <c:formatCode>0.00</c:formatCode>
                <c:ptCount val="15"/>
                <c:pt idx="0">
                  <c:v>2.8881333333333301</c:v>
                </c:pt>
                <c:pt idx="1">
                  <c:v>1.095</c:v>
                </c:pt>
                <c:pt idx="2">
                  <c:v>7.31785</c:v>
                </c:pt>
                <c:pt idx="3">
                  <c:v>2.34666666666666</c:v>
                </c:pt>
                <c:pt idx="4">
                  <c:v>1.645</c:v>
                </c:pt>
                <c:pt idx="5">
                  <c:v>5.49</c:v>
                </c:pt>
                <c:pt idx="6">
                  <c:v>15.440272916666601</c:v>
                </c:pt>
                <c:pt idx="7">
                  <c:v>1.9650000000000001</c:v>
                </c:pt>
                <c:pt idx="8">
                  <c:v>3.38</c:v>
                </c:pt>
                <c:pt idx="9">
                  <c:v>2.94</c:v>
                </c:pt>
                <c:pt idx="10">
                  <c:v>2.58</c:v>
                </c:pt>
                <c:pt idx="11">
                  <c:v>1.645</c:v>
                </c:pt>
                <c:pt idx="12">
                  <c:v>5.2226333333333299</c:v>
                </c:pt>
                <c:pt idx="13">
                  <c:v>2.8187666666666602</c:v>
                </c:pt>
                <c:pt idx="14">
                  <c:v>3.2694444444444399</c:v>
                </c:pt>
              </c:numCache>
            </c:numRef>
          </c:yVal>
          <c:bubbleSize>
            <c:numRef>
              <c:f>'В.5.1'!$G$121:$G$135</c:f>
              <c:numCache>
                <c:formatCode>0.00</c:formatCode>
                <c:ptCount val="15"/>
                <c:pt idx="0">
                  <c:v>0.64875752088430905</c:v>
                </c:pt>
                <c:pt idx="1">
                  <c:v>0.64870797274143699</c:v>
                </c:pt>
                <c:pt idx="2">
                  <c:v>1.26874754504229</c:v>
                </c:pt>
                <c:pt idx="3">
                  <c:v>1.1267873435187801</c:v>
                </c:pt>
                <c:pt idx="4">
                  <c:v>2.6887981689260898</c:v>
                </c:pt>
                <c:pt idx="5">
                  <c:v>2.2494971189436002</c:v>
                </c:pt>
                <c:pt idx="6">
                  <c:v>4.5502826678967399</c:v>
                </c:pt>
                <c:pt idx="7">
                  <c:v>1.68360237263807</c:v>
                </c:pt>
                <c:pt idx="8">
                  <c:v>1.35918719480006</c:v>
                </c:pt>
                <c:pt idx="9">
                  <c:v>1.01617428106182</c:v>
                </c:pt>
                <c:pt idx="10">
                  <c:v>0.61390663453997896</c:v>
                </c:pt>
                <c:pt idx="11">
                  <c:v>0.29482830395597898</c:v>
                </c:pt>
                <c:pt idx="12">
                  <c:v>1.34411291352095</c:v>
                </c:pt>
                <c:pt idx="13">
                  <c:v>1.1611581355781</c:v>
                </c:pt>
                <c:pt idx="14">
                  <c:v>1.4628386190543401</c:v>
                </c:pt>
              </c:numCache>
            </c:numRef>
          </c:bubbleSize>
          <c:bubble3D val="0"/>
          <c:extLst>
            <c:ext xmlns:c16="http://schemas.microsoft.com/office/drawing/2014/chart" uri="{C3380CC4-5D6E-409C-BE32-E72D297353CC}">
              <c16:uniqueId val="{00000003-094A-2F41-B843-2CDBFF4A440B}"/>
            </c:ext>
          </c:extLst>
        </c:ser>
        <c:ser>
          <c:idx val="5"/>
          <c:order val="4"/>
          <c:tx>
            <c:strRef>
              <c:f>'В.5.1'!$L$6</c:f>
              <c:strCache>
                <c:ptCount val="1"/>
                <c:pt idx="0">
                  <c:v>45° Line</c:v>
                </c:pt>
              </c:strCache>
            </c:strRef>
          </c:tx>
          <c:spPr>
            <a:noFill/>
            <a:ln w="25400">
              <a:noFill/>
            </a:ln>
            <a:effectLst/>
          </c:spPr>
          <c:invertIfNegative val="0"/>
          <c:trendline>
            <c:name>Лінія 45°</c:name>
            <c:spPr>
              <a:ln w="6350" cap="rnd">
                <a:solidFill>
                  <a:schemeClr val="bg1">
                    <a:lumMod val="50000"/>
                  </a:schemeClr>
                </a:solidFill>
                <a:prstDash val="solid"/>
              </a:ln>
              <a:effectLst/>
            </c:spPr>
            <c:trendlineType val="linear"/>
            <c:dispRSqr val="0"/>
            <c:dispEq val="0"/>
          </c:trendline>
          <c:xVal>
            <c:numRef>
              <c:f>'В.5.1'!$I$4:$I$6</c:f>
              <c:numCache>
                <c:formatCode>General</c:formatCode>
                <c:ptCount val="3"/>
                <c:pt idx="0">
                  <c:v>0</c:v>
                </c:pt>
                <c:pt idx="1">
                  <c:v>10</c:v>
                </c:pt>
                <c:pt idx="2">
                  <c:v>18</c:v>
                </c:pt>
              </c:numCache>
            </c:numRef>
          </c:xVal>
          <c:yVal>
            <c:numRef>
              <c:f>'В.5.1'!$I$4:$I$6</c:f>
              <c:numCache>
                <c:formatCode>General</c:formatCode>
                <c:ptCount val="3"/>
                <c:pt idx="0">
                  <c:v>0</c:v>
                </c:pt>
                <c:pt idx="1">
                  <c:v>10</c:v>
                </c:pt>
                <c:pt idx="2">
                  <c:v>18</c:v>
                </c:pt>
              </c:numCache>
            </c:numRef>
          </c:yVal>
          <c:bubbleSize>
            <c:numRef>
              <c:f>'В.5.1'!$K$4:$K$6</c:f>
              <c:numCache>
                <c:formatCode>General</c:formatCode>
                <c:ptCount val="3"/>
              </c:numCache>
            </c:numRef>
          </c:bubbleSize>
          <c:bubble3D val="0"/>
          <c:extLst>
            <c:ext xmlns:c16="http://schemas.microsoft.com/office/drawing/2014/chart" uri="{C3380CC4-5D6E-409C-BE32-E72D297353CC}">
              <c16:uniqueId val="{00000005-094A-2F41-B843-2CDBFF4A440B}"/>
            </c:ext>
          </c:extLst>
        </c:ser>
        <c:dLbls>
          <c:showLegendKey val="0"/>
          <c:showVal val="0"/>
          <c:showCatName val="0"/>
          <c:showSerName val="0"/>
          <c:showPercent val="0"/>
          <c:showBubbleSize val="0"/>
        </c:dLbls>
        <c:bubbleScale val="40"/>
        <c:showNegBubbles val="0"/>
        <c:sizeRepresents val="w"/>
        <c:axId val="107013632"/>
        <c:axId val="107015552"/>
      </c:bubbleChart>
      <c:valAx>
        <c:axId val="107013632"/>
        <c:scaling>
          <c:orientation val="minMax"/>
          <c:max val="18"/>
          <c:min val="0"/>
        </c:scaling>
        <c:delete val="0"/>
        <c:axPos val="b"/>
        <c:majorGridlines>
          <c:spPr>
            <a:ln w="6350" cap="flat" cmpd="sng" algn="ctr">
              <a:solidFill>
                <a:schemeClr val="tx1">
                  <a:lumMod val="15000"/>
                  <a:lumOff val="85000"/>
                </a:schemeClr>
              </a:solidFill>
              <a:prstDash val="dash"/>
              <a:round/>
            </a:ln>
            <a:effectLst/>
          </c:spPr>
        </c:majorGridlines>
        <c:title>
          <c:tx>
            <c:strRef>
              <c:f>'В.5.1'!$O$4</c:f>
              <c:strCache>
                <c:ptCount val="1"/>
                <c:pt idx="0">
                  <c:v>Average inflation target for 5 years, %</c:v>
                </c:pt>
              </c:strCache>
            </c:strRef>
          </c:tx>
          <c:overlay val="0"/>
          <c:txPr>
            <a:bodyPr/>
            <a:lstStyle/>
            <a:p>
              <a:pPr>
                <a:defRPr b="0"/>
              </a:pPr>
              <a:endParaRPr lang="uk-UA"/>
            </a:p>
          </c:txPr>
        </c:title>
        <c:numFmt formatCode="0" sourceLinked="0"/>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07015552"/>
        <c:crosses val="autoZero"/>
        <c:crossBetween val="midCat"/>
        <c:majorUnit val="2"/>
      </c:valAx>
      <c:valAx>
        <c:axId val="107015552"/>
        <c:scaling>
          <c:orientation val="minMax"/>
          <c:max val="18"/>
          <c:min val="0"/>
        </c:scaling>
        <c:delete val="0"/>
        <c:axPos val="l"/>
        <c:majorGridlines>
          <c:spPr>
            <a:ln w="6350" cap="flat" cmpd="sng" algn="ctr">
              <a:solidFill>
                <a:schemeClr val="tx1">
                  <a:lumMod val="15000"/>
                  <a:lumOff val="85000"/>
                </a:schemeClr>
              </a:solidFill>
              <a:prstDash val="dash"/>
              <a:round/>
            </a:ln>
            <a:effectLst/>
          </c:spPr>
        </c:majorGridlines>
        <c:title>
          <c:tx>
            <c:strRef>
              <c:f>'В.5.1'!$O$3</c:f>
              <c:strCache>
                <c:ptCount val="1"/>
                <c:pt idx="0">
                  <c:v>Average inflation for 5 years,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uk-UA"/>
            </a:p>
          </c:txPr>
        </c:title>
        <c:numFmt formatCode="0" sourceLinked="0"/>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uk-UA"/>
          </a:p>
        </c:txPr>
        <c:crossAx val="107013632"/>
        <c:crosses val="autoZero"/>
        <c:crossBetween val="midCat"/>
      </c:valAx>
      <c:spPr>
        <a:noFill/>
        <a:ln>
          <a:noFill/>
        </a:ln>
        <a:effectLst/>
      </c:spPr>
    </c:plotArea>
    <c:legend>
      <c:legendPos val="b"/>
      <c:legendEntry>
        <c:idx val="5"/>
        <c:delete val="1"/>
      </c:legendEntry>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3.1</c:v>
                </c:pt>
                <c:pt idx="1">
                  <c:v>4.8</c:v>
                </c:pt>
                <c:pt idx="2">
                  <c:v>3.8</c:v>
                </c:pt>
                <c:pt idx="3">
                  <c:v>1.3</c:v>
                </c:pt>
                <c:pt idx="4">
                  <c:v>-1.2</c:v>
                </c:pt>
                <c:pt idx="5">
                  <c:v>-11.2</c:v>
                </c:pt>
                <c:pt idx="6">
                  <c:v>-3.5</c:v>
                </c:pt>
                <c:pt idx="7">
                  <c:v>-0.5</c:v>
                </c:pt>
                <c:pt idx="8">
                  <c:v>-2.2000000000000002</c:v>
                </c:pt>
                <c:pt idx="9">
                  <c:v>7.5</c:v>
                </c:pt>
                <c:pt idx="10">
                  <c:v>3.6</c:v>
                </c:pt>
                <c:pt idx="11">
                  <c:v>5.8</c:v>
                </c:pt>
                <c:pt idx="12">
                  <c:v>6.7</c:v>
                </c:pt>
                <c:pt idx="13">
                  <c:v>6.7</c:v>
                </c:pt>
                <c:pt idx="14">
                  <c:v>2.8</c:v>
                </c:pt>
                <c:pt idx="15">
                  <c:v>1</c:v>
                </c:pt>
                <c:pt idx="16">
                  <c:v>2.1</c:v>
                </c:pt>
                <c:pt idx="17">
                  <c:v>3.3</c:v>
                </c:pt>
                <c:pt idx="18">
                  <c:v>4.4000000000000004</c:v>
                </c:pt>
                <c:pt idx="19">
                  <c:v>5.6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7">
                  <c:v>-0.5</c:v>
                </c:pt>
                <c:pt idx="8">
                  <c:v>-1.5</c:v>
                </c:pt>
                <c:pt idx="9">
                  <c:v>8.6999999999999993</c:v>
                </c:pt>
                <c:pt idx="10">
                  <c:v>4.2</c:v>
                </c:pt>
                <c:pt idx="11">
                  <c:v>3.6</c:v>
                </c:pt>
                <c:pt idx="12">
                  <c:v>6</c:v>
                </c:pt>
                <c:pt idx="13">
                  <c:v>5.7</c:v>
                </c:pt>
                <c:pt idx="14">
                  <c:v>2.2999999999999998</c:v>
                </c:pt>
                <c:pt idx="15">
                  <c:v>2.8</c:v>
                </c:pt>
                <c:pt idx="16">
                  <c:v>3.3</c:v>
                </c:pt>
                <c:pt idx="17">
                  <c:v>3.7</c:v>
                </c:pt>
                <c:pt idx="18">
                  <c:v>4.2</c:v>
                </c:pt>
                <c:pt idx="19">
                  <c:v>4.5999999999999996</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39016448"/>
        <c:axId val="139018240"/>
      </c:lineChart>
      <c:catAx>
        <c:axId val="1390164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018240"/>
        <c:crosses val="autoZero"/>
        <c:auto val="1"/>
        <c:lblAlgn val="ctr"/>
        <c:lblOffset val="100"/>
        <c:tickLblSkip val="1"/>
        <c:tickMarkSkip val="4"/>
        <c:noMultiLvlLbl val="0"/>
      </c:catAx>
      <c:valAx>
        <c:axId val="1390182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016448"/>
        <c:crosses val="autoZero"/>
        <c:crossBetween val="between"/>
      </c:valAx>
      <c:spPr>
        <a:blipFill dpi="0" rotWithShape="1">
          <a:blip xmlns:r="http://schemas.openxmlformats.org/officeDocument/2006/relationships" r:embed="rId1"/>
          <a:srcRect/>
          <a:stretch>
            <a:fillRect l="4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4.8</c:v>
                </c:pt>
                <c:pt idx="2">
                  <c:v>0.5</c:v>
                </c:pt>
                <c:pt idx="3">
                  <c:v>6.3</c:v>
                </c:pt>
                <c:pt idx="4">
                  <c:v>5.4</c:v>
                </c:pt>
                <c:pt idx="5">
                  <c:v>4.4000000000000004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2.1</c:v>
                </c:pt>
                <c:pt idx="2">
                  <c:v>-4.3</c:v>
                </c:pt>
                <c:pt idx="3">
                  <c:v>1</c:v>
                </c:pt>
                <c:pt idx="4">
                  <c:v>1.2</c:v>
                </c:pt>
                <c:pt idx="5">
                  <c:v>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-2.2000000000000002</c:v>
                </c:pt>
                <c:pt idx="1">
                  <c:v>0.2</c:v>
                </c:pt>
                <c:pt idx="2">
                  <c:v>2.4</c:v>
                </c:pt>
                <c:pt idx="3">
                  <c:v>-4.4000000000000004</c:v>
                </c:pt>
                <c:pt idx="4">
                  <c:v>-1.9</c:v>
                </c:pt>
                <c:pt idx="5">
                  <c:v>-1.7</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-3.8</c:v>
                </c:pt>
                <c:pt idx="2">
                  <c:v>-2.6</c:v>
                </c:pt>
                <c:pt idx="3">
                  <c:v>0.9</c:v>
                </c:pt>
                <c:pt idx="4">
                  <c:v>-0.7</c:v>
                </c:pt>
                <c:pt idx="5">
                  <c:v>0.3</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39119232"/>
        <c:axId val="139129216"/>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3.5</c:v>
                </c:pt>
                <c:pt idx="1">
                  <c:v>3.2</c:v>
                </c:pt>
                <c:pt idx="2">
                  <c:v>-4</c:v>
                </c:pt>
                <c:pt idx="3">
                  <c:v>3.8</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ser>
          <c:idx val="5"/>
          <c:order val="5"/>
          <c:spPr>
            <a:ln w="22225">
              <a:solidFill>
                <a:schemeClr val="accent3"/>
              </a:solidFill>
              <a:prstDash val="sysDot"/>
            </a:ln>
          </c:spPr>
          <c:marker>
            <c:symbol val="none"/>
          </c:marker>
          <c:val>
            <c:numRef>
              <c:f>'3.2.2'!$G$5:$G$10</c:f>
              <c:numCache>
                <c:formatCode>General</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1-03CA-40E3-8723-77688DF5BD2D}"/>
            </c:ext>
          </c:extLst>
        </c:ser>
        <c:dLbls>
          <c:showLegendKey val="0"/>
          <c:showVal val="0"/>
          <c:showCatName val="0"/>
          <c:showSerName val="0"/>
          <c:showPercent val="0"/>
          <c:showBubbleSize val="0"/>
        </c:dLbls>
        <c:marker val="1"/>
        <c:smooth val="0"/>
        <c:axId val="139119232"/>
        <c:axId val="139129216"/>
        <c:extLst/>
      </c:lineChart>
      <c:catAx>
        <c:axId val="139119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129216"/>
        <c:crosses val="autoZero"/>
        <c:auto val="1"/>
        <c:lblAlgn val="ctr"/>
        <c:lblOffset val="100"/>
        <c:noMultiLvlLbl val="0"/>
      </c:catAx>
      <c:valAx>
        <c:axId val="139129216"/>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119232"/>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5"/>
        <c:delete val="1"/>
      </c:legendEntry>
      <c:layout>
        <c:manualLayout>
          <c:xMode val="edge"/>
          <c:yMode val="edge"/>
          <c:x val="0"/>
          <c:y val="0.80225988700564999"/>
          <c:w val="1"/>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5.3</c:v>
                </c:pt>
                <c:pt idx="3">
                  <c:v>0.5</c:v>
                </c:pt>
                <c:pt idx="4">
                  <c:v>6.8</c:v>
                </c:pt>
                <c:pt idx="5">
                  <c:v>5.7</c:v>
                </c:pt>
                <c:pt idx="6">
                  <c:v>4.5999999999999996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11.7</c:v>
                </c:pt>
                <c:pt idx="3">
                  <c:v>-24.4</c:v>
                </c:pt>
                <c:pt idx="4">
                  <c:v>7.5</c:v>
                </c:pt>
                <c:pt idx="5">
                  <c:v>9.1999999999999993</c:v>
                </c:pt>
                <c:pt idx="6">
                  <c:v>8</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3.9</c:v>
                </c:pt>
                <c:pt idx="1">
                  <c:v>-1.4</c:v>
                </c:pt>
                <c:pt idx="2">
                  <c:v>7.3</c:v>
                </c:pt>
                <c:pt idx="3">
                  <c:v>-5.6</c:v>
                </c:pt>
                <c:pt idx="4">
                  <c:v>2.7</c:v>
                </c:pt>
                <c:pt idx="5">
                  <c:v>2.5</c:v>
                </c:pt>
                <c:pt idx="6">
                  <c:v>2.7</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12.9</c:v>
                </c:pt>
                <c:pt idx="1">
                  <c:v>2.8</c:v>
                </c:pt>
                <c:pt idx="2">
                  <c:v>5.7</c:v>
                </c:pt>
                <c:pt idx="3">
                  <c:v>-9.5</c:v>
                </c:pt>
                <c:pt idx="4">
                  <c:v>13.6</c:v>
                </c:pt>
                <c:pt idx="5">
                  <c:v>6.6</c:v>
                </c:pt>
                <c:pt idx="6">
                  <c:v>6.2</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39183232"/>
        <c:axId val="139184768"/>
      </c:lineChart>
      <c:catAx>
        <c:axId val="139183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184768"/>
        <c:crosses val="autoZero"/>
        <c:auto val="1"/>
        <c:lblAlgn val="ctr"/>
        <c:lblOffset val="100"/>
        <c:tickMarkSkip val="1"/>
        <c:noMultiLvlLbl val="0"/>
      </c:catAx>
      <c:valAx>
        <c:axId val="139184768"/>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18323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9.6999999999999993</c:v>
                </c:pt>
                <c:pt idx="8">
                  <c:v>8.6</c:v>
                </c:pt>
                <c:pt idx="9">
                  <c:v>16.7</c:v>
                </c:pt>
                <c:pt idx="10">
                  <c:v>7.3</c:v>
                </c:pt>
                <c:pt idx="11">
                  <c:v>3</c:v>
                </c:pt>
                <c:pt idx="12">
                  <c:v>3.4</c:v>
                </c:pt>
                <c:pt idx="13">
                  <c:v>3.9</c:v>
                </c:pt>
                <c:pt idx="14">
                  <c:v>4.3</c:v>
                </c:pt>
                <c:pt idx="15">
                  <c:v>4</c:v>
                </c:pt>
                <c:pt idx="16">
                  <c:v>3.3</c:v>
                </c:pt>
                <c:pt idx="17">
                  <c:v>3.1</c:v>
                </c:pt>
                <c:pt idx="18">
                  <c:v>3.4</c:v>
                </c:pt>
                <c:pt idx="19">
                  <c:v>3.6</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7">
                  <c:v>9.6999999999999993</c:v>
                </c:pt>
                <c:pt idx="8">
                  <c:v>8.1999999999999993</c:v>
                </c:pt>
                <c:pt idx="9">
                  <c:v>16.399999999999999</c:v>
                </c:pt>
                <c:pt idx="10">
                  <c:v>7.7</c:v>
                </c:pt>
                <c:pt idx="11">
                  <c:v>2.9</c:v>
                </c:pt>
                <c:pt idx="12">
                  <c:v>3.7</c:v>
                </c:pt>
                <c:pt idx="13">
                  <c:v>4.2</c:v>
                </c:pt>
                <c:pt idx="14">
                  <c:v>3.9</c:v>
                </c:pt>
                <c:pt idx="15">
                  <c:v>3.6</c:v>
                </c:pt>
                <c:pt idx="16">
                  <c:v>3.4</c:v>
                </c:pt>
                <c:pt idx="17">
                  <c:v>3.5</c:v>
                </c:pt>
                <c:pt idx="18">
                  <c:v>3.2</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39678080"/>
        <c:axId val="139679616"/>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10.199999999999999</c:v>
                </c:pt>
                <c:pt idx="7">
                  <c:v>9.6999999999999993</c:v>
                </c:pt>
                <c:pt idx="8">
                  <c:v>9.8000000000000007</c:v>
                </c:pt>
                <c:pt idx="9">
                  <c:v>9.6999999999999993</c:v>
                </c:pt>
                <c:pt idx="10">
                  <c:v>8.8000000000000007</c:v>
                </c:pt>
                <c:pt idx="11">
                  <c:v>8.6</c:v>
                </c:pt>
                <c:pt idx="12">
                  <c:v>8.6</c:v>
                </c:pt>
                <c:pt idx="13">
                  <c:v>8.5</c:v>
                </c:pt>
                <c:pt idx="14">
                  <c:v>8.5</c:v>
                </c:pt>
                <c:pt idx="15">
                  <c:v>8.5</c:v>
                </c:pt>
                <c:pt idx="16">
                  <c:v>8.5</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7">
                  <c:v>9.6999999999999993</c:v>
                </c:pt>
                <c:pt idx="8">
                  <c:v>9.6</c:v>
                </c:pt>
                <c:pt idx="9">
                  <c:v>9.1999999999999993</c:v>
                </c:pt>
                <c:pt idx="10">
                  <c:v>8.8000000000000007</c:v>
                </c:pt>
                <c:pt idx="11">
                  <c:v>8.61</c:v>
                </c:pt>
                <c:pt idx="12">
                  <c:v>8.57</c:v>
                </c:pt>
                <c:pt idx="13">
                  <c:v>8.4499999999999993</c:v>
                </c:pt>
                <c:pt idx="14">
                  <c:v>8.44</c:v>
                </c:pt>
                <c:pt idx="15">
                  <c:v>8.4499999999999993</c:v>
                </c:pt>
                <c:pt idx="16">
                  <c:v>8.4600000000000009</c:v>
                </c:pt>
                <c:pt idx="17">
                  <c:v>8.44</c:v>
                </c:pt>
                <c:pt idx="18">
                  <c:v>8.42</c:v>
                </c:pt>
                <c:pt idx="19">
                  <c:v>8.35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39682944"/>
        <c:axId val="139681152"/>
      </c:lineChart>
      <c:catAx>
        <c:axId val="1396780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679616"/>
        <c:crosses val="autoZero"/>
        <c:auto val="1"/>
        <c:lblAlgn val="ctr"/>
        <c:lblOffset val="100"/>
        <c:tickLblSkip val="1"/>
        <c:tickMarkSkip val="4"/>
        <c:noMultiLvlLbl val="0"/>
      </c:catAx>
      <c:valAx>
        <c:axId val="139679616"/>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678080"/>
        <c:crosses val="autoZero"/>
        <c:crossBetween val="between"/>
        <c:majorUnit val="4"/>
      </c:valAx>
      <c:valAx>
        <c:axId val="139681152"/>
        <c:scaling>
          <c:orientation val="minMax"/>
          <c:max val="11"/>
          <c:min val="7"/>
        </c:scaling>
        <c:delete val="0"/>
        <c:axPos val="r"/>
        <c:numFmt formatCode="0" sourceLinked="0"/>
        <c:majorTickMark val="in"/>
        <c:minorTickMark val="none"/>
        <c:tickLblPos val="nextTo"/>
        <c:spPr>
          <a:ln>
            <a:solidFill>
              <a:schemeClr val="accent5"/>
            </a:solidFill>
          </a:ln>
        </c:spPr>
        <c:crossAx val="139682944"/>
        <c:crosses val="max"/>
        <c:crossBetween val="between"/>
        <c:majorUnit val="1"/>
      </c:valAx>
      <c:catAx>
        <c:axId val="139682944"/>
        <c:scaling>
          <c:orientation val="minMax"/>
        </c:scaling>
        <c:delete val="1"/>
        <c:axPos val="b"/>
        <c:numFmt formatCode="General" sourceLinked="1"/>
        <c:majorTickMark val="out"/>
        <c:minorTickMark val="none"/>
        <c:tickLblPos val="nextTo"/>
        <c:crossAx val="139681152"/>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2017</c:v>
                </c:pt>
                <c:pt idx="1">
                  <c:v>2018</c:v>
                </c:pt>
                <c:pt idx="2">
                  <c:v>2019</c:v>
                </c:pt>
                <c:pt idx="3">
                  <c:v>2020</c:v>
                </c:pt>
                <c:pt idx="4">
                  <c:v>2021</c:v>
                </c:pt>
                <c:pt idx="5" formatCode="General">
                  <c:v>2022</c:v>
                </c:pt>
                <c:pt idx="6" formatCode="General">
                  <c:v>2023</c:v>
                </c:pt>
              </c:numCache>
            </c:numRef>
          </c:cat>
          <c:val>
            <c:numRef>
              <c:f>'3.2.5'!$B$4:$B$10</c:f>
              <c:numCache>
                <c:formatCode>0.0</c:formatCode>
                <c:ptCount val="7"/>
                <c:pt idx="0">
                  <c:v>-1.2</c:v>
                </c:pt>
                <c:pt idx="1">
                  <c:v>0.2</c:v>
                </c:pt>
                <c:pt idx="2">
                  <c:v>0</c:v>
                </c:pt>
                <c:pt idx="3">
                  <c:v>-5</c:v>
                </c:pt>
                <c:pt idx="4">
                  <c:v>-2.7</c:v>
                </c:pt>
                <c:pt idx="5">
                  <c:v>-1.1000000000000001</c:v>
                </c:pt>
                <c:pt idx="6">
                  <c:v>-0.7</c:v>
                </c:pt>
              </c:numCache>
            </c:numRef>
          </c:val>
          <c:extLst>
            <c:ext xmlns:c16="http://schemas.microsoft.com/office/drawing/2014/chart" uri="{C3380CC4-5D6E-409C-BE32-E72D297353CC}">
              <c16:uniqueId val="{00000000-31B2-49B2-A1A2-2D93529C5DA8}"/>
            </c:ext>
          </c:extLst>
        </c:ser>
        <c:dLbls>
          <c:showLegendKey val="0"/>
          <c:showVal val="0"/>
          <c:showCatName val="0"/>
          <c:showSerName val="0"/>
          <c:showPercent val="0"/>
          <c:showBubbleSize val="0"/>
        </c:dLbls>
        <c:axId val="139546624"/>
        <c:axId val="139548160"/>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-1.1000000000000001</c:v>
                </c:pt>
                <c:pt idx="1">
                  <c:v>0.2</c:v>
                </c:pt>
                <c:pt idx="2">
                  <c:v>0</c:v>
                </c:pt>
                <c:pt idx="3">
                  <c:v>-4.9000000000000004</c:v>
                </c:pt>
                <c:pt idx="4">
                  <c:v>-2.5</c:v>
                </c:pt>
                <c:pt idx="5">
                  <c:v>-1</c:v>
                </c:pt>
                <c:pt idx="6">
                  <c:v>-0.5</c:v>
                </c:pt>
              </c:numCache>
            </c:numRef>
          </c:val>
          <c:smooth val="0"/>
          <c:extLst>
            <c:ext xmlns:c16="http://schemas.microsoft.com/office/drawing/2014/chart" uri="{C3380CC4-5D6E-409C-BE32-E72D297353CC}">
              <c16:uniqueId val="{00000001-31B2-49B2-A1A2-2D93529C5DA8}"/>
            </c:ext>
          </c:extLst>
        </c:ser>
        <c:dLbls>
          <c:showLegendKey val="0"/>
          <c:showVal val="0"/>
          <c:showCatName val="0"/>
          <c:showSerName val="0"/>
          <c:showPercent val="0"/>
          <c:showBubbleSize val="0"/>
        </c:dLbls>
        <c:marker val="1"/>
        <c:smooth val="0"/>
        <c:axId val="139546624"/>
        <c:axId val="139548160"/>
      </c:lineChart>
      <c:catAx>
        <c:axId val="1395466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548160"/>
        <c:crosses val="autoZero"/>
        <c:auto val="1"/>
        <c:lblAlgn val="ctr"/>
        <c:lblOffset val="100"/>
        <c:tickLblSkip val="1"/>
        <c:tickMarkSkip val="4"/>
        <c:noMultiLvlLbl val="0"/>
      </c:catAx>
      <c:valAx>
        <c:axId val="139548160"/>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9546624"/>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'3.2.6'!$C$1</c:f>
              <c:strCache>
                <c:ptCount val="1"/>
                <c:pt idx="0">
                  <c:v>Potential GDP</c:v>
                </c:pt>
              </c:strCache>
            </c:strRef>
          </c:tx>
          <c:spPr>
            <a:ln w="25400" cmpd="sng">
              <a:solidFill>
                <a:srgbClr val="057D46"/>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'3.2.6'!$C$4:$C$23</c:f>
              <c:numCache>
                <c:formatCode>0.0</c:formatCode>
                <c:ptCount val="20"/>
                <c:pt idx="0">
                  <c:v>3</c:v>
                </c:pt>
                <c:pt idx="1">
                  <c:v>3.3</c:v>
                </c:pt>
                <c:pt idx="2">
                  <c:v>3.5</c:v>
                </c:pt>
                <c:pt idx="3">
                  <c:v>3.6</c:v>
                </c:pt>
                <c:pt idx="4">
                  <c:v>2.5</c:v>
                </c:pt>
                <c:pt idx="5">
                  <c:v>1.4</c:v>
                </c:pt>
                <c:pt idx="6">
                  <c:v>0.4</c:v>
                </c:pt>
                <c:pt idx="7">
                  <c:v>-0.4</c:v>
                </c:pt>
                <c:pt idx="8">
                  <c:v>0.2</c:v>
                </c:pt>
                <c:pt idx="9">
                  <c:v>0.8</c:v>
                </c:pt>
                <c:pt idx="10">
                  <c:v>1.4</c:v>
                </c:pt>
                <c:pt idx="11">
                  <c:v>1.8</c:v>
                </c:pt>
                <c:pt idx="12">
                  <c:v>2.2000000000000002</c:v>
                </c:pt>
                <c:pt idx="13">
                  <c:v>2.5</c:v>
                </c:pt>
                <c:pt idx="14">
                  <c:v>2.8</c:v>
                </c:pt>
                <c:pt idx="15">
                  <c:v>3</c:v>
                </c:pt>
                <c:pt idx="16" formatCode="General">
                  <c:v>3.1</c:v>
                </c:pt>
                <c:pt idx="17" formatCode="General">
                  <c:v>3.3</c:v>
                </c:pt>
                <c:pt idx="18" formatCode="General">
                  <c:v>3.4</c:v>
                </c:pt>
                <c:pt idx="19" formatCode="General">
                  <c:v>3.5</c:v>
                </c:pt>
              </c:numCache>
            </c:numRef>
          </c:val>
          <c:smooth val="0"/>
          <c:extLst>
            <c:ext xmlns:c16="http://schemas.microsoft.com/office/drawing/2014/chart" uri="{C3380CC4-5D6E-409C-BE32-E72D297353CC}">
              <c16:uniqueId val="{00000000-7454-4EF6-8DEE-3C45C3465A38}"/>
            </c:ext>
          </c:extLst>
        </c:ser>
        <c:ser>
          <c:idx val="3"/>
          <c:order val="1"/>
          <c:tx>
            <c:strRef>
              <c:f>'3.2.6'!$B$1</c:f>
              <c:strCache>
                <c:ptCount val="1"/>
                <c:pt idx="0">
                  <c:v>Real GDP</c:v>
                </c:pt>
              </c:strCache>
            </c:strRef>
          </c:tx>
          <c:spPr>
            <a:ln w="25400" cmpd="sng">
              <a:solidFill>
                <a:srgbClr val="DC4B64"/>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'3.2.6'!$B$4:$B$23</c:f>
              <c:numCache>
                <c:formatCode>0.0</c:formatCode>
                <c:ptCount val="20"/>
                <c:pt idx="0">
                  <c:v>3.1</c:v>
                </c:pt>
                <c:pt idx="1">
                  <c:v>4.8</c:v>
                </c:pt>
                <c:pt idx="2">
                  <c:v>3.8</c:v>
                </c:pt>
                <c:pt idx="3">
                  <c:v>1.3</c:v>
                </c:pt>
                <c:pt idx="4">
                  <c:v>-1.2</c:v>
                </c:pt>
                <c:pt idx="5">
                  <c:v>-11.2</c:v>
                </c:pt>
                <c:pt idx="6">
                  <c:v>-3.5</c:v>
                </c:pt>
                <c:pt idx="7">
                  <c:v>-0.5</c:v>
                </c:pt>
                <c:pt idx="8">
                  <c:v>-2.2000000000000002</c:v>
                </c:pt>
                <c:pt idx="9">
                  <c:v>7.5</c:v>
                </c:pt>
                <c:pt idx="10">
                  <c:v>3.6</c:v>
                </c:pt>
                <c:pt idx="11">
                  <c:v>5.8</c:v>
                </c:pt>
                <c:pt idx="12">
                  <c:v>6.7</c:v>
                </c:pt>
                <c:pt idx="13">
                  <c:v>6.7</c:v>
                </c:pt>
                <c:pt idx="14">
                  <c:v>2.8</c:v>
                </c:pt>
                <c:pt idx="15">
                  <c:v>1</c:v>
                </c:pt>
                <c:pt idx="16">
                  <c:v>2.1</c:v>
                </c:pt>
                <c:pt idx="17" formatCode="General">
                  <c:v>3.3</c:v>
                </c:pt>
                <c:pt idx="18">
                  <c:v>4.4000000000000004</c:v>
                </c:pt>
                <c:pt idx="19">
                  <c:v>5.6</c:v>
                </c:pt>
              </c:numCache>
            </c:numRef>
          </c:val>
          <c:smooth val="0"/>
          <c:extLst>
            <c:ext xmlns:c16="http://schemas.microsoft.com/office/drawing/2014/chart" uri="{C3380CC4-5D6E-409C-BE32-E72D297353CC}">
              <c16:uniqueId val="{00000001-7454-4EF6-8DEE-3C45C3465A38}"/>
            </c:ext>
          </c:extLst>
        </c:ser>
        <c:dLbls>
          <c:showLegendKey val="0"/>
          <c:showVal val="0"/>
          <c:showCatName val="0"/>
          <c:showSerName val="0"/>
          <c:showPercent val="0"/>
          <c:showBubbleSize val="0"/>
        </c:dLbls>
        <c:smooth val="0"/>
        <c:axId val="137075712"/>
        <c:axId val="139490048"/>
      </c:lineChart>
      <c:catAx>
        <c:axId val="13707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9490048"/>
        <c:crosses val="autoZero"/>
        <c:auto val="1"/>
        <c:lblAlgn val="ctr"/>
        <c:lblOffset val="100"/>
        <c:tickMarkSkip val="4"/>
        <c:noMultiLvlLbl val="0"/>
      </c:catAx>
      <c:valAx>
        <c:axId val="13949004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7075712"/>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'3.2.7'!$D$4:$D$12</c:f>
              <c:numCache>
                <c:formatCode>0.0</c:formatCode>
                <c:ptCount val="9"/>
                <c:pt idx="0">
                  <c:v>-2.0272378623371132</c:v>
                </c:pt>
                <c:pt idx="1">
                  <c:v>-0.79042056343140299</c:v>
                </c:pt>
                <c:pt idx="2">
                  <c:v>0.74063322342289295</c:v>
                </c:pt>
                <c:pt idx="3">
                  <c:v>0.44256277392117715</c:v>
                </c:pt>
                <c:pt idx="4">
                  <c:v>0.2684955180833955</c:v>
                </c:pt>
                <c:pt idx="5">
                  <c:v>-1.0361632331904693</c:v>
                </c:pt>
                <c:pt idx="6">
                  <c:v>-0.5</c:v>
                </c:pt>
                <c:pt idx="7">
                  <c:v>-0.2</c:v>
                </c:pt>
                <c:pt idx="8">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'3.2.7'!$E$4:$E$12</c:f>
              <c:numCache>
                <c:formatCode>0.0</c:formatCode>
                <c:ptCount val="9"/>
                <c:pt idx="0">
                  <c:v>-0.5</c:v>
                </c:pt>
                <c:pt idx="1">
                  <c:v>-1</c:v>
                </c:pt>
                <c:pt idx="2">
                  <c:v>-2</c:v>
                </c:pt>
                <c:pt idx="3">
                  <c:v>-2.5</c:v>
                </c:pt>
                <c:pt idx="4">
                  <c:v>-3.2</c:v>
                </c:pt>
                <c:pt idx="5">
                  <c:v>-4.5999999999999996</c:v>
                </c:pt>
                <c:pt idx="6">
                  <c:v>-3.3</c:v>
                </c:pt>
                <c:pt idx="7">
                  <c:v>-2.6</c:v>
                </c:pt>
                <c:pt idx="8">
                  <c:v>-2.7</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38382720"/>
        <c:axId val="138392704"/>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'3.2.7'!$C$4:$C$12</c:f>
              <c:numCache>
                <c:formatCode>0.0</c:formatCode>
                <c:ptCount val="9"/>
                <c:pt idx="0">
                  <c:v>2.9</c:v>
                </c:pt>
                <c:pt idx="1">
                  <c:v>1.8</c:v>
                </c:pt>
                <c:pt idx="2">
                  <c:v>2.2999999999999998</c:v>
                </c:pt>
                <c:pt idx="3">
                  <c:v>1.4</c:v>
                </c:pt>
                <c:pt idx="4">
                  <c:v>0.8</c:v>
                </c:pt>
                <c:pt idx="5">
                  <c:v>-2.4</c:v>
                </c:pt>
                <c:pt idx="6">
                  <c:v>-1</c:v>
                </c:pt>
                <c:pt idx="7">
                  <c:v>-0.1</c:v>
                </c:pt>
                <c:pt idx="8">
                  <c:v>-0.2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'3.2.7'!$B$4:$B$12</c:f>
              <c:numCache>
                <c:formatCode>0.0</c:formatCode>
                <c:ptCount val="9"/>
                <c:pt idx="0">
                  <c:v>-1.6</c:v>
                </c:pt>
                <c:pt idx="1">
                  <c:v>-2.2999999999999998</c:v>
                </c:pt>
                <c:pt idx="2">
                  <c:v>-1.4</c:v>
                </c:pt>
                <c:pt idx="3">
                  <c:v>-1.9</c:v>
                </c:pt>
                <c:pt idx="4">
                  <c:v>-2.2000000000000002</c:v>
                </c:pt>
                <c:pt idx="5">
                  <c:v>-5.3</c:v>
                </c:pt>
                <c:pt idx="6">
                  <c:v>-4</c:v>
                </c:pt>
                <c:pt idx="7">
                  <c:v>-3</c:v>
                </c:pt>
                <c:pt idx="8">
                  <c:v>-3</c:v>
                </c:pt>
              </c:numCache>
            </c:numRef>
          </c:val>
          <c:smooth val="0"/>
          <c:extLst xmlns:c15="http://schemas.microsoft.com/office/drawing/2012/chart">
            <c:ext xmlns:c16="http://schemas.microsoft.com/office/drawing/2014/chart" uri="{C3380CC4-5D6E-409C-BE32-E72D297353CC}">
              <c16:uniqueId val="{00000003-A28E-4FDF-BAA6-6BCCEA1FD69D}"/>
            </c:ext>
          </c:extLst>
        </c:ser>
        <c:ser>
          <c:idx val="3"/>
          <c:order val="4"/>
          <c:spPr>
            <a:ln w="19050">
              <a:solidFill>
                <a:srgbClr val="7D0532"/>
              </a:solidFill>
              <a:prstDash val="sysDot"/>
            </a:ln>
          </c:spPr>
          <c:marker>
            <c:symbol val="none"/>
          </c:marker>
          <c:val>
            <c:numRef>
              <c:f>'3.2.7'!$F$4:$F$12</c:f>
              <c:numCache>
                <c:formatCode>0.0</c:formatCode>
                <c:ptCount val="9"/>
              </c:numCache>
            </c:numRef>
          </c:val>
          <c:smooth val="0"/>
          <c:extLst>
            <c:ext xmlns:c16="http://schemas.microsoft.com/office/drawing/2014/chart" uri="{C3380CC4-5D6E-409C-BE32-E72D297353CC}">
              <c16:uniqueId val="{00000001-CB0F-4943-90A0-DBD791CC9936}"/>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majorUnit val="2"/>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b"/>
      <c:legendEntry>
        <c:idx val="4"/>
        <c:delete val="1"/>
      </c:legendEntry>
      <c:layout>
        <c:manualLayout>
          <c:xMode val="edge"/>
          <c:yMode val="edge"/>
          <c:x val="0"/>
          <c:y val="0.77579340718003498"/>
          <c:w val="1"/>
          <c:h val="0.22420659281996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241.6</c:v>
                </c:pt>
                <c:pt idx="6">
                  <c:v>198.9</c:v>
                </c:pt>
                <c:pt idx="7">
                  <c:v>165.8</c:v>
                </c:pt>
                <c:pt idx="8">
                  <c:v>182.6</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ser>
          <c:idx val="5"/>
          <c:order val="5"/>
          <c:tx>
            <c:strRef>
              <c:f>'3.2.8'!$F$1</c:f>
              <c:strCache>
                <c:ptCount val="1"/>
                <c:pt idx="0">
                  <c:v>State guarantees</c:v>
                </c:pt>
              </c:strCache>
            </c:strRef>
          </c:tx>
          <c:spPr>
            <a:solidFill>
              <a:srgbClr val="005591"/>
            </a:solidFill>
          </c:spPr>
          <c:invertIfNegative val="0"/>
          <c:val>
            <c:numRef>
              <c:f>'3.2.8'!$F$4:$F$12</c:f>
              <c:numCache>
                <c:formatCode>0.0</c:formatCode>
                <c:ptCount val="9"/>
                <c:pt idx="6">
                  <c:v>80</c:v>
                </c:pt>
                <c:pt idx="7">
                  <c:v>34.5</c:v>
                </c:pt>
                <c:pt idx="8">
                  <c:v>36.9</c:v>
                </c:pt>
              </c:numCache>
            </c:numRef>
          </c:val>
          <c:extLst>
            <c:ext xmlns:c16="http://schemas.microsoft.com/office/drawing/2014/chart" uri="{C3380CC4-5D6E-409C-BE32-E72D297353CC}">
              <c16:uniqueId val="{00000001-AE91-411F-998D-3B070E5B9711}"/>
            </c:ext>
          </c:extLst>
        </c:ser>
        <c:dLbls>
          <c:showLegendKey val="0"/>
          <c:showVal val="0"/>
          <c:showCatName val="0"/>
          <c:showSerName val="0"/>
          <c:showPercent val="0"/>
          <c:showBubbleSize val="0"/>
        </c:dLbls>
        <c:gapWidth val="100"/>
        <c:overlap val="100"/>
        <c:axId val="138958720"/>
        <c:axId val="138960256"/>
      </c:barChart>
      <c:lineChart>
        <c:grouping val="standard"/>
        <c:varyColors val="0"/>
        <c:ser>
          <c:idx val="4"/>
          <c:order val="3"/>
          <c:tx>
            <c:strRef>
              <c:f>'3.2.8'!$B$1</c:f>
              <c:strCache>
                <c:ptCount val="1"/>
                <c:pt idx="0">
                  <c:v>Public and publicly guaranteed debt, % of GDP (RHS)</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60.8</c:v>
                </c:pt>
                <c:pt idx="6">
                  <c:v>55</c:v>
                </c:pt>
                <c:pt idx="7">
                  <c:v>52.7</c:v>
                </c:pt>
                <c:pt idx="8">
                  <c:v>51.7</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'3.2.8'!$G$4:$G$12</c:f>
              <c:numCache>
                <c:formatCode>0.0</c:formatCode>
                <c:ptCount val="9"/>
                <c:pt idx="5" formatCode="0">
                  <c:v>60.8</c:v>
                </c:pt>
                <c:pt idx="6" formatCode="0">
                  <c:v>55.8</c:v>
                </c:pt>
                <c:pt idx="7" formatCode="0">
                  <c:v>54.1</c:v>
                </c:pt>
                <c:pt idx="8" formatCode="0">
                  <c:v>53</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38984064"/>
        <c:axId val="138982528"/>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noMultiLvlLbl val="0"/>
      </c:catAx>
      <c:valAx>
        <c:axId val="138960256"/>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60"/>
      </c:valAx>
      <c:valAx>
        <c:axId val="138982528"/>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138984064"/>
        <c:crosses val="max"/>
        <c:crossBetween val="between"/>
        <c:majorUnit val="15"/>
      </c:valAx>
      <c:catAx>
        <c:axId val="138984064"/>
        <c:scaling>
          <c:orientation val="minMax"/>
        </c:scaling>
        <c:delete val="1"/>
        <c:axPos val="b"/>
        <c:numFmt formatCode="General" sourceLinked="1"/>
        <c:majorTickMark val="out"/>
        <c:minorTickMark val="none"/>
        <c:tickLblPos val="nextTo"/>
        <c:crossAx val="138982528"/>
        <c:crosses val="autoZero"/>
        <c:auto val="1"/>
        <c:lblAlgn val="ctr"/>
        <c:lblOffset val="100"/>
        <c:noMultiLvlLbl val="0"/>
      </c:catAx>
      <c:spPr>
        <a:blipFill dpi="0" rotWithShape="1">
          <a:blip xmlns:r="http://schemas.openxmlformats.org/officeDocument/2006/relationships" r:embed="rId1"/>
          <a:srcRect/>
          <a:stretch>
            <a:fillRect l="67000"/>
          </a:stretch>
        </a:blipFill>
        <a:ln w="9525">
          <a:solidFill>
            <a:schemeClr val="tx1"/>
          </a:solidFill>
        </a:ln>
        <a:effectLst/>
      </c:spPr>
    </c:plotArea>
    <c:legend>
      <c:legendPos val="b"/>
      <c:legendEntry>
        <c:idx val="5"/>
        <c:delete val="1"/>
      </c:legendEntry>
      <c:layout>
        <c:manualLayout>
          <c:xMode val="edge"/>
          <c:yMode val="edge"/>
          <c:x val="0"/>
          <c:y val="0.78709284220828302"/>
          <c:w val="0.99252525252525248"/>
          <c:h val="0.212907131289439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США</a:t>
            </a:r>
          </a:p>
        </c:rich>
      </c:tx>
      <c:overlay val="0"/>
      <c:spPr>
        <a:noFill/>
        <a:ln w="25400">
          <a:noFill/>
        </a:ln>
      </c:spPr>
    </c:title>
    <c:autoTitleDeleted val="0"/>
    <c:plotArea>
      <c:layout>
        <c:manualLayout>
          <c:xMode val="edge"/>
          <c:yMode val="edge"/>
          <c:x val="1.6597510373443983E-2"/>
          <c:y val="2.8368794326241134E-2"/>
          <c:w val="0.950207468879668"/>
          <c:h val="0.9361702127659574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'B.1.3'!$E$4:$E$20</c:f>
              <c:numCache>
                <c:formatCode>0.0</c:formatCode>
                <c:ptCount val="17"/>
                <c:pt idx="0">
                  <c:v>0</c:v>
                </c:pt>
                <c:pt idx="1">
                  <c:v>2.41</c:v>
                </c:pt>
                <c:pt idx="2">
                  <c:v>7.15</c:v>
                </c:pt>
                <c:pt idx="3">
                  <c:v>7.81</c:v>
                </c:pt>
                <c:pt idx="4">
                  <c:v>8.23</c:v>
                </c:pt>
                <c:pt idx="5">
                  <c:v>8.69</c:v>
                </c:pt>
                <c:pt idx="6">
                  <c:v>9</c:v>
                </c:pt>
                <c:pt idx="7">
                  <c:v>9.42</c:v>
                </c:pt>
                <c:pt idx="8">
                  <c:v>9.81</c:v>
                </c:pt>
                <c:pt idx="9">
                  <c:v>10.19</c:v>
                </c:pt>
                <c:pt idx="10">
                  <c:v>10.58</c:v>
                </c:pt>
                <c:pt idx="11">
                  <c:v>10.95</c:v>
                </c:pt>
                <c:pt idx="12">
                  <c:v>11.32</c:v>
                </c:pt>
                <c:pt idx="13">
                  <c:v>11.79</c:v>
                </c:pt>
                <c:pt idx="14">
                  <c:v>12.14</c:v>
                </c:pt>
                <c:pt idx="15">
                  <c:v>12.48</c:v>
                </c:pt>
                <c:pt idx="16">
                  <c:v>12.94</c:v>
                </c:pt>
              </c:numCache>
            </c:numRef>
          </c:val>
          <c:smooth val="0"/>
          <c:extLst>
            <c:ext xmlns:c16="http://schemas.microsoft.com/office/drawing/2014/chart" uri="{C3380CC4-5D6E-409C-BE32-E72D297353CC}">
              <c16:uniqueId val="{00000000-BEF6-49AD-AF8E-2F91780AE69B}"/>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'B.1.3'!$F$4:$F$20</c:f>
              <c:numCache>
                <c:formatCode>0.0</c:formatCode>
                <c:ptCount val="17"/>
                <c:pt idx="0">
                  <c:v>0</c:v>
                </c:pt>
                <c:pt idx="1">
                  <c:v>1.1399999999999999</c:v>
                </c:pt>
                <c:pt idx="2">
                  <c:v>7.68</c:v>
                </c:pt>
                <c:pt idx="3">
                  <c:v>11.02</c:v>
                </c:pt>
                <c:pt idx="4">
                  <c:v>14.29</c:v>
                </c:pt>
                <c:pt idx="5">
                  <c:v>14.78</c:v>
                </c:pt>
                <c:pt idx="6">
                  <c:v>15.62</c:v>
                </c:pt>
                <c:pt idx="7">
                  <c:v>16.46</c:v>
                </c:pt>
                <c:pt idx="8">
                  <c:v>16.760000000000002</c:v>
                </c:pt>
                <c:pt idx="9">
                  <c:v>17.940000000000001</c:v>
                </c:pt>
                <c:pt idx="10">
                  <c:v>19.32</c:v>
                </c:pt>
                <c:pt idx="11">
                  <c:v>19.649999999999999</c:v>
                </c:pt>
                <c:pt idx="12">
                  <c:v>20.16</c:v>
                </c:pt>
                <c:pt idx="13">
                  <c:v>21.23</c:v>
                </c:pt>
                <c:pt idx="14">
                  <c:v>21.52</c:v>
                </c:pt>
                <c:pt idx="15">
                  <c:v>21.3</c:v>
                </c:pt>
                <c:pt idx="16">
                  <c:v>22.75</c:v>
                </c:pt>
              </c:numCache>
            </c:numRef>
          </c:val>
          <c:smooth val="0"/>
          <c:extLst>
            <c:ext xmlns:c16="http://schemas.microsoft.com/office/drawing/2014/chart" uri="{C3380CC4-5D6E-409C-BE32-E72D297353CC}">
              <c16:uniqueId val="{00000001-BEF6-49AD-AF8E-2F91780AE69B}"/>
            </c:ext>
          </c:extLst>
        </c:ser>
        <c:dLbls>
          <c:showLegendKey val="0"/>
          <c:showVal val="0"/>
          <c:showCatName val="0"/>
          <c:showSerName val="0"/>
          <c:showPercent val="0"/>
          <c:showBubbleSize val="0"/>
        </c:dLbls>
        <c:smooth val="0"/>
        <c:axId val="124175104"/>
        <c:axId val="124176640"/>
      </c:lineChart>
      <c:dateAx>
        <c:axId val="1241751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uk-UA"/>
          </a:p>
        </c:txPr>
        <c:crossAx val="124176640"/>
        <c:crosses val="autoZero"/>
        <c:auto val="1"/>
        <c:lblOffset val="100"/>
        <c:baseTimeUnit val="months"/>
        <c:majorUnit val="4"/>
        <c:majorTimeUnit val="months"/>
        <c:minorUnit val="11"/>
        <c:minorTimeUnit val="months"/>
      </c:dateAx>
      <c:valAx>
        <c:axId val="1241766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uk-UA"/>
          </a:p>
        </c:txPr>
        <c:crossAx val="124175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56655166666666668"/>
        </c:manualLayout>
      </c:layout>
      <c:barChart>
        <c:barDir val="col"/>
        <c:grouping val="stacked"/>
        <c:varyColors val="0"/>
        <c:ser>
          <c:idx val="7"/>
          <c:order val="1"/>
          <c:tx>
            <c:strRef>
              <c:f>'3.3.1'!$M$1</c:f>
              <c:strCache>
                <c:ptCount val="1"/>
                <c:pt idx="0">
                  <c:v>Others</c:v>
                </c:pt>
              </c:strCache>
            </c:strRef>
          </c:tx>
          <c:spPr>
            <a:solidFill>
              <a:srgbClr val="46AFE6"/>
            </a:solidFill>
            <a:ln>
              <a:noFill/>
            </a:ln>
          </c:spPr>
          <c:invertIfNegative val="0"/>
          <c:val>
            <c:numRef>
              <c:f>'3.3.1'!$M$4:$M$10</c:f>
              <c:numCache>
                <c:formatCode>General</c:formatCode>
                <c:ptCount val="7"/>
                <c:pt idx="0">
                  <c:v>-0.7</c:v>
                </c:pt>
                <c:pt idx="1">
                  <c:v>-0.2</c:v>
                </c:pt>
                <c:pt idx="2">
                  <c:v>2.9</c:v>
                </c:pt>
                <c:pt idx="3">
                  <c:v>-1.2</c:v>
                </c:pt>
                <c:pt idx="4">
                  <c:v>-0.7</c:v>
                </c:pt>
                <c:pt idx="5">
                  <c:v>-1</c:v>
                </c:pt>
                <c:pt idx="6">
                  <c:v>-1.5</c:v>
                </c:pt>
              </c:numCache>
            </c:numRef>
          </c:val>
          <c:extLst>
            <c:ext xmlns:c16="http://schemas.microsoft.com/office/drawing/2014/chart" uri="{C3380CC4-5D6E-409C-BE32-E72D297353CC}">
              <c16:uniqueId val="{00000007-3D7F-4F79-95E2-25E7E60D8FE0}"/>
            </c:ext>
          </c:extLst>
        </c:ser>
        <c:ser>
          <c:idx val="0"/>
          <c:order val="2"/>
          <c:tx>
            <c:strRef>
              <c:f>'3.3.1'!$L$1</c:f>
              <c:strCache>
                <c:ptCount val="1"/>
                <c:pt idx="0">
                  <c:v>Net income from investments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'3.3.1'!$L$4:$L$10</c:f>
              <c:numCache>
                <c:formatCode>0.0</c:formatCode>
                <c:ptCount val="7"/>
                <c:pt idx="0">
                  <c:v>-3.3</c:v>
                </c:pt>
                <c:pt idx="1">
                  <c:v>-6</c:v>
                </c:pt>
                <c:pt idx="2">
                  <c:v>-6.5</c:v>
                </c:pt>
                <c:pt idx="3">
                  <c:v>-3.1</c:v>
                </c:pt>
                <c:pt idx="4">
                  <c:v>-9.6</c:v>
                </c:pt>
                <c:pt idx="5">
                  <c:v>-6.9</c:v>
                </c:pt>
                <c:pt idx="6">
                  <c:v>-6.9</c:v>
                </c:pt>
              </c:numCache>
            </c:numRef>
          </c:val>
          <c:extLst>
            <c:ext xmlns:c16="http://schemas.microsoft.com/office/drawing/2014/chart" uri="{C3380CC4-5D6E-409C-BE32-E72D297353CC}">
              <c16:uniqueId val="{00000003-3D7F-4F79-95E2-25E7E60D8FE0}"/>
            </c:ext>
          </c:extLst>
        </c:ser>
        <c:ser>
          <c:idx val="5"/>
          <c:order val="4"/>
          <c:tx>
            <c:strRef>
              <c:f>'3.3.1'!$I$1</c:f>
              <c:strCache>
                <c:ptCount val="1"/>
                <c:pt idx="0">
                  <c:v>Remittances to Ukraine</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'3.3.1'!$I$4:$I$10</c:f>
              <c:numCache>
                <c:formatCode>0.0</c:formatCode>
                <c:ptCount val="7"/>
                <c:pt idx="0">
                  <c:v>9.3000000000000007</c:v>
                </c:pt>
                <c:pt idx="1">
                  <c:v>11.1</c:v>
                </c:pt>
                <c:pt idx="2">
                  <c:v>11.9</c:v>
                </c:pt>
                <c:pt idx="3">
                  <c:v>12</c:v>
                </c:pt>
                <c:pt idx="4">
                  <c:v>13.3</c:v>
                </c:pt>
                <c:pt idx="5" formatCode="@">
                  <c:v>14.1</c:v>
                </c:pt>
                <c:pt idx="6" formatCode="General">
                  <c:v>14.8</c:v>
                </c:pt>
              </c:numCache>
            </c:numRef>
          </c:val>
          <c:extLst>
            <c:ext xmlns:c16="http://schemas.microsoft.com/office/drawing/2014/chart" uri="{C3380CC4-5D6E-409C-BE32-E72D297353CC}">
              <c16:uniqueId val="{00000001-3D7F-4F79-95E2-25E7E60D8FE0}"/>
            </c:ext>
          </c:extLst>
        </c:ser>
        <c:ser>
          <c:idx val="3"/>
          <c:order val="5"/>
          <c:tx>
            <c:strRef>
              <c:f>'3.3.1'!$F$1</c:f>
              <c:strCache>
                <c:ptCount val="1"/>
                <c:pt idx="0">
                  <c:v>Trade balance</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-8.7999999999999989</c:v>
                </c:pt>
                <c:pt idx="1">
                  <c:v>-11.399999999999999</c:v>
                </c:pt>
                <c:pt idx="2">
                  <c:v>-12.5</c:v>
                </c:pt>
                <c:pt idx="3">
                  <c:v>-2.5</c:v>
                </c:pt>
                <c:pt idx="4">
                  <c:v>-3.8000000000000003</c:v>
                </c:pt>
                <c:pt idx="5">
                  <c:v>-11.8</c:v>
                </c:pt>
                <c:pt idx="6">
                  <c:v>-15.399999999999999</c:v>
                </c:pt>
              </c:numCache>
            </c:numRef>
          </c:val>
          <c:extLst>
            <c:ext xmlns:c16="http://schemas.microsoft.com/office/drawing/2014/chart" uri="{C3380CC4-5D6E-409C-BE32-E72D297353CC}">
              <c16:uniqueId val="{00000002-3D7F-4F79-95E2-25E7E60D8FE0}"/>
            </c:ext>
          </c:extLst>
        </c:ser>
        <c:dLbls>
          <c:showLegendKey val="0"/>
          <c:showVal val="0"/>
          <c:showCatName val="0"/>
          <c:showSerName val="0"/>
          <c:showPercent val="0"/>
          <c:showBubbleSize val="0"/>
        </c:dLbls>
        <c:gapWidth val="50"/>
        <c:overlap val="100"/>
        <c:axId val="139646464"/>
        <c:axId val="139648000"/>
      </c:barChart>
      <c:lineChart>
        <c:grouping val="standard"/>
        <c:varyColors val="0"/>
        <c:ser>
          <c:idx val="1"/>
          <c:order val="0"/>
          <c:tx>
            <c:strRef>
              <c:f>'3.3.1'!$B$1</c:f>
              <c:strCache>
                <c:ptCount val="1"/>
                <c:pt idx="0">
                  <c:v>Current account, % of GDP (RHS)</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3.4</c:v>
                </c:pt>
                <c:pt idx="4">
                  <c:v>-0.4</c:v>
                </c:pt>
                <c:pt idx="5">
                  <c:v>-2.8</c:v>
                </c:pt>
                <c:pt idx="6">
                  <c:v>-4.2</c:v>
                </c:pt>
              </c:numCache>
            </c:numRef>
          </c:val>
          <c:smooth val="0"/>
          <c:extLst>
            <c:ext xmlns:c16="http://schemas.microsoft.com/office/drawing/2014/chart" uri="{C3380CC4-5D6E-409C-BE32-E72D297353CC}">
              <c16:uniqueId val="{00000004-3D7F-4F79-95E2-25E7E60D8FE0}"/>
            </c:ext>
          </c:extLst>
        </c:ser>
        <c:ser>
          <c:idx val="2"/>
          <c:order val="3"/>
          <c:tx>
            <c:strRef>
              <c:f>'3.3.1'!$C$1</c:f>
              <c:strCache>
                <c:ptCount val="1"/>
                <c:pt idx="0">
                  <c:v>Current account, % of GDP (previous forecast, RHS)</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4</c:v>
                </c:pt>
                <c:pt idx="4">
                  <c:v>-0.8</c:v>
                </c:pt>
                <c:pt idx="5">
                  <c:v>-3.6</c:v>
                </c:pt>
                <c:pt idx="6">
                  <c:v>-4.5</c:v>
                </c:pt>
              </c:numCache>
            </c:numRef>
          </c:val>
          <c:smooth val="0"/>
          <c:extLst>
            <c:ext xmlns:c16="http://schemas.microsoft.com/office/drawing/2014/chart" uri="{C3380CC4-5D6E-409C-BE32-E72D297353CC}">
              <c16:uniqueId val="{00000005-3D7F-4F79-95E2-25E7E60D8FE0}"/>
            </c:ext>
          </c:extLst>
        </c:ser>
        <c:dLbls>
          <c:showLegendKey val="0"/>
          <c:showVal val="0"/>
          <c:showCatName val="0"/>
          <c:showSerName val="0"/>
          <c:showPercent val="0"/>
          <c:showBubbleSize val="0"/>
        </c:dLbls>
        <c:marker val="1"/>
        <c:smooth val="0"/>
        <c:axId val="140257536"/>
        <c:axId val="140256000"/>
      </c:lineChart>
      <c:catAx>
        <c:axId val="1396464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9648000"/>
        <c:crosses val="autoZero"/>
        <c:auto val="1"/>
        <c:lblAlgn val="ctr"/>
        <c:lblOffset val="100"/>
        <c:noMultiLvlLbl val="0"/>
      </c:catAx>
      <c:valAx>
        <c:axId val="13964800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39646464"/>
        <c:crosses val="autoZero"/>
        <c:crossBetween val="between"/>
        <c:majorUnit val="10"/>
      </c:valAx>
      <c:valAx>
        <c:axId val="140256000"/>
        <c:scaling>
          <c:orientation val="minMax"/>
          <c:max val="4"/>
          <c:min val="-6"/>
        </c:scaling>
        <c:delete val="0"/>
        <c:axPos val="r"/>
        <c:numFmt formatCode="0" sourceLinked="0"/>
        <c:majorTickMark val="in"/>
        <c:minorTickMark val="none"/>
        <c:tickLblPos val="nextTo"/>
        <c:spPr>
          <a:ln/>
        </c:spPr>
        <c:crossAx val="140257536"/>
        <c:crosses val="max"/>
        <c:crossBetween val="between"/>
        <c:majorUnit val="2"/>
      </c:valAx>
      <c:catAx>
        <c:axId val="140257536"/>
        <c:scaling>
          <c:orientation val="minMax"/>
        </c:scaling>
        <c:delete val="1"/>
        <c:axPos val="b"/>
        <c:numFmt formatCode="0" sourceLinked="1"/>
        <c:majorTickMark val="out"/>
        <c:minorTickMark val="none"/>
        <c:tickLblPos val="nextTo"/>
        <c:crossAx val="140256000"/>
        <c:crosses val="autoZero"/>
        <c:auto val="1"/>
        <c:lblAlgn val="ctr"/>
        <c:lblOffset val="100"/>
        <c:noMultiLvlLbl val="0"/>
      </c:catAx>
      <c:spPr>
        <a:blipFill dpi="0" rotWithShape="1">
          <a:blip xmlns:r="http://schemas.openxmlformats.org/officeDocument/2006/relationships" r:embed="rId1"/>
          <a:srcRect/>
          <a:stretch>
            <a:fillRect l="57000" r="-2000"/>
          </a:stretch>
        </a:blipFill>
        <a:ln w="9525">
          <a:solidFill>
            <a:srgbClr val="505050"/>
          </a:solidFill>
        </a:ln>
        <a:effectLst/>
      </c:spPr>
    </c:plotArea>
    <c:legend>
      <c:legendPos val="b"/>
      <c:legendEntry>
        <c:idx val="5"/>
        <c:delete val="1"/>
      </c:legendEntry>
      <c:layout>
        <c:manualLayout>
          <c:xMode val="edge"/>
          <c:yMode val="edge"/>
          <c:x val="0"/>
          <c:y val="0.68228055555555545"/>
          <c:w val="1"/>
          <c:h val="0.31771944444444444"/>
        </c:manualLayout>
      </c:layout>
      <c:overlay val="0"/>
      <c:txPr>
        <a:bodyPr/>
        <a:lstStyle/>
        <a:p>
          <a:pPr>
            <a:defRPr sz="650"/>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'3.3.2'!$C$1</c:f>
              <c:strCache>
                <c:ptCount val="1"/>
                <c:pt idx="0">
                  <c:v>Trade balance (w/o energy goods), USD bn</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-3.7</c:v>
                </c:pt>
                <c:pt idx="14">
                  <c:v>2.6</c:v>
                </c:pt>
                <c:pt idx="15">
                  <c:v>5.0999999999999996</c:v>
                </c:pt>
                <c:pt idx="16">
                  <c:v>-2.7</c:v>
                </c:pt>
                <c:pt idx="17">
                  <c:v>-6.8</c:v>
                </c:pt>
              </c:numCache>
            </c:numRef>
          </c:val>
          <c:smooth val="0"/>
          <c:extLst>
            <c:ext xmlns:c16="http://schemas.microsoft.com/office/drawing/2014/chart" uri="{C3380CC4-5D6E-409C-BE32-E72D297353CC}">
              <c16:uniqueId val="{00000000-BE13-47C7-B554-5CF36E2BBD85}"/>
            </c:ext>
          </c:extLst>
        </c:ser>
        <c:ser>
          <c:idx val="3"/>
          <c:order val="1"/>
          <c:tx>
            <c:strRef>
              <c:f>'3.3.2'!#REF!</c:f>
              <c:strCache>
                <c:ptCount val="1"/>
                <c:pt idx="0">
                  <c:v>#REF!</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'3.3.2'!#REF!</c:f>
              <c:numCache>
                <c:formatCode>General</c:formatCode>
                <c:ptCount val="1"/>
                <c:pt idx="0">
                  <c:v>1</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40057600"/>
        <c:axId val="140059392"/>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0.94624999999999992</c:v>
                </c:pt>
                <c:pt idx="15">
                  <c:v>0.95</c:v>
                </c:pt>
                <c:pt idx="16">
                  <c:v>1.0149999999999999</c:v>
                </c:pt>
                <c:pt idx="17">
                  <c:v>1.03</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40062720"/>
        <c:axId val="140060928"/>
      </c:lineChart>
      <c:catAx>
        <c:axId val="140057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0059392"/>
        <c:crosses val="autoZero"/>
        <c:auto val="1"/>
        <c:lblAlgn val="ctr"/>
        <c:lblOffset val="100"/>
        <c:tickLblSkip val="1"/>
        <c:tickMarkSkip val="4"/>
        <c:noMultiLvlLbl val="0"/>
      </c:catAx>
      <c:valAx>
        <c:axId val="140059392"/>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0057600"/>
        <c:crosses val="autoZero"/>
        <c:crossBetween val="between"/>
        <c:majorUnit val="5"/>
      </c:valAx>
      <c:valAx>
        <c:axId val="140060928"/>
        <c:scaling>
          <c:orientation val="minMax"/>
          <c:max val="1.3"/>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0062720"/>
        <c:crosses val="max"/>
        <c:crossBetween val="between"/>
        <c:majorUnit val="0.1"/>
      </c:valAx>
      <c:catAx>
        <c:axId val="140062720"/>
        <c:scaling>
          <c:orientation val="minMax"/>
        </c:scaling>
        <c:delete val="1"/>
        <c:axPos val="b"/>
        <c:numFmt formatCode="General" sourceLinked="1"/>
        <c:majorTickMark val="out"/>
        <c:minorTickMark val="none"/>
        <c:tickLblPos val="nextTo"/>
        <c:crossAx val="140060928"/>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egendEntry>
        <c:idx val="1"/>
        <c:delete val="1"/>
      </c:legendEntry>
      <c:layout>
        <c:manualLayout>
          <c:xMode val="edge"/>
          <c:yMode val="edge"/>
          <c:x val="0"/>
          <c:y val="0.82168484848484835"/>
          <c:w val="0.98333333333333295"/>
          <c:h val="0.1622762626262626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489799853736116E-2"/>
          <c:w val="0.96280991735537191"/>
          <c:h val="0.80816339517329183"/>
        </c:manualLayout>
      </c:layout>
      <c:lineChart>
        <c:grouping val="standard"/>
        <c:varyColors val="0"/>
        <c:ser>
          <c:idx val="1"/>
          <c:order val="0"/>
          <c:tx>
            <c:strRef>
              <c:f>'3.3.3'!$B$1</c:f>
              <c:strCache>
                <c:ptCount val="1"/>
                <c:pt idx="0">
                  <c:v>Export price index, 2015=1</c:v>
                </c:pt>
              </c:strCache>
            </c:strRef>
          </c:tx>
          <c:spPr>
            <a:ln w="25400" cap="rnd" cmpd="sng">
              <a:solidFill>
                <a:srgbClr val="057D46"/>
              </a:solidFill>
              <a:prstDash val="solid"/>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'3.3.3'!$B$4:$B$10</c:f>
              <c:numCache>
                <c:formatCode>0.0</c:formatCode>
                <c:ptCount val="7"/>
                <c:pt idx="0" formatCode="General">
                  <c:v>1</c:v>
                </c:pt>
                <c:pt idx="1">
                  <c:v>1.1100000000000001</c:v>
                </c:pt>
                <c:pt idx="2">
                  <c:v>1.06</c:v>
                </c:pt>
                <c:pt idx="3">
                  <c:v>1.1100000000000001</c:v>
                </c:pt>
                <c:pt idx="4">
                  <c:v>1.7</c:v>
                </c:pt>
                <c:pt idx="5">
                  <c:v>1.41</c:v>
                </c:pt>
                <c:pt idx="6">
                  <c:v>1.24</c:v>
                </c:pt>
              </c:numCache>
            </c:numRef>
          </c:val>
          <c:smooth val="0"/>
          <c:extLst>
            <c:ext xmlns:c16="http://schemas.microsoft.com/office/drawing/2014/chart" uri="{C3380CC4-5D6E-409C-BE32-E72D297353CC}">
              <c16:uniqueId val="{00000001-1028-48C2-8138-BE3DC6807A42}"/>
            </c:ext>
          </c:extLst>
        </c:ser>
        <c:ser>
          <c:idx val="2"/>
          <c:order val="1"/>
          <c:tx>
            <c:strRef>
              <c:f>'3.3.3'!$C$1</c:f>
              <c:strCache>
                <c:ptCount val="1"/>
                <c:pt idx="0">
                  <c:v>Export price index, 2015=1 (IR April)</c:v>
                </c:pt>
              </c:strCache>
            </c:strRef>
          </c:tx>
          <c:spPr>
            <a:ln w="25400" cap="rnd" cmpd="sng">
              <a:solidFill>
                <a:srgbClr val="057D46"/>
              </a:solidFill>
              <a:prstDash val="sysDot"/>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'3.3.3'!$C$4:$C$10</c:f>
              <c:numCache>
                <c:formatCode>0.0</c:formatCode>
                <c:ptCount val="7"/>
                <c:pt idx="0" formatCode="General">
                  <c:v>1</c:v>
                </c:pt>
                <c:pt idx="1">
                  <c:v>1.1200000000000001</c:v>
                </c:pt>
                <c:pt idx="2">
                  <c:v>1.07</c:v>
                </c:pt>
                <c:pt idx="3">
                  <c:v>1.1200000000000001</c:v>
                </c:pt>
                <c:pt idx="4">
                  <c:v>1.46</c:v>
                </c:pt>
                <c:pt idx="5">
                  <c:v>1.1499999999999999</c:v>
                </c:pt>
                <c:pt idx="6">
                  <c:v>1.0900000000000001</c:v>
                </c:pt>
              </c:numCache>
            </c:numRef>
          </c:val>
          <c:smooth val="0"/>
          <c:extLst>
            <c:ext xmlns:c16="http://schemas.microsoft.com/office/drawing/2014/chart" uri="{C3380CC4-5D6E-409C-BE32-E72D297353CC}">
              <c16:uniqueId val="{00000002-1028-48C2-8138-BE3DC6807A42}"/>
            </c:ext>
          </c:extLst>
        </c:ser>
        <c:ser>
          <c:idx val="3"/>
          <c:order val="2"/>
          <c:tx>
            <c:strRef>
              <c:f>'3.3.3'!$D$1</c:f>
              <c:strCache>
                <c:ptCount val="1"/>
                <c:pt idx="0">
                  <c:v>Import price index, 2015=1</c:v>
                </c:pt>
              </c:strCache>
            </c:strRef>
          </c:tx>
          <c:spPr>
            <a:ln w="25400" cap="rnd" cmpd="sng">
              <a:solidFill>
                <a:srgbClr val="7D0532"/>
              </a:solidFill>
              <a:prstDash val="solid"/>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'3.3.3'!$D$4:$D$10</c:f>
              <c:numCache>
                <c:formatCode>0.0</c:formatCode>
                <c:ptCount val="7"/>
                <c:pt idx="0" formatCode="General">
                  <c:v>1</c:v>
                </c:pt>
                <c:pt idx="1">
                  <c:v>1.2</c:v>
                </c:pt>
                <c:pt idx="2">
                  <c:v>1.02</c:v>
                </c:pt>
                <c:pt idx="3">
                  <c:v>0.74</c:v>
                </c:pt>
                <c:pt idx="4">
                  <c:v>1.04</c:v>
                </c:pt>
                <c:pt idx="5">
                  <c:v>1.02</c:v>
                </c:pt>
                <c:pt idx="6">
                  <c:v>0.98</c:v>
                </c:pt>
              </c:numCache>
            </c:numRef>
          </c:val>
          <c:smooth val="0"/>
          <c:extLst>
            <c:ext xmlns:c16="http://schemas.microsoft.com/office/drawing/2014/chart" uri="{C3380CC4-5D6E-409C-BE32-E72D297353CC}">
              <c16:uniqueId val="{00000003-1028-48C2-8138-BE3DC6807A42}"/>
            </c:ext>
          </c:extLst>
        </c:ser>
        <c:ser>
          <c:idx val="4"/>
          <c:order val="3"/>
          <c:tx>
            <c:strRef>
              <c:f>'3.3.3'!$E$1</c:f>
              <c:strCache>
                <c:ptCount val="1"/>
                <c:pt idx="0">
                  <c:v>Import price index, 2015=1 (IR April)</c:v>
                </c:pt>
              </c:strCache>
            </c:strRef>
          </c:tx>
          <c:spPr>
            <a:ln w="25400" cap="rnd" cmpd="sng">
              <a:solidFill>
                <a:srgbClr val="7D0532"/>
              </a:solidFill>
              <a:prstDash val="sysDot"/>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'3.3.3'!$E$4:$E$10</c:f>
              <c:numCache>
                <c:formatCode>0.0</c:formatCode>
                <c:ptCount val="7"/>
                <c:pt idx="0" formatCode="General">
                  <c:v>1</c:v>
                </c:pt>
                <c:pt idx="1">
                  <c:v>1.2</c:v>
                </c:pt>
                <c:pt idx="2">
                  <c:v>1.02</c:v>
                </c:pt>
                <c:pt idx="3">
                  <c:v>0.73</c:v>
                </c:pt>
                <c:pt idx="4">
                  <c:v>0.94</c:v>
                </c:pt>
                <c:pt idx="5">
                  <c:v>0.97</c:v>
                </c:pt>
                <c:pt idx="6">
                  <c:v>0.99</c:v>
                </c:pt>
              </c:numCache>
            </c:numRef>
          </c:val>
          <c:smooth val="0"/>
          <c:extLst>
            <c:ext xmlns:c16="http://schemas.microsoft.com/office/drawing/2014/chart" uri="{C3380CC4-5D6E-409C-BE32-E72D297353CC}">
              <c16:uniqueId val="{00000004-1028-48C2-8138-BE3DC6807A42}"/>
            </c:ext>
          </c:extLst>
        </c:ser>
        <c:dLbls>
          <c:showLegendKey val="0"/>
          <c:showVal val="0"/>
          <c:showCatName val="0"/>
          <c:showSerName val="0"/>
          <c:showPercent val="0"/>
          <c:showBubbleSize val="0"/>
        </c:dLbls>
        <c:smooth val="0"/>
        <c:axId val="140170368"/>
        <c:axId val="140171904"/>
      </c:lineChart>
      <c:catAx>
        <c:axId val="1401703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0171904"/>
        <c:crossesAt val="1"/>
        <c:auto val="1"/>
        <c:lblAlgn val="ctr"/>
        <c:lblOffset val="100"/>
        <c:noMultiLvlLbl val="0"/>
      </c:catAx>
      <c:valAx>
        <c:axId val="140171904"/>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0170368"/>
        <c:crossesAt val="1"/>
        <c:crossBetween val="between"/>
        <c:majorUnit val="0.2"/>
      </c:valAx>
      <c:spPr>
        <a:blipFill>
          <a:blip xmlns:r="http://schemas.openxmlformats.org/officeDocument/2006/relationships" r:embed="rId1"/>
          <a:stretch>
            <a:fillRect l="57000" r="-2000"/>
          </a:stretch>
        </a:blipFill>
        <a:ln w="9525">
          <a:solidFill>
            <a:srgbClr val="505050"/>
          </a:solidFill>
        </a:ln>
        <a:effectLst/>
      </c:spPr>
    </c:plotArea>
    <c:legend>
      <c:legendPos val="b"/>
      <c:legendEntry>
        <c:idx val="1"/>
        <c:delete val="1"/>
      </c:legendEntry>
      <c:legendEntry>
        <c:idx val="3"/>
        <c:delete val="1"/>
      </c:legendEntry>
      <c:layout>
        <c:manualLayout>
          <c:xMode val="edge"/>
          <c:yMode val="edge"/>
          <c:x val="1.652891427787213E-2"/>
          <c:y val="0.82743915701282955"/>
          <c:w val="0.98347107438016534"/>
          <c:h val="0.153061249085850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stacked"/>
        <c:varyColors val="0"/>
        <c:ser>
          <c:idx val="2"/>
          <c:order val="0"/>
          <c:tx>
            <c:strRef>
              <c:f>'3.3.4'!$C$1</c:f>
              <c:strCache>
                <c:ptCount val="1"/>
                <c:pt idx="0">
                  <c:v>Exports: gas transit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'3.3.4'!$C$4:$C$10</c:f>
              <c:numCache>
                <c:formatCode>General</c:formatCode>
                <c:ptCount val="7"/>
                <c:pt idx="0">
                  <c:v>2.8</c:v>
                </c:pt>
                <c:pt idx="1">
                  <c:v>2.7</c:v>
                </c:pt>
                <c:pt idx="2">
                  <c:v>2.8</c:v>
                </c:pt>
                <c:pt idx="3">
                  <c:v>2.2000000000000002</c:v>
                </c:pt>
                <c:pt idx="4">
                  <c:v>1.7</c:v>
                </c:pt>
                <c:pt idx="5">
                  <c:v>1.3</c:v>
                </c:pt>
                <c:pt idx="6">
                  <c:v>1.3</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Exports: IT services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'3.3.4'!$D$4:$D$10</c:f>
              <c:numCache>
                <c:formatCode>General</c:formatCode>
                <c:ptCount val="7"/>
                <c:pt idx="0">
                  <c:v>2.8</c:v>
                </c:pt>
                <c:pt idx="1">
                  <c:v>3.5</c:v>
                </c:pt>
                <c:pt idx="2">
                  <c:v>4.3</c:v>
                </c:pt>
                <c:pt idx="3">
                  <c:v>5.2</c:v>
                </c:pt>
                <c:pt idx="4">
                  <c:v>6.2</c:v>
                </c:pt>
                <c:pt idx="5">
                  <c:v>7</c:v>
                </c:pt>
                <c:pt idx="6">
                  <c:v>7.8</c:v>
                </c:pt>
              </c:numCache>
            </c:numRef>
          </c:val>
          <c:extLst>
            <c:ext xmlns:c16="http://schemas.microsoft.com/office/drawing/2014/chart" uri="{C3380CC4-5D6E-409C-BE32-E72D297353CC}">
              <c16:uniqueId val="{00000001-5FB3-4F3E-B1AF-B5F30232DBD8}"/>
            </c:ext>
          </c:extLst>
        </c:ser>
        <c:ser>
          <c:idx val="0"/>
          <c:order val="2"/>
          <c:tx>
            <c:strRef>
              <c:f>'3.3.4'!$E$1</c:f>
              <c:strCache>
                <c:ptCount val="1"/>
                <c:pt idx="0">
                  <c:v>Imports: travel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'3.3.4'!$E$4:$E$10</c:f>
              <c:numCache>
                <c:formatCode>General</c:formatCode>
                <c:ptCount val="7"/>
                <c:pt idx="0">
                  <c:v>-7.1</c:v>
                </c:pt>
                <c:pt idx="1">
                  <c:v>-7.9</c:v>
                </c:pt>
                <c:pt idx="2">
                  <c:v>-8.5</c:v>
                </c:pt>
                <c:pt idx="3">
                  <c:v>-4.7</c:v>
                </c:pt>
                <c:pt idx="4">
                  <c:v>-7</c:v>
                </c:pt>
                <c:pt idx="5">
                  <c:v>-8.8000000000000007</c:v>
                </c:pt>
                <c:pt idx="6">
                  <c:v>-9.6</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overlap val="100"/>
        <c:axId val="140206080"/>
        <c:axId val="140207616"/>
      </c:barChart>
      <c:lineChart>
        <c:grouping val="standard"/>
        <c:varyColors val="0"/>
        <c:ser>
          <c:idx val="1"/>
          <c:order val="3"/>
          <c:tx>
            <c:strRef>
              <c:f>'3.3.4'!$B$1</c:f>
              <c:strCache>
                <c:ptCount val="1"/>
                <c:pt idx="0">
                  <c:v>Net trade of services</c:v>
                </c:pt>
              </c:strCache>
            </c:strRef>
          </c:tx>
          <c:spPr>
            <a:ln w="25400" cmpd="sng">
              <a:solidFill>
                <a:srgbClr val="DC4B64"/>
              </a:solidFill>
              <a:prstDash val="solid"/>
            </a:ln>
          </c:spPr>
          <c:marker>
            <c:symbol val="none"/>
          </c:marker>
          <c:val>
            <c:numRef>
              <c:f>'3.3.4'!$B$4:$B$10</c:f>
              <c:numCache>
                <c:formatCode>General</c:formatCode>
                <c:ptCount val="7"/>
                <c:pt idx="0">
                  <c:v>0.9</c:v>
                </c:pt>
                <c:pt idx="1">
                  <c:v>1.3</c:v>
                </c:pt>
                <c:pt idx="2">
                  <c:v>1.8</c:v>
                </c:pt>
                <c:pt idx="3">
                  <c:v>4.4000000000000004</c:v>
                </c:pt>
                <c:pt idx="4">
                  <c:v>2.4</c:v>
                </c:pt>
                <c:pt idx="5">
                  <c:v>1.5</c:v>
                </c:pt>
                <c:pt idx="6">
                  <c:v>1.8</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140206080"/>
        <c:axId val="140207616"/>
      </c:lineChart>
      <c:catAx>
        <c:axId val="1402060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0207616"/>
        <c:crosses val="autoZero"/>
        <c:auto val="1"/>
        <c:lblAlgn val="ctr"/>
        <c:lblOffset val="100"/>
        <c:noMultiLvlLbl val="0"/>
      </c:catAx>
      <c:valAx>
        <c:axId val="140207616"/>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0206080"/>
        <c:crosses val="autoZero"/>
        <c:crossBetween val="between"/>
        <c:majorUnit val="5"/>
      </c:valAx>
      <c:spPr>
        <a:blipFill dpi="0" rotWithShape="1">
          <a:blip xmlns:r="http://schemas.openxmlformats.org/officeDocument/2006/relationships" r:embed="rId1"/>
          <a:srcRect/>
          <a:stretch>
            <a:fillRect l="57000"/>
          </a:stretch>
        </a:blipFill>
        <a:ln w="9525">
          <a:solidFill>
            <a:srgbClr val="505050"/>
          </a:solidFill>
        </a:ln>
        <a:effectLst/>
      </c:spPr>
    </c:plotArea>
    <c:legend>
      <c:legendPos val="b"/>
      <c:layout>
        <c:manualLayout>
          <c:xMode val="edge"/>
          <c:yMode val="edge"/>
          <c:x val="0"/>
          <c:y val="0.84264728453538451"/>
          <c:w val="1"/>
          <c:h val="0.144261113288885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0082187548277477"/>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'3.3.5'!$E$4:$E$10</c:f>
              <c:numCache>
                <c:formatCode>0.0</c:formatCode>
                <c:ptCount val="7"/>
                <c:pt idx="0">
                  <c:v>1.1999999999999997</c:v>
                </c:pt>
                <c:pt idx="1">
                  <c:v>1.9000000000000008</c:v>
                </c:pt>
                <c:pt idx="2">
                  <c:v>-4</c:v>
                </c:pt>
                <c:pt idx="3">
                  <c:v>-0.23400000000000021</c:v>
                </c:pt>
                <c:pt idx="4">
                  <c:v>-2.6999999999999997</c:v>
                </c:pt>
                <c:pt idx="5">
                  <c:v>-1.7</c:v>
                </c:pt>
                <c:pt idx="6">
                  <c:v>-1</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'3.3.5'!$C$4:$C$10</c:f>
              <c:numCache>
                <c:formatCode>0.0</c:formatCode>
                <c:ptCount val="7"/>
                <c:pt idx="0">
                  <c:v>-0.4</c:v>
                </c:pt>
                <c:pt idx="1">
                  <c:v>-2.4</c:v>
                </c:pt>
                <c:pt idx="2">
                  <c:v>-2.6</c:v>
                </c:pt>
                <c:pt idx="3">
                  <c:v>-4.7279999999999998</c:v>
                </c:pt>
                <c:pt idx="4">
                  <c:v>-3</c:v>
                </c:pt>
                <c:pt idx="5">
                  <c:v>-1.7</c:v>
                </c:pt>
                <c:pt idx="6">
                  <c:v>-0.5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'3.3.5'!$B$4:$B$10</c:f>
              <c:numCache>
                <c:formatCode>0.0</c:formatCode>
                <c:ptCount val="7"/>
                <c:pt idx="0">
                  <c:v>3.7</c:v>
                </c:pt>
                <c:pt idx="1">
                  <c:v>4.5</c:v>
                </c:pt>
                <c:pt idx="2">
                  <c:v>5.2</c:v>
                </c:pt>
                <c:pt idx="3">
                  <c:v>-0.11700000000000001</c:v>
                </c:pt>
                <c:pt idx="4">
                  <c:v>4.3</c:v>
                </c:pt>
                <c:pt idx="5">
                  <c:v>5</c:v>
                </c:pt>
                <c:pt idx="6">
                  <c:v>6</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'3.3.5'!$D$4:$D$10</c:f>
              <c:numCache>
                <c:formatCode>0.0</c:formatCode>
                <c:ptCount val="7"/>
                <c:pt idx="0">
                  <c:v>-0.6</c:v>
                </c:pt>
                <c:pt idx="1">
                  <c:v>2.4</c:v>
                </c:pt>
                <c:pt idx="2">
                  <c:v>6.3</c:v>
                </c:pt>
                <c:pt idx="3">
                  <c:v>0.98099999999999998</c:v>
                </c:pt>
                <c:pt idx="4">
                  <c:v>0.9</c:v>
                </c:pt>
                <c:pt idx="5">
                  <c:v>2.7</c:v>
                </c:pt>
                <c:pt idx="6">
                  <c:v>2.9</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'3.3.5'!$F$4:$F$10</c:f>
              <c:numCache>
                <c:formatCode>0.0</c:formatCode>
                <c:ptCount val="7"/>
                <c:pt idx="0">
                  <c:v>2.1</c:v>
                </c:pt>
                <c:pt idx="1">
                  <c:v>2.9</c:v>
                </c:pt>
                <c:pt idx="2">
                  <c:v>5.2</c:v>
                </c:pt>
                <c:pt idx="3">
                  <c:v>0.88400000000000001</c:v>
                </c:pt>
                <c:pt idx="4">
                  <c:v>1.6</c:v>
                </c:pt>
                <c:pt idx="5">
                  <c:v>2.9</c:v>
                </c:pt>
                <c:pt idx="6">
                  <c:v>4.4000000000000004</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40327552"/>
        <c:axId val="140353920"/>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'3.3.5'!$H$4:$H$10</c:f>
              <c:numCache>
                <c:formatCode>0.0</c:formatCode>
                <c:ptCount val="7"/>
                <c:pt idx="0">
                  <c:v>6</c:v>
                </c:pt>
                <c:pt idx="1">
                  <c:v>9.3000000000000007</c:v>
                </c:pt>
                <c:pt idx="2">
                  <c:v>10.1</c:v>
                </c:pt>
                <c:pt idx="3">
                  <c:v>-4.2</c:v>
                </c:pt>
                <c:pt idx="4">
                  <c:v>2.2999999999999998</c:v>
                </c:pt>
                <c:pt idx="5">
                  <c:v>7.8</c:v>
                </c:pt>
                <c:pt idx="6">
                  <c:v>11.8</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'3.3.5'!$G$4:$G$10</c:f>
              <c:numCache>
                <c:formatCode>0.0</c:formatCode>
                <c:ptCount val="7"/>
                <c:pt idx="0">
                  <c:v>6</c:v>
                </c:pt>
                <c:pt idx="1">
                  <c:v>9.3000000000000007</c:v>
                </c:pt>
                <c:pt idx="2">
                  <c:v>10.1</c:v>
                </c:pt>
                <c:pt idx="3">
                  <c:v>-3.214</c:v>
                </c:pt>
                <c:pt idx="4">
                  <c:v>1.1000000000000001</c:v>
                </c:pt>
                <c:pt idx="5">
                  <c:v>7.2</c:v>
                </c:pt>
                <c:pt idx="6">
                  <c:v>11.8</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140356992"/>
        <c:axId val="140355456"/>
      </c:lineChart>
      <c:catAx>
        <c:axId val="1403275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40353920"/>
        <c:crosses val="autoZero"/>
        <c:auto val="1"/>
        <c:lblAlgn val="ctr"/>
        <c:lblOffset val="100"/>
        <c:noMultiLvlLbl val="0"/>
      </c:catAx>
      <c:valAx>
        <c:axId val="14035392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0327552"/>
        <c:crosses val="autoZero"/>
        <c:crossBetween val="between"/>
        <c:majorUnit val="5"/>
      </c:valAx>
      <c:valAx>
        <c:axId val="140355456"/>
        <c:scaling>
          <c:orientation val="minMax"/>
        </c:scaling>
        <c:delete val="1"/>
        <c:axPos val="r"/>
        <c:numFmt formatCode="#,##0" sourceLinked="0"/>
        <c:majorTickMark val="in"/>
        <c:minorTickMark val="none"/>
        <c:tickLblPos val="nextTo"/>
        <c:crossAx val="140356992"/>
        <c:crosses val="max"/>
        <c:crossBetween val="between"/>
      </c:valAx>
      <c:catAx>
        <c:axId val="140356992"/>
        <c:scaling>
          <c:orientation val="minMax"/>
        </c:scaling>
        <c:delete val="1"/>
        <c:axPos val="b"/>
        <c:numFmt formatCode="General" sourceLinked="1"/>
        <c:majorTickMark val="out"/>
        <c:minorTickMark val="none"/>
        <c:tickLblPos val="nextTo"/>
        <c:crossAx val="140355456"/>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29.107960100419678</c:v>
                </c:pt>
                <c:pt idx="4">
                  <c:v>31.3</c:v>
                </c:pt>
                <c:pt idx="5">
                  <c:v>31.6</c:v>
                </c:pt>
                <c:pt idx="6">
                  <c:v>31.7</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29.8</c:v>
                </c:pt>
                <c:pt idx="5">
                  <c:v>29.3</c:v>
                </c:pt>
                <c:pt idx="6">
                  <c:v>29.1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38766208"/>
        <c:axId val="138767744"/>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4.5999999999999996</c:v>
                </c:pt>
                <c:pt idx="4">
                  <c:v>4.4000000000000004</c:v>
                </c:pt>
                <c:pt idx="5">
                  <c:v>4.2</c:v>
                </c:pt>
                <c:pt idx="6">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4.8</c:v>
                </c:pt>
                <c:pt idx="3">
                  <c:v>4.4000000000000004</c:v>
                </c:pt>
                <c:pt idx="4">
                  <c:v>4.4000000000000004</c:v>
                </c:pt>
                <c:pt idx="5">
                  <c:v>4.3</c:v>
                </c:pt>
                <c:pt idx="6">
                  <c:v>4.2</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38775168"/>
        <c:axId val="138773632"/>
      </c:lineChart>
      <c:catAx>
        <c:axId val="1387662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8767744"/>
        <c:crosses val="autoZero"/>
        <c:auto val="1"/>
        <c:lblAlgn val="ctr"/>
        <c:lblOffset val="100"/>
        <c:tickLblSkip val="1"/>
        <c:tickMarkSkip val="4"/>
        <c:noMultiLvlLbl val="0"/>
      </c:catAx>
      <c:valAx>
        <c:axId val="13876774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766208"/>
        <c:crosses val="autoZero"/>
        <c:crossBetween val="between"/>
        <c:majorUnit val="5"/>
      </c:valAx>
      <c:valAx>
        <c:axId val="138773632"/>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775168"/>
        <c:crosses val="max"/>
        <c:crossBetween val="between"/>
        <c:majorUnit val="1"/>
      </c:valAx>
      <c:catAx>
        <c:axId val="138775168"/>
        <c:scaling>
          <c:orientation val="minMax"/>
        </c:scaling>
        <c:delete val="1"/>
        <c:axPos val="b"/>
        <c:numFmt formatCode="General" sourceLinked="1"/>
        <c:majorTickMark val="out"/>
        <c:minorTickMark val="none"/>
        <c:tickLblPos val="nextTo"/>
        <c:crossAx val="138773632"/>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7230646695025469"/>
          <c:h val="0.67924537475795499"/>
        </c:manualLayout>
      </c:layout>
      <c:barChart>
        <c:barDir val="col"/>
        <c:grouping val="stacked"/>
        <c:varyColors val="0"/>
        <c:ser>
          <c:idx val="0"/>
          <c:order val="0"/>
          <c:tx>
            <c:strRef>
              <c:f>'B.6.1'!$B$1</c:f>
              <c:strCache>
                <c:ptCount val="1"/>
                <c:pt idx="0">
                  <c:v>Initial NFA/GDP</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'B.6.1'!$B$4:$B$20</c:f>
              <c:numCache>
                <c:formatCode>0.00</c:formatCode>
                <c:ptCount val="17"/>
                <c:pt idx="0">
                  <c:v>0.31440000000000001</c:v>
                </c:pt>
                <c:pt idx="1">
                  <c:v>0.31440000000000001</c:v>
                </c:pt>
                <c:pt idx="2">
                  <c:v>0.31440000000000001</c:v>
                </c:pt>
                <c:pt idx="3">
                  <c:v>0.31440000000000001</c:v>
                </c:pt>
                <c:pt idx="4">
                  <c:v>0.31440000000000001</c:v>
                </c:pt>
                <c:pt idx="5">
                  <c:v>0.31440000000000001</c:v>
                </c:pt>
                <c:pt idx="6">
                  <c:v>0.31440000000000001</c:v>
                </c:pt>
                <c:pt idx="7">
                  <c:v>0.31440000000000001</c:v>
                </c:pt>
                <c:pt idx="8">
                  <c:v>0.31440000000000001</c:v>
                </c:pt>
                <c:pt idx="9">
                  <c:v>0.31440000000000001</c:v>
                </c:pt>
                <c:pt idx="10">
                  <c:v>0.31440000000000001</c:v>
                </c:pt>
                <c:pt idx="11">
                  <c:v>0.31440000000000001</c:v>
                </c:pt>
                <c:pt idx="12">
                  <c:v>0.31440000000000001</c:v>
                </c:pt>
                <c:pt idx="13">
                  <c:v>0.31440000000000001</c:v>
                </c:pt>
                <c:pt idx="14">
                  <c:v>0.31440000000000001</c:v>
                </c:pt>
                <c:pt idx="15">
                  <c:v>0.31440000000000001</c:v>
                </c:pt>
                <c:pt idx="16">
                  <c:v>0.31440000000000001</c:v>
                </c:pt>
              </c:numCache>
            </c:numRef>
          </c:val>
          <c:extLst>
            <c:ext xmlns:c16="http://schemas.microsoft.com/office/drawing/2014/chart" uri="{C3380CC4-5D6E-409C-BE32-E72D297353CC}">
              <c16:uniqueId val="{00000000-0B85-ED46-8D92-0A42645DD8AB}"/>
            </c:ext>
          </c:extLst>
        </c:ser>
        <c:ser>
          <c:idx val="1"/>
          <c:order val="1"/>
          <c:tx>
            <c:strRef>
              <c:f>'B.6.1'!$C$1</c:f>
              <c:strCache>
                <c:ptCount val="1"/>
                <c:pt idx="0">
                  <c:v>FDI/GDP</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'B.6.1'!$C$4:$C$20</c:f>
              <c:numCache>
                <c:formatCode>0.00</c:formatCode>
                <c:ptCount val="17"/>
                <c:pt idx="0">
                  <c:v>-1.8429</c:v>
                </c:pt>
                <c:pt idx="1">
                  <c:v>-2.0560999999999998</c:v>
                </c:pt>
                <c:pt idx="2">
                  <c:v>-2.2006999999999999</c:v>
                </c:pt>
                <c:pt idx="3">
                  <c:v>-2.2888000000000002</c:v>
                </c:pt>
                <c:pt idx="4">
                  <c:v>-2.3917999999999999</c:v>
                </c:pt>
                <c:pt idx="5">
                  <c:v>-2.1019000000000001</c:v>
                </c:pt>
                <c:pt idx="6">
                  <c:v>-1.9121999999999999</c:v>
                </c:pt>
                <c:pt idx="7">
                  <c:v>-1.5266</c:v>
                </c:pt>
                <c:pt idx="8">
                  <c:v>-1.1592</c:v>
                </c:pt>
                <c:pt idx="9">
                  <c:v>-1.1649</c:v>
                </c:pt>
                <c:pt idx="10">
                  <c:v>-1.1059000000000001</c:v>
                </c:pt>
                <c:pt idx="11">
                  <c:v>-1.0506</c:v>
                </c:pt>
                <c:pt idx="12">
                  <c:v>-1.0055000000000001</c:v>
                </c:pt>
                <c:pt idx="13">
                  <c:v>-0.84599999999999997</c:v>
                </c:pt>
                <c:pt idx="14">
                  <c:v>-0.95599999999999996</c:v>
                </c:pt>
                <c:pt idx="15">
                  <c:v>-1.1704000000000001</c:v>
                </c:pt>
                <c:pt idx="16">
                  <c:v>-1.1041000000000001</c:v>
                </c:pt>
              </c:numCache>
            </c:numRef>
          </c:val>
          <c:extLst>
            <c:ext xmlns:c16="http://schemas.microsoft.com/office/drawing/2014/chart" uri="{C3380CC4-5D6E-409C-BE32-E72D297353CC}">
              <c16:uniqueId val="{00000001-0B85-ED46-8D92-0A42645DD8AB}"/>
            </c:ext>
          </c:extLst>
        </c:ser>
        <c:ser>
          <c:idx val="2"/>
          <c:order val="2"/>
          <c:tx>
            <c:strRef>
              <c:f>'B.6.1'!$D$1</c:f>
              <c:strCache>
                <c:ptCount val="1"/>
                <c:pt idx="0">
                  <c:v>Fiscal balance/GDP</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'B.6.1'!$D$4:$D$20</c:f>
              <c:numCache>
                <c:formatCode>0.00</c:formatCode>
                <c:ptCount val="17"/>
                <c:pt idx="0">
                  <c:v>-0.59440000000000004</c:v>
                </c:pt>
                <c:pt idx="1">
                  <c:v>-0.60519999999999996</c:v>
                </c:pt>
                <c:pt idx="2">
                  <c:v>-0.63260000000000005</c:v>
                </c:pt>
                <c:pt idx="3">
                  <c:v>-0.72160000000000002</c:v>
                </c:pt>
                <c:pt idx="4">
                  <c:v>-0.6079</c:v>
                </c:pt>
                <c:pt idx="5">
                  <c:v>-0.5796</c:v>
                </c:pt>
                <c:pt idx="6">
                  <c:v>-0.57279999999999998</c:v>
                </c:pt>
                <c:pt idx="7">
                  <c:v>-0.55210000000000004</c:v>
                </c:pt>
                <c:pt idx="8">
                  <c:v>-0.37480000000000002</c:v>
                </c:pt>
                <c:pt idx="9">
                  <c:v>-0.3342</c:v>
                </c:pt>
                <c:pt idx="10">
                  <c:v>-0.28570000000000001</c:v>
                </c:pt>
                <c:pt idx="11">
                  <c:v>-0.29020000000000001</c:v>
                </c:pt>
                <c:pt idx="12">
                  <c:v>-0.2064</c:v>
                </c:pt>
                <c:pt idx="13">
                  <c:v>-5.0599999999999999E-2</c:v>
                </c:pt>
                <c:pt idx="14">
                  <c:v>5.74E-2</c:v>
                </c:pt>
                <c:pt idx="15">
                  <c:v>1.1299999999999999E-2</c:v>
                </c:pt>
                <c:pt idx="16">
                  <c:v>3.15E-2</c:v>
                </c:pt>
              </c:numCache>
            </c:numRef>
          </c:val>
          <c:extLst>
            <c:ext xmlns:c16="http://schemas.microsoft.com/office/drawing/2014/chart" uri="{C3380CC4-5D6E-409C-BE32-E72D297353CC}">
              <c16:uniqueId val="{00000002-0B85-ED46-8D92-0A42645DD8AB}"/>
            </c:ext>
          </c:extLst>
        </c:ser>
        <c:ser>
          <c:idx val="3"/>
          <c:order val="3"/>
          <c:tx>
            <c:strRef>
              <c:f>'B.6.1'!$E$1</c:f>
              <c:strCache>
                <c:ptCount val="1"/>
                <c:pt idx="0">
                  <c:v>Population &gt; 65 years/Population between 15-65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'B.6.1'!$E$4:$E$20</c:f>
              <c:numCache>
                <c:formatCode>0.00</c:formatCode>
                <c:ptCount val="17"/>
                <c:pt idx="0">
                  <c:v>-0.63070000000000004</c:v>
                </c:pt>
                <c:pt idx="1">
                  <c:v>-0.67500000000000004</c:v>
                </c:pt>
                <c:pt idx="2">
                  <c:v>-0.69730000000000003</c:v>
                </c:pt>
                <c:pt idx="3">
                  <c:v>-0.7046</c:v>
                </c:pt>
                <c:pt idx="4">
                  <c:v>-0.70309999999999995</c:v>
                </c:pt>
                <c:pt idx="5">
                  <c:v>-0.69420000000000004</c:v>
                </c:pt>
                <c:pt idx="6">
                  <c:v>-0.66990000000000005</c:v>
                </c:pt>
                <c:pt idx="7">
                  <c:v>-0.62819999999999998</c:v>
                </c:pt>
                <c:pt idx="8">
                  <c:v>-0.57169999999999999</c:v>
                </c:pt>
                <c:pt idx="9">
                  <c:v>-0.50780000000000003</c:v>
                </c:pt>
                <c:pt idx="10">
                  <c:v>-0.4299</c:v>
                </c:pt>
                <c:pt idx="11">
                  <c:v>-0.33960000000000001</c:v>
                </c:pt>
                <c:pt idx="12">
                  <c:v>-0.2402</c:v>
                </c:pt>
                <c:pt idx="13">
                  <c:v>-0.1429</c:v>
                </c:pt>
                <c:pt idx="14">
                  <c:v>-5.7200000000000001E-2</c:v>
                </c:pt>
                <c:pt idx="15">
                  <c:v>1.6799999999999999E-2</c:v>
                </c:pt>
                <c:pt idx="16">
                  <c:v>8.5500000000000007E-2</c:v>
                </c:pt>
              </c:numCache>
            </c:numRef>
          </c:val>
          <c:extLst>
            <c:ext xmlns:c16="http://schemas.microsoft.com/office/drawing/2014/chart" uri="{C3380CC4-5D6E-409C-BE32-E72D297353CC}">
              <c16:uniqueId val="{00000003-0B85-ED46-8D92-0A42645DD8AB}"/>
            </c:ext>
          </c:extLst>
        </c:ser>
        <c:ser>
          <c:idx val="4"/>
          <c:order val="4"/>
          <c:tx>
            <c:strRef>
              <c:f>'B.6.1'!$F$1</c:f>
              <c:strCache>
                <c:ptCount val="1"/>
                <c:pt idx="0">
                  <c:v>Population growth</c:v>
                </c:pt>
              </c:strCache>
            </c:strRef>
          </c:tx>
          <c:spPr>
            <a:solidFill>
              <a:schemeClr val="accent5">
                <a:lumMod val="60000"/>
                <a:lumOff val="40000"/>
              </a:schemeClr>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'B.6.1'!$F$4:$F$20</c:f>
              <c:numCache>
                <c:formatCode>0.00</c:formatCode>
                <c:ptCount val="17"/>
                <c:pt idx="0">
                  <c:v>0.83540000000000003</c:v>
                </c:pt>
                <c:pt idx="1">
                  <c:v>0.8095</c:v>
                </c:pt>
                <c:pt idx="2">
                  <c:v>0.78180000000000005</c:v>
                </c:pt>
                <c:pt idx="3">
                  <c:v>0.75609999999999999</c:v>
                </c:pt>
                <c:pt idx="4">
                  <c:v>0.7208</c:v>
                </c:pt>
                <c:pt idx="5">
                  <c:v>0.69130000000000003</c:v>
                </c:pt>
                <c:pt idx="6">
                  <c:v>0.67169999999999996</c:v>
                </c:pt>
                <c:pt idx="7">
                  <c:v>0.68979999999999997</c:v>
                </c:pt>
                <c:pt idx="8">
                  <c:v>0.67500000000000004</c:v>
                </c:pt>
                <c:pt idx="9">
                  <c:v>0.67249999999999999</c:v>
                </c:pt>
                <c:pt idx="10">
                  <c:v>0.68369999999999997</c:v>
                </c:pt>
                <c:pt idx="11">
                  <c:v>0.71719999999999995</c:v>
                </c:pt>
                <c:pt idx="12">
                  <c:v>0.747</c:v>
                </c:pt>
                <c:pt idx="13">
                  <c:v>0.77110000000000001</c:v>
                </c:pt>
                <c:pt idx="14">
                  <c:v>0.75439999999999996</c:v>
                </c:pt>
                <c:pt idx="15">
                  <c:v>0.76349999999999996</c:v>
                </c:pt>
                <c:pt idx="16">
                  <c:v>0.7621</c:v>
                </c:pt>
              </c:numCache>
            </c:numRef>
          </c:val>
          <c:extLst>
            <c:ext xmlns:c16="http://schemas.microsoft.com/office/drawing/2014/chart" uri="{C3380CC4-5D6E-409C-BE32-E72D297353CC}">
              <c16:uniqueId val="{00000004-0B85-ED46-8D92-0A42645DD8AB}"/>
            </c:ext>
          </c:extLst>
        </c:ser>
        <c:ser>
          <c:idx val="5"/>
          <c:order val="5"/>
          <c:tx>
            <c:strRef>
              <c:f>'B.6.1'!$G$1</c:f>
              <c:strCache>
                <c:ptCount val="1"/>
                <c:pt idx="0">
                  <c:v>Oil trade balance/GDP</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'B.6.1'!$G$4:$G$20</c:f>
              <c:numCache>
                <c:formatCode>0.00</c:formatCode>
                <c:ptCount val="17"/>
                <c:pt idx="0">
                  <c:v>-1.8425</c:v>
                </c:pt>
                <c:pt idx="1">
                  <c:v>-1.8132999999999999</c:v>
                </c:pt>
                <c:pt idx="2">
                  <c:v>-1.8129</c:v>
                </c:pt>
                <c:pt idx="3">
                  <c:v>-1.7988</c:v>
                </c:pt>
                <c:pt idx="4">
                  <c:v>-1.8011999999999999</c:v>
                </c:pt>
                <c:pt idx="5">
                  <c:v>-1.7998000000000001</c:v>
                </c:pt>
                <c:pt idx="6">
                  <c:v>-1.7249000000000001</c:v>
                </c:pt>
                <c:pt idx="7">
                  <c:v>-1.7614000000000001</c:v>
                </c:pt>
                <c:pt idx="8">
                  <c:v>-1.7472000000000001</c:v>
                </c:pt>
                <c:pt idx="9">
                  <c:v>-1.7331000000000001</c:v>
                </c:pt>
                <c:pt idx="10">
                  <c:v>-1.7082999999999999</c:v>
                </c:pt>
                <c:pt idx="11">
                  <c:v>-1.6802999999999999</c:v>
                </c:pt>
                <c:pt idx="12">
                  <c:v>-1.6402000000000001</c:v>
                </c:pt>
                <c:pt idx="13">
                  <c:v>-1.5851</c:v>
                </c:pt>
                <c:pt idx="14">
                  <c:v>-1.5065999999999999</c:v>
                </c:pt>
                <c:pt idx="15">
                  <c:v>-1.4493</c:v>
                </c:pt>
                <c:pt idx="16">
                  <c:v>-1.4193</c:v>
                </c:pt>
              </c:numCache>
            </c:numRef>
          </c:val>
          <c:extLst>
            <c:ext xmlns:c16="http://schemas.microsoft.com/office/drawing/2014/chart" uri="{C3380CC4-5D6E-409C-BE32-E72D297353CC}">
              <c16:uniqueId val="{00000005-0B85-ED46-8D92-0A42645DD8AB}"/>
            </c:ext>
          </c:extLst>
        </c:ser>
        <c:ser>
          <c:idx val="6"/>
          <c:order val="6"/>
          <c:tx>
            <c:strRef>
              <c:f>'B.6.1'!$H$1</c:f>
              <c:strCache>
                <c:ptCount val="1"/>
                <c:pt idx="0">
                  <c:v>Real GDP per capita growth</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'B.6.1'!$H$4:$H$20</c:f>
              <c:numCache>
                <c:formatCode>0.00</c:formatCode>
                <c:ptCount val="17"/>
                <c:pt idx="0">
                  <c:v>-2.1635</c:v>
                </c:pt>
                <c:pt idx="1">
                  <c:v>-1.5607</c:v>
                </c:pt>
                <c:pt idx="2">
                  <c:v>-1.3605</c:v>
                </c:pt>
                <c:pt idx="3">
                  <c:v>-0.55979999999999996</c:v>
                </c:pt>
                <c:pt idx="4">
                  <c:v>-0.1095</c:v>
                </c:pt>
                <c:pt idx="5">
                  <c:v>-9.5399999999999999E-2</c:v>
                </c:pt>
                <c:pt idx="6">
                  <c:v>0.21010000000000001</c:v>
                </c:pt>
                <c:pt idx="7">
                  <c:v>0.43690000000000001</c:v>
                </c:pt>
                <c:pt idx="8">
                  <c:v>0.3574</c:v>
                </c:pt>
                <c:pt idx="9">
                  <c:v>0.2591</c:v>
                </c:pt>
                <c:pt idx="10">
                  <c:v>-3.9600000000000003E-2</c:v>
                </c:pt>
                <c:pt idx="11">
                  <c:v>5.21E-2</c:v>
                </c:pt>
                <c:pt idx="12">
                  <c:v>-0.23330000000000001</c:v>
                </c:pt>
                <c:pt idx="13">
                  <c:v>-0.20899999999999999</c:v>
                </c:pt>
                <c:pt idx="14">
                  <c:v>-0.1212</c:v>
                </c:pt>
                <c:pt idx="15">
                  <c:v>-0.12130000000000001</c:v>
                </c:pt>
                <c:pt idx="16">
                  <c:v>-9.6100000000000005E-2</c:v>
                </c:pt>
              </c:numCache>
            </c:numRef>
          </c:val>
          <c:extLst>
            <c:ext xmlns:c16="http://schemas.microsoft.com/office/drawing/2014/chart" uri="{C3380CC4-5D6E-409C-BE32-E72D297353CC}">
              <c16:uniqueId val="{00000006-0B85-ED46-8D92-0A42645DD8AB}"/>
            </c:ext>
          </c:extLst>
        </c:ser>
        <c:ser>
          <c:idx val="7"/>
          <c:order val="7"/>
          <c:tx>
            <c:strRef>
              <c:f>'B.6.1'!$I$1</c:f>
              <c:strCache>
                <c:ptCount val="1"/>
                <c:pt idx="0">
                  <c:v>PPP GDP per capita  relative to the U.S.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'B.6.1'!$I$4:$I$20</c:f>
              <c:numCache>
                <c:formatCode>0.00</c:formatCode>
                <c:ptCount val="17"/>
                <c:pt idx="0">
                  <c:v>-1.5299999999999999E-2</c:v>
                </c:pt>
                <c:pt idx="1">
                  <c:v>-1.47E-2</c:v>
                </c:pt>
                <c:pt idx="2">
                  <c:v>-1.44E-2</c:v>
                </c:pt>
                <c:pt idx="3">
                  <c:v>-1.4200000000000001E-2</c:v>
                </c:pt>
                <c:pt idx="4">
                  <c:v>-1.4E-2</c:v>
                </c:pt>
                <c:pt idx="5">
                  <c:v>-1.38E-2</c:v>
                </c:pt>
                <c:pt idx="6">
                  <c:v>-1.38E-2</c:v>
                </c:pt>
                <c:pt idx="7">
                  <c:v>-1.3899999999999999E-2</c:v>
                </c:pt>
                <c:pt idx="8">
                  <c:v>-1.4200000000000001E-2</c:v>
                </c:pt>
                <c:pt idx="9">
                  <c:v>-1.43E-2</c:v>
                </c:pt>
                <c:pt idx="10">
                  <c:v>-1.44E-2</c:v>
                </c:pt>
                <c:pt idx="11">
                  <c:v>-1.46E-2</c:v>
                </c:pt>
                <c:pt idx="12">
                  <c:v>-1.47E-2</c:v>
                </c:pt>
                <c:pt idx="13">
                  <c:v>-1.4800000000000001E-2</c:v>
                </c:pt>
                <c:pt idx="14">
                  <c:v>-1.49E-2</c:v>
                </c:pt>
                <c:pt idx="15">
                  <c:v>-1.4800000000000001E-2</c:v>
                </c:pt>
                <c:pt idx="16">
                  <c:v>-1.4800000000000001E-2</c:v>
                </c:pt>
              </c:numCache>
            </c:numRef>
          </c:val>
          <c:extLst>
            <c:ext xmlns:c16="http://schemas.microsoft.com/office/drawing/2014/chart" uri="{C3380CC4-5D6E-409C-BE32-E72D297353CC}">
              <c16:uniqueId val="{00000007-0B85-ED46-8D92-0A42645DD8AB}"/>
            </c:ext>
          </c:extLst>
        </c:ser>
        <c:ser>
          <c:idx val="8"/>
          <c:order val="8"/>
          <c:tx>
            <c:strRef>
              <c:f>'B.6.1'!$J$1</c:f>
              <c:strCache>
                <c:ptCount val="1"/>
                <c:pt idx="0">
                  <c:v>Constant</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'B.6.1'!$J$4:$J$20</c:f>
              <c:numCache>
                <c:formatCode>0.00</c:formatCode>
                <c:ptCount val="17"/>
                <c:pt idx="0">
                  <c:v>-1.17</c:v>
                </c:pt>
                <c:pt idx="1">
                  <c:v>-1.17</c:v>
                </c:pt>
                <c:pt idx="2">
                  <c:v>-1.17</c:v>
                </c:pt>
                <c:pt idx="3">
                  <c:v>-1.17</c:v>
                </c:pt>
                <c:pt idx="4">
                  <c:v>-1.17</c:v>
                </c:pt>
                <c:pt idx="5">
                  <c:v>-1.17</c:v>
                </c:pt>
                <c:pt idx="6">
                  <c:v>-1.17</c:v>
                </c:pt>
                <c:pt idx="7">
                  <c:v>-1.17</c:v>
                </c:pt>
                <c:pt idx="8">
                  <c:v>-1.17</c:v>
                </c:pt>
                <c:pt idx="9">
                  <c:v>-1.17</c:v>
                </c:pt>
                <c:pt idx="10">
                  <c:v>-1.17</c:v>
                </c:pt>
                <c:pt idx="11">
                  <c:v>-1.17</c:v>
                </c:pt>
                <c:pt idx="12">
                  <c:v>-1.17</c:v>
                </c:pt>
                <c:pt idx="13">
                  <c:v>-1.17</c:v>
                </c:pt>
                <c:pt idx="14">
                  <c:v>-1.17</c:v>
                </c:pt>
                <c:pt idx="15">
                  <c:v>-1.17</c:v>
                </c:pt>
                <c:pt idx="16">
                  <c:v>-1.17</c:v>
                </c:pt>
              </c:numCache>
            </c:numRef>
          </c:val>
          <c:extLst>
            <c:ext xmlns:c16="http://schemas.microsoft.com/office/drawing/2014/chart" uri="{C3380CC4-5D6E-409C-BE32-E72D297353CC}">
              <c16:uniqueId val="{00000008-0B85-ED46-8D92-0A42645DD8AB}"/>
            </c:ext>
          </c:extLst>
        </c:ser>
        <c:dLbls>
          <c:showLegendKey val="0"/>
          <c:showVal val="0"/>
          <c:showCatName val="0"/>
          <c:showSerName val="0"/>
          <c:showPercent val="0"/>
          <c:showBubbleSize val="0"/>
        </c:dLbls>
        <c:gapWidth val="50"/>
        <c:overlap val="100"/>
        <c:axId val="106827776"/>
        <c:axId val="106829312"/>
      </c:barChart>
      <c:lineChart>
        <c:grouping val="standard"/>
        <c:varyColors val="0"/>
        <c:ser>
          <c:idx val="9"/>
          <c:order val="9"/>
          <c:tx>
            <c:strRef>
              <c:f>'B.6.1'!$K$1</c:f>
              <c:strCache>
                <c:ptCount val="1"/>
                <c:pt idx="0">
                  <c:v>Equilibrium CA </c:v>
                </c:pt>
              </c:strCache>
            </c:strRef>
          </c:tx>
          <c:spPr>
            <a:ln w="25400" cap="rnd" cmpd="sng" algn="ctr">
              <a:solidFill>
                <a:schemeClr val="tx1"/>
              </a:solidFill>
              <a:prstDash val="solid"/>
              <a:round/>
              <a:headEnd type="none" w="med" len="med"/>
              <a:tailEnd type="none" w="med" len="med"/>
            </a:ln>
            <a:effectLst/>
          </c:spPr>
          <c:marker>
            <c:symbol val="none"/>
          </c:marker>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'B.6.1'!$K$4:$K$20</c:f>
              <c:numCache>
                <c:formatCode>0.00</c:formatCode>
                <c:ptCount val="17"/>
                <c:pt idx="0">
                  <c:v>-7.1094999999999997</c:v>
                </c:pt>
                <c:pt idx="1">
                  <c:v>-6.7712000000000003</c:v>
                </c:pt>
                <c:pt idx="2">
                  <c:v>-6.7922000000000002</c:v>
                </c:pt>
                <c:pt idx="3">
                  <c:v>-6.1872999999999996</c:v>
                </c:pt>
                <c:pt idx="4">
                  <c:v>-5.7622</c:v>
                </c:pt>
                <c:pt idx="5">
                  <c:v>-5.4489999999999998</c:v>
                </c:pt>
                <c:pt idx="6">
                  <c:v>-4.8676000000000004</c:v>
                </c:pt>
                <c:pt idx="7">
                  <c:v>-4.2111000000000001</c:v>
                </c:pt>
                <c:pt idx="8">
                  <c:v>-3.6903000000000001</c:v>
                </c:pt>
                <c:pt idx="9">
                  <c:v>-3.6781999999999999</c:v>
                </c:pt>
                <c:pt idx="10">
                  <c:v>-3.7557</c:v>
                </c:pt>
                <c:pt idx="11">
                  <c:v>-3.4615</c:v>
                </c:pt>
                <c:pt idx="12">
                  <c:v>-3.4489000000000001</c:v>
                </c:pt>
                <c:pt idx="13">
                  <c:v>-2.9327999999999999</c:v>
                </c:pt>
                <c:pt idx="14">
                  <c:v>-2.6998000000000002</c:v>
                </c:pt>
                <c:pt idx="15">
                  <c:v>-2.8199000000000001</c:v>
                </c:pt>
                <c:pt idx="16">
                  <c:v>-2.6107999999999998</c:v>
                </c:pt>
              </c:numCache>
            </c:numRef>
          </c:val>
          <c:smooth val="0"/>
          <c:extLst>
            <c:ext xmlns:c16="http://schemas.microsoft.com/office/drawing/2014/chart" uri="{C3380CC4-5D6E-409C-BE32-E72D297353CC}">
              <c16:uniqueId val="{00000009-0B85-ED46-8D92-0A42645DD8AB}"/>
            </c:ext>
          </c:extLst>
        </c:ser>
        <c:ser>
          <c:idx val="10"/>
          <c:order val="10"/>
          <c:tx>
            <c:strRef>
              <c:f>'B.6.1'!$L$1</c:f>
              <c:strCache>
                <c:ptCount val="1"/>
              </c:strCache>
            </c:strRef>
          </c:tx>
          <c:spPr>
            <a:ln w="25400">
              <a:solidFill>
                <a:schemeClr val="tx1"/>
              </a:solidFill>
              <a:prstDash val="sysDot"/>
            </a:ln>
          </c:spPr>
          <c:marker>
            <c:symbol val="none"/>
          </c:marker>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'B.6.1'!$L$4:$L$20</c:f>
              <c:numCache>
                <c:formatCode>0.00</c:formatCode>
                <c:ptCount val="17"/>
                <c:pt idx="0">
                  <c:v>-9.4830603893065319</c:v>
                </c:pt>
                <c:pt idx="1">
                  <c:v>-8.9399681895710614</c:v>
                </c:pt>
                <c:pt idx="2">
                  <c:v>-8.8725056106177007</c:v>
                </c:pt>
                <c:pt idx="3">
                  <c:v>-8.3654329715226154</c:v>
                </c:pt>
                <c:pt idx="4">
                  <c:v>-8.1749747196642009</c:v>
                </c:pt>
                <c:pt idx="5">
                  <c:v>-8.058802605244427</c:v>
                </c:pt>
                <c:pt idx="6">
                  <c:v>-7.5950817796307488</c:v>
                </c:pt>
                <c:pt idx="7">
                  <c:v>-6.9278885125278764</c:v>
                </c:pt>
                <c:pt idx="8">
                  <c:v>-6.3942323028675982</c:v>
                </c:pt>
                <c:pt idx="9">
                  <c:v>-6.1192894842330352</c:v>
                </c:pt>
                <c:pt idx="10">
                  <c:v>-5.9613522268967047</c:v>
                </c:pt>
                <c:pt idx="11">
                  <c:v>-5.3035150556023263</c:v>
                </c:pt>
                <c:pt idx="12">
                  <c:v>-4.9288274369316047</c:v>
                </c:pt>
                <c:pt idx="13">
                  <c:v>-4.0854810464293143</c:v>
                </c:pt>
                <c:pt idx="14">
                  <c:v>-3.5907356684506202</c:v>
                </c:pt>
                <c:pt idx="15">
                  <c:v>-3.4293886337378026</c:v>
                </c:pt>
                <c:pt idx="16">
                  <c:v>-3.1014791925823921</c:v>
                </c:pt>
              </c:numCache>
            </c:numRef>
          </c:val>
          <c:smooth val="0"/>
          <c:extLst>
            <c:ext xmlns:c16="http://schemas.microsoft.com/office/drawing/2014/chart" uri="{C3380CC4-5D6E-409C-BE32-E72D297353CC}">
              <c16:uniqueId val="{00000001-21AD-8440-8765-7A51ED8C665F}"/>
            </c:ext>
          </c:extLst>
        </c:ser>
        <c:dLbls>
          <c:showLegendKey val="0"/>
          <c:showVal val="0"/>
          <c:showCatName val="0"/>
          <c:showSerName val="0"/>
          <c:showPercent val="0"/>
          <c:showBubbleSize val="0"/>
        </c:dLbls>
        <c:marker val="1"/>
        <c:smooth val="0"/>
        <c:axId val="106827776"/>
        <c:axId val="106829312"/>
      </c:lineChart>
      <c:catAx>
        <c:axId val="106827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829312"/>
        <c:crosses val="autoZero"/>
        <c:auto val="1"/>
        <c:lblAlgn val="ctr"/>
        <c:lblOffset val="100"/>
        <c:noMultiLvlLbl val="0"/>
      </c:catAx>
      <c:valAx>
        <c:axId val="106829312"/>
        <c:scaling>
          <c:orientation val="minMax"/>
          <c:max val="2"/>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8277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929264722149175"/>
          <c:w val="0.98005653898525846"/>
          <c:h val="0.3107072338170159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'3.4.1'!$M$4:$M$31</c:f>
              <c:strCache>
                <c:ptCount val="28"/>
                <c:pt idx="3">
                  <c:v>IV.17</c:v>
                </c:pt>
                <c:pt idx="7">
                  <c:v>IV.18</c:v>
                </c:pt>
                <c:pt idx="11">
                  <c:v>IV.19</c:v>
                </c:pt>
                <c:pt idx="15">
                  <c:v>IV.20</c:v>
                </c:pt>
                <c:pt idx="19">
                  <c:v>IV.21</c:v>
                </c:pt>
                <c:pt idx="23">
                  <c:v>IV.22</c:v>
                </c:pt>
                <c:pt idx="27">
                  <c:v>IV.23</c:v>
                </c:pt>
              </c:strCache>
            </c:strRef>
          </c:cat>
          <c:val>
            <c:numRef>
              <c:f>'3.4.1'!$C$4:$C$31</c:f>
              <c:numCache>
                <c:formatCode>0.0</c:formatCode>
                <c:ptCount val="28"/>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6.9</c:v>
                </c:pt>
                <c:pt idx="19">
                  <c:v>6.2</c:v>
                </c:pt>
                <c:pt idx="20">
                  <c:v>4.4000000000000004</c:v>
                </c:pt>
                <c:pt idx="21">
                  <c:v>2.2999999999999998</c:v>
                </c:pt>
                <c:pt idx="22">
                  <c:v>0.1</c:v>
                </c:pt>
                <c:pt idx="23">
                  <c:v>0</c:v>
                </c:pt>
                <c:pt idx="24">
                  <c:v>0</c:v>
                </c:pt>
                <c:pt idx="25">
                  <c:v>-0.1</c:v>
                </c:pt>
                <c:pt idx="26">
                  <c:v>0</c:v>
                </c:pt>
                <c:pt idx="27">
                  <c:v>0</c:v>
                </c:pt>
              </c:numCache>
            </c:numRef>
          </c:val>
          <c:extLst>
            <c:ext xmlns:c16="http://schemas.microsoft.com/office/drawing/2014/chart" uri="{C3380CC4-5D6E-409C-BE32-E72D297353CC}">
              <c16:uniqueId val="{00000000-8448-D649-AE2D-BEA8A5503EBE}"/>
            </c:ext>
          </c:extLst>
        </c:ser>
        <c:ser>
          <c:idx val="7"/>
          <c:order val="1"/>
          <c:tx>
            <c:strRef>
              <c:f>'3.4.1'!$D$1</c:f>
              <c:strCache>
                <c:ptCount val="1"/>
                <c:pt idx="0">
                  <c:v>-90%</c:v>
                </c:pt>
              </c:strCache>
            </c:strRef>
          </c:tx>
          <c:spPr>
            <a:solidFill>
              <a:srgbClr val="057D46">
                <a:alpha val="3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'3.4.1'!$D$4:$D$31</c:f>
              <c:numCache>
                <c:formatCode>mm/yyyy</c:formatCode>
                <c:ptCount val="28"/>
                <c:pt idx="18" formatCode="0.0">
                  <c:v>0.41</c:v>
                </c:pt>
                <c:pt idx="19" formatCode="0.0">
                  <c:v>0.85</c:v>
                </c:pt>
                <c:pt idx="20" formatCode="0.0">
                  <c:v>1.49</c:v>
                </c:pt>
                <c:pt idx="21" formatCode="0.0">
                  <c:v>1.98</c:v>
                </c:pt>
                <c:pt idx="22" formatCode="0.0">
                  <c:v>2.4700000000000002</c:v>
                </c:pt>
                <c:pt idx="23" formatCode="0.0">
                  <c:v>1.67</c:v>
                </c:pt>
                <c:pt idx="24" formatCode="0.0">
                  <c:v>1.33</c:v>
                </c:pt>
                <c:pt idx="25" formatCode="0.0">
                  <c:v>1.1499999999999999</c:v>
                </c:pt>
                <c:pt idx="26" formatCode="0.0">
                  <c:v>0.94</c:v>
                </c:pt>
                <c:pt idx="27" formatCode="0.0">
                  <c:v>0.81</c:v>
                </c:pt>
              </c:numCache>
            </c:numRef>
          </c:val>
          <c:extLst>
            <c:ext xmlns:c16="http://schemas.microsoft.com/office/drawing/2014/chart" uri="{C3380CC4-5D6E-409C-BE32-E72D297353CC}">
              <c16:uniqueId val="{00000001-8448-D649-AE2D-BEA8A5503EBE}"/>
            </c:ext>
          </c:extLst>
        </c:ser>
        <c:ser>
          <c:idx val="6"/>
          <c:order val="2"/>
          <c:tx>
            <c:strRef>
              <c:f>'3.4.1'!$E$1</c:f>
              <c:strCache>
                <c:ptCount val="1"/>
                <c:pt idx="0">
                  <c:v>-70%</c:v>
                </c:pt>
              </c:strCache>
            </c:strRef>
          </c:tx>
          <c:spPr>
            <a:solidFill>
              <a:srgbClr val="057D46">
                <a:alpha val="5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'3.4.1'!$E$4:$E$31</c:f>
              <c:numCache>
                <c:formatCode>mm/yyyy</c:formatCode>
                <c:ptCount val="28"/>
                <c:pt idx="18" formatCode="0.0">
                  <c:v>0.26</c:v>
                </c:pt>
                <c:pt idx="19" formatCode="0.0">
                  <c:v>0.53</c:v>
                </c:pt>
                <c:pt idx="20" formatCode="0.0">
                  <c:v>0.94</c:v>
                </c:pt>
                <c:pt idx="21" formatCode="0.0">
                  <c:v>1.25</c:v>
                </c:pt>
                <c:pt idx="22" formatCode="0.0">
                  <c:v>1.68</c:v>
                </c:pt>
                <c:pt idx="23" formatCode="0.0">
                  <c:v>1.81</c:v>
                </c:pt>
                <c:pt idx="24" formatCode="0.0">
                  <c:v>1.91</c:v>
                </c:pt>
                <c:pt idx="25" formatCode="0.0">
                  <c:v>1.99</c:v>
                </c:pt>
                <c:pt idx="26" formatCode="0.0">
                  <c:v>2.0499999999999998</c:v>
                </c:pt>
                <c:pt idx="27" formatCode="0.0">
                  <c:v>2.09</c:v>
                </c:pt>
              </c:numCache>
            </c:numRef>
          </c:val>
          <c:extLst>
            <c:ext xmlns:c16="http://schemas.microsoft.com/office/drawing/2014/chart" uri="{C3380CC4-5D6E-409C-BE32-E72D297353CC}">
              <c16:uniqueId val="{00000002-8448-D649-AE2D-BEA8A5503EBE}"/>
            </c:ext>
          </c:extLst>
        </c:ser>
        <c:ser>
          <c:idx val="5"/>
          <c:order val="3"/>
          <c:tx>
            <c:strRef>
              <c:f>'3.4.1'!$F$1</c:f>
              <c:strCache>
                <c:ptCount val="1"/>
                <c:pt idx="0">
                  <c:v>-50%</c:v>
                </c:pt>
              </c:strCache>
            </c:strRef>
          </c:tx>
          <c:spPr>
            <a:solidFill>
              <a:srgbClr val="057D46">
                <a:alpha val="7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'3.4.1'!$F$4:$F$31</c:f>
              <c:numCache>
                <c:formatCode>mm/yyyy</c:formatCode>
                <c:ptCount val="28"/>
                <c:pt idx="18" formatCode="0.0">
                  <c:v>0.22</c:v>
                </c:pt>
                <c:pt idx="19" formatCode="0.0">
                  <c:v>0.44</c:v>
                </c:pt>
                <c:pt idx="20" formatCode="0.0">
                  <c:v>0.78</c:v>
                </c:pt>
                <c:pt idx="21" formatCode="0.0">
                  <c:v>1.04</c:v>
                </c:pt>
                <c:pt idx="22" formatCode="0.0">
                  <c:v>1.4</c:v>
                </c:pt>
                <c:pt idx="23" formatCode="0.0">
                  <c:v>1.5</c:v>
                </c:pt>
                <c:pt idx="24" formatCode="0.0">
                  <c:v>1.59</c:v>
                </c:pt>
                <c:pt idx="25" formatCode="0.0">
                  <c:v>1.65</c:v>
                </c:pt>
                <c:pt idx="26" formatCode="0.0">
                  <c:v>1.7</c:v>
                </c:pt>
                <c:pt idx="27" formatCode="0.0">
                  <c:v>1.73</c:v>
                </c:pt>
              </c:numCache>
            </c:numRef>
          </c:val>
          <c:extLst>
            <c:ext xmlns:c16="http://schemas.microsoft.com/office/drawing/2014/chart" uri="{C3380CC4-5D6E-409C-BE32-E72D297353CC}">
              <c16:uniqueId val="{00000003-8448-D649-AE2D-BEA8A5503EBE}"/>
            </c:ext>
          </c:extLst>
        </c:ser>
        <c:ser>
          <c:idx val="4"/>
          <c:order val="4"/>
          <c:tx>
            <c:strRef>
              <c:f>'3.4.1'!$G$1</c:f>
              <c:strCache>
                <c:ptCount val="1"/>
                <c:pt idx="0">
                  <c:v>-30%</c:v>
                </c:pt>
              </c:strCache>
            </c:strRef>
          </c:tx>
          <c:spPr>
            <a:solidFill>
              <a:srgbClr val="057D46">
                <a:alpha val="9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'3.4.1'!$G$4:$G$31</c:f>
              <c:numCache>
                <c:formatCode>mm/yyyy</c:formatCode>
                <c:ptCount val="28"/>
                <c:pt idx="18" formatCode="0.0">
                  <c:v>0.23</c:v>
                </c:pt>
                <c:pt idx="19" formatCode="0.0">
                  <c:v>0.48</c:v>
                </c:pt>
                <c:pt idx="20" formatCode="0.0">
                  <c:v>0.85</c:v>
                </c:pt>
                <c:pt idx="21" formatCode="0.0">
                  <c:v>1.1200000000000001</c:v>
                </c:pt>
                <c:pt idx="22" formatCode="0.0">
                  <c:v>1.51</c:v>
                </c:pt>
                <c:pt idx="23" formatCode="0.0">
                  <c:v>1.63</c:v>
                </c:pt>
                <c:pt idx="24" formatCode="0.0">
                  <c:v>1.72</c:v>
                </c:pt>
                <c:pt idx="25" formatCode="0.0">
                  <c:v>1.79</c:v>
                </c:pt>
                <c:pt idx="26" formatCode="0.0">
                  <c:v>1.84</c:v>
                </c:pt>
                <c:pt idx="27" formatCode="0.0">
                  <c:v>1.88</c:v>
                </c:pt>
              </c:numCache>
            </c:numRef>
          </c:val>
          <c:extLst>
            <c:ext xmlns:c16="http://schemas.microsoft.com/office/drawing/2014/chart" uri="{C3380CC4-5D6E-409C-BE32-E72D297353CC}">
              <c16:uniqueId val="{00000004-8448-D649-AE2D-BEA8A5503EBE}"/>
            </c:ext>
          </c:extLst>
        </c:ser>
        <c:ser>
          <c:idx val="0"/>
          <c:order val="5"/>
          <c:tx>
            <c:strRef>
              <c:f>'3.4.1'!$H$1</c:f>
              <c:strCache>
                <c:ptCount val="1"/>
                <c:pt idx="0">
                  <c:v>30%</c:v>
                </c:pt>
              </c:strCache>
            </c:strRef>
          </c:tx>
          <c:spPr>
            <a:solidFill>
              <a:srgbClr val="057D46">
                <a:alpha val="90000"/>
              </a:srgbClr>
            </a:solidFill>
            <a:ln>
              <a:noFill/>
            </a:ln>
          </c:spPr>
          <c:cat>
            <c:strRef>
              <c:f>'3.4.1'!$M$4:$M$31</c:f>
              <c:strCache>
                <c:ptCount val="28"/>
                <c:pt idx="3">
                  <c:v>IV.17</c:v>
                </c:pt>
                <c:pt idx="7">
                  <c:v>IV.18</c:v>
                </c:pt>
                <c:pt idx="11">
                  <c:v>IV.19</c:v>
                </c:pt>
                <c:pt idx="15">
                  <c:v>IV.20</c:v>
                </c:pt>
                <c:pt idx="19">
                  <c:v>IV.21</c:v>
                </c:pt>
                <c:pt idx="23">
                  <c:v>IV.22</c:v>
                </c:pt>
                <c:pt idx="27">
                  <c:v>IV.23</c:v>
                </c:pt>
              </c:strCache>
            </c:strRef>
          </c:cat>
          <c:val>
            <c:numRef>
              <c:f>'3.4.1'!$H$4:$H$31</c:f>
              <c:numCache>
                <c:formatCode>mm/yyyy</c:formatCode>
                <c:ptCount val="28"/>
                <c:pt idx="18" formatCode="0.0">
                  <c:v>0.23</c:v>
                </c:pt>
                <c:pt idx="19" formatCode="0.0">
                  <c:v>0.48</c:v>
                </c:pt>
                <c:pt idx="20" formatCode="0.0">
                  <c:v>0.85</c:v>
                </c:pt>
                <c:pt idx="21" formatCode="0.0">
                  <c:v>1.1200000000000001</c:v>
                </c:pt>
                <c:pt idx="22" formatCode="0.0">
                  <c:v>1.51</c:v>
                </c:pt>
                <c:pt idx="23" formatCode="0.0">
                  <c:v>1.63</c:v>
                </c:pt>
                <c:pt idx="24" formatCode="0.0">
                  <c:v>1.72</c:v>
                </c:pt>
                <c:pt idx="25" formatCode="0.0">
                  <c:v>1.79</c:v>
                </c:pt>
                <c:pt idx="26" formatCode="0.0">
                  <c:v>1.84</c:v>
                </c:pt>
                <c:pt idx="27" formatCode="0.0">
                  <c:v>1.88</c:v>
                </c:pt>
              </c:numCache>
            </c:numRef>
          </c:val>
          <c:extLst>
            <c:ext xmlns:c16="http://schemas.microsoft.com/office/drawing/2014/chart" uri="{C3380CC4-5D6E-409C-BE32-E72D297353CC}">
              <c16:uniqueId val="{00000005-8448-D649-AE2D-BEA8A5503EBE}"/>
            </c:ext>
          </c:extLst>
        </c:ser>
        <c:ser>
          <c:idx val="3"/>
          <c:order val="6"/>
          <c:tx>
            <c:strRef>
              <c:f>'3.4.1'!$I$1</c:f>
              <c:strCache>
                <c:ptCount val="1"/>
                <c:pt idx="0">
                  <c:v>50%</c:v>
                </c:pt>
              </c:strCache>
            </c:strRef>
          </c:tx>
          <c:spPr>
            <a:solidFill>
              <a:srgbClr val="057D46">
                <a:alpha val="7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'3.4.1'!$I$4:$I$31</c:f>
              <c:numCache>
                <c:formatCode>mm/yyyy</c:formatCode>
                <c:ptCount val="28"/>
                <c:pt idx="18" formatCode="0.0">
                  <c:v>0.22</c:v>
                </c:pt>
                <c:pt idx="19" formatCode="0.0">
                  <c:v>0.44</c:v>
                </c:pt>
                <c:pt idx="20" formatCode="0.0">
                  <c:v>0.78</c:v>
                </c:pt>
                <c:pt idx="21" formatCode="0.0">
                  <c:v>1.04</c:v>
                </c:pt>
                <c:pt idx="22" formatCode="0.0">
                  <c:v>1.4</c:v>
                </c:pt>
                <c:pt idx="23" formatCode="0.0">
                  <c:v>1.5</c:v>
                </c:pt>
                <c:pt idx="24" formatCode="0.0">
                  <c:v>1.59</c:v>
                </c:pt>
                <c:pt idx="25" formatCode="0.0">
                  <c:v>1.65</c:v>
                </c:pt>
                <c:pt idx="26" formatCode="0.0">
                  <c:v>1.7</c:v>
                </c:pt>
                <c:pt idx="27" formatCode="0.0">
                  <c:v>1.73</c:v>
                </c:pt>
              </c:numCache>
            </c:numRef>
          </c:val>
          <c:extLst>
            <c:ext xmlns:c16="http://schemas.microsoft.com/office/drawing/2014/chart" uri="{C3380CC4-5D6E-409C-BE32-E72D297353CC}">
              <c16:uniqueId val="{00000006-8448-D649-AE2D-BEA8A5503EBE}"/>
            </c:ext>
          </c:extLst>
        </c:ser>
        <c:ser>
          <c:idx val="2"/>
          <c:order val="7"/>
          <c:tx>
            <c:strRef>
              <c:f>'3.4.1'!$J$1</c:f>
              <c:strCache>
                <c:ptCount val="1"/>
                <c:pt idx="0">
                  <c:v>70%</c:v>
                </c:pt>
              </c:strCache>
            </c:strRef>
          </c:tx>
          <c:spPr>
            <a:solidFill>
              <a:srgbClr val="057D46">
                <a:alpha val="5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'3.4.1'!$J$4:$J$31</c:f>
              <c:numCache>
                <c:formatCode>mm/yyyy</c:formatCode>
                <c:ptCount val="28"/>
                <c:pt idx="18" formatCode="0.0">
                  <c:v>0.26</c:v>
                </c:pt>
                <c:pt idx="19" formatCode="0.0">
                  <c:v>0.53</c:v>
                </c:pt>
                <c:pt idx="20" formatCode="0.0">
                  <c:v>0.94</c:v>
                </c:pt>
                <c:pt idx="21" formatCode="0.0">
                  <c:v>1.25</c:v>
                </c:pt>
                <c:pt idx="22" formatCode="0.0">
                  <c:v>1.68</c:v>
                </c:pt>
                <c:pt idx="23" formatCode="0.0">
                  <c:v>1.81</c:v>
                </c:pt>
                <c:pt idx="24" formatCode="0.0">
                  <c:v>1.91</c:v>
                </c:pt>
                <c:pt idx="25" formatCode="0.0">
                  <c:v>1.99</c:v>
                </c:pt>
                <c:pt idx="26" formatCode="0.0">
                  <c:v>2.0499999999999998</c:v>
                </c:pt>
                <c:pt idx="27" formatCode="0.0">
                  <c:v>2.09</c:v>
                </c:pt>
              </c:numCache>
            </c:numRef>
          </c:val>
          <c:extLst>
            <c:ext xmlns:c16="http://schemas.microsoft.com/office/drawing/2014/chart" uri="{C3380CC4-5D6E-409C-BE32-E72D297353CC}">
              <c16:uniqueId val="{00000007-8448-D649-AE2D-BEA8A5503EBE}"/>
            </c:ext>
          </c:extLst>
        </c:ser>
        <c:ser>
          <c:idx val="1"/>
          <c:order val="8"/>
          <c:tx>
            <c:strRef>
              <c:f>'3.4.1'!$K$1</c:f>
              <c:strCache>
                <c:ptCount val="1"/>
                <c:pt idx="0">
                  <c:v>90%</c:v>
                </c:pt>
              </c:strCache>
            </c:strRef>
          </c:tx>
          <c:spPr>
            <a:solidFill>
              <a:srgbClr val="057D46">
                <a:alpha val="3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'3.4.1'!$K$4:$K$31</c:f>
              <c:numCache>
                <c:formatCode>mm/yyyy</c:formatCode>
                <c:ptCount val="28"/>
                <c:pt idx="18" formatCode="0.0">
                  <c:v>0.41</c:v>
                </c:pt>
                <c:pt idx="19" formatCode="0.0">
                  <c:v>0.85</c:v>
                </c:pt>
                <c:pt idx="20" formatCode="0.0">
                  <c:v>1.49</c:v>
                </c:pt>
                <c:pt idx="21" formatCode="0.0">
                  <c:v>1.98</c:v>
                </c:pt>
                <c:pt idx="22" formatCode="0.0">
                  <c:v>2.67</c:v>
                </c:pt>
                <c:pt idx="23" formatCode="0.0">
                  <c:v>2.87</c:v>
                </c:pt>
                <c:pt idx="24" formatCode="0.0">
                  <c:v>3.03</c:v>
                </c:pt>
                <c:pt idx="25" formatCode="0.0">
                  <c:v>3.15</c:v>
                </c:pt>
                <c:pt idx="26" formatCode="0.0">
                  <c:v>3.24</c:v>
                </c:pt>
                <c:pt idx="27" formatCode="0.0">
                  <c:v>3.31</c:v>
                </c:pt>
              </c:numCache>
            </c:numRef>
          </c:val>
          <c:extLst>
            <c:ext xmlns:c16="http://schemas.microsoft.com/office/drawing/2014/chart" uri="{C3380CC4-5D6E-409C-BE32-E72D297353CC}">
              <c16:uniqueId val="{00000008-8448-D649-AE2D-BEA8A5503EBE}"/>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Current forecast</c:v>
                </c:pt>
              </c:strCache>
            </c:strRef>
          </c:tx>
          <c:spPr>
            <a:ln w="28575">
              <a:solidFill>
                <a:srgbClr val="057D46"/>
              </a:solidFill>
            </a:ln>
          </c:spPr>
          <c:marker>
            <c:symbol val="none"/>
          </c:marker>
          <c:cat>
            <c:strRef>
              <c:f>'3.4.1'!$M$4:$M$31</c:f>
              <c:strCache>
                <c:ptCount val="28"/>
                <c:pt idx="3">
                  <c:v>IV.17</c:v>
                </c:pt>
                <c:pt idx="7">
                  <c:v>IV.18</c:v>
                </c:pt>
                <c:pt idx="11">
                  <c:v>IV.19</c:v>
                </c:pt>
                <c:pt idx="15">
                  <c:v>IV.20</c:v>
                </c:pt>
                <c:pt idx="19">
                  <c:v>IV.21</c:v>
                </c:pt>
                <c:pt idx="23">
                  <c:v>IV.22</c:v>
                </c:pt>
                <c:pt idx="27">
                  <c:v>IV.23</c:v>
                </c:pt>
              </c:strCache>
            </c:strRef>
          </c:cat>
          <c:val>
            <c:numRef>
              <c:f>'3.4.1'!$B$4:$B$31</c:f>
              <c:numCache>
                <c:formatCode>0.0</c:formatCode>
                <c:ptCount val="28"/>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8.5</c:v>
                </c:pt>
                <c:pt idx="20">
                  <c:v>8.5</c:v>
                </c:pt>
                <c:pt idx="21">
                  <c:v>7.7</c:v>
                </c:pt>
                <c:pt idx="22">
                  <c:v>7.1</c:v>
                </c:pt>
                <c:pt idx="23">
                  <c:v>6.6</c:v>
                </c:pt>
                <c:pt idx="24">
                  <c:v>6.5</c:v>
                </c:pt>
                <c:pt idx="25">
                  <c:v>6.5</c:v>
                </c:pt>
                <c:pt idx="26">
                  <c:v>6.5</c:v>
                </c:pt>
                <c:pt idx="27">
                  <c:v>6.5</c:v>
                </c:pt>
              </c:numCache>
            </c:numRef>
          </c:val>
          <c:smooth val="0"/>
          <c:extLst>
            <c:ext xmlns:c16="http://schemas.microsoft.com/office/drawing/2014/chart" uri="{C3380CC4-5D6E-409C-BE32-E72D297353CC}">
              <c16:uniqueId val="{00000009-8448-D649-AE2D-BEA8A5503EBE}"/>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'3.4.1'!$M$4:$M$31</c:f>
              <c:strCache>
                <c:ptCount val="28"/>
                <c:pt idx="3">
                  <c:v>IV.17</c:v>
                </c:pt>
                <c:pt idx="7">
                  <c:v>IV.18</c:v>
                </c:pt>
                <c:pt idx="11">
                  <c:v>IV.19</c:v>
                </c:pt>
                <c:pt idx="15">
                  <c:v>IV.20</c:v>
                </c:pt>
                <c:pt idx="19">
                  <c:v>IV.21</c:v>
                </c:pt>
                <c:pt idx="23">
                  <c:v>IV.22</c:v>
                </c:pt>
                <c:pt idx="27">
                  <c:v>IV.23</c:v>
                </c:pt>
              </c:strCache>
            </c:strRef>
          </c:cat>
          <c:val>
            <c:numRef>
              <c:f>'3.4.1'!$L$4:$L$31</c:f>
              <c:numCache>
                <c:formatCode>mm/yyyy</c:formatCode>
                <c:ptCount val="28"/>
                <c:pt idx="17" formatCode="0.0">
                  <c:v>7.33</c:v>
                </c:pt>
                <c:pt idx="18" formatCode="0.0">
                  <c:v>7.5</c:v>
                </c:pt>
                <c:pt idx="19" formatCode="0.0">
                  <c:v>7.5</c:v>
                </c:pt>
                <c:pt idx="20" formatCode="0.0">
                  <c:v>7.5</c:v>
                </c:pt>
                <c:pt idx="21" formatCode="0.0">
                  <c:v>7.08</c:v>
                </c:pt>
                <c:pt idx="22" formatCode="0.0">
                  <c:v>7</c:v>
                </c:pt>
                <c:pt idx="23" formatCode="0.0">
                  <c:v>7</c:v>
                </c:pt>
                <c:pt idx="24" formatCode="0.0">
                  <c:v>7</c:v>
                </c:pt>
                <c:pt idx="25" formatCode="0.0">
                  <c:v>7</c:v>
                </c:pt>
                <c:pt idx="26" formatCode="0.0">
                  <c:v>6.62</c:v>
                </c:pt>
                <c:pt idx="27" formatCode="0.0">
                  <c:v>6.5</c:v>
                </c:pt>
              </c:numCache>
            </c:numRef>
          </c:val>
          <c:smooth val="0"/>
          <c:extLst>
            <c:ext xmlns:c16="http://schemas.microsoft.com/office/drawing/2014/chart" uri="{C3380CC4-5D6E-409C-BE32-E72D297353CC}">
              <c16:uniqueId val="{0000000A-8448-D649-AE2D-BEA8A5503EBE}"/>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14542352"/>
        <c:crosses val="autoZero"/>
        <c:crossBetween val="between"/>
        <c:majorUnit val="4"/>
      </c:valAx>
      <c:spPr>
        <a:blipFill dpi="0" rotWithShape="1">
          <a:blip xmlns:r="http://schemas.openxmlformats.org/officeDocument/2006/relationships" r:embed="rId1"/>
          <a:srcRect/>
          <a:stretch>
            <a:fillRect l="64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'3.4.2'!$B$4:$B$31</c:f>
              <c:numCache>
                <c:formatCode>#\ ##0.0</c:formatCode>
                <c:ptCount val="28"/>
                <c:pt idx="0">
                  <c:v>3.4</c:v>
                </c:pt>
                <c:pt idx="1">
                  <c:v>2.6</c:v>
                </c:pt>
                <c:pt idx="2">
                  <c:v>-0.8</c:v>
                </c:pt>
                <c:pt idx="3">
                  <c:v>3</c:v>
                </c:pt>
                <c:pt idx="4">
                  <c:v>6.3</c:v>
                </c:pt>
                <c:pt idx="5">
                  <c:v>12.1</c:v>
                </c:pt>
                <c:pt idx="6">
                  <c:v>11.7</c:v>
                </c:pt>
                <c:pt idx="7">
                  <c:v>10.6</c:v>
                </c:pt>
                <c:pt idx="8">
                  <c:v>12.6</c:v>
                </c:pt>
                <c:pt idx="9">
                  <c:v>13.8</c:v>
                </c:pt>
                <c:pt idx="10">
                  <c:v>14</c:v>
                </c:pt>
                <c:pt idx="11">
                  <c:v>13.5</c:v>
                </c:pt>
                <c:pt idx="12">
                  <c:v>11</c:v>
                </c:pt>
                <c:pt idx="13">
                  <c:v>7.4</c:v>
                </c:pt>
                <c:pt idx="14">
                  <c:v>1.7</c:v>
                </c:pt>
                <c:pt idx="15">
                  <c:v>0.4</c:v>
                </c:pt>
                <c:pt idx="16">
                  <c:v>-1.2</c:v>
                </c:pt>
                <c:pt idx="17">
                  <c:v>-1</c:v>
                </c:pt>
                <c:pt idx="18">
                  <c:v>0.8</c:v>
                </c:pt>
                <c:pt idx="19">
                  <c:v>1.5</c:v>
                </c:pt>
                <c:pt idx="20">
                  <c:v>2.1</c:v>
                </c:pt>
                <c:pt idx="21">
                  <c:v>2.1</c:v>
                </c:pt>
                <c:pt idx="22">
                  <c:v>1.9</c:v>
                </c:pt>
                <c:pt idx="23">
                  <c:v>1.7</c:v>
                </c:pt>
                <c:pt idx="24">
                  <c:v>1.5</c:v>
                </c:pt>
                <c:pt idx="25">
                  <c:v>1.9</c:v>
                </c:pt>
                <c:pt idx="26">
                  <c:v>1.7</c:v>
                </c:pt>
                <c:pt idx="27">
                  <c:v>1.6</c:v>
                </c:pt>
              </c:numCache>
            </c:numRef>
          </c:val>
          <c:smooth val="0"/>
          <c:extLst>
            <c:ext xmlns:c16="http://schemas.microsoft.com/office/drawing/2014/chart" uri="{C3380CC4-5D6E-409C-BE32-E72D297353CC}">
              <c16:uniqueId val="{00000000-3F45-F542-B3E7-D454F320FA3C}"/>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'3.4.2'!$C$4:$C$31</c:f>
              <c:numCache>
                <c:formatCode>#\ ##0.0</c:formatCode>
                <c:ptCount val="28"/>
                <c:pt idx="0">
                  <c:v>4</c:v>
                </c:pt>
                <c:pt idx="1">
                  <c:v>4.0999999999999996</c:v>
                </c:pt>
                <c:pt idx="2">
                  <c:v>2.2999999999999998</c:v>
                </c:pt>
                <c:pt idx="3">
                  <c:v>1.7</c:v>
                </c:pt>
                <c:pt idx="4">
                  <c:v>1.1000000000000001</c:v>
                </c:pt>
                <c:pt idx="5">
                  <c:v>0.6</c:v>
                </c:pt>
                <c:pt idx="6">
                  <c:v>0.1</c:v>
                </c:pt>
                <c:pt idx="7">
                  <c:v>-0.4</c:v>
                </c:pt>
                <c:pt idx="8">
                  <c:v>-0.7</c:v>
                </c:pt>
                <c:pt idx="9">
                  <c:v>-1</c:v>
                </c:pt>
                <c:pt idx="10">
                  <c:v>-1.2</c:v>
                </c:pt>
                <c:pt idx="11">
                  <c:v>-0.7</c:v>
                </c:pt>
                <c:pt idx="12">
                  <c:v>1.4</c:v>
                </c:pt>
                <c:pt idx="13">
                  <c:v>3</c:v>
                </c:pt>
                <c:pt idx="14">
                  <c:v>3.1</c:v>
                </c:pt>
                <c:pt idx="15">
                  <c:v>3.1</c:v>
                </c:pt>
                <c:pt idx="16">
                  <c:v>3.1</c:v>
                </c:pt>
                <c:pt idx="17">
                  <c:v>2.9</c:v>
                </c:pt>
                <c:pt idx="18">
                  <c:v>2.7</c:v>
                </c:pt>
                <c:pt idx="19">
                  <c:v>2.5</c:v>
                </c:pt>
                <c:pt idx="20">
                  <c:v>2.5</c:v>
                </c:pt>
                <c:pt idx="21">
                  <c:v>2.4</c:v>
                </c:pt>
                <c:pt idx="22">
                  <c:v>2.2999999999999998</c:v>
                </c:pt>
                <c:pt idx="23">
                  <c:v>2.2000000000000002</c:v>
                </c:pt>
                <c:pt idx="24">
                  <c:v>2.1</c:v>
                </c:pt>
                <c:pt idx="25">
                  <c:v>2</c:v>
                </c:pt>
                <c:pt idx="26">
                  <c:v>1.9</c:v>
                </c:pt>
                <c:pt idx="27">
                  <c:v>1.8</c:v>
                </c:pt>
              </c:numCache>
            </c:numRef>
          </c:val>
          <c:smooth val="0"/>
          <c:extLst>
            <c:ext xmlns:c16="http://schemas.microsoft.com/office/drawing/2014/chart" uri="{C3380CC4-5D6E-409C-BE32-E72D297353CC}">
              <c16:uniqueId val="{00000001-3F45-F542-B3E7-D454F320FA3C}"/>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'3.4.2'!$D$4:$D$31</c:f>
              <c:numCache>
                <c:formatCode>#\ ##0.0</c:formatCode>
                <c:ptCount val="28"/>
                <c:pt idx="8">
                  <c:v>12.5</c:v>
                </c:pt>
                <c:pt idx="9">
                  <c:v>13.7</c:v>
                </c:pt>
                <c:pt idx="10">
                  <c:v>13.8</c:v>
                </c:pt>
                <c:pt idx="11">
                  <c:v>13.5</c:v>
                </c:pt>
                <c:pt idx="12">
                  <c:v>11.1</c:v>
                </c:pt>
                <c:pt idx="13">
                  <c:v>7.5</c:v>
                </c:pt>
                <c:pt idx="14">
                  <c:v>1.5</c:v>
                </c:pt>
                <c:pt idx="15">
                  <c:v>0.6</c:v>
                </c:pt>
                <c:pt idx="16">
                  <c:v>-1.3</c:v>
                </c:pt>
                <c:pt idx="17">
                  <c:v>-0.1</c:v>
                </c:pt>
                <c:pt idx="18">
                  <c:v>0.9</c:v>
                </c:pt>
                <c:pt idx="19">
                  <c:v>1.1000000000000001</c:v>
                </c:pt>
                <c:pt idx="20">
                  <c:v>1.5</c:v>
                </c:pt>
                <c:pt idx="21">
                  <c:v>1.7</c:v>
                </c:pt>
                <c:pt idx="22">
                  <c:v>1.8</c:v>
                </c:pt>
                <c:pt idx="23">
                  <c:v>1.7</c:v>
                </c:pt>
                <c:pt idx="24">
                  <c:v>1.6</c:v>
                </c:pt>
                <c:pt idx="25">
                  <c:v>1.8</c:v>
                </c:pt>
                <c:pt idx="26">
                  <c:v>1.7</c:v>
                </c:pt>
                <c:pt idx="27">
                  <c:v>1.5</c:v>
                </c:pt>
              </c:numCache>
            </c:numRef>
          </c:val>
          <c:smooth val="0"/>
          <c:extLst>
            <c:ext xmlns:c16="http://schemas.microsoft.com/office/drawing/2014/chart" uri="{C3380CC4-5D6E-409C-BE32-E72D297353CC}">
              <c16:uniqueId val="{00000002-3F45-F542-B3E7-D454F320FA3C}"/>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'3.4.2'!$E$4:$E$31</c:f>
              <c:numCache>
                <c:formatCode>#\ ##0.0</c:formatCode>
                <c:ptCount val="28"/>
                <c:pt idx="8">
                  <c:v>-0.7</c:v>
                </c:pt>
                <c:pt idx="9">
                  <c:v>-1</c:v>
                </c:pt>
                <c:pt idx="10">
                  <c:v>-1.2</c:v>
                </c:pt>
                <c:pt idx="11">
                  <c:v>-0.7</c:v>
                </c:pt>
                <c:pt idx="12">
                  <c:v>1.4</c:v>
                </c:pt>
                <c:pt idx="13">
                  <c:v>3</c:v>
                </c:pt>
                <c:pt idx="14">
                  <c:v>3.1</c:v>
                </c:pt>
                <c:pt idx="15">
                  <c:v>3.1</c:v>
                </c:pt>
                <c:pt idx="16">
                  <c:v>3</c:v>
                </c:pt>
                <c:pt idx="17">
                  <c:v>2.9</c:v>
                </c:pt>
                <c:pt idx="18">
                  <c:v>2.7</c:v>
                </c:pt>
                <c:pt idx="19">
                  <c:v>2.5</c:v>
                </c:pt>
                <c:pt idx="20">
                  <c:v>2.2999999999999998</c:v>
                </c:pt>
                <c:pt idx="21">
                  <c:v>2.1</c:v>
                </c:pt>
                <c:pt idx="22">
                  <c:v>2</c:v>
                </c:pt>
                <c:pt idx="23">
                  <c:v>1.8</c:v>
                </c:pt>
                <c:pt idx="24">
                  <c:v>1.6</c:v>
                </c:pt>
                <c:pt idx="25">
                  <c:v>1.5</c:v>
                </c:pt>
                <c:pt idx="26">
                  <c:v>1.4</c:v>
                </c:pt>
                <c:pt idx="27">
                  <c:v>1.3</c:v>
                </c:pt>
              </c:numCache>
            </c:numRef>
          </c:val>
          <c:smooth val="0"/>
          <c:extLst>
            <c:ext xmlns:c16="http://schemas.microsoft.com/office/drawing/2014/chart" uri="{C3380CC4-5D6E-409C-BE32-E72D297353CC}">
              <c16:uniqueId val="{00000003-3F45-F542-B3E7-D454F320FA3C}"/>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53798336"/>
        <c:crosses val="autoZero"/>
        <c:auto val="1"/>
        <c:lblAlgn val="ctr"/>
        <c:lblOffset val="100"/>
        <c:tickMarkSkip val="4"/>
        <c:noMultiLvlLbl val="0"/>
      </c:catAx>
      <c:valAx>
        <c:axId val="953798336"/>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7944"/>
        <c:crosses val="autoZero"/>
        <c:crossBetween val="between"/>
        <c:majorUnit val="2"/>
      </c:valAx>
      <c:spPr>
        <a:blipFill dpi="0" rotWithShape="1">
          <a:blip xmlns:r="http://schemas.openxmlformats.org/officeDocument/2006/relationships" r:embed="rId1"/>
          <a:srcRect/>
          <a:stretch>
            <a:fillRect l="64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'3.4.3'!$D$4:$D$31</c:f>
              <c:strCache>
                <c:ptCount val="28"/>
                <c:pt idx="3">
                  <c:v>IV.17</c:v>
                </c:pt>
                <c:pt idx="7">
                  <c:v>IV.18</c:v>
                </c:pt>
                <c:pt idx="11">
                  <c:v>IV.19</c:v>
                </c:pt>
                <c:pt idx="15">
                  <c:v>IV.20</c:v>
                </c:pt>
                <c:pt idx="19">
                  <c:v>IV.21</c:v>
                </c:pt>
                <c:pt idx="23">
                  <c:v>IV.22</c:v>
                </c:pt>
                <c:pt idx="27">
                  <c:v>IV.23</c:v>
                </c:pt>
              </c:strCache>
            </c:strRef>
          </c:cat>
          <c:val>
            <c:numRef>
              <c:f>'3.4.3'!$B$4:$B$31</c:f>
              <c:numCache>
                <c:formatCode>#,##0.00</c:formatCode>
                <c:ptCount val="28"/>
                <c:pt idx="0">
                  <c:v>0.98</c:v>
                </c:pt>
                <c:pt idx="1">
                  <c:v>1</c:v>
                </c:pt>
                <c:pt idx="2">
                  <c:v>1.02</c:v>
                </c:pt>
                <c:pt idx="3">
                  <c:v>1.01</c:v>
                </c:pt>
                <c:pt idx="4">
                  <c:v>0.99</c:v>
                </c:pt>
                <c:pt idx="5">
                  <c:v>1.08</c:v>
                </c:pt>
                <c:pt idx="6">
                  <c:v>1.07</c:v>
                </c:pt>
                <c:pt idx="7">
                  <c:v>1.1000000000000001</c:v>
                </c:pt>
                <c:pt idx="8">
                  <c:v>1.1499999999999999</c:v>
                </c:pt>
                <c:pt idx="9">
                  <c:v>1.2</c:v>
                </c:pt>
                <c:pt idx="10">
                  <c:v>1.25</c:v>
                </c:pt>
                <c:pt idx="11">
                  <c:v>1.31</c:v>
                </c:pt>
                <c:pt idx="12">
                  <c:v>1.27</c:v>
                </c:pt>
                <c:pt idx="13">
                  <c:v>1.24</c:v>
                </c:pt>
                <c:pt idx="14">
                  <c:v>1.17</c:v>
                </c:pt>
                <c:pt idx="15">
                  <c:v>1.1599999999999999</c:v>
                </c:pt>
                <c:pt idx="16">
                  <c:v>1.18</c:v>
                </c:pt>
                <c:pt idx="17">
                  <c:v>1.22</c:v>
                </c:pt>
                <c:pt idx="18">
                  <c:v>1.24</c:v>
                </c:pt>
                <c:pt idx="19">
                  <c:v>1.26</c:v>
                </c:pt>
                <c:pt idx="20">
                  <c:v>1.3</c:v>
                </c:pt>
                <c:pt idx="21">
                  <c:v>1.31</c:v>
                </c:pt>
                <c:pt idx="22">
                  <c:v>1.3</c:v>
                </c:pt>
                <c:pt idx="23">
                  <c:v>1.31</c:v>
                </c:pt>
                <c:pt idx="24">
                  <c:v>1.33</c:v>
                </c:pt>
                <c:pt idx="25">
                  <c:v>1.34</c:v>
                </c:pt>
                <c:pt idx="26">
                  <c:v>1.31</c:v>
                </c:pt>
                <c:pt idx="27">
                  <c:v>1.31</c:v>
                </c:pt>
              </c:numCache>
            </c:numRef>
          </c:val>
          <c:smooth val="0"/>
          <c:extLst>
            <c:ext xmlns:c16="http://schemas.microsoft.com/office/drawing/2014/chart" uri="{C3380CC4-5D6E-409C-BE32-E72D297353CC}">
              <c16:uniqueId val="{00000000-2677-1140-AADE-46826CFEF5D1}"/>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'3.4.3'!$D$4:$D$31</c:f>
              <c:strCache>
                <c:ptCount val="28"/>
                <c:pt idx="3">
                  <c:v>IV.17</c:v>
                </c:pt>
                <c:pt idx="7">
                  <c:v>IV.18</c:v>
                </c:pt>
                <c:pt idx="11">
                  <c:v>IV.19</c:v>
                </c:pt>
                <c:pt idx="15">
                  <c:v>IV.20</c:v>
                </c:pt>
                <c:pt idx="19">
                  <c:v>IV.21</c:v>
                </c:pt>
                <c:pt idx="23">
                  <c:v>IV.22</c:v>
                </c:pt>
                <c:pt idx="27">
                  <c:v>IV.23</c:v>
                </c:pt>
              </c:strCache>
            </c:strRef>
          </c:cat>
          <c:val>
            <c:numRef>
              <c:f>'3.4.3'!$C$4:$C$31</c:f>
              <c:numCache>
                <c:formatCode>#,##0.00</c:formatCode>
                <c:ptCount val="28"/>
                <c:pt idx="8">
                  <c:v>1.1499999999999999</c:v>
                </c:pt>
                <c:pt idx="9">
                  <c:v>1.2</c:v>
                </c:pt>
                <c:pt idx="10">
                  <c:v>1.25</c:v>
                </c:pt>
                <c:pt idx="11">
                  <c:v>1.31</c:v>
                </c:pt>
                <c:pt idx="12">
                  <c:v>1.27</c:v>
                </c:pt>
                <c:pt idx="13">
                  <c:v>1.24</c:v>
                </c:pt>
                <c:pt idx="14">
                  <c:v>1.17</c:v>
                </c:pt>
                <c:pt idx="15">
                  <c:v>1.1599999999999999</c:v>
                </c:pt>
                <c:pt idx="16">
                  <c:v>1.17</c:v>
                </c:pt>
                <c:pt idx="17">
                  <c:v>1.21</c:v>
                </c:pt>
                <c:pt idx="18">
                  <c:v>1.2</c:v>
                </c:pt>
                <c:pt idx="19">
                  <c:v>1.21</c:v>
                </c:pt>
                <c:pt idx="20">
                  <c:v>1.24</c:v>
                </c:pt>
                <c:pt idx="21">
                  <c:v>1.24</c:v>
                </c:pt>
                <c:pt idx="22">
                  <c:v>1.22</c:v>
                </c:pt>
                <c:pt idx="23">
                  <c:v>1.23</c:v>
                </c:pt>
                <c:pt idx="24">
                  <c:v>1.25</c:v>
                </c:pt>
                <c:pt idx="25">
                  <c:v>1.25</c:v>
                </c:pt>
                <c:pt idx="26">
                  <c:v>1.24</c:v>
                </c:pt>
                <c:pt idx="27">
                  <c:v>1.24</c:v>
                </c:pt>
              </c:numCache>
            </c:numRef>
          </c:val>
          <c:smooth val="0"/>
          <c:extLst>
            <c:ext xmlns:c16="http://schemas.microsoft.com/office/drawing/2014/chart" uri="{C3380CC4-5D6E-409C-BE32-E72D297353CC}">
              <c16:uniqueId val="{00000001-2677-1140-AADE-46826CFEF5D1}"/>
            </c:ext>
          </c:extLst>
        </c:ser>
        <c:dLbls>
          <c:showLegendKey val="0"/>
          <c:showVal val="0"/>
          <c:showCatName val="0"/>
          <c:showSerName val="0"/>
          <c:showPercent val="0"/>
          <c:showBubbleSize val="0"/>
        </c:dLbls>
        <c:smooth val="0"/>
        <c:axId val="130976000"/>
        <c:axId val="130990080"/>
      </c:lineChart>
      <c:catAx>
        <c:axId val="130976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0990080"/>
        <c:crosses val="autoZero"/>
        <c:auto val="1"/>
        <c:lblAlgn val="ctr"/>
        <c:lblOffset val="100"/>
        <c:tickMarkSkip val="4"/>
        <c:noMultiLvlLbl val="0"/>
      </c:catAx>
      <c:valAx>
        <c:axId val="130990080"/>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976000"/>
        <c:crosses val="autoZero"/>
        <c:crossBetween val="between"/>
        <c:majorUnit val="0.1"/>
      </c:valAx>
      <c:spPr>
        <a:blipFill dpi="0" rotWithShape="1">
          <a:blip xmlns:r="http://schemas.openxmlformats.org/officeDocument/2006/relationships" r:embed="rId1"/>
          <a:srcRect/>
          <a:stretch>
            <a:fillRect l="64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124</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xdr:row>
      <xdr:rowOff>0</xdr:rowOff>
    </xdr:from>
    <xdr:to>
      <xdr:col>10</xdr:col>
      <xdr:colOff>444004</xdr:colOff>
      <xdr:row>16</xdr:row>
      <xdr:rowOff>9310</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121150" y="317500"/>
          <a:ext cx="3066554" cy="1914310"/>
        </a:xfrm>
        <a:prstGeom prst="rect">
          <a:avLst/>
        </a:prstGeom>
      </xdr:spPr>
    </xdr:pic>
    <xdr:clientData/>
  </xdr:twoCellAnchor>
  <xdr:twoCellAnchor editAs="oneCell">
    <xdr:from>
      <xdr:col>11</xdr:col>
      <xdr:colOff>38100</xdr:colOff>
      <xdr:row>4</xdr:row>
      <xdr:rowOff>50800</xdr:rowOff>
    </xdr:from>
    <xdr:to>
      <xdr:col>15</xdr:col>
      <xdr:colOff>463054</xdr:colOff>
      <xdr:row>16</xdr:row>
      <xdr:rowOff>60110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442200" y="3683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38100</xdr:colOff>
      <xdr:row>3</xdr:row>
      <xdr:rowOff>57150</xdr:rowOff>
    </xdr:from>
    <xdr:to>
      <xdr:col>13</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14</xdr:col>
      <xdr:colOff>307975</xdr:colOff>
      <xdr:row>3</xdr:row>
      <xdr:rowOff>149225</xdr:rowOff>
    </xdr:from>
    <xdr:to>
      <xdr:col>19</xdr:col>
      <xdr:colOff>558100</xdr:colOff>
      <xdr:row>15</xdr:row>
      <xdr:rowOff>6125</xdr:rowOff>
    </xdr:to>
    <xdr:graphicFrame macro="">
      <xdr:nvGraphicFramePr>
        <xdr:cNvPr id="4" name="Діаграма 3">
          <a:extLst>
            <a:ext uri="{FF2B5EF4-FFF2-40B4-BE49-F238E27FC236}">
              <a16:creationId xmlns:a16="http://schemas.microsoft.com/office/drawing/2014/main" id="{00000000-0008-0000-5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869949</xdr:colOff>
      <xdr:row>4</xdr:row>
      <xdr:rowOff>111124</xdr:rowOff>
    </xdr:from>
    <xdr:to>
      <xdr:col>11</xdr:col>
      <xdr:colOff>192974</xdr:colOff>
      <xdr:row>16</xdr:row>
      <xdr:rowOff>148024</xdr:rowOff>
    </xdr:to>
    <xdr:graphicFrame macro="">
      <xdr:nvGraphicFramePr>
        <xdr:cNvPr id="2" name="Диаграмма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L$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7</xdr:col>
      <xdr:colOff>38100</xdr:colOff>
      <xdr:row>0</xdr:row>
      <xdr:rowOff>142875</xdr:rowOff>
    </xdr:from>
    <xdr:to>
      <xdr:col>11</xdr:col>
      <xdr:colOff>438150</xdr:colOff>
      <xdr:row>15</xdr:row>
      <xdr:rowOff>1059</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165806</xdr:colOff>
      <xdr:row>5</xdr:row>
      <xdr:rowOff>27869</xdr:rowOff>
    </xdr:from>
    <xdr:to>
      <xdr:col>15</xdr:col>
      <xdr:colOff>415931</xdr:colOff>
      <xdr:row>17</xdr:row>
      <xdr:rowOff>64769</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14</xdr:col>
      <xdr:colOff>553489</xdr:colOff>
      <xdr:row>3</xdr:row>
      <xdr:rowOff>67773</xdr:rowOff>
    </xdr:from>
    <xdr:to>
      <xdr:col>19</xdr:col>
      <xdr:colOff>566189</xdr:colOff>
      <xdr:row>16</xdr:row>
      <xdr:rowOff>99714</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13</xdr:col>
      <xdr:colOff>94117</xdr:colOff>
      <xdr:row>3</xdr:row>
      <xdr:rowOff>32883</xdr:rowOff>
    </xdr:from>
    <xdr:to>
      <xdr:col>18</xdr:col>
      <xdr:colOff>13155</xdr:colOff>
      <xdr:row>14</xdr:row>
      <xdr:rowOff>42408</xdr:rowOff>
    </xdr:to>
    <xdr:graphicFrame macro="">
      <xdr:nvGraphicFramePr>
        <xdr:cNvPr id="2" name="graf 7">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571500</xdr:colOff>
      <xdr:row>4</xdr:row>
      <xdr:rowOff>88900</xdr:rowOff>
    </xdr:from>
    <xdr:to>
      <xdr:col>10</xdr:col>
      <xdr:colOff>348247</xdr:colOff>
      <xdr:row>17</xdr:row>
      <xdr:rowOff>97970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73500" y="406400"/>
          <a:ext cx="3078747" cy="2072820"/>
        </a:xfrm>
        <a:prstGeom prst="rect">
          <a:avLst/>
        </a:prstGeom>
      </xdr:spPr>
    </xdr:pic>
    <xdr:clientData/>
  </xdr:twoCellAnchor>
  <xdr:twoCellAnchor editAs="oneCell">
    <xdr:from>
      <xdr:col>11</xdr:col>
      <xdr:colOff>82550</xdr:colOff>
      <xdr:row>4</xdr:row>
      <xdr:rowOff>152400</xdr:rowOff>
    </xdr:from>
    <xdr:to>
      <xdr:col>15</xdr:col>
      <xdr:colOff>525793</xdr:colOff>
      <xdr:row>18</xdr:row>
      <xdr:rowOff>2720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346950" y="469900"/>
          <a:ext cx="3084843" cy="2072820"/>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0.07803</cdr:x>
      <cdr:y>0.37439</cdr:y>
    </cdr:from>
    <cdr:to>
      <cdr:x>0.24241</cdr:x>
      <cdr:y>0.50444</cdr:y>
    </cdr:to>
    <cdr:sp macro="" textlink="'3.4.1'!$M$1">
      <cdr:nvSpPr>
        <cdr:cNvPr id="2" name="TextBox 1"/>
        <cdr:cNvSpPr txBox="1"/>
      </cdr:nvSpPr>
      <cdr:spPr>
        <a:xfrm xmlns:a="http://schemas.openxmlformats.org/drawingml/2006/main">
          <a:off x="238339" y="657350"/>
          <a:ext cx="502074" cy="228339"/>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confidence intervals</a:t>
          </a:fld>
          <a:endParaRPr lang="uk-UA" sz="750">
            <a:solidFill>
              <a:sysClr val="windowText" lastClr="000000"/>
            </a:solidFill>
            <a:latin typeface="+mn-lt"/>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571500</xdr:colOff>
      <xdr:row>3</xdr:row>
      <xdr:rowOff>43543</xdr:rowOff>
    </xdr:from>
    <xdr:to>
      <xdr:col>10</xdr:col>
      <xdr:colOff>488950</xdr:colOff>
      <xdr:row>15</xdr:row>
      <xdr:rowOff>26609</xdr:rowOff>
    </xdr:to>
    <xdr:graphicFrame macro="">
      <xdr:nvGraphicFramePr>
        <xdr:cNvPr id="2" name="Діагра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30772</xdr:colOff>
      <xdr:row>2</xdr:row>
      <xdr:rowOff>152401</xdr:rowOff>
    </xdr:from>
    <xdr:to>
      <xdr:col>8</xdr:col>
      <xdr:colOff>576872</xdr:colOff>
      <xdr:row>14</xdr:row>
      <xdr:rowOff>1</xdr:rowOff>
    </xdr:to>
    <xdr:graphicFrame macro="">
      <xdr:nvGraphicFramePr>
        <xdr:cNvPr id="2" name="Діагра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0.14451</cdr:x>
      <cdr:y>0.11612</cdr:y>
    </cdr:from>
    <cdr:to>
      <cdr:x>0.37975</cdr:x>
      <cdr:y>0.20513</cdr:y>
    </cdr:to>
    <cdr:sp macro="" textlink="'3.4.3'!$D$1">
      <cdr:nvSpPr>
        <cdr:cNvPr id="2" name="TextBox 1"/>
        <cdr:cNvSpPr txBox="1"/>
      </cdr:nvSpPr>
      <cdr:spPr>
        <a:xfrm xmlns:a="http://schemas.openxmlformats.org/drawingml/2006/main">
          <a:off x="442301" y="207944"/>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0.16319</cdr:x>
      <cdr:y>0.09722</cdr:y>
    </cdr:from>
    <cdr:to>
      <cdr:x>0.16319</cdr:x>
      <cdr:y>0.19567</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499475" y="174100"/>
          <a:ext cx="0" cy="1762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519206</xdr:colOff>
      <xdr:row>14</xdr:row>
      <xdr:rowOff>144992</xdr:rowOff>
    </xdr:to>
    <xdr:graphicFrame macro="">
      <xdr:nvGraphicFramePr>
        <xdr:cNvPr id="4" name="Діаграма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279400</xdr:colOff>
      <xdr:row>15</xdr:row>
      <xdr:rowOff>118533</xdr:rowOff>
    </xdr:to>
    <xdr:graphicFrame macro="">
      <xdr:nvGraphicFramePr>
        <xdr:cNvPr id="4" name="Діаграма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6</xdr:row>
      <xdr:rowOff>0</xdr:rowOff>
    </xdr:from>
    <xdr:to>
      <xdr:col>17</xdr:col>
      <xdr:colOff>272700</xdr:colOff>
      <xdr:row>21</xdr:row>
      <xdr:rowOff>39158</xdr:rowOff>
    </xdr:to>
    <xdr:graphicFrame macro="">
      <xdr:nvGraphicFramePr>
        <xdr:cNvPr id="4" name="Діаграма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6</xdr:row>
      <xdr:rowOff>0</xdr:rowOff>
    </xdr:from>
    <xdr:to>
      <xdr:col>20</xdr:col>
      <xdr:colOff>272700</xdr:colOff>
      <xdr:row>21</xdr:row>
      <xdr:rowOff>39158</xdr:rowOff>
    </xdr:to>
    <xdr:graphicFrame macro="">
      <xdr:nvGraphicFramePr>
        <xdr:cNvPr id="5" name="Діаграма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542925</xdr:colOff>
      <xdr:row>16</xdr:row>
      <xdr:rowOff>76200</xdr:rowOff>
    </xdr:to>
    <xdr:grpSp>
      <xdr:nvGrpSpPr>
        <xdr:cNvPr id="3" name="Групувати 16">
          <a:extLst>
            <a:ext uri="{FF2B5EF4-FFF2-40B4-BE49-F238E27FC236}">
              <a16:creationId xmlns:a16="http://schemas.microsoft.com/office/drawing/2014/main" id="{00000000-0008-0000-0D00-000003000000}"/>
            </a:ext>
          </a:extLst>
        </xdr:cNvPr>
        <xdr:cNvGrpSpPr>
          <a:grpSpLocks/>
        </xdr:cNvGrpSpPr>
      </xdr:nvGrpSpPr>
      <xdr:grpSpPr bwMode="auto">
        <a:xfrm>
          <a:off x="3886200" y="335280"/>
          <a:ext cx="3133725" cy="2087880"/>
          <a:chOff x="11582400" y="2428875"/>
          <a:chExt cx="6003925" cy="3631143"/>
        </a:xfrm>
      </xdr:grpSpPr>
      <xdr:graphicFrame macro="">
        <xdr:nvGraphicFramePr>
          <xdr:cNvPr id="5" name="Діаграма 12">
            <a:extLst>
              <a:ext uri="{FF2B5EF4-FFF2-40B4-BE49-F238E27FC236}">
                <a16:creationId xmlns:a16="http://schemas.microsoft.com/office/drawing/2014/main" id="{00000000-0008-0000-0D00-000005000000}"/>
              </a:ext>
            </a:extLst>
          </xdr:cNvPr>
          <xdr:cNvGraphicFramePr>
            <a:graphicFrameLocks/>
          </xdr:cNvGraphicFramePr>
        </xdr:nvGraphicFramePr>
        <xdr:xfrm>
          <a:off x="11582400" y="2428876"/>
          <a:ext cx="3060700" cy="17907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Діаграма 13">
            <a:extLst>
              <a:ext uri="{FF2B5EF4-FFF2-40B4-BE49-F238E27FC236}">
                <a16:creationId xmlns:a16="http://schemas.microsoft.com/office/drawing/2014/main" id="{00000000-0008-0000-0D00-000006000000}"/>
              </a:ext>
            </a:extLst>
          </xdr:cNvPr>
          <xdr:cNvGraphicFramePr>
            <a:graphicFrameLocks/>
          </xdr:cNvGraphicFramePr>
        </xdr:nvGraphicFramePr>
        <xdr:xfrm>
          <a:off x="14525625" y="2428875"/>
          <a:ext cx="3060700" cy="17907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Діаграма 14">
            <a:extLst>
              <a:ext uri="{FF2B5EF4-FFF2-40B4-BE49-F238E27FC236}">
                <a16:creationId xmlns:a16="http://schemas.microsoft.com/office/drawing/2014/main" id="{00000000-0008-0000-0D00-000007000000}"/>
              </a:ext>
            </a:extLst>
          </xdr:cNvPr>
          <xdr:cNvGraphicFramePr>
            <a:graphicFrameLocks/>
          </xdr:cNvGraphicFramePr>
        </xdr:nvGraphicFramePr>
        <xdr:xfrm>
          <a:off x="11582400" y="4133851"/>
          <a:ext cx="3060700" cy="192616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Діаграма 15">
            <a:extLst>
              <a:ext uri="{FF2B5EF4-FFF2-40B4-BE49-F238E27FC236}">
                <a16:creationId xmlns:a16="http://schemas.microsoft.com/office/drawing/2014/main" id="{00000000-0008-0000-0D00-000008000000}"/>
              </a:ext>
            </a:extLst>
          </xdr:cNvPr>
          <xdr:cNvGraphicFramePr>
            <a:graphicFrameLocks/>
          </xdr:cNvGraphicFramePr>
        </xdr:nvGraphicFramePr>
        <xdr:xfrm>
          <a:off x="14478000" y="4133851"/>
          <a:ext cx="3060700" cy="1926167"/>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14</xdr:col>
      <xdr:colOff>0</xdr:colOff>
      <xdr:row>4</xdr:row>
      <xdr:rowOff>0</xdr:rowOff>
    </xdr:from>
    <xdr:to>
      <xdr:col>18</xdr:col>
      <xdr:colOff>542925</xdr:colOff>
      <xdr:row>16</xdr:row>
      <xdr:rowOff>76200</xdr:rowOff>
    </xdr:to>
    <xdr:grpSp>
      <xdr:nvGrpSpPr>
        <xdr:cNvPr id="9" name="Групувати 16">
          <a:extLst>
            <a:ext uri="{FF2B5EF4-FFF2-40B4-BE49-F238E27FC236}">
              <a16:creationId xmlns:a16="http://schemas.microsoft.com/office/drawing/2014/main" id="{00000000-0008-0000-0D00-000009000000}"/>
            </a:ext>
          </a:extLst>
        </xdr:cNvPr>
        <xdr:cNvGrpSpPr>
          <a:grpSpLocks/>
        </xdr:cNvGrpSpPr>
      </xdr:nvGrpSpPr>
      <xdr:grpSpPr bwMode="auto">
        <a:xfrm>
          <a:off x="7772400" y="335280"/>
          <a:ext cx="3133725" cy="2087880"/>
          <a:chOff x="11582400" y="2428875"/>
          <a:chExt cx="6003925" cy="3631143"/>
        </a:xfrm>
      </xdr:grpSpPr>
      <xdr:graphicFrame macro="">
        <xdr:nvGraphicFramePr>
          <xdr:cNvPr id="10" name="Діаграма 12">
            <a:extLst>
              <a:ext uri="{FF2B5EF4-FFF2-40B4-BE49-F238E27FC236}">
                <a16:creationId xmlns:a16="http://schemas.microsoft.com/office/drawing/2014/main" id="{00000000-0008-0000-0D00-00000A000000}"/>
              </a:ext>
            </a:extLst>
          </xdr:cNvPr>
          <xdr:cNvGraphicFramePr>
            <a:graphicFrameLocks/>
          </xdr:cNvGraphicFramePr>
        </xdr:nvGraphicFramePr>
        <xdr:xfrm>
          <a:off x="11582400" y="2428876"/>
          <a:ext cx="3060700" cy="17907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Діаграма 13">
            <a:extLst>
              <a:ext uri="{FF2B5EF4-FFF2-40B4-BE49-F238E27FC236}">
                <a16:creationId xmlns:a16="http://schemas.microsoft.com/office/drawing/2014/main" id="{00000000-0008-0000-0D00-00000B000000}"/>
              </a:ext>
            </a:extLst>
          </xdr:cNvPr>
          <xdr:cNvGraphicFramePr>
            <a:graphicFrameLocks/>
          </xdr:cNvGraphicFramePr>
        </xdr:nvGraphicFramePr>
        <xdr:xfrm>
          <a:off x="14525625" y="2428875"/>
          <a:ext cx="3060700" cy="17907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Діаграма 14">
            <a:extLst>
              <a:ext uri="{FF2B5EF4-FFF2-40B4-BE49-F238E27FC236}">
                <a16:creationId xmlns:a16="http://schemas.microsoft.com/office/drawing/2014/main" id="{00000000-0008-0000-0D00-00000C000000}"/>
              </a:ext>
            </a:extLst>
          </xdr:cNvPr>
          <xdr:cNvGraphicFramePr>
            <a:graphicFrameLocks/>
          </xdr:cNvGraphicFramePr>
        </xdr:nvGraphicFramePr>
        <xdr:xfrm>
          <a:off x="11582400" y="4133851"/>
          <a:ext cx="3060700" cy="1926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Діаграма 15">
            <a:extLst>
              <a:ext uri="{FF2B5EF4-FFF2-40B4-BE49-F238E27FC236}">
                <a16:creationId xmlns:a16="http://schemas.microsoft.com/office/drawing/2014/main" id="{00000000-0008-0000-0D00-00000D000000}"/>
              </a:ext>
            </a:extLst>
          </xdr:cNvPr>
          <xdr:cNvGraphicFramePr>
            <a:graphicFrameLocks/>
          </xdr:cNvGraphicFramePr>
        </xdr:nvGraphicFramePr>
        <xdr:xfrm>
          <a:off x="14478000" y="4133851"/>
          <a:ext cx="3060700" cy="1926167"/>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250825</xdr:colOff>
      <xdr:row>14</xdr:row>
      <xdr:rowOff>144992</xdr:rowOff>
    </xdr:to>
    <xdr:graphicFrame macro="">
      <xdr:nvGraphicFramePr>
        <xdr:cNvPr id="3" name="Діаграма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234600</xdr:colOff>
      <xdr:row>17</xdr:row>
      <xdr:rowOff>9525</xdr:rowOff>
    </xdr:to>
    <xdr:grpSp>
      <xdr:nvGrpSpPr>
        <xdr:cNvPr id="3" name="Групувати 2">
          <a:extLst>
            <a:ext uri="{FF2B5EF4-FFF2-40B4-BE49-F238E27FC236}">
              <a16:creationId xmlns:a16="http://schemas.microsoft.com/office/drawing/2014/main" id="{00000000-0008-0000-0F00-000003000000}"/>
            </a:ext>
          </a:extLst>
        </xdr:cNvPr>
        <xdr:cNvGrpSpPr/>
      </xdr:nvGrpSpPr>
      <xdr:grpSpPr>
        <a:xfrm>
          <a:off x="4053840" y="335280"/>
          <a:ext cx="3130200" cy="1853565"/>
          <a:chOff x="3933825" y="971550"/>
          <a:chExt cx="3044475" cy="1790700"/>
        </a:xfrm>
      </xdr:grpSpPr>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3933825" y="971550"/>
          <a:ext cx="1530000" cy="17907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Діаграма 4">
            <a:extLst>
              <a:ext uri="{FF2B5EF4-FFF2-40B4-BE49-F238E27FC236}">
                <a16:creationId xmlns:a16="http://schemas.microsoft.com/office/drawing/2014/main" id="{00000000-0008-0000-0F00-000005000000}"/>
              </a:ext>
            </a:extLst>
          </xdr:cNvPr>
          <xdr:cNvGraphicFramePr>
            <a:graphicFrameLocks/>
          </xdr:cNvGraphicFramePr>
        </xdr:nvGraphicFramePr>
        <xdr:xfrm>
          <a:off x="5448300" y="971550"/>
          <a:ext cx="1530000" cy="17907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13</xdr:col>
      <xdr:colOff>0</xdr:colOff>
      <xdr:row>6</xdr:row>
      <xdr:rowOff>0</xdr:rowOff>
    </xdr:from>
    <xdr:to>
      <xdr:col>18</xdr:col>
      <xdr:colOff>234600</xdr:colOff>
      <xdr:row>17</xdr:row>
      <xdr:rowOff>9525</xdr:rowOff>
    </xdr:to>
    <xdr:grpSp>
      <xdr:nvGrpSpPr>
        <xdr:cNvPr id="6" name="Групувати 5">
          <a:extLst>
            <a:ext uri="{FF2B5EF4-FFF2-40B4-BE49-F238E27FC236}">
              <a16:creationId xmlns:a16="http://schemas.microsoft.com/office/drawing/2014/main" id="{00000000-0008-0000-0F00-000006000000}"/>
            </a:ext>
          </a:extLst>
        </xdr:cNvPr>
        <xdr:cNvGrpSpPr/>
      </xdr:nvGrpSpPr>
      <xdr:grpSpPr>
        <a:xfrm>
          <a:off x="7528560" y="335280"/>
          <a:ext cx="3130200" cy="1853565"/>
          <a:chOff x="3933825" y="971550"/>
          <a:chExt cx="3044475" cy="1790700"/>
        </a:xfrm>
      </xdr:grpSpPr>
      <xdr:graphicFrame macro="">
        <xdr:nvGraphicFramePr>
          <xdr:cNvPr id="7" name="Chart 3">
            <a:extLst>
              <a:ext uri="{FF2B5EF4-FFF2-40B4-BE49-F238E27FC236}">
                <a16:creationId xmlns:a16="http://schemas.microsoft.com/office/drawing/2014/main" id="{00000000-0008-0000-0F00-000007000000}"/>
              </a:ext>
            </a:extLst>
          </xdr:cNvPr>
          <xdr:cNvGraphicFramePr>
            <a:graphicFrameLocks/>
          </xdr:cNvGraphicFramePr>
        </xdr:nvGraphicFramePr>
        <xdr:xfrm>
          <a:off x="3933825" y="971550"/>
          <a:ext cx="1530000" cy="17907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Діаграма 7">
            <a:extLst>
              <a:ext uri="{FF2B5EF4-FFF2-40B4-BE49-F238E27FC236}">
                <a16:creationId xmlns:a16="http://schemas.microsoft.com/office/drawing/2014/main" id="{00000000-0008-0000-0F00-000008000000}"/>
              </a:ext>
            </a:extLst>
          </xdr:cNvPr>
          <xdr:cNvGraphicFramePr>
            <a:graphicFrameLocks/>
          </xdr:cNvGraphicFramePr>
        </xdr:nvGraphicFramePr>
        <xdr:xfrm>
          <a:off x="5448300" y="971550"/>
          <a:ext cx="1530000" cy="17907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678195</xdr:colOff>
      <xdr:row>4</xdr:row>
      <xdr:rowOff>29535</xdr:rowOff>
    </xdr:from>
    <xdr:to>
      <xdr:col>15</xdr:col>
      <xdr:colOff>594945</xdr:colOff>
      <xdr:row>20</xdr:row>
      <xdr:rowOff>77162</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337314</xdr:colOff>
      <xdr:row>3</xdr:row>
      <xdr:rowOff>61205</xdr:rowOff>
    </xdr:from>
    <xdr:to>
      <xdr:col>14</xdr:col>
      <xdr:colOff>144086</xdr:colOff>
      <xdr:row>13</xdr:row>
      <xdr:rowOff>153012</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31750</xdr:colOff>
      <xdr:row>4</xdr:row>
      <xdr:rowOff>139700</xdr:rowOff>
    </xdr:from>
    <xdr:to>
      <xdr:col>12</xdr:col>
      <xdr:colOff>234950</xdr:colOff>
      <xdr:row>19</xdr:row>
      <xdr:rowOff>139701</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673100</xdr:colOff>
      <xdr:row>4</xdr:row>
      <xdr:rowOff>38100</xdr:rowOff>
    </xdr:from>
    <xdr:to>
      <xdr:col>13</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673100</xdr:colOff>
      <xdr:row>4</xdr:row>
      <xdr:rowOff>38100</xdr:rowOff>
    </xdr:from>
    <xdr:to>
      <xdr:col>13</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170330</xdr:colOff>
      <xdr:row>3</xdr:row>
      <xdr:rowOff>123451</xdr:rowOff>
    </xdr:from>
    <xdr:to>
      <xdr:col>10</xdr:col>
      <xdr:colOff>373530</xdr:colOff>
      <xdr:row>18</xdr:row>
      <xdr:rowOff>72651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0.17844</cdr:x>
      <cdr:y>0.04471</cdr:y>
    </cdr:from>
    <cdr:to>
      <cdr:x>0.1833</cdr:x>
      <cdr:y>0.6701</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529333" y="107576"/>
          <a:ext cx="14417" cy="1504737"/>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0.63886</cdr:x>
      <cdr:y>0.04713</cdr:y>
    </cdr:from>
    <cdr:to>
      <cdr:x>0.64372</cdr:x>
      <cdr:y>0.67251</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1895123" y="113398"/>
          <a:ext cx="14417" cy="1504714"/>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0.1427</cdr:x>
      <cdr:y>0.01218</cdr:y>
    </cdr:from>
    <cdr:to>
      <cdr:x>0.29958</cdr:x>
      <cdr:y>0.29486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rot="16200000">
          <a:off x="315930" y="136689"/>
          <a:ext cx="680141" cy="46538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Сhange in PSO conditions </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0.51593</cdr:x>
      <cdr:y>0.00965</cdr:y>
    </cdr:from>
    <cdr:to>
      <cdr:x>0.67281</cdr:x>
      <cdr:y>0.33747</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rot="16200000">
          <a:off x="1368771" y="184907"/>
          <a:ext cx="788772" cy="46538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Transition to market pricing</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0.89568</cdr:x>
      <cdr:y>0.04649</cdr:y>
    </cdr:from>
    <cdr:to>
      <cdr:x>0.90054</cdr:x>
      <cdr:y>0.67187</cdr:y>
    </cdr:to>
    <cdr:cxnSp macro="">
      <cdr:nvCxnSpPr>
        <cdr:cNvPr id="7" name="Straight Connector 6">
          <a:extLst xmlns:a="http://schemas.openxmlformats.org/drawingml/2006/main">
            <a:ext uri="{FF2B5EF4-FFF2-40B4-BE49-F238E27FC236}">
              <a16:creationId xmlns:a16="http://schemas.microsoft.com/office/drawing/2014/main" id="{0F738360-748B-0645-8D61-A91E3CD585A9}"/>
            </a:ext>
          </a:extLst>
        </cdr:cNvPr>
        <cdr:cNvCxnSpPr/>
      </cdr:nvCxnSpPr>
      <cdr:spPr>
        <a:xfrm xmlns:a="http://schemas.openxmlformats.org/drawingml/2006/main">
          <a:off x="2656957" y="111858"/>
          <a:ext cx="14416" cy="1504714"/>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0.76992</cdr:x>
      <cdr:y>0.29248</cdr:y>
    </cdr:from>
    <cdr:to>
      <cdr:x>0.85328</cdr:x>
      <cdr:y>0.67306</cdr:y>
    </cdr:to>
    <cdr:sp macro="" textlink="'2.1.7'!$N$5">
      <cdr:nvSpPr>
        <cdr:cNvPr id="8" name="Text Box 15">
          <a:extLst xmlns:a="http://schemas.openxmlformats.org/drawingml/2006/main">
            <a:ext uri="{FF2B5EF4-FFF2-40B4-BE49-F238E27FC236}">
              <a16:creationId xmlns:a16="http://schemas.microsoft.com/office/drawing/2014/main" id="{5BF9F731-7980-0D4F-9952-5501CD5AF618}"/>
            </a:ext>
          </a:extLst>
        </cdr:cNvPr>
        <cdr:cNvSpPr txBox="1"/>
      </cdr:nvSpPr>
      <cdr:spPr>
        <a:xfrm xmlns:a="http://schemas.openxmlformats.org/drawingml/2006/main" rot="16200000">
          <a:off x="1949703" y="1037950"/>
          <a:ext cx="915709" cy="24728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1E249A1E-B340-DC43-B0B0-ECB4711D2B3B}"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Introduction of a price limit</a:t>
          </a:fld>
          <a:endParaRPr lang="x-none" sz="4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0.8946</cdr:x>
      <cdr:y>0.2804</cdr:y>
    </cdr:from>
    <cdr:to>
      <cdr:x>0.94547</cdr:x>
      <cdr:y>0.66098</cdr:y>
    </cdr:to>
    <cdr:sp macro="" textlink="'2.1.7'!$P$5">
      <cdr:nvSpPr>
        <cdr:cNvPr id="9" name="Text Box 15">
          <a:extLst xmlns:a="http://schemas.openxmlformats.org/drawingml/2006/main">
            <a:ext uri="{FF2B5EF4-FFF2-40B4-BE49-F238E27FC236}">
              <a16:creationId xmlns:a16="http://schemas.microsoft.com/office/drawing/2014/main" id="{4FD983E2-864A-9F40-816E-285806DAD944}"/>
            </a:ext>
          </a:extLst>
        </cdr:cNvPr>
        <cdr:cNvSpPr txBox="1"/>
      </cdr:nvSpPr>
      <cdr:spPr>
        <a:xfrm xmlns:a="http://schemas.openxmlformats.org/drawingml/2006/main" rot="16200000">
          <a:off x="2271349" y="1057056"/>
          <a:ext cx="915709" cy="15091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872E6BD6-A45C-0C4A-94EE-F2BF7F1365D0}"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Annual contracts</a:t>
          </a:fld>
          <a:endParaRPr lang="x-none" sz="2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57150</xdr:colOff>
      <xdr:row>3</xdr:row>
      <xdr:rowOff>0</xdr:rowOff>
    </xdr:from>
    <xdr:to>
      <xdr:col>11</xdr:col>
      <xdr:colOff>260350</xdr:colOff>
      <xdr:row>15</xdr:row>
      <xdr:rowOff>98954</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643255</xdr:colOff>
      <xdr:row>1</xdr:row>
      <xdr:rowOff>101600</xdr:rowOff>
    </xdr:from>
    <xdr:to>
      <xdr:col>4</xdr:col>
      <xdr:colOff>643255</xdr:colOff>
      <xdr:row>17</xdr:row>
      <xdr:rowOff>101600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43180</xdr:colOff>
      <xdr:row>4</xdr:row>
      <xdr:rowOff>17780</xdr:rowOff>
    </xdr:from>
    <xdr:to>
      <xdr:col>14</xdr:col>
      <xdr:colOff>812800</xdr:colOff>
      <xdr:row>17</xdr:row>
      <xdr:rowOff>152400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518956</xdr:colOff>
      <xdr:row>3</xdr:row>
      <xdr:rowOff>101600</xdr:rowOff>
    </xdr:from>
    <xdr:to>
      <xdr:col>15</xdr:col>
      <xdr:colOff>548639</xdr:colOff>
      <xdr:row>17</xdr:row>
      <xdr:rowOff>121920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0.5004</cdr:x>
      <cdr:y>0.03418</cdr:y>
    </cdr:from>
    <cdr:to>
      <cdr:x>0.5004</cdr:x>
      <cdr:y>0.70088</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657234" y="72547"/>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0.49978</cdr:x>
      <cdr:y>0.25247</cdr:y>
    </cdr:from>
    <cdr:to>
      <cdr:x>0.63925</cdr:x>
      <cdr:y>0.25422</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653942" y="535864"/>
          <a:ext cx="74061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0.63772</cdr:x>
      <cdr:y>0.03568</cdr:y>
    </cdr:from>
    <cdr:to>
      <cdr:x>0.63772</cdr:x>
      <cdr:y>0.7051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386430" y="75730"/>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0.77799</cdr:x>
      <cdr:y>0.04116</cdr:y>
    </cdr:from>
    <cdr:to>
      <cdr:x>0.77799</cdr:x>
      <cdr:y>0.70786</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131292" y="87362"/>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0.64222</cdr:x>
      <cdr:y>0.25254</cdr:y>
    </cdr:from>
    <cdr:to>
      <cdr:x>0.77693</cdr:x>
      <cdr:y>0.25418</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410326" y="536013"/>
          <a:ext cx="715337"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0.51742</cdr:x>
      <cdr:y>0.0617</cdr:y>
    </cdr:from>
    <cdr:to>
      <cdr:x>0.64642</cdr:x>
      <cdr:y>0.17891</cdr:y>
    </cdr:to>
    <cdr:sp macro="" textlink="'0'!$U$1">
      <cdr:nvSpPr>
        <cdr:cNvPr id="9" name="Поле 2379"/>
        <cdr:cNvSpPr txBox="1"/>
      </cdr:nvSpPr>
      <cdr:spPr>
        <a:xfrm xmlns:a="http://schemas.openxmlformats.org/drawingml/2006/main">
          <a:off x="2747579" y="130955"/>
          <a:ext cx="6850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0.62749</cdr:x>
      <cdr:y>0.03444</cdr:y>
    </cdr:from>
    <cdr:to>
      <cdr:x>0.7784</cdr:x>
      <cdr:y>0.23204</cdr:y>
    </cdr:to>
    <cdr:sp macro="" textlink="'0'!$V$1">
      <cdr:nvSpPr>
        <cdr:cNvPr id="10" name="Поле 2383"/>
        <cdr:cNvSpPr txBox="1"/>
      </cdr:nvSpPr>
      <cdr:spPr>
        <a:xfrm xmlns:a="http://schemas.openxmlformats.org/drawingml/2006/main">
          <a:off x="3332107" y="73098"/>
          <a:ext cx="801362"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204061</xdr:colOff>
      <xdr:row>3</xdr:row>
      <xdr:rowOff>48648</xdr:rowOff>
    </xdr:from>
    <xdr:to>
      <xdr:col>10</xdr:col>
      <xdr:colOff>787190</xdr:colOff>
      <xdr:row>14</xdr:row>
      <xdr:rowOff>112913</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462796</xdr:colOff>
      <xdr:row>3</xdr:row>
      <xdr:rowOff>64575</xdr:rowOff>
    </xdr:from>
    <xdr:to>
      <xdr:col>10</xdr:col>
      <xdr:colOff>207947</xdr:colOff>
      <xdr:row>14</xdr:row>
      <xdr:rowOff>160708</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593704</xdr:colOff>
      <xdr:row>3</xdr:row>
      <xdr:rowOff>105545</xdr:rowOff>
    </xdr:from>
    <xdr:to>
      <xdr:col>13</xdr:col>
      <xdr:colOff>537824</xdr:colOff>
      <xdr:row>17</xdr:row>
      <xdr:rowOff>27187</xdr:rowOff>
    </xdr:to>
    <xdr:graphicFrame macro="">
      <xdr:nvGraphicFramePr>
        <xdr:cNvPr id="2" name="Диаграмма 24">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16</xdr:col>
      <xdr:colOff>248920</xdr:colOff>
      <xdr:row>17</xdr:row>
      <xdr:rowOff>847</xdr:rowOff>
    </xdr:to>
    <xdr:graphicFrame macro="">
      <xdr:nvGraphicFramePr>
        <xdr:cNvPr id="2" name="Діаграма 2">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586740</xdr:colOff>
      <xdr:row>3</xdr:row>
      <xdr:rowOff>60960</xdr:rowOff>
    </xdr:from>
    <xdr:to>
      <xdr:col>10</xdr:col>
      <xdr:colOff>599440</xdr:colOff>
      <xdr:row>15</xdr:row>
      <xdr:rowOff>154940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97693</xdr:colOff>
      <xdr:row>3</xdr:row>
      <xdr:rowOff>84665</xdr:rowOff>
    </xdr:from>
    <xdr:to>
      <xdr:col>10</xdr:col>
      <xdr:colOff>567593</xdr:colOff>
      <xdr:row>18</xdr:row>
      <xdr:rowOff>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635000</xdr:colOff>
      <xdr:row>3</xdr:row>
      <xdr:rowOff>25400</xdr:rowOff>
    </xdr:from>
    <xdr:to>
      <xdr:col>11</xdr:col>
      <xdr:colOff>452967</xdr:colOff>
      <xdr:row>17</xdr:row>
      <xdr:rowOff>146474</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65192</xdr:colOff>
      <xdr:row>3</xdr:row>
      <xdr:rowOff>48260</xdr:rowOff>
    </xdr:from>
    <xdr:to>
      <xdr:col>12</xdr:col>
      <xdr:colOff>535092</xdr:colOff>
      <xdr:row>16</xdr:row>
      <xdr:rowOff>66040</xdr:rowOff>
    </xdr:to>
    <xdr:graphicFrame macro="">
      <xdr:nvGraphicFramePr>
        <xdr:cNvPr id="2" name="Діагра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192687</xdr:colOff>
      <xdr:row>3</xdr:row>
      <xdr:rowOff>122621</xdr:rowOff>
    </xdr:from>
    <xdr:to>
      <xdr:col>13</xdr:col>
      <xdr:colOff>205388</xdr:colOff>
      <xdr:row>14</xdr:row>
      <xdr:rowOff>172572</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10</xdr:col>
      <xdr:colOff>125997</xdr:colOff>
      <xdr:row>18</xdr:row>
      <xdr:rowOff>33696</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2952750" y="711200"/>
          <a:ext cx="3078747" cy="1938696"/>
        </a:xfrm>
        <a:prstGeom prst="rect">
          <a:avLst/>
        </a:prstGeom>
      </xdr:spPr>
    </xdr:pic>
    <xdr:clientData/>
  </xdr:twoCellAnchor>
  <xdr:twoCellAnchor editAs="oneCell">
    <xdr:from>
      <xdr:col>11</xdr:col>
      <xdr:colOff>0</xdr:colOff>
      <xdr:row>6</xdr:row>
      <xdr:rowOff>0</xdr:rowOff>
    </xdr:from>
    <xdr:to>
      <xdr:col>16</xdr:col>
      <xdr:colOff>125997</xdr:colOff>
      <xdr:row>18</xdr:row>
      <xdr:rowOff>33696</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6496050" y="711200"/>
          <a:ext cx="3078747" cy="193869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0.27668</cdr:x>
      <cdr:y>0.04765</cdr:y>
    </cdr:from>
    <cdr:to>
      <cdr:x>0.2798</cdr:x>
      <cdr:y>0.70612</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945395" y="103966"/>
          <a:ext cx="10661" cy="143668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0.71074</cdr:x>
      <cdr:y>0.06131</cdr:y>
    </cdr:from>
    <cdr:to>
      <cdr:x>0.71386</cdr:x>
      <cdr:y>0.71978</cdr:y>
    </cdr:to>
    <cdr:cxnSp macro="">
      <cdr:nvCxnSpPr>
        <cdr:cNvPr id="4" name="Пряма сполучна лінія 3">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2428540" y="133771"/>
          <a:ext cx="10661" cy="1436690"/>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491939</xdr:colOff>
      <xdr:row>5</xdr:row>
      <xdr:rowOff>146049</xdr:rowOff>
    </xdr:from>
    <xdr:to>
      <xdr:col>10</xdr:col>
      <xdr:colOff>104489</xdr:colOff>
      <xdr:row>18</xdr:row>
      <xdr:rowOff>33499</xdr:rowOff>
    </xdr:to>
    <xdr:graphicFrame macro="">
      <xdr:nvGraphicFramePr>
        <xdr:cNvPr id="2" name="Chart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687489</xdr:colOff>
      <xdr:row>4</xdr:row>
      <xdr:rowOff>54043</xdr:rowOff>
    </xdr:from>
    <xdr:to>
      <xdr:col>10</xdr:col>
      <xdr:colOff>602991</xdr:colOff>
      <xdr:row>17</xdr:row>
      <xdr:rowOff>19915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8466</xdr:colOff>
      <xdr:row>3</xdr:row>
      <xdr:rowOff>101600</xdr:rowOff>
    </xdr:from>
    <xdr:to>
      <xdr:col>12</xdr:col>
      <xdr:colOff>591061</xdr:colOff>
      <xdr:row>15</xdr:row>
      <xdr:rowOff>110650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577850</xdr:colOff>
      <xdr:row>3</xdr:row>
      <xdr:rowOff>6350</xdr:rowOff>
    </xdr:from>
    <xdr:to>
      <xdr:col>11</xdr:col>
      <xdr:colOff>329538</xdr:colOff>
      <xdr:row>16</xdr:row>
      <xdr:rowOff>122684</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440624</xdr:colOff>
      <xdr:row>14</xdr:row>
      <xdr:rowOff>70260</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0.91577</cdr:x>
      <cdr:y>0.31629</cdr:y>
    </cdr:from>
    <cdr:to>
      <cdr:x>0.97668</cdr:x>
      <cdr:y>0.39809</cdr:y>
    </cdr:to>
    <cdr:sp macro="" textlink="">
      <cdr:nvSpPr>
        <cdr:cNvPr id="2" name="Овал 1"/>
        <cdr:cNvSpPr/>
      </cdr:nvSpPr>
      <cdr:spPr>
        <a:xfrm xmlns:a="http://schemas.openxmlformats.org/drawingml/2006/main">
          <a:off x="2715029" y="552450"/>
          <a:ext cx="180572" cy="142875"/>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554354</xdr:colOff>
      <xdr:row>6</xdr:row>
      <xdr:rowOff>72389</xdr:rowOff>
    </xdr:from>
    <xdr:to>
      <xdr:col>18</xdr:col>
      <xdr:colOff>456064</xdr:colOff>
      <xdr:row>17</xdr:row>
      <xdr:rowOff>97731</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39</xdr:col>
      <xdr:colOff>86411</xdr:colOff>
      <xdr:row>15</xdr:row>
      <xdr:rowOff>49552</xdr:rowOff>
    </xdr:from>
    <xdr:to>
      <xdr:col>44</xdr:col>
      <xdr:colOff>440883</xdr:colOff>
      <xdr:row>27</xdr:row>
      <xdr:rowOff>19282</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0.10703</cdr:x>
      <cdr:y>0.88851</cdr:y>
    </cdr:from>
    <cdr:to>
      <cdr:x>0.39985</cdr:x>
      <cdr:y>1</cdr:y>
    </cdr:to>
    <cdr:sp macro="" textlink="'2.4.3'!$AP$43">
      <cdr:nvSpPr>
        <cdr:cNvPr id="4" name="TextBox 3"/>
        <cdr:cNvSpPr txBox="1"/>
      </cdr:nvSpPr>
      <cdr:spPr>
        <a:xfrm xmlns:a="http://schemas.openxmlformats.org/drawingml/2006/main">
          <a:off x="327523" y="1791235"/>
          <a:ext cx="896021" cy="224765"/>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ctr"/>
          <a:fld id="{28874587-4748-4DDA-864B-798CC1CB7948}" type="TxLink">
            <a:rPr lang="en-US" sz="700" b="0" i="0" u="none" strike="noStrike">
              <a:solidFill>
                <a:srgbClr val="000000"/>
              </a:solidFill>
              <a:latin typeface="Arial"/>
              <a:cs typeface="Arial"/>
            </a:rPr>
            <a:pPr algn="ct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0.52417</cdr:x>
      <cdr:y>0.93945</cdr:y>
    </cdr:from>
    <cdr:to>
      <cdr:x>0.9428</cdr:x>
      <cdr:y>1</cdr:y>
    </cdr:to>
    <cdr:sp macro="" textlink="'2.4.3'!$AR$43">
      <cdr:nvSpPr>
        <cdr:cNvPr id="6" name="TextBox 1"/>
        <cdr:cNvSpPr txBox="1"/>
      </cdr:nvSpPr>
      <cdr:spPr>
        <a:xfrm xmlns:a="http://schemas.openxmlformats.org/drawingml/2006/main">
          <a:off x="1581531" y="1893931"/>
          <a:ext cx="1263086" cy="12206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805EB3-AE40-BF45-8CA3-75157D15ABDF}" type="TxLink">
            <a:rPr lang="en-US" sz="700" b="0" i="0" u="none" strike="noStrike">
              <a:solidFill>
                <a:schemeClr val="tx1"/>
              </a:solidFill>
              <a:latin typeface="Arial"/>
              <a:cs typeface="Arial"/>
            </a:rPr>
            <a:pPr/>
            <a:t>Functional classification</a:t>
          </a:fld>
          <a:endParaRPr lang="uk-UA" sz="200">
            <a:solidFill>
              <a:schemeClr val="tx1"/>
            </a:solidFill>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7</xdr:col>
      <xdr:colOff>546734</xdr:colOff>
      <xdr:row>3</xdr:row>
      <xdr:rowOff>30480</xdr:rowOff>
    </xdr:from>
    <xdr:to>
      <xdr:col>12</xdr:col>
      <xdr:colOff>463484</xdr:colOff>
      <xdr:row>15</xdr:row>
      <xdr:rowOff>67380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23</xdr:col>
      <xdr:colOff>523874</xdr:colOff>
      <xdr:row>3</xdr:row>
      <xdr:rowOff>19049</xdr:rowOff>
    </xdr:from>
    <xdr:to>
      <xdr:col>28</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436815</xdr:colOff>
      <xdr:row>16</xdr:row>
      <xdr:rowOff>8130</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660400</xdr:colOff>
      <xdr:row>5</xdr:row>
      <xdr:rowOff>76200</xdr:rowOff>
    </xdr:from>
    <xdr:to>
      <xdr:col>10</xdr:col>
      <xdr:colOff>151700</xdr:colOff>
      <xdr:row>18</xdr:row>
      <xdr:rowOff>34700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590550</xdr:colOff>
      <xdr:row>2</xdr:row>
      <xdr:rowOff>14287</xdr:rowOff>
    </xdr:from>
    <xdr:to>
      <xdr:col>15</xdr:col>
      <xdr:colOff>508000</xdr:colOff>
      <xdr:row>15</xdr:row>
      <xdr:rowOff>69262</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0.08402</cdr:x>
      <cdr:y>0.64602</cdr:y>
    </cdr:from>
    <cdr:to>
      <cdr:x>0.77178</cdr:x>
      <cdr:y>0.7695</cdr:y>
    </cdr:to>
    <cdr:sp macro="" textlink="'2.5.1'!$B$1">
      <cdr:nvSpPr>
        <cdr:cNvPr id="2" name="TextBox 1"/>
        <cdr:cNvSpPr txBox="1"/>
      </cdr:nvSpPr>
      <cdr:spPr>
        <a:xfrm xmlns:a="http://schemas.openxmlformats.org/drawingml/2006/main">
          <a:off x="257175" y="1395413"/>
          <a:ext cx="2105025" cy="2667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24B484F7-2C9E-4EE7-B267-D8F0A57D10BE}" type="TxLink">
            <a:rPr lang="uk-UA" sz="750" b="0" i="0" u="none" strike="noStrike">
              <a:solidFill>
                <a:srgbClr val="057D46"/>
              </a:solidFill>
              <a:latin typeface="+mn-lt"/>
              <a:cs typeface="Arial Cyr"/>
            </a:rPr>
            <a:pPr/>
            <a:t>Current account balance</a:t>
          </a:fld>
          <a:endParaRPr lang="uk-UA" sz="750">
            <a:solidFill>
              <a:srgbClr val="057D46"/>
            </a:solidFill>
            <a:latin typeface="+mn-lt"/>
          </a:endParaRPr>
        </a:p>
      </cdr:txBody>
    </cdr:sp>
  </cdr:relSizeAnchor>
  <cdr:relSizeAnchor xmlns:cdr="http://schemas.openxmlformats.org/drawingml/2006/chartDrawing">
    <cdr:from>
      <cdr:x>0.37033</cdr:x>
      <cdr:y>0.41672</cdr:y>
    </cdr:from>
    <cdr:to>
      <cdr:x>0.54149</cdr:x>
      <cdr:y>0.63721</cdr:y>
    </cdr:to>
    <cdr:cxnSp macro="">
      <cdr:nvCxnSpPr>
        <cdr:cNvPr id="4" name="Прямая со стрелкой 3">
          <a:extLst xmlns:a="http://schemas.openxmlformats.org/drawingml/2006/main">
            <a:ext uri="{FF2B5EF4-FFF2-40B4-BE49-F238E27FC236}">
              <a16:creationId xmlns:a16="http://schemas.microsoft.com/office/drawing/2014/main" id="{5969D695-A6DD-44C1-8A54-1C548FF13146}"/>
            </a:ext>
          </a:extLst>
        </cdr:cNvPr>
        <cdr:cNvCxnSpPr/>
      </cdr:nvCxnSpPr>
      <cdr:spPr>
        <a:xfrm xmlns:a="http://schemas.openxmlformats.org/drawingml/2006/main" flipV="1">
          <a:off x="1133475" y="900113"/>
          <a:ext cx="523875" cy="476251"/>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0.48859</cdr:x>
      <cdr:y>0.08599</cdr:y>
    </cdr:from>
    <cdr:to>
      <cdr:x>0.58506</cdr:x>
      <cdr:y>0.08599</cdr:y>
    </cdr:to>
    <cdr:cxnSp macro="">
      <cdr:nvCxnSpPr>
        <cdr:cNvPr id="9" name="Прямая со стрелкой 8">
          <a:extLst xmlns:a="http://schemas.openxmlformats.org/drawingml/2006/main">
            <a:ext uri="{FF2B5EF4-FFF2-40B4-BE49-F238E27FC236}">
              <a16:creationId xmlns:a16="http://schemas.microsoft.com/office/drawing/2014/main" id="{A32F115D-1A67-43CA-A605-DB736A7E09BE}"/>
            </a:ext>
          </a:extLst>
        </cdr:cNvPr>
        <cdr:cNvCxnSpPr/>
      </cdr:nvCxnSpPr>
      <cdr:spPr>
        <a:xfrm xmlns:a="http://schemas.openxmlformats.org/drawingml/2006/main">
          <a:off x="1495425" y="185738"/>
          <a:ext cx="295275" cy="0"/>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0.12137</cdr:x>
      <cdr:y>0.05953</cdr:y>
    </cdr:from>
    <cdr:to>
      <cdr:x>0.44191</cdr:x>
      <cdr:y>0.23151</cdr:y>
    </cdr:to>
    <cdr:sp macro="" textlink="'2.5.1'!$J$1">
      <cdr:nvSpPr>
        <cdr:cNvPr id="11" name="TextBox 10"/>
        <cdr:cNvSpPr txBox="1"/>
      </cdr:nvSpPr>
      <cdr:spPr>
        <a:xfrm xmlns:a="http://schemas.openxmlformats.org/drawingml/2006/main">
          <a:off x="371475" y="128588"/>
          <a:ext cx="981075"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949F892B-84EB-4A12-9E52-175E5736F18F}" type="TxLink">
            <a:rPr lang="uk-UA" sz="750" b="0" i="0" u="none" strike="noStrike">
              <a:solidFill>
                <a:srgbClr val="505050"/>
              </a:solidFill>
              <a:latin typeface="Arial Cyr"/>
              <a:cs typeface="Arial Cyr"/>
            </a:rPr>
            <a:pPr/>
            <a:t>Compensation paid by Gazprom</a:t>
          </a:fld>
          <a:endParaRPr lang="uk-UA" sz="750">
            <a:solidFill>
              <a:srgbClr val="50505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6</xdr:col>
      <xdr:colOff>613835</xdr:colOff>
      <xdr:row>3</xdr:row>
      <xdr:rowOff>104775</xdr:rowOff>
    </xdr:from>
    <xdr:to>
      <xdr:col>11</xdr:col>
      <xdr:colOff>551752</xdr:colOff>
      <xdr:row>17</xdr:row>
      <xdr:rowOff>42275</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36933</xdr:colOff>
      <xdr:row>1</xdr:row>
      <xdr:rowOff>42575</xdr:rowOff>
    </xdr:from>
    <xdr:to>
      <xdr:col>21</xdr:col>
      <xdr:colOff>569892</xdr:colOff>
      <xdr:row>16</xdr:row>
      <xdr:rowOff>54590</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421107</xdr:colOff>
      <xdr:row>2</xdr:row>
      <xdr:rowOff>37097</xdr:rowOff>
    </xdr:from>
    <xdr:to>
      <xdr:col>17</xdr:col>
      <xdr:colOff>322818</xdr:colOff>
      <xdr:row>17</xdr:row>
      <xdr:rowOff>6781</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19</xdr:col>
      <xdr:colOff>28573</xdr:colOff>
      <xdr:row>1</xdr:row>
      <xdr:rowOff>61912</xdr:rowOff>
    </xdr:from>
    <xdr:to>
      <xdr:col>24</xdr:col>
      <xdr:colOff>11998</xdr:colOff>
      <xdr:row>16</xdr:row>
      <xdr:rowOff>21637</xdr:rowOff>
    </xdr:to>
    <xdr:graphicFrame macro="">
      <xdr:nvGraphicFramePr>
        <xdr:cNvPr id="2" name="Диаграм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16</xdr:col>
      <xdr:colOff>18578</xdr:colOff>
      <xdr:row>3</xdr:row>
      <xdr:rowOff>42773</xdr:rowOff>
    </xdr:from>
    <xdr:to>
      <xdr:col>21</xdr:col>
      <xdr:colOff>8166</xdr:colOff>
      <xdr:row>16</xdr:row>
      <xdr:rowOff>51243</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0.53372</cdr:x>
      <cdr:y>0.02842</cdr:y>
    </cdr:from>
    <cdr:to>
      <cdr:x>0.53372</cdr:x>
      <cdr:y>0.67834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33190" y="61378"/>
          <a:ext cx="0" cy="1403828"/>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0.08395</cdr:x>
      <cdr:y>0.03394</cdr:y>
    </cdr:from>
    <cdr:to>
      <cdr:x>0.38566</cdr:x>
      <cdr:y>0.12786</cdr:y>
    </cdr:to>
    <cdr:sp macro="" textlink="'2.5.6'!$A$4:$A$6">
      <cdr:nvSpPr>
        <cdr:cNvPr id="9" name="TextBox 8"/>
        <cdr:cNvSpPr txBox="1"/>
      </cdr:nvSpPr>
      <cdr:spPr>
        <a:xfrm xmlns:a="http://schemas.openxmlformats.org/drawingml/2006/main">
          <a:off x="256881" y="73315"/>
          <a:ext cx="923232" cy="20286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b="0" i="0" u="none" strike="noStrike">
              <a:solidFill>
                <a:srgbClr val="000000"/>
              </a:solidFill>
              <a:latin typeface="Arial"/>
              <a:cs typeface="Arial"/>
            </a:rPr>
            <a:pPr/>
            <a:t>Exports</a:t>
          </a:fld>
          <a:endParaRPr lang="uk-UA" sz="750"/>
        </a:p>
      </cdr:txBody>
    </cdr:sp>
  </cdr:relSizeAnchor>
  <cdr:relSizeAnchor xmlns:cdr="http://schemas.openxmlformats.org/drawingml/2006/chartDrawing">
    <cdr:from>
      <cdr:x>0.54834</cdr:x>
      <cdr:y>0.03394</cdr:y>
    </cdr:from>
    <cdr:to>
      <cdr:x>0.89671</cdr:x>
      <cdr:y>0.16053</cdr:y>
    </cdr:to>
    <cdr:sp macro="" textlink="'2.5.6'!$A$10:$A$12">
      <cdr:nvSpPr>
        <cdr:cNvPr id="10" name="TextBox 9"/>
        <cdr:cNvSpPr txBox="1"/>
      </cdr:nvSpPr>
      <cdr:spPr>
        <a:xfrm xmlns:a="http://schemas.openxmlformats.org/drawingml/2006/main">
          <a:off x="1677919" y="73315"/>
          <a:ext cx="1066012" cy="27343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b="0" i="0" u="none" strike="noStrike">
              <a:solidFill>
                <a:srgbClr val="000000"/>
              </a:solidFill>
              <a:latin typeface="Arial"/>
              <a:cs typeface="Arial"/>
            </a:rPr>
            <a:pPr/>
            <a:t>Imports</a:t>
          </a:fld>
          <a:endParaRPr lang="uk-UA" sz="750"/>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24131</xdr:colOff>
      <xdr:row>5</xdr:row>
      <xdr:rowOff>1</xdr:rowOff>
    </xdr:from>
    <xdr:to>
      <xdr:col>11</xdr:col>
      <xdr:colOff>185844</xdr:colOff>
      <xdr:row>16</xdr:row>
      <xdr:rowOff>82127</xdr:rowOff>
    </xdr:to>
    <xdr:graphicFrame macro="">
      <xdr:nvGraphicFramePr>
        <xdr:cNvPr id="4" name="Диаграмма 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0.6193</cdr:x>
      <cdr:y>0.10617</cdr:y>
    </cdr:from>
    <cdr:to>
      <cdr:x>0.84547</cdr:x>
      <cdr:y>0.2485</cdr:y>
    </cdr:to>
    <cdr:sp macro="" textlink="'2.5.7'!$N$1">
      <cdr:nvSpPr>
        <cdr:cNvPr id="2" name="TextBox 1"/>
        <cdr:cNvSpPr txBox="1"/>
      </cdr:nvSpPr>
      <cdr:spPr>
        <a:xfrm xmlns:a="http://schemas.openxmlformats.org/drawingml/2006/main">
          <a:off x="1882916" y="206483"/>
          <a:ext cx="687643" cy="276802"/>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chemeClr val="accent2"/>
              </a:solidFill>
              <a:latin typeface="+mn-lt"/>
              <a:cs typeface="Arial"/>
            </a:rPr>
            <a:pPr algn="ctr"/>
            <a:t>Financial account</a:t>
          </a:fld>
          <a:endParaRPr lang="ru-RU" sz="800" b="1">
            <a:solidFill>
              <a:schemeClr val="accent2"/>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6</xdr:col>
      <xdr:colOff>859367</xdr:colOff>
      <xdr:row>3</xdr:row>
      <xdr:rowOff>114300</xdr:rowOff>
    </xdr:from>
    <xdr:to>
      <xdr:col>11</xdr:col>
      <xdr:colOff>387773</xdr:colOff>
      <xdr:row>17</xdr:row>
      <xdr:rowOff>99908</xdr:rowOff>
    </xdr:to>
    <xdr:graphicFrame macro="">
      <xdr:nvGraphicFramePr>
        <xdr:cNvPr id="4" name="Chart 3">
          <a:extLst>
            <a:ext uri="{FF2B5EF4-FFF2-40B4-BE49-F238E27FC236}">
              <a16:creationId xmlns:a16="http://schemas.microsoft.com/office/drawing/2014/main" id="{00000000-0008-0000-3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1343023</xdr:colOff>
      <xdr:row>2</xdr:row>
      <xdr:rowOff>153761</xdr:rowOff>
    </xdr:from>
    <xdr:to>
      <xdr:col>11</xdr:col>
      <xdr:colOff>545398</xdr:colOff>
      <xdr:row>16</xdr:row>
      <xdr:rowOff>37286</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552450</xdr:colOff>
      <xdr:row>3</xdr:row>
      <xdr:rowOff>63500</xdr:rowOff>
    </xdr:from>
    <xdr:to>
      <xdr:col>10</xdr:col>
      <xdr:colOff>577850</xdr:colOff>
      <xdr:row>15</xdr:row>
      <xdr:rowOff>95250</xdr:rowOff>
    </xdr:to>
    <xdr:graphicFrame macro="">
      <xdr:nvGraphicFramePr>
        <xdr:cNvPr id="2" name="Діаграма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488950</xdr:colOff>
      <xdr:row>5</xdr:row>
      <xdr:rowOff>0</xdr:rowOff>
    </xdr:from>
    <xdr:to>
      <xdr:col>16</xdr:col>
      <xdr:colOff>12204</xdr:colOff>
      <xdr:row>17</xdr:row>
      <xdr:rowOff>143434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394450" y="476250"/>
          <a:ext cx="3066554" cy="2048434"/>
        </a:xfrm>
        <a:prstGeom prst="rect">
          <a:avLst/>
        </a:prstGeom>
      </xdr:spPr>
    </xdr:pic>
    <xdr:clientData/>
  </xdr:twoCellAnchor>
  <xdr:twoCellAnchor editAs="oneCell">
    <xdr:from>
      <xdr:col>5</xdr:col>
      <xdr:colOff>0</xdr:colOff>
      <xdr:row>5</xdr:row>
      <xdr:rowOff>0</xdr:rowOff>
    </xdr:from>
    <xdr:to>
      <xdr:col>10</xdr:col>
      <xdr:colOff>107707</xdr:colOff>
      <xdr:row>17</xdr:row>
      <xdr:rowOff>149530</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952750" y="476250"/>
          <a:ext cx="3060457" cy="20545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41275</xdr:colOff>
      <xdr:row>3</xdr:row>
      <xdr:rowOff>66676</xdr:rowOff>
    </xdr:from>
    <xdr:to>
      <xdr:col>11</xdr:col>
      <xdr:colOff>66675</xdr:colOff>
      <xdr:row>14</xdr:row>
      <xdr:rowOff>132293</xdr:rowOff>
    </xdr:to>
    <xdr:graphicFrame macro="">
      <xdr:nvGraphicFramePr>
        <xdr:cNvPr id="2" name="Діагра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482600</xdr:colOff>
      <xdr:row>0</xdr:row>
      <xdr:rowOff>92075</xdr:rowOff>
    </xdr:from>
    <xdr:to>
      <xdr:col>12</xdr:col>
      <xdr:colOff>508000</xdr:colOff>
      <xdr:row>16</xdr:row>
      <xdr:rowOff>134250</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549563</xdr:colOff>
      <xdr:row>14</xdr:row>
      <xdr:rowOff>147589</xdr:rowOff>
    </xdr:to>
    <xdr:graphicFrame macro="">
      <xdr:nvGraphicFramePr>
        <xdr:cNvPr id="2" name="Диаграмма 10">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0.17943</cdr:x>
      <cdr:y>0.54207</cdr:y>
    </cdr:from>
    <cdr:to>
      <cdr:x>0.68862</cdr:x>
      <cdr:y>0.66604</cdr:y>
    </cdr:to>
    <cdr:sp macro="" textlink="'2.6.1'!$D$1">
      <cdr:nvSpPr>
        <cdr:cNvPr id="2" name="Прямокутник 1"/>
        <cdr:cNvSpPr/>
      </cdr:nvSpPr>
      <cdr:spPr>
        <a:xfrm xmlns:a="http://schemas.openxmlformats.org/drawingml/2006/main">
          <a:off x="552275" y="1061016"/>
          <a:ext cx="1567296" cy="24265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a:rPr>
            <a:pPr algn="ctr"/>
            <a:t>Real, neutral level</a:t>
          </a:fld>
          <a:endParaRPr lang="en-US" sz="750">
            <a:solidFill>
              <a:srgbClr val="7D0532"/>
            </a:solidFill>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3">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0.92759</cdr:x>
      <cdr:y>0.48487</cdr:y>
    </cdr:from>
    <cdr:to>
      <cdr:x>1</cdr:x>
      <cdr:y>0.54195</cdr:y>
    </cdr:to>
    <cdr:sp macro="" textlink="">
      <cdr:nvSpPr>
        <cdr:cNvPr id="4" name="TextBox 3"/>
        <cdr:cNvSpPr txBox="1"/>
      </cdr:nvSpPr>
      <cdr:spPr>
        <a:xfrm xmlns:a="http://schemas.openxmlformats.org/drawingml/2006/main">
          <a:off x="2826453" y="1074544"/>
          <a:ext cx="220640" cy="12649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9.0</a:t>
          </a:r>
        </a:p>
        <a:p xmlns:a="http://schemas.openxmlformats.org/drawingml/2006/main">
          <a:pPr algn="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0.92759</cdr:x>
      <cdr:y>0.55605</cdr:y>
    </cdr:from>
    <cdr:to>
      <cdr:x>1</cdr:x>
      <cdr:y>0.61319</cdr:y>
    </cdr:to>
    <cdr:sp macro="" textlink="">
      <cdr:nvSpPr>
        <cdr:cNvPr id="5" name="TextBox 1"/>
        <cdr:cNvSpPr txBox="1"/>
      </cdr:nvSpPr>
      <cdr:spPr>
        <a:xfrm xmlns:a="http://schemas.openxmlformats.org/drawingml/2006/main">
          <a:off x="2826453" y="1232290"/>
          <a:ext cx="220640" cy="12663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0.93195</cdr:x>
      <cdr:y>0.52231</cdr:y>
    </cdr:from>
    <cdr:to>
      <cdr:x>1</cdr:x>
      <cdr:y>0.57078</cdr:y>
    </cdr:to>
    <cdr:sp macro="" textlink="">
      <cdr:nvSpPr>
        <cdr:cNvPr id="7" name="TextBox 1"/>
        <cdr:cNvSpPr txBox="1"/>
      </cdr:nvSpPr>
      <cdr:spPr>
        <a:xfrm xmlns:a="http://schemas.openxmlformats.org/drawingml/2006/main">
          <a:off x="2839738" y="1157518"/>
          <a:ext cx="207355" cy="10741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8.0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85725</xdr:colOff>
      <xdr:row>3</xdr:row>
      <xdr:rowOff>123825</xdr:rowOff>
    </xdr:from>
    <xdr:to>
      <xdr:col>12</xdr:col>
      <xdr:colOff>19740</xdr:colOff>
      <xdr:row>17</xdr:row>
      <xdr:rowOff>102429</xdr:rowOff>
    </xdr:to>
    <xdr:graphicFrame macro="">
      <xdr:nvGraphicFramePr>
        <xdr:cNvPr id="2" name="Диаграмма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546099</xdr:colOff>
      <xdr:row>14</xdr:row>
      <xdr:rowOff>144992</xdr:rowOff>
    </xdr:to>
    <xdr:graphicFrame macro="">
      <xdr:nvGraphicFramePr>
        <xdr:cNvPr id="2" name="Діаграма 2">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606425</xdr:colOff>
      <xdr:row>3</xdr:row>
      <xdr:rowOff>44450</xdr:rowOff>
    </xdr:from>
    <xdr:to>
      <xdr:col>14</xdr:col>
      <xdr:colOff>9525</xdr:colOff>
      <xdr:row>16</xdr:row>
      <xdr:rowOff>99425</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0.7417</cdr:x>
      <cdr:y>0.04116</cdr:y>
    </cdr:from>
    <cdr:to>
      <cdr:x>0.86618</cdr:x>
      <cdr:y>0.14699</cdr:y>
    </cdr:to>
    <cdr:sp macro="" textlink="">
      <cdr:nvSpPr>
        <cdr:cNvPr id="2" name="Прямокутник 1"/>
        <cdr:cNvSpPr/>
      </cdr:nvSpPr>
      <cdr:spPr>
        <a:xfrm xmlns:a="http://schemas.openxmlformats.org/drawingml/2006/main">
          <a:off x="2270125" y="88900"/>
          <a:ext cx="381000" cy="2286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US" sz="750" b="1">
              <a:solidFill>
                <a:srgbClr val="00B0F0"/>
              </a:solidFill>
            </a:rPr>
            <a:t>78.2</a:t>
          </a:r>
          <a:endParaRPr lang="uk-UA" sz="750" b="1">
            <a:solidFill>
              <a:srgbClr val="00B0F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25881</xdr:colOff>
      <xdr:row>16</xdr:row>
      <xdr:rowOff>18709</xdr:rowOff>
    </xdr:to>
    <xdr:pic>
      <xdr:nvPicPr>
        <xdr:cNvPr id="2" name="Рисунок 3">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xfrm>
          <a:off x="5549900" y="165100"/>
          <a:ext cx="3518381" cy="2190409"/>
        </a:xfrm>
        <a:prstGeom prst="rect">
          <a:avLst/>
        </a:prstGeom>
      </xdr:spPr>
    </xdr:pic>
    <xdr:clientData/>
  </xdr:twoCellAnchor>
  <xdr:twoCellAnchor editAs="oneCell">
    <xdr:from>
      <xdr:col>11</xdr:col>
      <xdr:colOff>0</xdr:colOff>
      <xdr:row>3</xdr:row>
      <xdr:rowOff>0</xdr:rowOff>
    </xdr:from>
    <xdr:to>
      <xdr:col>16</xdr:col>
      <xdr:colOff>38074</xdr:colOff>
      <xdr:row>16</xdr:row>
      <xdr:rowOff>24806</xdr:rowOff>
    </xdr:to>
    <xdr:pic>
      <xdr:nvPicPr>
        <xdr:cNvPr id="3" name="Рисунок 5">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2"/>
        <a:stretch>
          <a:fillRect/>
        </a:stretch>
      </xdr:blipFill>
      <xdr:spPr>
        <a:xfrm>
          <a:off x="9042400" y="165100"/>
          <a:ext cx="3530574" cy="219650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38100</xdr:colOff>
      <xdr:row>3</xdr:row>
      <xdr:rowOff>9525</xdr:rowOff>
    </xdr:from>
    <xdr:to>
      <xdr:col>9</xdr:col>
      <xdr:colOff>589850</xdr:colOff>
      <xdr:row>16</xdr:row>
      <xdr:rowOff>101600</xdr:rowOff>
    </xdr:to>
    <xdr:graphicFrame macro="">
      <xdr:nvGraphicFramePr>
        <xdr:cNvPr id="2" name="Диаграмма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0.10054</cdr:x>
      <cdr:y>0.18394</cdr:y>
    </cdr:from>
    <cdr:to>
      <cdr:x>0.30187</cdr:x>
      <cdr:y>0.25646</cdr:y>
    </cdr:to>
    <cdr:sp macro="" textlink="'2.6.7'!$E$1">
      <cdr:nvSpPr>
        <cdr:cNvPr id="4" name="TextBox 3"/>
        <cdr:cNvSpPr txBox="1"/>
      </cdr:nvSpPr>
      <cdr:spPr>
        <a:xfrm xmlns:a="http://schemas.openxmlformats.org/drawingml/2006/main">
          <a:off x="307709" y="404135"/>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0.11007</cdr:x>
      <cdr:y>0.1545</cdr:y>
    </cdr:from>
    <cdr:to>
      <cdr:x>0.11007</cdr:x>
      <cdr:y>0.24421</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336896" y="339442"/>
          <a:ext cx="0" cy="197101"/>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6</xdr:col>
      <xdr:colOff>57150</xdr:colOff>
      <xdr:row>2</xdr:row>
      <xdr:rowOff>142876</xdr:rowOff>
    </xdr:from>
    <xdr:to>
      <xdr:col>10</xdr:col>
      <xdr:colOff>603250</xdr:colOff>
      <xdr:row>15</xdr:row>
      <xdr:rowOff>99484</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4762</xdr:colOff>
      <xdr:row>3</xdr:row>
      <xdr:rowOff>57150</xdr:rowOff>
    </xdr:from>
    <xdr:to>
      <xdr:col>8</xdr:col>
      <xdr:colOff>550862</xdr:colOff>
      <xdr:row>13</xdr:row>
      <xdr:rowOff>175684</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12700</xdr:colOff>
      <xdr:row>4</xdr:row>
      <xdr:rowOff>25400</xdr:rowOff>
    </xdr:from>
    <xdr:to>
      <xdr:col>11</xdr:col>
      <xdr:colOff>132600</xdr:colOff>
      <xdr:row>16</xdr:row>
      <xdr:rowOff>40806</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35400" y="342900"/>
          <a:ext cx="3072650" cy="1920406"/>
        </a:xfrm>
        <a:prstGeom prst="rect">
          <a:avLst/>
        </a:prstGeom>
      </xdr:spPr>
    </xdr:pic>
    <xdr:clientData/>
  </xdr:twoCellAnchor>
  <xdr:twoCellAnchor editAs="oneCell">
    <xdr:from>
      <xdr:col>11</xdr:col>
      <xdr:colOff>546100</xdr:colOff>
      <xdr:row>4</xdr:row>
      <xdr:rowOff>44450</xdr:rowOff>
    </xdr:from>
    <xdr:to>
      <xdr:col>17</xdr:col>
      <xdr:colOff>75450</xdr:colOff>
      <xdr:row>16</xdr:row>
      <xdr:rowOff>53760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7321550" y="361950"/>
          <a:ext cx="3072650" cy="19143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9</xdr:col>
      <xdr:colOff>571500</xdr:colOff>
      <xdr:row>19</xdr:row>
      <xdr:rowOff>0</xdr:rowOff>
    </xdr:from>
    <xdr:to>
      <xdr:col>17</xdr:col>
      <xdr:colOff>203200</xdr:colOff>
      <xdr:row>42</xdr:row>
      <xdr:rowOff>31750</xdr:rowOff>
    </xdr:to>
    <xdr:graphicFrame macro="">
      <xdr:nvGraphicFramePr>
        <xdr:cNvPr id="2" name="Діаграма 2">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0.0962</cdr:x>
      <cdr:y>0.9584</cdr:y>
    </cdr:from>
    <cdr:to>
      <cdr:x>0.15443</cdr:x>
      <cdr:y>0.9584</cdr:y>
    </cdr:to>
    <cdr:cxnSp macro="">
      <cdr:nvCxnSpPr>
        <cdr:cNvPr id="3" name="Straight Connector 2">
          <a:extLst xmlns:a="http://schemas.openxmlformats.org/drawingml/2006/main">
            <a:ext uri="{FF2B5EF4-FFF2-40B4-BE49-F238E27FC236}">
              <a16:creationId xmlns:a16="http://schemas.microsoft.com/office/drawing/2014/main" id="{263E28BC-497F-A44C-BBE4-52A5F24F3FFC}"/>
            </a:ext>
          </a:extLst>
        </cdr:cNvPr>
        <cdr:cNvCxnSpPr/>
      </cdr:nvCxnSpPr>
      <cdr:spPr>
        <a:xfrm xmlns:a="http://schemas.openxmlformats.org/drawingml/2006/main">
          <a:off x="482600" y="3949700"/>
          <a:ext cx="292100" cy="0"/>
        </a:xfrm>
        <a:prstGeom xmlns:a="http://schemas.openxmlformats.org/drawingml/2006/main" prst="line">
          <a:avLst/>
        </a:prstGeom>
        <a:ln xmlns:a="http://schemas.openxmlformats.org/drawingml/2006/main" w="31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120650</xdr:colOff>
      <xdr:row>3</xdr:row>
      <xdr:rowOff>0</xdr:rowOff>
    </xdr:from>
    <xdr:to>
      <xdr:col>10</xdr:col>
      <xdr:colOff>146050</xdr:colOff>
      <xdr:row>13</xdr:row>
      <xdr:rowOff>88900</xdr:rowOff>
    </xdr:to>
    <xdr:graphicFrame macro="">
      <xdr:nvGraphicFramePr>
        <xdr:cNvPr id="2" name="Диаграм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381000</xdr:colOff>
      <xdr:row>2</xdr:row>
      <xdr:rowOff>142875</xdr:rowOff>
    </xdr:from>
    <xdr:to>
      <xdr:col>8</xdr:col>
      <xdr:colOff>431100</xdr:colOff>
      <xdr:row>13</xdr:row>
      <xdr:rowOff>151200</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581025</xdr:colOff>
      <xdr:row>4</xdr:row>
      <xdr:rowOff>76200</xdr:rowOff>
    </xdr:from>
    <xdr:to>
      <xdr:col>11</xdr:col>
      <xdr:colOff>133350</xdr:colOff>
      <xdr:row>18</xdr:row>
      <xdr:rowOff>57150</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5">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 surplus</a:t>
          </a:fld>
          <a:endParaRPr lang="uk-UA" sz="75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6C56E81A/&#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NNA\IMF\2018\Q2\UP\926BOPBPM6.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90;&#1072;&#1073;&#1083;_&#1076;&#1086;%20&#1079;&#1072;&#1087;&#1080;&#1089;_11.12_&#1087;&#1086;&#1089;&#1083;&#1077;&#107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CAC311D/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7F9ED7A5/&#1090;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BB02AE0/&#1085;&#1072;%202001%20&#1088;&#1110;&#108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Monetary/Shared%20Documents/Publications/IR/IR_Q2%202020/CPI_26.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УКРАЇНИза 1998 рік</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ow r="1">
          <cell r="A1" t="str">
            <v>ЗВЕДЕНИЙ БАЛАНС БАНКІВСЬКОЇ СИСТЕМИ УКРАЇНИ
(резиденти)
на 01.01.99 року</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
в 1998–2000 роках</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efreshError="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5.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2.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7.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37"/>
  <sheetViews>
    <sheetView showGridLines="0" zoomScale="88" zoomScaleNormal="88" workbookViewId="0"/>
  </sheetViews>
  <sheetFormatPr defaultColWidth="8.44140625" defaultRowHeight="13.2"/>
  <cols>
    <col min="1" max="1" width="10.44140625" bestFit="1" customWidth="1"/>
    <col min="2" max="2" width="110.44140625" style="91" bestFit="1" customWidth="1"/>
    <col min="3" max="3" width="77.44140625" hidden="1" customWidth="1"/>
    <col min="4" max="4" width="65.44140625" hidden="1" customWidth="1"/>
  </cols>
  <sheetData>
    <row r="1" spans="1:7" ht="22.5" customHeight="1">
      <c r="A1" s="193"/>
      <c r="B1" s="90"/>
      <c r="C1" s="5" t="s">
        <v>7</v>
      </c>
      <c r="D1" s="5" t="s">
        <v>24</v>
      </c>
      <c r="E1" s="2">
        <v>2</v>
      </c>
      <c r="F1" s="2"/>
      <c r="G1" s="7" t="s">
        <v>7</v>
      </c>
    </row>
    <row r="2" spans="1:7" ht="22.5" customHeight="1">
      <c r="B2" s="90"/>
      <c r="C2" s="5" t="s">
        <v>24</v>
      </c>
      <c r="D2" s="5" t="s">
        <v>7</v>
      </c>
      <c r="E2" s="2"/>
      <c r="F2" s="2"/>
      <c r="G2" s="7" t="s">
        <v>24</v>
      </c>
    </row>
    <row r="3" spans="1:7" ht="22.5" customHeight="1">
      <c r="B3" s="105" t="str">
        <f>IF($E$1=1,C3,D3)</f>
        <v>Values may not sum to total due to rounding</v>
      </c>
      <c r="C3" s="1" t="s">
        <v>192</v>
      </c>
      <c r="D3" s="1" t="s">
        <v>193</v>
      </c>
      <c r="E3" s="2"/>
      <c r="F3" s="2"/>
      <c r="G3" s="7"/>
    </row>
    <row r="4" spans="1:7" ht="22.5" customHeight="1">
      <c r="B4" s="105" t="str">
        <f>IF($E$1=1,C4,D4)</f>
        <v>Dotted line in charts refers to previous forecast unless otherwise stated</v>
      </c>
      <c r="C4" s="1" t="s">
        <v>348</v>
      </c>
      <c r="D4" s="1" t="s">
        <v>349</v>
      </c>
      <c r="E4" s="2"/>
      <c r="F4" s="2"/>
      <c r="G4" s="7"/>
    </row>
    <row r="5" spans="1:7" ht="22.5" customHeight="1">
      <c r="B5" s="90"/>
      <c r="C5" s="5"/>
      <c r="D5" s="5"/>
      <c r="E5" s="2"/>
      <c r="F5" s="2"/>
      <c r="G5" s="7"/>
    </row>
    <row r="6" spans="1:7">
      <c r="B6" s="90" t="str">
        <f>IF($E$1=1,C6,D6)</f>
        <v>Summary</v>
      </c>
      <c r="C6" t="s">
        <v>6</v>
      </c>
      <c r="D6" t="s">
        <v>8</v>
      </c>
    </row>
    <row r="7" spans="1:7">
      <c r="A7" s="141">
        <v>0</v>
      </c>
      <c r="B7" s="155" t="str">
        <f>'0'!K1</f>
        <v>CPI (eop, % yoy) and inflation targets</v>
      </c>
      <c r="C7" s="4"/>
      <c r="D7" s="4"/>
    </row>
    <row r="8" spans="1:7">
      <c r="A8" s="35">
        <v>1</v>
      </c>
      <c r="B8" s="160" t="str">
        <f>IF($E$1=1,C8,D8)</f>
        <v>External Environment</v>
      </c>
      <c r="C8" s="1" t="s">
        <v>218</v>
      </c>
      <c r="D8" s="1" t="s">
        <v>219</v>
      </c>
    </row>
    <row r="9" spans="1:7">
      <c r="A9" s="112">
        <v>1.1000000000000001</v>
      </c>
      <c r="B9" s="155" t="str">
        <f>'1.1'!F1</f>
        <v>Global PMI</v>
      </c>
      <c r="C9" s="4"/>
      <c r="D9" s="4"/>
    </row>
    <row r="10" spans="1:7">
      <c r="A10" s="112" t="s">
        <v>403</v>
      </c>
      <c r="B10" s="155" t="str">
        <f>'1.2'!I1</f>
        <v xml:space="preserve">Real GDP of selected countries and Weighted Average of annual GDP growth of Ukraine’s MTP countries (UAwGDP), % yoy </v>
      </c>
      <c r="C10" s="4"/>
      <c r="D10" s="4"/>
    </row>
    <row r="11" spans="1:7">
      <c r="A11" s="112" t="s">
        <v>404</v>
      </c>
      <c r="B11" s="155" t="str">
        <f>'1.3'!K1</f>
        <v xml:space="preserve">Consumer Price Indexes of selected Ukraine’s MTP countries and Weighted Average of Ukraine’s MTP countries' CPI (UAwCPI), % yoy </v>
      </c>
      <c r="C11" s="4"/>
      <c r="D11" s="4"/>
    </row>
    <row r="12" spans="1:7">
      <c r="A12" s="112" t="s">
        <v>405</v>
      </c>
      <c r="B12" s="155" t="str">
        <f>'1.4'!F1</f>
        <v>Manufacturing PMI of selected countries</v>
      </c>
      <c r="C12" s="4"/>
      <c r="D12" s="4"/>
    </row>
    <row r="13" spans="1:7">
      <c r="A13" s="112" t="s">
        <v>406</v>
      </c>
      <c r="B13" s="155" t="str">
        <f>'1.5'!G1</f>
        <v xml:space="preserve">External Commodity Price Index (ЕСРІ), Dec 2004 = 1 </v>
      </c>
      <c r="C13" s="4"/>
      <c r="D13" s="4"/>
    </row>
    <row r="14" spans="1:7">
      <c r="A14" s="112" t="s">
        <v>407</v>
      </c>
      <c r="B14" s="155" t="str">
        <f>'1.6'!G1</f>
        <v>World price of ferrous metals and iron ore*, USD/MT, quarterly average</v>
      </c>
      <c r="C14" s="4"/>
      <c r="D14" s="4"/>
    </row>
    <row r="15" spans="1:7">
      <c r="A15" s="112" t="s">
        <v>408</v>
      </c>
      <c r="B15" s="155" t="str">
        <f>'1.7'!G1</f>
        <v xml:space="preserve">World crude oil  prices (USD/bbl) and German Hub natural gas prices  (USD/kcm) </v>
      </c>
      <c r="C15" s="4"/>
      <c r="D15" s="4"/>
    </row>
    <row r="16" spans="1:7">
      <c r="A16" s="112" t="s">
        <v>409</v>
      </c>
      <c r="B16" s="155" t="str">
        <f>'1.8'!G1</f>
        <v xml:space="preserve">J.P. Morgan EMBI+, 01 Jan 2019=100
</v>
      </c>
      <c r="C16" s="4"/>
      <c r="D16" s="4"/>
    </row>
    <row r="17" spans="1:4">
      <c r="A17" s="112" t="s">
        <v>410</v>
      </c>
      <c r="B17" s="155" t="str">
        <f>'1.9'!J1</f>
        <v>Level of the key policy rates in selected EM countries, %</v>
      </c>
      <c r="C17" s="4"/>
      <c r="D17" s="4"/>
    </row>
    <row r="18" spans="1:4">
      <c r="A18" s="190" t="s">
        <v>713</v>
      </c>
      <c r="B18" s="191" t="str">
        <f>IF($E$1=1,C18,D18)</f>
        <v>Box: World inflation hits turbulence</v>
      </c>
      <c r="C18" s="3" t="s">
        <v>843</v>
      </c>
      <c r="D18" s="4" t="s">
        <v>844</v>
      </c>
    </row>
    <row r="19" spans="1:4">
      <c r="A19" s="112" t="s">
        <v>714</v>
      </c>
      <c r="B19" s="155" t="str">
        <f>'B.1.1'!L1</f>
        <v>Asset purchases*, % of 2020 GDP, and  key policy rate, end-February 2020, %</v>
      </c>
      <c r="C19" s="3"/>
      <c r="D19" s="4"/>
    </row>
    <row r="20" spans="1:4">
      <c r="A20" s="112" t="s">
        <v>715</v>
      </c>
      <c r="B20" s="155" t="str">
        <f>'B.1.2'!P1</f>
        <v>Contributions of selected components to year-over-year growth in broad money, pp</v>
      </c>
      <c r="C20" s="3"/>
      <c r="D20" s="4"/>
    </row>
    <row r="21" spans="1:4">
      <c r="A21" s="112" t="s">
        <v>716</v>
      </c>
      <c r="B21" s="155" t="str">
        <f>'B.1.3'!I1</f>
        <v>Issuance of government bonds and CBs' purchases in 2020-21, cumulative since the beginning of February 2020, % of 2020 GDP</v>
      </c>
      <c r="C21" s="3"/>
      <c r="D21" s="4"/>
    </row>
    <row r="22" spans="1:4">
      <c r="A22" s="112" t="s">
        <v>784</v>
      </c>
      <c r="B22" s="155" t="str">
        <f>'B.1.4'!K1</f>
        <v>Outstanding government bonds by holders, % of 2020 GDP</v>
      </c>
      <c r="C22" s="4"/>
      <c r="D22" s="4"/>
    </row>
    <row r="23" spans="1:4">
      <c r="A23" s="112" t="s">
        <v>786</v>
      </c>
      <c r="B23" s="155" t="str">
        <f>'B.1.5'!H1</f>
        <v>Distributions* of CAPE and non-investment grade corporate credit spreads</v>
      </c>
      <c r="C23" s="4"/>
      <c r="D23" s="4"/>
    </row>
    <row r="24" spans="1:4">
      <c r="A24" s="111" t="s">
        <v>214</v>
      </c>
      <c r="B24" s="90" t="str">
        <f>IF($E$1=1,C24,D24)</f>
        <v>Economy of Ukraine: Current Trends</v>
      </c>
      <c r="C24" s="1" t="s">
        <v>350</v>
      </c>
      <c r="D24" s="1" t="s">
        <v>351</v>
      </c>
    </row>
    <row r="25" spans="1:4">
      <c r="A25" s="111" t="s">
        <v>213</v>
      </c>
      <c r="B25" s="161" t="str">
        <f>IF($E$1=1,C25,D25)</f>
        <v>Inflation Development</v>
      </c>
      <c r="C25" s="3" t="s">
        <v>211</v>
      </c>
      <c r="D25" s="3" t="s">
        <v>212</v>
      </c>
    </row>
    <row r="26" spans="1:4">
      <c r="A26" s="112" t="s">
        <v>204</v>
      </c>
      <c r="B26" s="155" t="str">
        <f>'2.1.1'!L1</f>
        <v>Underlying inflation trends*, %  yoy</v>
      </c>
      <c r="C26" s="4"/>
      <c r="D26" s="4"/>
    </row>
    <row r="27" spans="1:4">
      <c r="A27" s="112" t="s">
        <v>210</v>
      </c>
      <c r="B27" s="155" t="str">
        <f>'2.1.2'!K1</f>
        <v>Contributions to the annual change in the CPI (eop), pp</v>
      </c>
      <c r="C27" s="4"/>
      <c r="D27" s="4"/>
    </row>
    <row r="28" spans="1:4">
      <c r="A28" s="112" t="s">
        <v>205</v>
      </c>
      <c r="B28" s="155" t="str">
        <f>'2.1.3'!I1</f>
        <v xml:space="preserve">Food prices for consumers, in food industry and agricultural production, % yoy </v>
      </c>
      <c r="C28" s="4"/>
      <c r="D28" s="4"/>
    </row>
    <row r="29" spans="1:4">
      <c r="A29" s="112" t="s">
        <v>206</v>
      </c>
      <c r="B29" s="155" t="str">
        <f>'2.1.4'!J1</f>
        <v>Components of core CPI, % yoy</v>
      </c>
      <c r="C29" s="4"/>
      <c r="D29" s="4"/>
    </row>
    <row r="30" spans="1:4">
      <c r="A30" s="112" t="s">
        <v>207</v>
      </c>
      <c r="B30" s="155" t="str">
        <f>'2.1.5'!J1</f>
        <v>Prices for selected services, % yoy</v>
      </c>
      <c r="C30" s="4"/>
      <c r="D30" s="4"/>
    </row>
    <row r="31" spans="1:4">
      <c r="A31" s="112" t="s">
        <v>208</v>
      </c>
      <c r="B31" s="155" t="str">
        <f>'2.1.6'!G1</f>
        <v>12-month-ahead inflation expectations, %</v>
      </c>
      <c r="C31" s="4"/>
      <c r="D31" s="4"/>
    </row>
    <row r="32" spans="1:4">
      <c r="A32" s="112" t="s">
        <v>209</v>
      </c>
      <c r="B32" s="155" t="str">
        <f>'2.1.7'!G1</f>
        <v>Natural gas prices, 04.2019 = 100</v>
      </c>
      <c r="C32" s="4"/>
      <c r="D32" s="4"/>
    </row>
    <row r="33" spans="1:6">
      <c r="A33" s="112" t="s">
        <v>742</v>
      </c>
      <c r="B33" s="155" t="str">
        <f>'2.1.8'!H1</f>
        <v>Other inflation measures, quarterly averages, % yoy</v>
      </c>
      <c r="C33" s="4"/>
      <c r="D33" s="4"/>
    </row>
    <row r="34" spans="1:6">
      <c r="A34" s="190" t="s">
        <v>864</v>
      </c>
      <c r="B34" s="191" t="str">
        <f>IF($E$1=1,C34,D34)</f>
        <v>Box: Price setting mechanism of Ukrainian enterprises</v>
      </c>
      <c r="C34" s="3" t="s">
        <v>1166</v>
      </c>
      <c r="D34" s="4" t="s">
        <v>1167</v>
      </c>
    </row>
    <row r="35" spans="1:6">
      <c r="A35" s="112" t="s">
        <v>882</v>
      </c>
      <c r="B35" s="155" t="str">
        <f>'B.2.1'!B1</f>
        <v>Price duration in 2018 – 2020</v>
      </c>
      <c r="C35" s="3"/>
      <c r="D35" s="4"/>
    </row>
    <row r="36" spans="1:6">
      <c r="A36" s="112" t="s">
        <v>881</v>
      </c>
      <c r="B36" s="155" t="str">
        <f>'B.2.2'!L1</f>
        <v>Distribution of respondents' answers by frequency of review * and change ** of prices for a representative product,%</v>
      </c>
      <c r="C36" s="3"/>
      <c r="D36" s="4"/>
    </row>
    <row r="37" spans="1:6">
      <c r="A37" s="112" t="s">
        <v>880</v>
      </c>
      <c r="B37" s="155" t="str">
        <f>'В.2.3'!L1</f>
        <v>The degree of pass-through of costs to price changes in 2020,%</v>
      </c>
      <c r="C37" s="3"/>
      <c r="D37" s="4"/>
    </row>
    <row r="38" spans="1:6">
      <c r="A38" s="112" t="s">
        <v>879</v>
      </c>
      <c r="B38" s="155" t="str">
        <f>'B.2.4'!H1</f>
        <v>Factors influencing the decision to change the price (multiple choice),%</v>
      </c>
      <c r="C38" s="3"/>
      <c r="D38" s="4"/>
    </row>
    <row r="39" spans="1:6">
      <c r="A39" s="112" t="s">
        <v>1168</v>
      </c>
      <c r="B39" s="155" t="str">
        <f>'B.2.5'!H1</f>
        <v>The most influential factors in deciding to raise / lower prices in 2021 for goods / services (multiple choice),%</v>
      </c>
      <c r="C39" s="3"/>
      <c r="D39" s="4"/>
    </row>
    <row r="40" spans="1:6">
      <c r="A40" s="142">
        <v>2.2000000000000002</v>
      </c>
      <c r="B40" s="161" t="str">
        <f>IF($E$1=1,C40,D40)</f>
        <v>Demand And Output</v>
      </c>
      <c r="C40" s="3" t="s">
        <v>220</v>
      </c>
      <c r="D40" s="3" t="s">
        <v>221</v>
      </c>
      <c r="F40" s="1"/>
    </row>
    <row r="41" spans="1:6">
      <c r="A41" s="112" t="s">
        <v>222</v>
      </c>
      <c r="B41" s="155" t="str">
        <f>'2.2.1'!J1</f>
        <v>Contributions to annual  GDP growth by final use, pp</v>
      </c>
      <c r="C41" s="4"/>
      <c r="D41" s="4"/>
    </row>
    <row r="42" spans="1:6">
      <c r="A42" s="112" t="s">
        <v>223</v>
      </c>
      <c r="B42" s="155" t="str">
        <f>'2.2.2'!L1</f>
        <v>Contributions  to annual  GDP growth from  GVAs of individual sectors , pp</v>
      </c>
      <c r="C42" s="4"/>
      <c r="D42" s="4"/>
    </row>
    <row r="43" spans="1:6">
      <c r="A43" s="112" t="s">
        <v>224</v>
      </c>
      <c r="B43" s="155" t="str">
        <f>'2.2.3'!G1</f>
        <v>Final private and government consumption, % р/р</v>
      </c>
      <c r="C43" s="4"/>
      <c r="D43" s="4"/>
    </row>
    <row r="44" spans="1:6">
      <c r="A44" s="112" t="s">
        <v>225</v>
      </c>
      <c r="B44" s="155" t="str">
        <f>'2.2.4'!$G$1</f>
        <v>Selected indicators of private consumption</v>
      </c>
      <c r="C44" s="4"/>
      <c r="D44" s="4"/>
    </row>
    <row r="45" spans="1:6">
      <c r="A45" s="112" t="s">
        <v>226</v>
      </c>
      <c r="B45" s="155" t="str">
        <f>'2.2.5'!$H$1</f>
        <v>Selected indicators of investment demand</v>
      </c>
      <c r="C45" s="4"/>
      <c r="D45" s="4"/>
    </row>
    <row r="46" spans="1:6">
      <c r="A46" s="112" t="s">
        <v>227</v>
      </c>
      <c r="B46" s="155" t="str">
        <f>'2.2.6'!I1</f>
        <v>Balance of answers* about investment in equipment over the next 12 months, %</v>
      </c>
      <c r="C46" s="4"/>
      <c r="D46" s="4"/>
    </row>
    <row r="47" spans="1:6">
      <c r="A47" s="36" t="s">
        <v>657</v>
      </c>
      <c r="B47" s="155" t="str">
        <f>'2.2.7'!I1</f>
        <v>Output  in selected sectors sa, index 01.2020=100%</v>
      </c>
      <c r="C47" s="4"/>
      <c r="D47" s="4"/>
    </row>
    <row r="48" spans="1:6">
      <c r="A48" s="36" t="s">
        <v>658</v>
      </c>
      <c r="B48" s="155" t="str">
        <f>'2.2.8'!H1</f>
        <v>NBU's business activity outlook index, p.</v>
      </c>
      <c r="C48" s="4"/>
      <c r="D48" s="4"/>
    </row>
    <row r="49" spans="1:6">
      <c r="A49" s="143">
        <v>2.2999999999999998</v>
      </c>
      <c r="B49" s="161" t="str">
        <f>IF($E$1=1,C49,D49)</f>
        <v>Labor Market And Household Income</v>
      </c>
      <c r="C49" s="3" t="s">
        <v>241</v>
      </c>
      <c r="D49" s="3" t="s">
        <v>242</v>
      </c>
    </row>
    <row r="50" spans="1:6">
      <c r="A50" s="112" t="s">
        <v>236</v>
      </c>
      <c r="B50" s="155" t="str">
        <f>'2.3.1'!G1</f>
        <v>ILO unemployment* and labor force participation** rate, %</v>
      </c>
      <c r="C50" s="233"/>
      <c r="D50" s="233"/>
    </row>
    <row r="51" spans="1:6">
      <c r="A51" s="112" t="s">
        <v>237</v>
      </c>
      <c r="B51" s="155" t="str">
        <f>'2.3.2'!G1</f>
        <v>Selected labor market indicators, mn persons, sa</v>
      </c>
      <c r="C51" s="165"/>
      <c r="D51" s="165"/>
      <c r="E51" s="1"/>
      <c r="F51" s="234"/>
    </row>
    <row r="52" spans="1:6">
      <c r="A52" s="112" t="s">
        <v>238</v>
      </c>
      <c r="B52" s="155" t="str">
        <f>'2.3.3'!G1</f>
        <v>Labor supply and demand indicators (4-week moving average)</v>
      </c>
      <c r="C52" s="257"/>
      <c r="D52" s="234"/>
    </row>
    <row r="53" spans="1:6">
      <c r="A53" s="112" t="s">
        <v>239</v>
      </c>
      <c r="B53" s="155" t="str">
        <f>'2.3.4'!I1</f>
        <v>Expectations regarding the change in the number of workers in the next 12 month, by sector (balance of responses), pp</v>
      </c>
      <c r="C53" s="234"/>
      <c r="D53" s="234"/>
      <c r="E53" s="234"/>
      <c r="F53" s="234"/>
    </row>
    <row r="54" spans="1:6">
      <c r="A54" s="112" t="s">
        <v>240</v>
      </c>
      <c r="B54" s="155" t="str">
        <f>'2.3.5'!K1</f>
        <v>Contributions to Annual Change in Nominal Household Income, pp</v>
      </c>
      <c r="C54" s="256"/>
      <c r="D54" s="233"/>
      <c r="E54" s="1"/>
    </row>
    <row r="55" spans="1:6">
      <c r="A55" s="112" t="s">
        <v>533</v>
      </c>
      <c r="B55" s="155" t="str">
        <f>'2.3.6'!H1</f>
        <v>Wages in budget and private sectors, index 01.20=100</v>
      </c>
      <c r="C55" s="233"/>
      <c r="D55" s="233"/>
      <c r="E55" s="1"/>
    </row>
    <row r="56" spans="1:6">
      <c r="A56" s="143">
        <v>2.4</v>
      </c>
      <c r="B56" s="161" t="str">
        <f>IF($E$1=1,C56,D56)</f>
        <v>Fiscal Sector</v>
      </c>
      <c r="C56" s="3" t="s">
        <v>264</v>
      </c>
      <c r="D56" s="3" t="s">
        <v>265</v>
      </c>
    </row>
    <row r="57" spans="1:6">
      <c r="A57" s="36" t="s">
        <v>260</v>
      </c>
      <c r="B57" s="155" t="str">
        <f>'2.4.1 '!G1</f>
        <v>General government fiscal balance, % of GDP* and % of potential GDP**</v>
      </c>
      <c r="C57" s="4"/>
      <c r="D57" s="4"/>
    </row>
    <row r="58" spans="1:6">
      <c r="A58" s="36" t="s">
        <v>261</v>
      </c>
      <c r="B58" s="155" t="str">
        <f>'2.4.2'!O1</f>
        <v>Contributions to annual changes in expenditures of the consolidated budget, pp</v>
      </c>
      <c r="C58" s="4"/>
      <c r="D58" s="4"/>
    </row>
    <row r="59" spans="1:6">
      <c r="A59" s="112" t="s">
        <v>262</v>
      </c>
      <c r="B59" s="155" t="str">
        <f>'2.4.3'!AO13</f>
        <v>Growth in consolidated budget expenditures by selected areas,% yoy</v>
      </c>
      <c r="C59" s="4"/>
      <c r="D59" s="4"/>
    </row>
    <row r="60" spans="1:6">
      <c r="A60" s="112" t="s">
        <v>263</v>
      </c>
      <c r="B60" s="155" t="str">
        <f>'2.4.4'!I1</f>
        <v xml:space="preserve">Contributions to annual changes in revenues of the consolidated budget, pp
</v>
      </c>
      <c r="C60" s="4"/>
      <c r="D60" s="4"/>
    </row>
    <row r="61" spans="1:6">
      <c r="A61" s="112" t="s">
        <v>397</v>
      </c>
      <c r="B61" s="155" t="str">
        <f>'2.4.5'!Y1</f>
        <v>State budget net borrowings*, UAH billion</v>
      </c>
      <c r="C61" s="4"/>
      <c r="D61" s="4"/>
    </row>
    <row r="62" spans="1:6">
      <c r="A62" s="112" t="s">
        <v>461</v>
      </c>
      <c r="B62" s="155" t="str">
        <f>'2.4.6'!I1</f>
        <v>Public and publicly guaranteed debt (by repayment currency ), UAH bn and % of GDP*</v>
      </c>
      <c r="C62" s="4"/>
      <c r="D62" s="4"/>
    </row>
    <row r="63" spans="1:6">
      <c r="A63" s="647" t="s">
        <v>1422</v>
      </c>
      <c r="B63" s="161" t="str">
        <f>IF($E$1=1,C63,D63)</f>
        <v>Box: Medium-term budget declaration - innovation in Ukraine and international experience</v>
      </c>
      <c r="C63" s="161" t="s">
        <v>1420</v>
      </c>
      <c r="D63" s="4" t="s">
        <v>1421</v>
      </c>
    </row>
    <row r="64" spans="1:6">
      <c r="A64" s="112" t="s">
        <v>1423</v>
      </c>
      <c r="B64" s="155" t="str">
        <f>'B.3.T.1'!B1</f>
        <v>The main macroeconomic parameters of Budget declaration</v>
      </c>
      <c r="C64" s="4"/>
      <c r="D64" s="4"/>
    </row>
    <row r="65" spans="1:4">
      <c r="A65" s="112" t="s">
        <v>1424</v>
      </c>
      <c r="B65" s="155" t="str">
        <f>'B.3.1'!F3</f>
        <v>State budget deficit and GDP gap*</v>
      </c>
      <c r="C65" s="4"/>
      <c r="D65" s="4"/>
    </row>
    <row r="66" spans="1:4">
      <c r="A66" s="112" t="s">
        <v>1425</v>
      </c>
      <c r="B66" s="155" t="str">
        <f>'B.3.T.2'!A2</f>
        <v>Main parameters of the state budget, UAH bn</v>
      </c>
      <c r="C66" s="4"/>
      <c r="D66" s="4"/>
    </row>
    <row r="67" spans="1:4">
      <c r="A67" s="143">
        <v>2.5</v>
      </c>
      <c r="B67" s="161" t="str">
        <f>IF($E$1=1,C67,D67)</f>
        <v>Balance Of Payments</v>
      </c>
      <c r="C67" s="3" t="s">
        <v>234</v>
      </c>
      <c r="D67" s="3" t="s">
        <v>235</v>
      </c>
    </row>
    <row r="68" spans="1:4">
      <c r="A68" s="112" t="s">
        <v>228</v>
      </c>
      <c r="B68" s="155" t="str">
        <f>'2.5.1'!M1</f>
        <v>Current account balance, USD bn</v>
      </c>
      <c r="C68" s="4"/>
      <c r="D68" s="4"/>
    </row>
    <row r="69" spans="1:4">
      <c r="A69" s="112" t="s">
        <v>232</v>
      </c>
      <c r="B69" s="155" t="str">
        <f>'2.5.2'!H1</f>
        <v>Merchandise trade</v>
      </c>
      <c r="C69" s="4"/>
      <c r="D69" s="4"/>
    </row>
    <row r="70" spans="1:4">
      <c r="A70" s="36" t="s">
        <v>229</v>
      </c>
      <c r="B70" s="155" t="str">
        <f>'2.5.3'!R1</f>
        <v>Annual change in prices and volumes of selected export goods*, USD bn</v>
      </c>
      <c r="C70" s="4"/>
      <c r="D70" s="4"/>
    </row>
    <row r="71" spans="1:4">
      <c r="A71" s="36" t="s">
        <v>233</v>
      </c>
      <c r="B71" s="155" t="str">
        <f>'2.5.4'!N1</f>
        <v>Merchandise imports, USD bn</v>
      </c>
      <c r="C71" s="4"/>
      <c r="D71" s="4"/>
    </row>
    <row r="72" spans="1:4">
      <c r="A72" s="112" t="s">
        <v>230</v>
      </c>
      <c r="B72" s="155" t="str">
        <f>'2.5.5'!T1</f>
        <v>Absolute annual change in energy imports, USD bn</v>
      </c>
      <c r="C72" s="139"/>
      <c r="D72" s="4"/>
    </row>
    <row r="73" spans="1:4">
      <c r="A73" s="112" t="s">
        <v>619</v>
      </c>
      <c r="B73" s="155" t="str">
        <f>'2.5.6'!Q1</f>
        <v>Contributions to annual change in services trade, pp</v>
      </c>
      <c r="C73" s="139"/>
      <c r="D73" s="4"/>
    </row>
    <row r="74" spans="1:4">
      <c r="A74" s="112" t="s">
        <v>379</v>
      </c>
      <c r="B74" s="155" t="str">
        <f>'2.5.7'!G1</f>
        <v>Financial account: net external liabilities, USD bn</v>
      </c>
      <c r="C74" s="139"/>
      <c r="D74" s="4"/>
    </row>
    <row r="75" spans="1:4" ht="15" customHeight="1">
      <c r="A75" s="112" t="s">
        <v>231</v>
      </c>
      <c r="B75" s="155" t="str">
        <f>'2.5.8'!H1</f>
        <v>General government: net external liabilities, USD bn</v>
      </c>
      <c r="C75" s="4"/>
      <c r="D75" s="4"/>
    </row>
    <row r="76" spans="1:4" ht="15" customHeight="1">
      <c r="A76" s="112" t="s">
        <v>464</v>
      </c>
      <c r="B76" s="155" t="str">
        <f>'2.5.9'!H1</f>
        <v>Selected external sustainability indicators</v>
      </c>
      <c r="C76" s="4"/>
      <c r="D76" s="4"/>
    </row>
    <row r="77" spans="1:4" ht="15" customHeight="1">
      <c r="A77" s="142" t="s">
        <v>890</v>
      </c>
      <c r="B77" s="161" t="str">
        <f>IF($E$1=1,C77,D77)</f>
        <v>Reinvested earnings: data revision and its impact on BoP data</v>
      </c>
      <c r="C77" s="4" t="s">
        <v>1214</v>
      </c>
      <c r="D77" s="4" t="s">
        <v>1215</v>
      </c>
    </row>
    <row r="78" spans="1:4" ht="15" customHeight="1">
      <c r="A78" s="112" t="s">
        <v>1216</v>
      </c>
      <c r="B78" s="155" t="str">
        <f>'В.4.1'!G1</f>
        <v>The statistics on the revisions to reinvested earnings in UK  £m</v>
      </c>
      <c r="C78" s="4"/>
      <c r="D78" s="4"/>
    </row>
    <row r="79" spans="1:4" ht="15" customHeight="1">
      <c r="A79" s="112" t="s">
        <v>1217</v>
      </c>
      <c r="B79" s="155" t="str">
        <f>'B.4.2'!G1</f>
        <v>Composition of FDI stocks: equity and investment fund shares w/o undistributed as of 2020, %</v>
      </c>
      <c r="C79" s="4"/>
      <c r="D79" s="4"/>
    </row>
    <row r="80" spans="1:4" ht="15" customHeight="1">
      <c r="A80" s="112" t="s">
        <v>1218</v>
      </c>
      <c r="B80" s="155" t="str">
        <f>'B.4.3'!I1</f>
        <v>Revisions to balance of payments data, USD bn</v>
      </c>
      <c r="C80" s="4"/>
      <c r="D80" s="4"/>
    </row>
    <row r="81" spans="1:4">
      <c r="A81" s="143">
        <v>2.6</v>
      </c>
      <c r="B81" s="161" t="str">
        <f>IF($E$1=1,C81,D81)</f>
        <v>Monetary Conditions and Financial Markets</v>
      </c>
      <c r="C81" s="3" t="s">
        <v>332</v>
      </c>
      <c r="D81" s="3" t="s">
        <v>333</v>
      </c>
    </row>
    <row r="82" spans="1:4">
      <c r="A82" s="112" t="s">
        <v>245</v>
      </c>
      <c r="B82" s="155" t="str">
        <f>'2.6.1'!F1</f>
        <v xml:space="preserve">Key Policy Rates, average, % </v>
      </c>
      <c r="C82" s="4"/>
      <c r="D82" s="4"/>
    </row>
    <row r="83" spans="1:4">
      <c r="A83" s="112" t="s">
        <v>246</v>
      </c>
      <c r="B83" s="155" t="str">
        <f>'2.6.2'!I1</f>
        <v>NBU policy rates and UIIR/UONIA*, %</v>
      </c>
      <c r="C83" s="4"/>
      <c r="D83" s="4"/>
    </row>
    <row r="84" spans="1:4">
      <c r="A84" s="112" t="s">
        <v>247</v>
      </c>
      <c r="B84" s="155" t="str">
        <f>'2.6.3'!H1</f>
        <v xml:space="preserve">Weighted average interest rates on new hryvnia loans and deposits, % </v>
      </c>
      <c r="C84" s="4"/>
      <c r="D84" s="4"/>
    </row>
    <row r="85" spans="1:4">
      <c r="A85" s="112" t="s">
        <v>248</v>
      </c>
      <c r="B85" s="155" t="str">
        <f>'2.6.4'!G1</f>
        <v>The primary market yields on hryvnia domestic government debt securities, monthly weighted average, % per annum</v>
      </c>
      <c r="C85" s="4"/>
      <c r="D85" s="4"/>
    </row>
    <row r="86" spans="1:4">
      <c r="A86" s="112" t="s">
        <v>249</v>
      </c>
      <c r="B86" s="155" t="str">
        <f>'2.6.5'!J1</f>
        <v>Change of outstanding hryvnia domestic government debt securities in circulation by holders*, UAH bn</v>
      </c>
      <c r="C86" s="4"/>
      <c r="D86" s="4"/>
    </row>
    <row r="87" spans="1:4" ht="11.25" customHeight="1">
      <c r="A87" s="112" t="s">
        <v>250</v>
      </c>
      <c r="B87" s="155" t="str">
        <f>'2.6.6'!G1</f>
        <v>Transactions with domestic government debt securities by non-residents and their scheduled redemptions*, bn UAH</v>
      </c>
      <c r="C87" s="4"/>
      <c r="D87" s="4"/>
    </row>
    <row r="88" spans="1:4">
      <c r="A88" s="112" t="s">
        <v>251</v>
      </c>
      <c r="B88" s="155" t="str">
        <f>'2.6.7'!F1</f>
        <v>Official exchange rate, hryvnia REER and NEER indices</v>
      </c>
      <c r="C88" s="4"/>
      <c r="D88" s="4"/>
    </row>
    <row r="89" spans="1:4">
      <c r="A89" s="112" t="s">
        <v>252</v>
      </c>
      <c r="B89" s="171" t="str">
        <f>'2.6.8'!G1</f>
        <v>Hryvnia deposits, 12.2016 = 100</v>
      </c>
      <c r="C89" s="4"/>
      <c r="D89" s="139"/>
    </row>
    <row r="90" spans="1:4">
      <c r="A90" s="112" t="s">
        <v>482</v>
      </c>
      <c r="B90" s="171" t="str">
        <f>'2.6.9'!E1</f>
        <v>Hryvnia loans, 12.2016 = 100</v>
      </c>
      <c r="C90" s="4"/>
      <c r="D90" s="139"/>
    </row>
    <row r="91" spans="1:4">
      <c r="A91" s="35">
        <v>3</v>
      </c>
      <c r="B91" s="90" t="str">
        <f>IF($E$1=1,C91,D91)</f>
        <v>Economy of Ukraine: Forecast</v>
      </c>
      <c r="C91" s="1" t="s">
        <v>352</v>
      </c>
      <c r="D91" s="1" t="s">
        <v>353</v>
      </c>
    </row>
    <row r="92" spans="1:4">
      <c r="A92" s="35">
        <v>3.1</v>
      </c>
      <c r="B92" s="161" t="str">
        <f>IF($E$1=1,C92,D92)</f>
        <v>Inflation Development</v>
      </c>
      <c r="C92" s="3" t="s">
        <v>211</v>
      </c>
      <c r="D92" s="3" t="s">
        <v>212</v>
      </c>
    </row>
    <row r="93" spans="1:4">
      <c r="A93" s="112" t="s">
        <v>269</v>
      </c>
      <c r="B93" s="155" t="str">
        <f>'3.1.1'!L1</f>
        <v>CPI,%</v>
      </c>
      <c r="C93" s="4"/>
      <c r="D93" s="4"/>
    </row>
    <row r="94" spans="1:4">
      <c r="A94" s="112" t="s">
        <v>270</v>
      </c>
      <c r="B94" s="155" t="str">
        <f>'3.1.2'!H1</f>
        <v>Contributions to annual CPI growth by main components, pp</v>
      </c>
      <c r="C94" s="4"/>
      <c r="D94" s="4"/>
    </row>
    <row r="95" spans="1:4">
      <c r="A95" s="112" t="s">
        <v>271</v>
      </c>
      <c r="B95" s="155" t="str">
        <f>'3.1.3'!F1</f>
        <v>Core inflation, %</v>
      </c>
      <c r="C95" s="4"/>
      <c r="D95" s="4"/>
    </row>
    <row r="96" spans="1:4">
      <c r="A96" s="112" t="s">
        <v>272</v>
      </c>
      <c r="B96" s="155" t="str">
        <f>'3.1.4'!F1</f>
        <v>Raw food inflation, %</v>
      </c>
      <c r="C96" s="4"/>
      <c r="D96" s="4"/>
    </row>
    <row r="97" spans="1:4">
      <c r="A97" s="112" t="s">
        <v>273</v>
      </c>
      <c r="B97" s="155" t="str">
        <f>'3.1.5'!F1</f>
        <v>Administered Price Inflation, %</v>
      </c>
      <c r="C97" s="4"/>
      <c r="D97" s="4"/>
    </row>
    <row r="98" spans="1:4" ht="15" customHeight="1">
      <c r="A98" s="142" t="s">
        <v>863</v>
      </c>
      <c r="B98" s="161" t="str">
        <f>IF($E$1=1,C98,D98)</f>
        <v>Box: How inflation targeting design affects the deviation of inflation from the target and target range</v>
      </c>
      <c r="C98" s="1" t="s">
        <v>1511</v>
      </c>
      <c r="D98" s="1" t="s">
        <v>1512</v>
      </c>
    </row>
    <row r="99" spans="1:4">
      <c r="A99" s="281" t="s">
        <v>862</v>
      </c>
      <c r="B99" s="155" t="str">
        <f>'В.5.1'!K8</f>
        <v>The relationship between the average inflation (y-axis), average inflation target (x-axis), and inflation volatility (bubble size*) in countries** with a different width of the target range</v>
      </c>
      <c r="C99" s="3"/>
      <c r="D99" s="139"/>
    </row>
    <row r="100" spans="1:4">
      <c r="A100" s="35">
        <v>3.2</v>
      </c>
      <c r="B100" s="161" t="str">
        <f>IF($E$1=1,C100,D100)</f>
        <v>Demand And Output</v>
      </c>
      <c r="C100" s="3" t="s">
        <v>220</v>
      </c>
      <c r="D100" s="3" t="s">
        <v>221</v>
      </c>
    </row>
    <row r="101" spans="1:4">
      <c r="A101" s="112" t="s">
        <v>276</v>
      </c>
      <c r="B101" s="155" t="str">
        <f>'3.2.1'!F1</f>
        <v>Real GDP, yoy changes, %</v>
      </c>
      <c r="C101" s="4"/>
      <c r="D101" s="4"/>
    </row>
    <row r="102" spans="1:4">
      <c r="A102" s="112" t="s">
        <v>284</v>
      </c>
      <c r="B102" s="155" t="str">
        <f>'3.2.2'!H1</f>
        <v>Contributions to Real GDP growth, pp</v>
      </c>
      <c r="C102" s="4"/>
      <c r="D102" s="57"/>
    </row>
    <row r="103" spans="1:4">
      <c r="A103" s="112" t="s">
        <v>277</v>
      </c>
      <c r="B103" s="155" t="str">
        <f>'3.2.3'!G1</f>
        <v xml:space="preserve">GDP components by end use, % yoy </v>
      </c>
      <c r="C103" s="4"/>
      <c r="D103" s="57"/>
    </row>
    <row r="104" spans="1:4">
      <c r="A104" s="112" t="s">
        <v>278</v>
      </c>
      <c r="B104" s="155" t="str">
        <f>'3.2.4'!G1</f>
        <v xml:space="preserve">Real wages, % yoy and ILO Unemployment sa, %  </v>
      </c>
      <c r="C104" s="4"/>
      <c r="D104" s="4"/>
    </row>
    <row r="105" spans="1:4">
      <c r="A105" s="112" t="s">
        <v>279</v>
      </c>
      <c r="B105" s="155" t="str">
        <f>'3.2.5'!E1</f>
        <v>Output gap, % of potential GDP</v>
      </c>
      <c r="C105" s="4"/>
      <c r="D105" s="4"/>
    </row>
    <row r="106" spans="1:4">
      <c r="A106" s="112" t="s">
        <v>320</v>
      </c>
      <c r="B106" s="155" t="str">
        <f>'3.2.6'!E1</f>
        <v>Real and potential GDP, % yoy</v>
      </c>
      <c r="C106" s="4"/>
      <c r="D106" s="57"/>
    </row>
    <row r="107" spans="1:4">
      <c r="A107" s="112" t="s">
        <v>321</v>
      </c>
      <c r="B107" s="155" t="str">
        <f>'3.2.7'!G1</f>
        <v>Consolidated budget, % of GDP</v>
      </c>
      <c r="C107" s="4"/>
      <c r="D107" s="57"/>
    </row>
    <row r="108" spans="1:4">
      <c r="A108" s="112" t="s">
        <v>322</v>
      </c>
      <c r="B108" s="155" t="str">
        <f>'3.2.8'!I1</f>
        <v>Broad public sector deficit, UAH bn and public debt, % of GDP</v>
      </c>
      <c r="C108" s="4"/>
      <c r="D108" s="57"/>
    </row>
    <row r="109" spans="1:4">
      <c r="A109" s="35">
        <v>3.3</v>
      </c>
      <c r="B109" s="161" t="str">
        <f>IF($E$1=1,C109,D109)</f>
        <v>Balance Of Payments</v>
      </c>
      <c r="C109" s="3" t="s">
        <v>234</v>
      </c>
      <c r="D109" s="3" t="s">
        <v>235</v>
      </c>
    </row>
    <row r="110" spans="1:4">
      <c r="A110" s="112" t="s">
        <v>280</v>
      </c>
      <c r="B110" s="155" t="str">
        <f>'3.3.1'!P1</f>
        <v>Current Account Balance, USD bn</v>
      </c>
      <c r="C110" s="4"/>
      <c r="D110" s="4"/>
    </row>
    <row r="111" spans="1:4">
      <c r="A111" s="112" t="s">
        <v>285</v>
      </c>
      <c r="B111" s="155" t="str">
        <f>'3.3.2'!G1</f>
        <v>REER and Trade Balance</v>
      </c>
      <c r="C111" s="4"/>
      <c r="D111" s="4"/>
    </row>
    <row r="112" spans="1:4">
      <c r="A112" s="112" t="s">
        <v>281</v>
      </c>
      <c r="B112" s="155" t="str">
        <f>'3.3.3'!$H$1</f>
        <v>Index of export and import prices*</v>
      </c>
      <c r="C112" s="4"/>
      <c r="D112" s="4"/>
    </row>
    <row r="113" spans="1:4">
      <c r="A113" s="112" t="s">
        <v>282</v>
      </c>
      <c r="B113" s="155" t="str">
        <f>'3.3.4'!I1</f>
        <v>Trade of services: selected items, USD bn</v>
      </c>
      <c r="C113" s="4"/>
      <c r="D113" s="4"/>
    </row>
    <row r="114" spans="1:4">
      <c r="A114" s="112" t="s">
        <v>283</v>
      </c>
      <c r="B114" s="155" t="str">
        <f>'3.3.5'!$K1</f>
        <v>Financial Account: net inflows, USD bn</v>
      </c>
      <c r="C114" s="4"/>
      <c r="D114" s="4"/>
    </row>
    <row r="115" spans="1:4">
      <c r="A115" s="112" t="s">
        <v>380</v>
      </c>
      <c r="B115" s="155" t="str">
        <f>'3.3.6'!H1</f>
        <v>International Reserves, USD bn</v>
      </c>
      <c r="C115" s="4"/>
      <c r="D115" s="4"/>
    </row>
    <row r="116" spans="1:4">
      <c r="A116" s="142" t="s">
        <v>1513</v>
      </c>
      <c r="B116" s="161" t="str">
        <f>IF($E$1=1,C116,D116)</f>
        <v>Box: Current account norm: estimations for Ukraine</v>
      </c>
      <c r="C116" s="4" t="s">
        <v>1514</v>
      </c>
      <c r="D116" s="4" t="s">
        <v>1515</v>
      </c>
    </row>
    <row r="117" spans="1:4">
      <c r="A117" s="112" t="s">
        <v>1516</v>
      </c>
      <c r="B117" s="155" t="str">
        <f>'B.6.1'!P1</f>
        <v>Estimates of equilibrium CA  for Ukraine and contributions of fundamentals, % of GDP 35</v>
      </c>
      <c r="C117" s="4"/>
      <c r="D117" s="4"/>
    </row>
    <row r="118" spans="1:4">
      <c r="A118" s="111" t="s">
        <v>266</v>
      </c>
      <c r="B118" s="161" t="str">
        <f>IF($E$1=1,C118,D118)</f>
        <v>Monetary Conditions and Financial Markets</v>
      </c>
      <c r="C118" s="3" t="s">
        <v>332</v>
      </c>
      <c r="D118" s="3" t="s">
        <v>333</v>
      </c>
    </row>
    <row r="119" spans="1:4">
      <c r="A119" s="112" t="s">
        <v>267</v>
      </c>
      <c r="B119" s="155" t="str">
        <f>'3.4.1'!N1</f>
        <v>Key policy rate*, average, %</v>
      </c>
      <c r="C119" s="139"/>
      <c r="D119" s="139"/>
    </row>
    <row r="120" spans="1:4">
      <c r="A120" s="112" t="s">
        <v>268</v>
      </c>
      <c r="B120" s="155" t="str">
        <f>'3.4.2'!G1</f>
        <v>Real interest rate* and its neutral level, %</v>
      </c>
      <c r="C120" s="4"/>
      <c r="D120" s="4"/>
    </row>
    <row r="121" spans="1:4">
      <c r="A121" s="112" t="s">
        <v>343</v>
      </c>
      <c r="B121" s="155" t="str">
        <f>'3.4.3'!E1</f>
        <v>Hryvnia REER index, IV.2016 = 1</v>
      </c>
      <c r="C121" s="4"/>
      <c r="D121" s="4"/>
    </row>
    <row r="122" spans="1:4">
      <c r="A122" s="111" t="s">
        <v>256</v>
      </c>
      <c r="B122" s="161" t="str">
        <f>IF($E$1=1,C122,D122)</f>
        <v>Risks to the Forecast</v>
      </c>
      <c r="C122" s="3" t="s">
        <v>275</v>
      </c>
      <c r="D122" s="3" t="s">
        <v>274</v>
      </c>
    </row>
    <row r="123" spans="1:4">
      <c r="A123" s="112" t="s">
        <v>257</v>
      </c>
      <c r="B123" s="155" t="str">
        <f>'3.5.1'!M1</f>
        <v>Real GDP forecast, % yoy</v>
      </c>
      <c r="C123" s="4"/>
      <c r="D123" s="4"/>
    </row>
    <row r="124" spans="1:4">
      <c r="A124" s="112" t="s">
        <v>258</v>
      </c>
      <c r="B124" s="155" t="str">
        <f>'3.5.2'!U1</f>
        <v>CPI forecast and inflation targets, % yoy</v>
      </c>
      <c r="C124" s="4"/>
      <c r="D124" s="4"/>
    </row>
    <row r="125" spans="1:4">
      <c r="C125" s="4"/>
      <c r="D125" s="4"/>
    </row>
    <row r="126" spans="1:4">
      <c r="C126" s="4"/>
      <c r="D126" s="4"/>
    </row>
    <row r="127" spans="1:4">
      <c r="C127" s="4"/>
      <c r="D127" s="4"/>
    </row>
    <row r="128" spans="1:4">
      <c r="C128" s="139"/>
      <c r="D128" s="4"/>
    </row>
    <row r="129" spans="3:4">
      <c r="C129" s="4"/>
      <c r="D129" s="4"/>
    </row>
    <row r="130" spans="3:4">
      <c r="C130" s="139"/>
      <c r="D130" s="4"/>
    </row>
    <row r="131" spans="3:4">
      <c r="C131" s="4"/>
      <c r="D131" s="4"/>
    </row>
    <row r="132" spans="3:4">
      <c r="C132" s="4"/>
      <c r="D132" s="4"/>
    </row>
    <row r="133" spans="3:4">
      <c r="C133" s="139"/>
      <c r="D133" s="139"/>
    </row>
    <row r="134" spans="3:4">
      <c r="C134" s="139"/>
      <c r="D134" s="139"/>
    </row>
    <row r="135" spans="3:4">
      <c r="C135" s="4"/>
      <c r="D135" s="4"/>
    </row>
    <row r="136" spans="3:4">
      <c r="C136" s="139"/>
      <c r="D136" s="139"/>
    </row>
    <row r="137" spans="3:4">
      <c r="C137" s="139"/>
      <c r="D137" s="139"/>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5" type="noConversion"/>
  <hyperlinks>
    <hyperlink ref="A26" location="'2.1.1'!A1" display="2.1.1" xr:uid="{00000000-0004-0000-0000-000000000000}"/>
    <hyperlink ref="A27" location="'2.1.2'!A1" display="2.1.2" xr:uid="{00000000-0004-0000-0000-000001000000}"/>
    <hyperlink ref="A28" location="'2.1.3'!A1" display="2.1.3" xr:uid="{00000000-0004-0000-0000-000002000000}"/>
    <hyperlink ref="A29" location="'2.1.4'!A1" display="2.1.4" xr:uid="{00000000-0004-0000-0000-000003000000}"/>
    <hyperlink ref="A30" location="'2.1.5'!A1" display="2.1.5" xr:uid="{00000000-0004-0000-0000-000004000000}"/>
    <hyperlink ref="A31" location="'2.1.6'!A1" display="2.1.6" xr:uid="{00000000-0004-0000-0000-000005000000}"/>
    <hyperlink ref="A32"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41" location="'2.2.1'!A1" display="2.2.1" xr:uid="{00000000-0004-0000-0000-000011000000}"/>
    <hyperlink ref="A42" location="'2.2.2'!A1" display="2.2.2" xr:uid="{00000000-0004-0000-0000-000012000000}"/>
    <hyperlink ref="A68" location="'2.5.1'!A1" display="2.5.1" xr:uid="{00000000-0004-0000-0000-000013000000}"/>
    <hyperlink ref="A69" location="'2.5.2'!A1" display="2.5.2" xr:uid="{00000000-0004-0000-0000-000014000000}"/>
    <hyperlink ref="A82" location="'2.6.1'!A1" display="2.6.1" xr:uid="{00000000-0004-0000-0000-000015000000}"/>
    <hyperlink ref="A83" location="'2.6.2'!A1" display="2.6.2" xr:uid="{00000000-0004-0000-0000-000016000000}"/>
    <hyperlink ref="A84" location="'2.6.3'!A1" display="2.6.3" xr:uid="{00000000-0004-0000-0000-000017000000}"/>
    <hyperlink ref="A85" location="'2.6.4'!A1" display="2.6.4" xr:uid="{00000000-0004-0000-0000-000018000000}"/>
    <hyperlink ref="A86" location="'2.6.5'!A1" display="2.6.5" xr:uid="{00000000-0004-0000-0000-000019000000}"/>
    <hyperlink ref="A87" location="'2.6.6'!A1" display="2.6.6" xr:uid="{00000000-0004-0000-0000-00001A000000}"/>
    <hyperlink ref="A88" location="'2.6.7'!A1" display="2.6.7" xr:uid="{00000000-0004-0000-0000-00001B000000}"/>
    <hyperlink ref="A89" location="'2.6.8'!A1" display="2.6.8" xr:uid="{00000000-0004-0000-0000-00001C000000}"/>
    <hyperlink ref="A123" location="'3.5.1'!A1" display="3.5.1" xr:uid="{00000000-0004-0000-0000-00001D000000}"/>
    <hyperlink ref="A124" location="'3.5.2'!A1" display="3.5.2" xr:uid="{00000000-0004-0000-0000-00001E000000}"/>
    <hyperlink ref="A57" location="'2.4.1 '!A1" display="2.4.1" xr:uid="{00000000-0004-0000-0000-00001F000000}"/>
    <hyperlink ref="A58" location="'2.4.2'!A1" display="2.4.2" xr:uid="{00000000-0004-0000-0000-000020000000}"/>
    <hyperlink ref="A59" location="'2.4.3'!A1" display="2.4.3" xr:uid="{00000000-0004-0000-0000-000021000000}"/>
    <hyperlink ref="A119" location="'3.4.1'!A1" display="3.4.1" xr:uid="{00000000-0004-0000-0000-000022000000}"/>
    <hyperlink ref="A121" location="'3.4.3'!A1" display="3.4.3" xr:uid="{00000000-0004-0000-0000-000023000000}"/>
    <hyperlink ref="A93" location="'3.1.1'!A1" display="3.1.1" xr:uid="{00000000-0004-0000-0000-000024000000}"/>
    <hyperlink ref="A94" location="'3.1.2'!A1" display="3.1.2" xr:uid="{00000000-0004-0000-0000-000025000000}"/>
    <hyperlink ref="A95" location="'3.1.3'!A1" display="3.1.3" xr:uid="{00000000-0004-0000-0000-000026000000}"/>
    <hyperlink ref="A96" location="'3.1.4'!A1" display="3.1.4" xr:uid="{00000000-0004-0000-0000-000027000000}"/>
    <hyperlink ref="A97" location="'3.1.5'!A1" display="3.1.5" xr:uid="{00000000-0004-0000-0000-000028000000}"/>
    <hyperlink ref="A101" location="'3.2.1'!A1" display="3.2.1" xr:uid="{00000000-0004-0000-0000-000029000000}"/>
    <hyperlink ref="A102" location="'3.2.2'!A1" display="3.2.2" xr:uid="{00000000-0004-0000-0000-00002A000000}"/>
    <hyperlink ref="A103" location="'3.2.3'!A1" display="3.2.3" xr:uid="{00000000-0004-0000-0000-00002B000000}"/>
    <hyperlink ref="A104" location="'3.2.4'!A1" display="3.2.4" xr:uid="{00000000-0004-0000-0000-00002C000000}"/>
    <hyperlink ref="A105" location="'3.2.5'!A1" display="3.2.5" xr:uid="{00000000-0004-0000-0000-00002D000000}"/>
    <hyperlink ref="A110" location="'3.3.1'!A1" display="3.3.1" xr:uid="{00000000-0004-0000-0000-00002E000000}"/>
    <hyperlink ref="A111" location="'3.3.2'!A1" display="3.3.2" xr:uid="{00000000-0004-0000-0000-00002F000000}"/>
    <hyperlink ref="A112" location="'3.3.3'!A1" display="3.3.3" xr:uid="{00000000-0004-0000-0000-000030000000}"/>
    <hyperlink ref="A114" location="'3.3.5'!A1" display="3.3.5" xr:uid="{00000000-0004-0000-0000-000031000000}"/>
    <hyperlink ref="A115" location="'3.3.6'!A1" display="3.3.6" xr:uid="{00000000-0004-0000-0000-000032000000}"/>
    <hyperlink ref="A43" location="'2.2.3'!A1" display="2.2.3" xr:uid="{00000000-0004-0000-0000-000033000000}"/>
    <hyperlink ref="A45" location="'2.2.5'!A1" display="2.2.5" xr:uid="{00000000-0004-0000-0000-000034000000}"/>
    <hyperlink ref="A44" location="'2.2.4'!A1" display="2.2.4" xr:uid="{00000000-0004-0000-0000-000035000000}"/>
    <hyperlink ref="A46" location="'2.2.6'!A1" display="2.2.6" xr:uid="{00000000-0004-0000-0000-000036000000}"/>
    <hyperlink ref="A70" location="'2.5.3'!A1" display="2.5.3" xr:uid="{00000000-0004-0000-0000-000037000000}"/>
    <hyperlink ref="A71" location="'2.5.4'!A1" display="2.5.4" xr:uid="{00000000-0004-0000-0000-000038000000}"/>
    <hyperlink ref="A106:A108" location="'3.2.5'!A1" display="3.2.5" xr:uid="{00000000-0004-0000-0000-000039000000}"/>
    <hyperlink ref="A120" location="'3.4.2'!A1" display="3.4.2" xr:uid="{00000000-0004-0000-0000-00003A000000}"/>
    <hyperlink ref="A108" location="'3.2.8'!A1" display="3.2.8" xr:uid="{00000000-0004-0000-0000-00003B000000}"/>
    <hyperlink ref="A106" location="'3.2.6'!A1" display="3.2.6" xr:uid="{00000000-0004-0000-0000-00003C000000}"/>
    <hyperlink ref="A107" location="'3.2.7'!A1" display="3.2.7" xr:uid="{00000000-0004-0000-0000-00003D000000}"/>
    <hyperlink ref="A113" location="'3.3.4'!A1" display="3.3.4" xr:uid="{00000000-0004-0000-0000-00003E000000}"/>
    <hyperlink ref="A72" location="'2.5.5'!A1" display="2.5.5" xr:uid="{00000000-0004-0000-0000-00003F000000}"/>
    <hyperlink ref="A74" location="'2.5.7'!A1" display="2.5.7" xr:uid="{00000000-0004-0000-0000-000040000000}"/>
    <hyperlink ref="A75" location="'2.5.8'!A1" display="2.5.8" xr:uid="{00000000-0004-0000-0000-000041000000}"/>
    <hyperlink ref="A76" location="'2.5.9'!A1" display="2.5.9" xr:uid="{00000000-0004-0000-0000-000042000000}"/>
    <hyperlink ref="A90" location="'2.6.8'!A1" display="2.6.8" xr:uid="{00000000-0004-0000-0000-000043000000}"/>
    <hyperlink ref="A90" location="'2.6.9'!A1" display="2.6.9" xr:uid="{00000000-0004-0000-0000-000044000000}"/>
    <hyperlink ref="A35" location="B.2.1!A1" display="B.2.1" xr:uid="{00000000-0004-0000-0000-000045000000}"/>
    <hyperlink ref="A73" location="'2.5.6'!A1" display="2,5,6" xr:uid="{00000000-0004-0000-0000-000046000000}"/>
    <hyperlink ref="A50" location="'2.3.1'!A1" display="2.3.1" xr:uid="{00000000-0004-0000-0000-000047000000}"/>
    <hyperlink ref="A51" location="'2.3.2'!A1" display="2.3.2" xr:uid="{00000000-0004-0000-0000-000048000000}"/>
    <hyperlink ref="A52" location="'2.3.3'!A1" display="2.3.3" xr:uid="{00000000-0004-0000-0000-000049000000}"/>
    <hyperlink ref="A53" location="'2.3.4'!A1" display="2.3.4" xr:uid="{00000000-0004-0000-0000-00004A000000}"/>
    <hyperlink ref="A54" location="'2.3.5'!A1" display="2.3.5" xr:uid="{00000000-0004-0000-0000-00004B000000}"/>
    <hyperlink ref="A55" location="'2.3.6'!A1" display="2.3.6" xr:uid="{00000000-0004-0000-0000-00004C000000}"/>
    <hyperlink ref="A99" location="В.5.1!A1" display="B.5.1" xr:uid="{00000000-0004-0000-0000-00004D000000}"/>
    <hyperlink ref="A60:A62" location="'2.4.4'!A1" display="2.4.4" xr:uid="{00000000-0004-0000-0000-00004E000000}"/>
    <hyperlink ref="A60" location="'2.4.4'!A1" display="2.4.4" xr:uid="{00000000-0004-0000-0000-00004F000000}"/>
    <hyperlink ref="A61" location="'2.4.5'!A1" display="2.4.5" xr:uid="{00000000-0004-0000-0000-000050000000}"/>
    <hyperlink ref="A62" location="'2.4.6'!A1" display="2.4.6" xr:uid="{00000000-0004-0000-0000-000051000000}"/>
    <hyperlink ref="A47" location="'2.2.7'!A1" display="2.2.7" xr:uid="{00000000-0004-0000-0000-000052000000}"/>
    <hyperlink ref="A48" location="'2.2.8'!A1" display="2.2.8" xr:uid="{00000000-0004-0000-0000-000053000000}"/>
    <hyperlink ref="A36:A37" location="'B.2.1 '!A1" display="B.2.1" xr:uid="{00000000-0004-0000-0000-000054000000}"/>
    <hyperlink ref="A36" location="B.2.2!A1" display="B.2.2" xr:uid="{00000000-0004-0000-0000-000055000000}"/>
    <hyperlink ref="A37" location="В.2.3!A1" display="B.2.3" xr:uid="{00000000-0004-0000-0000-000056000000}"/>
    <hyperlink ref="A33" location="'2.1.8'!A1" display="2.1.8" xr:uid="{00000000-0004-0000-0000-000057000000}"/>
    <hyperlink ref="A19" location="B.1.1!A1" display="B.2.1" xr:uid="{00000000-0004-0000-0000-000058000000}"/>
    <hyperlink ref="A20:A21" location="'B.2.1 '!A1" display="B.2.1" xr:uid="{00000000-0004-0000-0000-000059000000}"/>
    <hyperlink ref="A20" location="B.1.2!A1" display="B.1.2" xr:uid="{00000000-0004-0000-0000-00005A000000}"/>
    <hyperlink ref="A21" location="B.1.3!A1" display="B.1.3" xr:uid="{00000000-0004-0000-0000-00005B000000}"/>
    <hyperlink ref="A22" location="B.1.4!A1" display="B.1.4" xr:uid="{00000000-0004-0000-0000-00005C000000}"/>
    <hyperlink ref="A23" location="B.1.5!A1" display="B.1.5" xr:uid="{00000000-0004-0000-0000-00005D000000}"/>
    <hyperlink ref="A117" location="B.6.1!A1" display="В.6.1" xr:uid="{00000000-0004-0000-0000-00005E000000}"/>
    <hyperlink ref="A38" location="B.2.4!A1" display="В.2.4" xr:uid="{00000000-0004-0000-0000-00005F000000}"/>
    <hyperlink ref="A39" location="B.2.5!A1" display="B.2.5" xr:uid="{00000000-0004-0000-0000-000060000000}"/>
    <hyperlink ref="A78" location="В.4.1!A1" display="В.4.1" xr:uid="{00000000-0004-0000-0000-000061000000}"/>
    <hyperlink ref="A79" location="B.4.2!A1" display="В.4.2" xr:uid="{00000000-0004-0000-0000-000062000000}"/>
    <hyperlink ref="A80" location="B.4.3!A1" display="В.4.3" xr:uid="{00000000-0004-0000-0000-000063000000}"/>
    <hyperlink ref="A64" location="B.3.T.1!A1" display="B.3.T.1" xr:uid="{00000000-0004-0000-0000-000064000000}"/>
    <hyperlink ref="A65" location="B.3.1!A1" display="B.3.1" xr:uid="{00000000-0004-0000-0000-000065000000}"/>
    <hyperlink ref="A66" location="B.3.T.2!A1" display="B.3.T.2" xr:uid="{00000000-0004-0000-0000-000066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8"/>
  <sheetViews>
    <sheetView showGridLines="0" workbookViewId="0">
      <selection activeCell="M9" sqref="M9"/>
    </sheetView>
  </sheetViews>
  <sheetFormatPr defaultColWidth="9.44140625" defaultRowHeight="13.2"/>
  <cols>
    <col min="1" max="1" width="9.44140625" style="318" customWidth="1"/>
    <col min="2" max="16384" width="9.44140625" style="318"/>
  </cols>
  <sheetData>
    <row r="1" spans="1:7">
      <c r="A1" s="6" t="s">
        <v>52</v>
      </c>
      <c r="B1" s="350"/>
      <c r="C1" s="350"/>
      <c r="D1" s="350"/>
      <c r="E1" s="350"/>
      <c r="G1" s="350" t="str">
        <f>IF(Content!$E$1=1,G2,G3)</f>
        <v xml:space="preserve">J.P. Morgan EMBI+, 01 Jan 2019=100
</v>
      </c>
    </row>
    <row r="2" spans="1:7" hidden="1">
      <c r="A2" s="6"/>
      <c r="G2" s="319" t="s">
        <v>1169</v>
      </c>
    </row>
    <row r="3" spans="1:7" hidden="1">
      <c r="G3" s="536" t="s">
        <v>1170</v>
      </c>
    </row>
    <row r="4" spans="1:7">
      <c r="A4" s="376"/>
      <c r="B4" s="320"/>
      <c r="C4" s="320"/>
      <c r="D4" s="320"/>
      <c r="E4" s="320"/>
    </row>
    <row r="5" spans="1:7">
      <c r="A5" s="376"/>
      <c r="B5" s="355" t="str">
        <f>IF(Content!$E$1=1,B6,B7)</f>
        <v>no permission</v>
      </c>
      <c r="C5" s="320"/>
      <c r="D5" s="320"/>
      <c r="E5" s="320"/>
    </row>
    <row r="6" spans="1:7">
      <c r="A6" s="376"/>
      <c r="B6" s="282" t="s">
        <v>190</v>
      </c>
      <c r="C6" s="320"/>
      <c r="D6" s="320"/>
      <c r="E6" s="320"/>
    </row>
    <row r="7" spans="1:7">
      <c r="A7" s="376"/>
      <c r="B7" s="282" t="s">
        <v>191</v>
      </c>
      <c r="C7" s="320"/>
      <c r="D7" s="320"/>
      <c r="E7" s="320"/>
    </row>
    <row r="8" spans="1:7">
      <c r="A8" s="376"/>
      <c r="B8" s="320"/>
      <c r="C8" s="320"/>
      <c r="D8" s="320"/>
      <c r="E8" s="320"/>
    </row>
    <row r="9" spans="1:7">
      <c r="A9" s="376"/>
      <c r="B9" s="320"/>
      <c r="C9" s="320"/>
      <c r="D9" s="320"/>
      <c r="E9" s="320"/>
    </row>
    <row r="10" spans="1:7">
      <c r="A10" s="376"/>
      <c r="B10" s="320"/>
      <c r="C10" s="320"/>
      <c r="D10" s="320"/>
      <c r="E10" s="320"/>
    </row>
    <row r="11" spans="1:7">
      <c r="A11" s="376"/>
      <c r="B11" s="320"/>
      <c r="C11" s="320"/>
      <c r="D11" s="320"/>
      <c r="E11" s="320"/>
    </row>
    <row r="12" spans="1:7">
      <c r="A12" s="376"/>
      <c r="B12" s="320"/>
      <c r="C12" s="320"/>
      <c r="D12" s="320"/>
      <c r="E12" s="320"/>
    </row>
    <row r="13" spans="1:7">
      <c r="A13" s="376"/>
      <c r="B13" s="320"/>
      <c r="C13" s="320"/>
      <c r="D13" s="320"/>
      <c r="E13" s="320"/>
    </row>
    <row r="14" spans="1:7">
      <c r="A14" s="376"/>
      <c r="B14" s="320"/>
      <c r="C14" s="320"/>
      <c r="D14" s="320"/>
      <c r="E14" s="320"/>
    </row>
    <row r="15" spans="1:7">
      <c r="A15" s="376"/>
      <c r="B15" s="320"/>
      <c r="C15" s="320"/>
      <c r="D15" s="320"/>
      <c r="E15" s="320"/>
    </row>
    <row r="16" spans="1:7">
      <c r="A16" s="376"/>
      <c r="B16" s="320"/>
      <c r="C16" s="320"/>
      <c r="D16" s="320"/>
      <c r="E16" s="320"/>
    </row>
    <row r="17" spans="1:17">
      <c r="A17" s="376"/>
      <c r="B17" s="320"/>
      <c r="C17" s="320"/>
      <c r="D17" s="320"/>
      <c r="E17" s="320"/>
    </row>
    <row r="18" spans="1:17">
      <c r="A18" s="376"/>
      <c r="B18" s="320"/>
      <c r="C18" s="320"/>
      <c r="D18" s="320"/>
      <c r="E18" s="320"/>
    </row>
    <row r="19" spans="1:17">
      <c r="A19" s="376"/>
      <c r="B19" s="320"/>
      <c r="C19" s="320"/>
      <c r="D19" s="320"/>
      <c r="E19" s="320"/>
    </row>
    <row r="20" spans="1:17">
      <c r="A20" s="376"/>
      <c r="B20" s="320"/>
      <c r="C20" s="320"/>
      <c r="D20" s="320"/>
      <c r="E20" s="320"/>
      <c r="G20" s="350" t="str">
        <f>IF(Content!$E$1=1,G21,G22)</f>
        <v>Source: Bloomberg, as of 22.07.2021.</v>
      </c>
    </row>
    <row r="21" spans="1:17">
      <c r="A21" s="376"/>
      <c r="B21" s="320"/>
      <c r="C21" s="320"/>
      <c r="D21" s="320"/>
      <c r="E21" s="320"/>
      <c r="G21" s="282" t="s">
        <v>1171</v>
      </c>
      <c r="Q21" s="357"/>
    </row>
    <row r="22" spans="1:17">
      <c r="A22" s="377"/>
      <c r="B22" s="320"/>
      <c r="C22" s="320"/>
      <c r="D22" s="320"/>
      <c r="E22" s="320"/>
      <c r="G22" s="282" t="s">
        <v>1172</v>
      </c>
    </row>
    <row r="23" spans="1:17">
      <c r="A23" s="377"/>
      <c r="B23" s="320"/>
      <c r="C23" s="320"/>
      <c r="D23" s="320"/>
      <c r="E23" s="320"/>
    </row>
    <row r="24" spans="1:17">
      <c r="A24" s="377"/>
      <c r="B24" s="320"/>
      <c r="C24" s="320"/>
      <c r="D24" s="320"/>
      <c r="E24" s="320"/>
      <c r="G24" s="381"/>
    </row>
    <row r="25" spans="1:17">
      <c r="A25" s="377"/>
      <c r="B25" s="320"/>
      <c r="C25" s="320"/>
      <c r="D25" s="320"/>
      <c r="E25" s="320"/>
    </row>
    <row r="26" spans="1:17">
      <c r="A26" s="374"/>
      <c r="B26" s="320"/>
      <c r="C26" s="320"/>
      <c r="D26" s="320"/>
      <c r="E26" s="320"/>
    </row>
    <row r="27" spans="1:17">
      <c r="A27" s="374"/>
      <c r="B27" s="320"/>
      <c r="C27" s="320"/>
      <c r="D27" s="320"/>
      <c r="E27" s="320"/>
    </row>
    <row r="28" spans="1:17">
      <c r="A28" s="374"/>
      <c r="B28" s="382"/>
      <c r="C28" s="320"/>
      <c r="D28" s="320"/>
      <c r="K28" s="320"/>
      <c r="L28" s="320"/>
      <c r="M28" s="320"/>
    </row>
    <row r="29" spans="1:17">
      <c r="A29" s="374"/>
      <c r="B29" s="382"/>
      <c r="C29" s="320"/>
      <c r="D29" s="320"/>
      <c r="K29" s="320"/>
      <c r="L29" s="320"/>
      <c r="M29" s="320"/>
    </row>
    <row r="30" spans="1:17">
      <c r="A30" s="374"/>
      <c r="B30" s="382"/>
      <c r="C30" s="320"/>
      <c r="D30" s="320"/>
      <c r="K30" s="320"/>
      <c r="L30" s="320"/>
      <c r="M30" s="320"/>
    </row>
    <row r="31" spans="1:17">
      <c r="A31" s="374"/>
      <c r="K31" s="320"/>
      <c r="L31" s="320"/>
      <c r="M31" s="320"/>
    </row>
    <row r="32" spans="1:17">
      <c r="A32" s="374"/>
      <c r="K32" s="320"/>
      <c r="L32" s="320"/>
      <c r="M32" s="320"/>
    </row>
    <row r="33" spans="1:13">
      <c r="A33" s="374"/>
      <c r="K33" s="320"/>
      <c r="L33" s="320"/>
      <c r="M33" s="320"/>
    </row>
    <row r="34" spans="1:13">
      <c r="A34" s="374"/>
      <c r="K34" s="320"/>
      <c r="L34" s="320"/>
      <c r="M34" s="320"/>
    </row>
    <row r="35" spans="1:13">
      <c r="A35" s="374"/>
      <c r="K35" s="320"/>
      <c r="L35" s="320"/>
      <c r="M35" s="320"/>
    </row>
    <row r="36" spans="1:13">
      <c r="A36" s="374"/>
      <c r="K36" s="320"/>
      <c r="L36" s="320"/>
      <c r="M36" s="320"/>
    </row>
    <row r="37" spans="1:13">
      <c r="A37" s="374"/>
      <c r="K37" s="320"/>
      <c r="L37" s="320"/>
      <c r="M37" s="320"/>
    </row>
    <row r="38" spans="1:13">
      <c r="A38" s="374"/>
      <c r="K38" s="320"/>
      <c r="L38" s="320"/>
      <c r="M38" s="320"/>
    </row>
    <row r="39" spans="1:13">
      <c r="A39" s="374"/>
      <c r="K39" s="320"/>
      <c r="L39" s="320"/>
      <c r="M39" s="320"/>
    </row>
    <row r="40" spans="1:13">
      <c r="A40" s="374"/>
      <c r="K40" s="320"/>
      <c r="L40" s="320"/>
      <c r="M40" s="320"/>
    </row>
    <row r="41" spans="1:13">
      <c r="A41" s="374"/>
      <c r="K41" s="320"/>
      <c r="L41" s="320"/>
      <c r="M41" s="320"/>
    </row>
    <row r="42" spans="1:13">
      <c r="A42" s="374"/>
      <c r="K42" s="320"/>
      <c r="L42" s="320"/>
      <c r="M42" s="320"/>
    </row>
    <row r="43" spans="1:13">
      <c r="A43" s="374"/>
      <c r="K43" s="320"/>
      <c r="L43" s="320"/>
      <c r="M43" s="320"/>
    </row>
    <row r="44" spans="1:13">
      <c r="A44" s="374"/>
      <c r="K44" s="320"/>
      <c r="L44" s="320"/>
      <c r="M44" s="320"/>
    </row>
    <row r="45" spans="1:13">
      <c r="A45" s="374"/>
      <c r="K45" s="320"/>
      <c r="L45" s="320"/>
      <c r="M45" s="320"/>
    </row>
    <row r="46" spans="1:13">
      <c r="A46" s="374"/>
      <c r="K46" s="320"/>
      <c r="L46" s="320"/>
      <c r="M46" s="320"/>
    </row>
    <row r="47" spans="1:13">
      <c r="A47" s="374"/>
      <c r="K47" s="320"/>
      <c r="L47" s="320"/>
      <c r="M47" s="320"/>
    </row>
    <row r="48" spans="1:13">
      <c r="A48" s="374"/>
      <c r="K48" s="320"/>
      <c r="L48" s="320"/>
      <c r="M48" s="320"/>
    </row>
    <row r="49" spans="1:13">
      <c r="A49" s="374"/>
      <c r="K49" s="320"/>
      <c r="L49" s="320"/>
      <c r="M49" s="320"/>
    </row>
    <row r="50" spans="1:13">
      <c r="A50" s="374"/>
      <c r="K50" s="320"/>
      <c r="L50" s="320"/>
      <c r="M50" s="320"/>
    </row>
    <row r="51" spans="1:13">
      <c r="A51" s="374"/>
      <c r="K51" s="320"/>
      <c r="L51" s="320"/>
      <c r="M51" s="320"/>
    </row>
    <row r="52" spans="1:13">
      <c r="A52" s="374"/>
      <c r="K52" s="320"/>
      <c r="L52" s="320"/>
      <c r="M52" s="320"/>
    </row>
    <row r="53" spans="1:13">
      <c r="A53" s="374"/>
      <c r="K53" s="320"/>
      <c r="L53" s="320"/>
      <c r="M53" s="320"/>
    </row>
    <row r="54" spans="1:13">
      <c r="A54" s="374"/>
      <c r="K54" s="320"/>
      <c r="L54" s="320"/>
      <c r="M54" s="320"/>
    </row>
    <row r="55" spans="1:13">
      <c r="A55" s="374"/>
      <c r="K55" s="320"/>
      <c r="L55" s="320"/>
      <c r="M55" s="320"/>
    </row>
    <row r="56" spans="1:13">
      <c r="A56" s="374"/>
      <c r="K56" s="320"/>
      <c r="L56" s="320"/>
      <c r="M56" s="320"/>
    </row>
    <row r="57" spans="1:13">
      <c r="A57" s="374"/>
      <c r="K57" s="320"/>
      <c r="L57" s="320"/>
      <c r="M57" s="320"/>
    </row>
    <row r="58" spans="1:13">
      <c r="A58" s="374"/>
      <c r="K58" s="320"/>
      <c r="L58" s="320"/>
      <c r="M58" s="320"/>
    </row>
    <row r="59" spans="1:13">
      <c r="A59" s="374"/>
      <c r="K59" s="320"/>
      <c r="L59" s="320"/>
      <c r="M59" s="320"/>
    </row>
    <row r="60" spans="1:13">
      <c r="A60" s="374"/>
      <c r="K60" s="320"/>
      <c r="L60" s="320"/>
      <c r="M60" s="320"/>
    </row>
    <row r="61" spans="1:13">
      <c r="A61" s="374"/>
      <c r="K61" s="320"/>
      <c r="L61" s="320"/>
      <c r="M61" s="320"/>
    </row>
    <row r="62" spans="1:13">
      <c r="A62" s="374"/>
      <c r="K62" s="320"/>
      <c r="L62" s="320"/>
      <c r="M62" s="320"/>
    </row>
    <row r="63" spans="1:13">
      <c r="A63" s="374"/>
      <c r="K63" s="320"/>
      <c r="L63" s="320"/>
      <c r="M63" s="320"/>
    </row>
    <row r="64" spans="1:13">
      <c r="A64" s="374"/>
      <c r="K64" s="320"/>
      <c r="L64" s="320"/>
      <c r="M64" s="320"/>
    </row>
    <row r="65" spans="1:13">
      <c r="A65" s="374"/>
      <c r="K65" s="320"/>
      <c r="L65" s="320"/>
      <c r="M65" s="320"/>
    </row>
    <row r="66" spans="1:13">
      <c r="A66" s="374"/>
      <c r="K66" s="320"/>
      <c r="L66" s="320"/>
      <c r="M66" s="320"/>
    </row>
    <row r="67" spans="1:13">
      <c r="A67" s="374"/>
      <c r="K67" s="320"/>
      <c r="L67" s="320"/>
      <c r="M67" s="320"/>
    </row>
    <row r="68" spans="1:13">
      <c r="A68" s="374"/>
      <c r="K68" s="320"/>
      <c r="L68" s="320"/>
      <c r="M68" s="320"/>
    </row>
    <row r="69" spans="1:13">
      <c r="A69" s="374"/>
      <c r="K69" s="320"/>
      <c r="L69" s="320"/>
      <c r="M69" s="320"/>
    </row>
    <row r="70" spans="1:13">
      <c r="A70" s="374"/>
      <c r="K70" s="320"/>
      <c r="L70" s="320"/>
      <c r="M70" s="320"/>
    </row>
    <row r="71" spans="1:13">
      <c r="A71" s="374"/>
      <c r="K71" s="320"/>
      <c r="L71" s="320"/>
      <c r="M71" s="320"/>
    </row>
    <row r="72" spans="1:13">
      <c r="A72" s="374"/>
      <c r="K72" s="320"/>
      <c r="L72" s="320"/>
      <c r="M72" s="320"/>
    </row>
    <row r="73" spans="1:13">
      <c r="A73" s="374"/>
      <c r="K73" s="320"/>
      <c r="L73" s="320"/>
      <c r="M73" s="320"/>
    </row>
    <row r="74" spans="1:13">
      <c r="A74" s="374"/>
      <c r="K74" s="320"/>
      <c r="L74" s="320"/>
      <c r="M74" s="320"/>
    </row>
    <row r="75" spans="1:13">
      <c r="A75" s="374"/>
      <c r="K75" s="320"/>
      <c r="L75" s="320"/>
      <c r="M75" s="320"/>
    </row>
    <row r="76" spans="1:13">
      <c r="A76" s="374"/>
      <c r="K76" s="320"/>
      <c r="L76" s="320"/>
      <c r="M76" s="320"/>
    </row>
    <row r="77" spans="1:13">
      <c r="A77" s="374"/>
      <c r="K77" s="320"/>
      <c r="L77" s="320"/>
      <c r="M77" s="320"/>
    </row>
    <row r="78" spans="1:13">
      <c r="A78" s="374"/>
      <c r="K78" s="320"/>
      <c r="L78" s="320"/>
      <c r="M78" s="320"/>
    </row>
    <row r="79" spans="1:13">
      <c r="A79" s="374"/>
      <c r="K79" s="320"/>
      <c r="L79" s="320"/>
      <c r="M79" s="320"/>
    </row>
    <row r="80" spans="1:13">
      <c r="A80" s="374"/>
      <c r="K80" s="320"/>
      <c r="L80" s="320"/>
      <c r="M80" s="320"/>
    </row>
    <row r="81" spans="1:13">
      <c r="A81" s="374"/>
      <c r="K81" s="320"/>
      <c r="L81" s="320"/>
      <c r="M81" s="320"/>
    </row>
    <row r="82" spans="1:13">
      <c r="A82" s="374"/>
      <c r="K82" s="320"/>
      <c r="L82" s="320"/>
      <c r="M82" s="320"/>
    </row>
    <row r="83" spans="1:13">
      <c r="A83" s="374"/>
      <c r="K83" s="320"/>
      <c r="L83" s="320"/>
      <c r="M83" s="320"/>
    </row>
    <row r="84" spans="1:13">
      <c r="A84" s="374"/>
      <c r="K84" s="320"/>
      <c r="L84" s="320"/>
      <c r="M84" s="320"/>
    </row>
    <row r="85" spans="1:13">
      <c r="A85" s="374"/>
      <c r="K85" s="320"/>
      <c r="L85" s="320"/>
      <c r="M85" s="320"/>
    </row>
    <row r="86" spans="1:13">
      <c r="A86" s="374"/>
      <c r="K86" s="320"/>
      <c r="L86" s="320"/>
      <c r="M86" s="320"/>
    </row>
    <row r="87" spans="1:13">
      <c r="A87" s="374"/>
      <c r="K87" s="320"/>
      <c r="L87" s="320"/>
      <c r="M87" s="320"/>
    </row>
    <row r="88" spans="1:13">
      <c r="A88" s="374"/>
      <c r="K88" s="320"/>
      <c r="L88" s="320"/>
      <c r="M88" s="320"/>
    </row>
    <row r="89" spans="1:13">
      <c r="A89" s="374"/>
      <c r="K89" s="320"/>
      <c r="L89" s="320"/>
      <c r="M89" s="320"/>
    </row>
    <row r="90" spans="1:13">
      <c r="A90" s="374"/>
      <c r="K90" s="320"/>
      <c r="L90" s="320"/>
      <c r="M90" s="320"/>
    </row>
    <row r="91" spans="1:13">
      <c r="A91" s="374"/>
      <c r="K91" s="320"/>
      <c r="L91" s="320"/>
      <c r="M91" s="320"/>
    </row>
    <row r="92" spans="1:13">
      <c r="A92" s="374"/>
      <c r="K92" s="320"/>
      <c r="L92" s="320"/>
      <c r="M92" s="320"/>
    </row>
    <row r="93" spans="1:13">
      <c r="A93" s="374"/>
      <c r="K93" s="320"/>
      <c r="L93" s="320"/>
      <c r="M93" s="320"/>
    </row>
    <row r="94" spans="1:13">
      <c r="A94" s="374"/>
      <c r="K94" s="320"/>
      <c r="L94" s="320"/>
      <c r="M94" s="320"/>
    </row>
    <row r="95" spans="1:13">
      <c r="A95" s="374"/>
      <c r="K95" s="320"/>
      <c r="L95" s="320"/>
      <c r="M95" s="320"/>
    </row>
    <row r="96" spans="1:13">
      <c r="A96" s="374"/>
      <c r="K96" s="320"/>
      <c r="L96" s="320"/>
      <c r="M96" s="320"/>
    </row>
    <row r="97" spans="1:13">
      <c r="A97" s="374"/>
      <c r="K97" s="320"/>
      <c r="L97" s="320"/>
      <c r="M97" s="320"/>
    </row>
    <row r="98" spans="1:13">
      <c r="A98" s="374"/>
      <c r="K98" s="320"/>
      <c r="L98" s="320"/>
      <c r="M98" s="320"/>
    </row>
    <row r="99" spans="1:13">
      <c r="A99" s="374"/>
      <c r="K99" s="320"/>
      <c r="L99" s="320"/>
      <c r="M99" s="320"/>
    </row>
    <row r="100" spans="1:13">
      <c r="A100" s="374"/>
      <c r="K100" s="320"/>
      <c r="L100" s="320"/>
      <c r="M100" s="320"/>
    </row>
    <row r="101" spans="1:13">
      <c r="A101" s="374"/>
      <c r="K101" s="320"/>
      <c r="L101" s="320"/>
      <c r="M101" s="320"/>
    </row>
    <row r="102" spans="1:13">
      <c r="A102" s="374"/>
      <c r="K102" s="320"/>
      <c r="L102" s="320"/>
      <c r="M102" s="320"/>
    </row>
    <row r="103" spans="1:13">
      <c r="A103" s="374"/>
      <c r="K103" s="320"/>
      <c r="L103" s="320"/>
      <c r="M103" s="320"/>
    </row>
    <row r="104" spans="1:13">
      <c r="A104" s="374"/>
      <c r="K104" s="320"/>
      <c r="L104" s="320"/>
      <c r="M104" s="320"/>
    </row>
    <row r="105" spans="1:13">
      <c r="A105" s="374"/>
      <c r="K105" s="320"/>
      <c r="L105" s="320"/>
      <c r="M105" s="320"/>
    </row>
    <row r="106" spans="1:13">
      <c r="A106" s="374"/>
      <c r="K106" s="320"/>
      <c r="L106" s="320"/>
      <c r="M106" s="320"/>
    </row>
    <row r="107" spans="1:13">
      <c r="A107" s="374"/>
      <c r="K107" s="320"/>
      <c r="L107" s="320"/>
      <c r="M107" s="320"/>
    </row>
    <row r="108" spans="1:13">
      <c r="A108" s="374"/>
      <c r="K108" s="320"/>
      <c r="L108" s="320"/>
      <c r="M108" s="320"/>
    </row>
    <row r="109" spans="1:13">
      <c r="A109" s="374"/>
      <c r="K109" s="320"/>
      <c r="L109" s="320"/>
      <c r="M109" s="320"/>
    </row>
    <row r="110" spans="1:13">
      <c r="A110" s="374"/>
      <c r="K110" s="320"/>
      <c r="L110" s="320"/>
      <c r="M110" s="320"/>
    </row>
    <row r="111" spans="1:13">
      <c r="A111" s="374"/>
      <c r="K111" s="320"/>
      <c r="L111" s="320"/>
      <c r="M111" s="320"/>
    </row>
    <row r="112" spans="1:13">
      <c r="A112" s="374"/>
      <c r="K112" s="320"/>
      <c r="L112" s="320"/>
      <c r="M112" s="320"/>
    </row>
    <row r="113" spans="1:13">
      <c r="A113" s="374"/>
      <c r="K113" s="320"/>
      <c r="L113" s="320"/>
      <c r="M113" s="320"/>
    </row>
    <row r="114" spans="1:13">
      <c r="A114" s="374"/>
      <c r="K114" s="320"/>
      <c r="L114" s="320"/>
      <c r="M114" s="320"/>
    </row>
    <row r="115" spans="1:13">
      <c r="A115" s="374"/>
      <c r="K115" s="320"/>
      <c r="L115" s="320"/>
      <c r="M115" s="320"/>
    </row>
    <row r="116" spans="1:13">
      <c r="A116" s="374"/>
      <c r="K116" s="320"/>
      <c r="L116" s="320"/>
      <c r="M116" s="320"/>
    </row>
    <row r="117" spans="1:13">
      <c r="A117" s="374"/>
      <c r="K117" s="320"/>
      <c r="L117" s="320"/>
      <c r="M117" s="320"/>
    </row>
    <row r="118" spans="1:13">
      <c r="A118" s="374"/>
      <c r="K118" s="320"/>
      <c r="L118" s="320"/>
      <c r="M118" s="320"/>
    </row>
    <row r="119" spans="1:13">
      <c r="A119" s="374"/>
      <c r="K119" s="320"/>
      <c r="L119" s="320"/>
      <c r="M119" s="320"/>
    </row>
    <row r="120" spans="1:13">
      <c r="A120" s="374"/>
      <c r="K120" s="320"/>
      <c r="L120" s="320"/>
      <c r="M120" s="320"/>
    </row>
    <row r="121" spans="1:13">
      <c r="A121" s="374"/>
      <c r="K121" s="320"/>
      <c r="L121" s="320"/>
      <c r="M121" s="320"/>
    </row>
    <row r="122" spans="1:13">
      <c r="A122" s="374"/>
      <c r="K122" s="320"/>
      <c r="L122" s="320"/>
      <c r="M122" s="320"/>
    </row>
    <row r="123" spans="1:13">
      <c r="A123" s="374"/>
      <c r="K123" s="320"/>
      <c r="L123" s="320"/>
      <c r="M123" s="320"/>
    </row>
    <row r="124" spans="1:13">
      <c r="A124" s="374"/>
      <c r="K124" s="320"/>
      <c r="L124" s="320"/>
      <c r="M124" s="320"/>
    </row>
    <row r="125" spans="1:13">
      <c r="A125" s="374"/>
      <c r="K125" s="320"/>
      <c r="L125" s="320"/>
      <c r="M125" s="320"/>
    </row>
    <row r="126" spans="1:13">
      <c r="A126" s="374"/>
      <c r="K126" s="320"/>
      <c r="L126" s="320"/>
      <c r="M126" s="320"/>
    </row>
    <row r="127" spans="1:13">
      <c r="A127" s="374"/>
      <c r="K127" s="320"/>
      <c r="L127" s="320"/>
      <c r="M127" s="320"/>
    </row>
    <row r="128" spans="1:13">
      <c r="A128" s="374"/>
      <c r="K128" s="320"/>
      <c r="L128" s="320"/>
      <c r="M128" s="320"/>
    </row>
    <row r="129" spans="1:13">
      <c r="A129" s="374"/>
      <c r="K129" s="320"/>
      <c r="L129" s="320"/>
      <c r="M129" s="320"/>
    </row>
    <row r="130" spans="1:13">
      <c r="A130" s="374"/>
      <c r="K130" s="320"/>
      <c r="L130" s="320"/>
      <c r="M130" s="320"/>
    </row>
    <row r="131" spans="1:13">
      <c r="A131" s="374"/>
      <c r="K131" s="320"/>
      <c r="L131" s="320"/>
      <c r="M131" s="320"/>
    </row>
    <row r="132" spans="1:13">
      <c r="A132" s="374"/>
      <c r="K132" s="320"/>
      <c r="L132" s="320"/>
      <c r="M132" s="320"/>
    </row>
    <row r="133" spans="1:13">
      <c r="A133" s="374"/>
      <c r="K133" s="320"/>
      <c r="L133" s="320"/>
      <c r="M133" s="320"/>
    </row>
    <row r="134" spans="1:13">
      <c r="A134" s="374"/>
      <c r="K134" s="320"/>
      <c r="L134" s="320"/>
      <c r="M134" s="320"/>
    </row>
    <row r="135" spans="1:13">
      <c r="A135" s="374"/>
      <c r="K135" s="320"/>
      <c r="L135" s="320"/>
      <c r="M135" s="320"/>
    </row>
    <row r="136" spans="1:13">
      <c r="A136" s="374"/>
      <c r="K136" s="320"/>
      <c r="L136" s="320"/>
      <c r="M136" s="320"/>
    </row>
    <row r="137" spans="1:13">
      <c r="A137" s="374"/>
      <c r="K137" s="320"/>
      <c r="L137" s="320"/>
      <c r="M137" s="320"/>
    </row>
    <row r="138" spans="1:13">
      <c r="A138" s="374"/>
      <c r="K138" s="320"/>
      <c r="L138" s="320"/>
      <c r="M138" s="320"/>
    </row>
    <row r="139" spans="1:13">
      <c r="A139" s="374"/>
      <c r="K139" s="320"/>
      <c r="L139" s="320"/>
      <c r="M139" s="320"/>
    </row>
    <row r="140" spans="1:13">
      <c r="A140" s="374"/>
      <c r="K140" s="320"/>
      <c r="L140" s="320"/>
      <c r="M140" s="320"/>
    </row>
    <row r="141" spans="1:13">
      <c r="A141" s="374"/>
      <c r="K141" s="320"/>
      <c r="L141" s="320"/>
      <c r="M141" s="320"/>
    </row>
    <row r="142" spans="1:13">
      <c r="A142" s="374"/>
      <c r="K142" s="320"/>
      <c r="L142" s="320"/>
      <c r="M142" s="320"/>
    </row>
    <row r="143" spans="1:13">
      <c r="A143" s="374"/>
      <c r="K143" s="320"/>
      <c r="L143" s="320"/>
      <c r="M143" s="320"/>
    </row>
    <row r="144" spans="1:13">
      <c r="A144" s="374"/>
      <c r="K144" s="320"/>
      <c r="L144" s="320"/>
      <c r="M144" s="320"/>
    </row>
    <row r="145" spans="1:13">
      <c r="A145" s="374"/>
      <c r="K145" s="320"/>
      <c r="L145" s="320"/>
      <c r="M145" s="320"/>
    </row>
    <row r="146" spans="1:13">
      <c r="A146" s="374"/>
      <c r="K146" s="320"/>
      <c r="L146" s="320"/>
      <c r="M146" s="320"/>
    </row>
    <row r="147" spans="1:13">
      <c r="A147" s="374"/>
      <c r="K147" s="320"/>
      <c r="L147" s="320"/>
      <c r="M147" s="320"/>
    </row>
    <row r="148" spans="1:13">
      <c r="A148" s="374"/>
      <c r="K148" s="320"/>
      <c r="L148" s="320"/>
      <c r="M148" s="320"/>
    </row>
    <row r="149" spans="1:13">
      <c r="A149" s="374"/>
      <c r="K149" s="320"/>
      <c r="L149" s="320"/>
      <c r="M149" s="320"/>
    </row>
    <row r="150" spans="1:13">
      <c r="A150" s="374"/>
      <c r="K150" s="320"/>
      <c r="L150" s="320"/>
      <c r="M150" s="320"/>
    </row>
    <row r="151" spans="1:13">
      <c r="A151" s="374"/>
      <c r="K151" s="320"/>
      <c r="L151" s="320"/>
      <c r="M151" s="320"/>
    </row>
    <row r="152" spans="1:13">
      <c r="A152" s="374"/>
      <c r="K152" s="320"/>
      <c r="L152" s="320"/>
      <c r="M152" s="320"/>
    </row>
    <row r="153" spans="1:13">
      <c r="A153" s="374"/>
      <c r="K153" s="320"/>
      <c r="L153" s="320"/>
      <c r="M153" s="320"/>
    </row>
    <row r="154" spans="1:13">
      <c r="A154" s="374"/>
      <c r="K154" s="320"/>
      <c r="L154" s="320"/>
      <c r="M154" s="320"/>
    </row>
    <row r="155" spans="1:13">
      <c r="A155" s="374"/>
      <c r="K155" s="320"/>
      <c r="L155" s="320"/>
      <c r="M155" s="320"/>
    </row>
    <row r="156" spans="1:13">
      <c r="A156" s="374"/>
      <c r="K156" s="320"/>
      <c r="L156" s="320"/>
      <c r="M156" s="320"/>
    </row>
    <row r="157" spans="1:13">
      <c r="A157" s="374"/>
      <c r="K157" s="320"/>
      <c r="L157" s="320"/>
      <c r="M157" s="320"/>
    </row>
    <row r="158" spans="1:13">
      <c r="A158" s="374"/>
      <c r="K158" s="320"/>
      <c r="L158" s="320"/>
      <c r="M158" s="320"/>
    </row>
    <row r="159" spans="1:13">
      <c r="A159" s="374"/>
      <c r="K159" s="320"/>
      <c r="L159" s="320"/>
      <c r="M159" s="320"/>
    </row>
    <row r="160" spans="1:13">
      <c r="A160" s="374"/>
      <c r="K160" s="320"/>
      <c r="L160" s="320"/>
      <c r="M160" s="320"/>
    </row>
    <row r="161" spans="1:13">
      <c r="A161" s="374"/>
      <c r="K161" s="320"/>
      <c r="L161" s="320"/>
      <c r="M161" s="320"/>
    </row>
    <row r="162" spans="1:13">
      <c r="A162" s="374"/>
      <c r="K162" s="320"/>
      <c r="L162" s="320"/>
      <c r="M162" s="320"/>
    </row>
    <row r="163" spans="1:13">
      <c r="A163" s="374"/>
      <c r="K163" s="320"/>
      <c r="L163" s="320"/>
      <c r="M163" s="320"/>
    </row>
    <row r="164" spans="1:13">
      <c r="A164" s="374"/>
      <c r="K164" s="320"/>
      <c r="L164" s="320"/>
      <c r="M164" s="320"/>
    </row>
    <row r="165" spans="1:13">
      <c r="A165" s="374"/>
      <c r="K165" s="320"/>
      <c r="L165" s="320"/>
      <c r="M165" s="320"/>
    </row>
    <row r="166" spans="1:13">
      <c r="A166" s="374"/>
      <c r="K166" s="320"/>
      <c r="L166" s="320"/>
      <c r="M166" s="320"/>
    </row>
    <row r="167" spans="1:13">
      <c r="A167" s="374"/>
      <c r="K167" s="320"/>
      <c r="L167" s="320"/>
      <c r="M167" s="320"/>
    </row>
    <row r="168" spans="1:13">
      <c r="A168" s="374"/>
      <c r="K168" s="320"/>
      <c r="L168" s="320"/>
      <c r="M168" s="320"/>
    </row>
    <row r="169" spans="1:13">
      <c r="A169" s="374"/>
      <c r="K169" s="320"/>
      <c r="L169" s="320"/>
      <c r="M169" s="320"/>
    </row>
    <row r="170" spans="1:13">
      <c r="A170" s="374"/>
      <c r="K170" s="320"/>
      <c r="L170" s="320"/>
      <c r="M170" s="320"/>
    </row>
    <row r="171" spans="1:13">
      <c r="A171" s="374"/>
      <c r="K171" s="320"/>
      <c r="L171" s="320"/>
      <c r="M171" s="320"/>
    </row>
    <row r="172" spans="1:13">
      <c r="A172" s="374"/>
      <c r="K172" s="320"/>
      <c r="L172" s="320"/>
      <c r="M172" s="320"/>
    </row>
    <row r="173" spans="1:13">
      <c r="A173" s="374"/>
      <c r="K173" s="320"/>
      <c r="L173" s="320"/>
      <c r="M173" s="320"/>
    </row>
    <row r="174" spans="1:13">
      <c r="A174" s="374"/>
      <c r="K174" s="320"/>
      <c r="L174" s="320"/>
      <c r="M174" s="320"/>
    </row>
    <row r="175" spans="1:13">
      <c r="A175" s="374"/>
      <c r="K175" s="320"/>
      <c r="L175" s="320"/>
      <c r="M175" s="320"/>
    </row>
    <row r="176" spans="1:13">
      <c r="A176" s="374"/>
      <c r="K176" s="320"/>
      <c r="L176" s="320"/>
      <c r="M176" s="320"/>
    </row>
    <row r="177" spans="1:13">
      <c r="A177" s="374"/>
      <c r="K177" s="320"/>
      <c r="L177" s="320"/>
      <c r="M177" s="320"/>
    </row>
    <row r="178" spans="1:13">
      <c r="A178" s="374"/>
      <c r="K178" s="320"/>
      <c r="L178" s="320"/>
      <c r="M178" s="320"/>
    </row>
    <row r="179" spans="1:13">
      <c r="A179" s="374"/>
      <c r="K179" s="320"/>
      <c r="L179" s="320"/>
      <c r="M179" s="320"/>
    </row>
    <row r="180" spans="1:13">
      <c r="A180" s="374"/>
      <c r="K180" s="320"/>
      <c r="L180" s="320"/>
      <c r="M180" s="320"/>
    </row>
    <row r="181" spans="1:13">
      <c r="A181" s="374"/>
      <c r="K181" s="320"/>
      <c r="L181" s="320"/>
      <c r="M181" s="320"/>
    </row>
    <row r="182" spans="1:13">
      <c r="A182" s="374"/>
      <c r="K182" s="320"/>
      <c r="L182" s="320"/>
      <c r="M182" s="320"/>
    </row>
    <row r="183" spans="1:13">
      <c r="A183" s="374"/>
      <c r="K183" s="320"/>
      <c r="L183" s="320"/>
      <c r="M183" s="320"/>
    </row>
    <row r="184" spans="1:13">
      <c r="A184" s="374"/>
      <c r="K184" s="320"/>
      <c r="L184" s="320"/>
      <c r="M184" s="320"/>
    </row>
    <row r="185" spans="1:13">
      <c r="A185" s="374"/>
      <c r="K185" s="320"/>
      <c r="L185" s="320"/>
      <c r="M185" s="320"/>
    </row>
    <row r="186" spans="1:13">
      <c r="A186" s="374"/>
      <c r="K186" s="320"/>
      <c r="L186" s="320"/>
      <c r="M186" s="320"/>
    </row>
    <row r="187" spans="1:13">
      <c r="A187" s="374"/>
      <c r="K187" s="320"/>
      <c r="L187" s="320"/>
      <c r="M187" s="320"/>
    </row>
    <row r="188" spans="1:13">
      <c r="A188" s="374"/>
      <c r="K188" s="320"/>
      <c r="L188" s="320"/>
      <c r="M188" s="320"/>
    </row>
    <row r="189" spans="1:13">
      <c r="A189" s="374"/>
      <c r="K189" s="320"/>
      <c r="L189" s="320"/>
      <c r="M189" s="320"/>
    </row>
    <row r="190" spans="1:13">
      <c r="A190" s="374"/>
      <c r="K190" s="320"/>
      <c r="L190" s="320"/>
      <c r="M190" s="320"/>
    </row>
    <row r="191" spans="1:13">
      <c r="A191" s="374"/>
      <c r="K191" s="320"/>
      <c r="L191" s="320"/>
      <c r="M191" s="320"/>
    </row>
    <row r="192" spans="1:13">
      <c r="A192" s="374"/>
      <c r="K192" s="320"/>
      <c r="L192" s="320"/>
      <c r="M192" s="320"/>
    </row>
    <row r="193" spans="1:13">
      <c r="A193" s="374"/>
      <c r="K193" s="320"/>
      <c r="L193" s="320"/>
      <c r="M193" s="320"/>
    </row>
    <row r="194" spans="1:13">
      <c r="A194" s="374"/>
      <c r="K194" s="320"/>
      <c r="L194" s="320"/>
      <c r="M194" s="320"/>
    </row>
    <row r="195" spans="1:13">
      <c r="A195" s="374"/>
      <c r="K195" s="320"/>
      <c r="L195" s="320"/>
      <c r="M195" s="320"/>
    </row>
    <row r="196" spans="1:13">
      <c r="A196" s="374"/>
      <c r="K196" s="320"/>
      <c r="L196" s="320"/>
      <c r="M196" s="320"/>
    </row>
    <row r="197" spans="1:13">
      <c r="A197" s="374"/>
      <c r="K197" s="320"/>
      <c r="L197" s="320"/>
      <c r="M197" s="320"/>
    </row>
    <row r="198" spans="1:13">
      <c r="A198" s="374"/>
      <c r="K198" s="320"/>
      <c r="L198" s="320"/>
      <c r="M198" s="320"/>
    </row>
    <row r="199" spans="1:13">
      <c r="A199" s="374"/>
      <c r="K199" s="320"/>
      <c r="L199" s="320"/>
      <c r="M199" s="320"/>
    </row>
    <row r="200" spans="1:13">
      <c r="A200" s="374"/>
      <c r="K200" s="320"/>
      <c r="L200" s="320"/>
      <c r="M200" s="320"/>
    </row>
    <row r="201" spans="1:13">
      <c r="A201" s="374"/>
      <c r="K201" s="320"/>
      <c r="L201" s="320"/>
      <c r="M201" s="320"/>
    </row>
    <row r="202" spans="1:13">
      <c r="A202" s="374"/>
      <c r="K202" s="320"/>
      <c r="L202" s="320"/>
      <c r="M202" s="320"/>
    </row>
    <row r="203" spans="1:13">
      <c r="A203" s="374"/>
      <c r="K203" s="320"/>
      <c r="L203" s="320"/>
      <c r="M203" s="320"/>
    </row>
    <row r="204" spans="1:13">
      <c r="A204" s="374"/>
      <c r="K204" s="320"/>
      <c r="L204" s="320"/>
      <c r="M204" s="320"/>
    </row>
    <row r="205" spans="1:13">
      <c r="A205" s="374"/>
      <c r="K205" s="320"/>
      <c r="L205" s="320"/>
      <c r="M205" s="320"/>
    </row>
    <row r="206" spans="1:13">
      <c r="A206" s="374"/>
      <c r="K206" s="320"/>
      <c r="L206" s="320"/>
      <c r="M206" s="320"/>
    </row>
    <row r="207" spans="1:13">
      <c r="A207" s="374"/>
      <c r="K207" s="320"/>
      <c r="L207" s="320"/>
      <c r="M207" s="320"/>
    </row>
    <row r="208" spans="1:13">
      <c r="A208" s="374"/>
      <c r="K208" s="320"/>
      <c r="L208" s="320"/>
      <c r="M208" s="320"/>
    </row>
    <row r="209" spans="1:13">
      <c r="A209" s="374"/>
      <c r="K209" s="320"/>
      <c r="L209" s="320"/>
      <c r="M209" s="320"/>
    </row>
    <row r="210" spans="1:13">
      <c r="A210" s="374"/>
      <c r="K210" s="320"/>
      <c r="L210" s="320"/>
      <c r="M210" s="320"/>
    </row>
    <row r="211" spans="1:13">
      <c r="A211" s="374"/>
      <c r="K211" s="320"/>
      <c r="L211" s="320"/>
      <c r="M211" s="320"/>
    </row>
    <row r="212" spans="1:13">
      <c r="A212" s="374"/>
      <c r="K212" s="320"/>
      <c r="L212" s="320"/>
      <c r="M212" s="320"/>
    </row>
    <row r="213" spans="1:13">
      <c r="A213" s="374"/>
      <c r="K213" s="320"/>
      <c r="L213" s="320"/>
      <c r="M213" s="320"/>
    </row>
    <row r="214" spans="1:13">
      <c r="A214" s="374"/>
      <c r="K214" s="320"/>
      <c r="L214" s="320"/>
      <c r="M214" s="320"/>
    </row>
    <row r="215" spans="1:13">
      <c r="A215" s="374"/>
      <c r="K215" s="320"/>
      <c r="L215" s="320"/>
      <c r="M215" s="320"/>
    </row>
    <row r="216" spans="1:13">
      <c r="A216" s="374"/>
      <c r="K216" s="320"/>
      <c r="L216" s="320"/>
      <c r="M216" s="320"/>
    </row>
    <row r="217" spans="1:13">
      <c r="A217" s="374"/>
      <c r="K217" s="320"/>
      <c r="L217" s="320"/>
      <c r="M217" s="320"/>
    </row>
    <row r="218" spans="1:13">
      <c r="A218" s="374"/>
      <c r="K218" s="320"/>
      <c r="L218" s="320"/>
      <c r="M218" s="320"/>
    </row>
    <row r="219" spans="1:13">
      <c r="A219" s="374"/>
      <c r="K219" s="320"/>
      <c r="L219" s="320"/>
      <c r="M219" s="320"/>
    </row>
    <row r="220" spans="1:13">
      <c r="A220" s="374"/>
      <c r="K220" s="320"/>
      <c r="L220" s="320"/>
      <c r="M220" s="320"/>
    </row>
    <row r="221" spans="1:13">
      <c r="A221" s="374"/>
      <c r="K221" s="320"/>
      <c r="L221" s="320"/>
      <c r="M221" s="320"/>
    </row>
    <row r="222" spans="1:13">
      <c r="A222" s="374"/>
      <c r="K222" s="320"/>
      <c r="L222" s="320"/>
      <c r="M222" s="320"/>
    </row>
    <row r="223" spans="1:13">
      <c r="A223" s="374"/>
      <c r="K223" s="320"/>
      <c r="L223" s="320"/>
      <c r="M223" s="320"/>
    </row>
    <row r="224" spans="1:13">
      <c r="A224" s="374"/>
      <c r="K224" s="320"/>
      <c r="L224" s="320"/>
      <c r="M224" s="320"/>
    </row>
    <row r="225" spans="1:13">
      <c r="A225" s="374"/>
      <c r="K225" s="320"/>
      <c r="L225" s="320"/>
      <c r="M225" s="320"/>
    </row>
    <row r="226" spans="1:13">
      <c r="A226" s="374"/>
      <c r="K226" s="320"/>
      <c r="L226" s="320"/>
      <c r="M226" s="320"/>
    </row>
    <row r="227" spans="1:13">
      <c r="A227" s="374"/>
      <c r="K227" s="320"/>
      <c r="L227" s="320"/>
      <c r="M227" s="320"/>
    </row>
    <row r="228" spans="1:13">
      <c r="A228" s="374"/>
      <c r="K228" s="320"/>
      <c r="L228" s="320"/>
      <c r="M228" s="320"/>
    </row>
    <row r="229" spans="1:13">
      <c r="A229" s="374"/>
      <c r="K229" s="320"/>
      <c r="L229" s="320"/>
      <c r="M229" s="320"/>
    </row>
    <row r="230" spans="1:13">
      <c r="A230" s="374"/>
      <c r="K230" s="320"/>
      <c r="L230" s="320"/>
      <c r="M230" s="320"/>
    </row>
    <row r="231" spans="1:13">
      <c r="A231" s="374"/>
      <c r="K231" s="320"/>
      <c r="L231" s="320"/>
      <c r="M231" s="320"/>
    </row>
    <row r="232" spans="1:13">
      <c r="A232" s="374"/>
      <c r="K232" s="320"/>
      <c r="L232" s="320"/>
      <c r="M232" s="320"/>
    </row>
    <row r="233" spans="1:13">
      <c r="A233" s="374"/>
      <c r="K233" s="320"/>
      <c r="L233" s="320"/>
      <c r="M233" s="320"/>
    </row>
    <row r="234" spans="1:13">
      <c r="A234" s="374"/>
      <c r="K234" s="320"/>
      <c r="L234" s="320"/>
      <c r="M234" s="320"/>
    </row>
    <row r="235" spans="1:13">
      <c r="A235" s="374"/>
      <c r="K235" s="320"/>
      <c r="L235" s="320"/>
      <c r="M235" s="320"/>
    </row>
    <row r="236" spans="1:13">
      <c r="A236" s="374"/>
      <c r="K236" s="320"/>
      <c r="L236" s="320"/>
      <c r="M236" s="320"/>
    </row>
    <row r="237" spans="1:13">
      <c r="A237" s="374"/>
      <c r="K237" s="320"/>
      <c r="L237" s="320"/>
      <c r="M237" s="320"/>
    </row>
    <row r="238" spans="1:13">
      <c r="A238" s="374"/>
      <c r="K238" s="320"/>
      <c r="L238" s="320"/>
      <c r="M238" s="320"/>
    </row>
    <row r="239" spans="1:13">
      <c r="A239" s="374"/>
      <c r="K239" s="320"/>
      <c r="L239" s="320"/>
      <c r="M239" s="320"/>
    </row>
    <row r="240" spans="1:13">
      <c r="A240" s="374"/>
      <c r="K240" s="320"/>
      <c r="L240" s="320"/>
      <c r="M240" s="320"/>
    </row>
    <row r="241" spans="1:13">
      <c r="A241" s="374"/>
      <c r="K241" s="320"/>
      <c r="L241" s="320"/>
      <c r="M241" s="320"/>
    </row>
    <row r="242" spans="1:13">
      <c r="A242" s="374"/>
      <c r="K242" s="320"/>
      <c r="L242" s="320"/>
      <c r="M242" s="320"/>
    </row>
    <row r="243" spans="1:13">
      <c r="A243" s="374"/>
      <c r="K243" s="320"/>
      <c r="L243" s="320"/>
      <c r="M243" s="320"/>
    </row>
    <row r="244" spans="1:13">
      <c r="A244" s="374"/>
      <c r="K244" s="320"/>
      <c r="L244" s="320"/>
      <c r="M244" s="320"/>
    </row>
    <row r="245" spans="1:13">
      <c r="A245" s="374"/>
      <c r="K245" s="320"/>
      <c r="L245" s="320"/>
      <c r="M245" s="320"/>
    </row>
    <row r="246" spans="1:13">
      <c r="A246" s="374"/>
      <c r="K246" s="320"/>
      <c r="L246" s="320"/>
      <c r="M246" s="320"/>
    </row>
    <row r="247" spans="1:13">
      <c r="A247" s="374"/>
      <c r="K247" s="320"/>
      <c r="L247" s="320"/>
      <c r="M247" s="320"/>
    </row>
    <row r="248" spans="1:13">
      <c r="A248" s="374"/>
      <c r="K248" s="320"/>
      <c r="L248" s="320"/>
      <c r="M248" s="320"/>
    </row>
    <row r="249" spans="1:13">
      <c r="A249" s="374"/>
      <c r="K249" s="320"/>
      <c r="L249" s="320"/>
      <c r="M249" s="320"/>
    </row>
    <row r="250" spans="1:13">
      <c r="A250" s="374"/>
      <c r="K250" s="320"/>
      <c r="L250" s="320"/>
      <c r="M250" s="320"/>
    </row>
    <row r="251" spans="1:13">
      <c r="A251" s="374"/>
      <c r="K251" s="320"/>
      <c r="L251" s="320"/>
      <c r="M251" s="320"/>
    </row>
    <row r="252" spans="1:13">
      <c r="A252" s="374"/>
      <c r="K252" s="320"/>
      <c r="L252" s="320"/>
      <c r="M252" s="320"/>
    </row>
    <row r="253" spans="1:13">
      <c r="A253" s="374"/>
      <c r="K253" s="320"/>
      <c r="L253" s="320"/>
      <c r="M253" s="320"/>
    </row>
    <row r="254" spans="1:13">
      <c r="A254" s="374"/>
      <c r="K254" s="320"/>
      <c r="L254" s="320"/>
      <c r="M254" s="320"/>
    </row>
    <row r="255" spans="1:13">
      <c r="A255" s="374"/>
      <c r="K255" s="320"/>
      <c r="L255" s="320"/>
      <c r="M255" s="320"/>
    </row>
    <row r="256" spans="1:13">
      <c r="A256" s="374"/>
      <c r="K256" s="320"/>
      <c r="L256" s="320"/>
      <c r="M256" s="320"/>
    </row>
    <row r="257" spans="1:13">
      <c r="A257" s="374"/>
      <c r="K257" s="320"/>
      <c r="L257" s="320"/>
      <c r="M257" s="320"/>
    </row>
    <row r="258" spans="1:13">
      <c r="A258" s="374"/>
      <c r="K258" s="320"/>
      <c r="L258" s="320"/>
      <c r="M258" s="320"/>
    </row>
    <row r="259" spans="1:13">
      <c r="A259" s="374"/>
      <c r="K259" s="320"/>
      <c r="L259" s="320"/>
      <c r="M259" s="320"/>
    </row>
    <row r="260" spans="1:13">
      <c r="A260" s="374"/>
      <c r="K260" s="320"/>
      <c r="L260" s="320"/>
      <c r="M260" s="320"/>
    </row>
    <row r="261" spans="1:13">
      <c r="A261" s="374"/>
      <c r="K261" s="320"/>
      <c r="L261" s="320"/>
      <c r="M261" s="320"/>
    </row>
    <row r="262" spans="1:13">
      <c r="A262" s="374"/>
      <c r="K262" s="320"/>
      <c r="L262" s="320"/>
      <c r="M262" s="320"/>
    </row>
    <row r="263" spans="1:13">
      <c r="A263" s="374"/>
      <c r="K263" s="320"/>
      <c r="L263" s="320"/>
      <c r="M263" s="320"/>
    </row>
    <row r="264" spans="1:13">
      <c r="A264" s="374"/>
      <c r="K264" s="320"/>
      <c r="L264" s="320"/>
      <c r="M264" s="320"/>
    </row>
    <row r="265" spans="1:13">
      <c r="A265" s="374"/>
      <c r="K265" s="320"/>
      <c r="L265" s="320"/>
      <c r="M265" s="320"/>
    </row>
    <row r="266" spans="1:13">
      <c r="A266" s="374"/>
      <c r="K266" s="320"/>
      <c r="L266" s="320"/>
      <c r="M266" s="320"/>
    </row>
    <row r="267" spans="1:13">
      <c r="A267" s="374"/>
      <c r="K267" s="320"/>
      <c r="L267" s="320"/>
      <c r="M267" s="320"/>
    </row>
    <row r="268" spans="1:13">
      <c r="A268" s="374"/>
      <c r="K268" s="320"/>
      <c r="L268" s="320"/>
      <c r="M268" s="320"/>
    </row>
    <row r="269" spans="1:13">
      <c r="A269" s="374"/>
      <c r="K269" s="320"/>
      <c r="L269" s="320"/>
      <c r="M269" s="320"/>
    </row>
    <row r="270" spans="1:13">
      <c r="A270" s="374"/>
      <c r="K270" s="320"/>
      <c r="L270" s="320"/>
      <c r="M270" s="320"/>
    </row>
    <row r="271" spans="1:13">
      <c r="A271" s="374"/>
      <c r="K271" s="320"/>
      <c r="L271" s="320"/>
      <c r="M271" s="320"/>
    </row>
    <row r="272" spans="1:13">
      <c r="A272" s="374"/>
      <c r="K272" s="320"/>
      <c r="L272" s="320"/>
      <c r="M272" s="320"/>
    </row>
    <row r="273" spans="1:13">
      <c r="A273" s="374"/>
      <c r="K273" s="320"/>
      <c r="L273" s="320"/>
      <c r="M273" s="320"/>
    </row>
    <row r="274" spans="1:13">
      <c r="A274" s="374"/>
      <c r="K274" s="320"/>
      <c r="L274" s="320"/>
      <c r="M274" s="320"/>
    </row>
    <row r="275" spans="1:13">
      <c r="A275" s="374"/>
      <c r="K275" s="320"/>
      <c r="L275" s="320"/>
      <c r="M275" s="320"/>
    </row>
    <row r="276" spans="1:13">
      <c r="A276" s="374"/>
      <c r="K276" s="320"/>
      <c r="L276" s="320"/>
      <c r="M276" s="320"/>
    </row>
    <row r="277" spans="1:13">
      <c r="A277" s="374"/>
      <c r="K277" s="320"/>
      <c r="L277" s="320"/>
      <c r="M277" s="320"/>
    </row>
    <row r="278" spans="1:13">
      <c r="A278" s="374"/>
      <c r="K278" s="320"/>
      <c r="L278" s="320"/>
      <c r="M278" s="320"/>
    </row>
    <row r="279" spans="1:13">
      <c r="A279" s="374"/>
      <c r="K279" s="320"/>
      <c r="L279" s="320"/>
      <c r="M279" s="320"/>
    </row>
    <row r="280" spans="1:13">
      <c r="A280" s="374"/>
      <c r="K280" s="320"/>
      <c r="L280" s="320"/>
      <c r="M280" s="320"/>
    </row>
    <row r="281" spans="1:13">
      <c r="A281" s="374"/>
      <c r="K281" s="320"/>
      <c r="L281" s="320"/>
      <c r="M281" s="320"/>
    </row>
    <row r="282" spans="1:13">
      <c r="A282" s="374"/>
      <c r="K282" s="320"/>
      <c r="L282" s="320"/>
      <c r="M282" s="320"/>
    </row>
    <row r="283" spans="1:13">
      <c r="A283" s="374"/>
      <c r="K283" s="320"/>
      <c r="L283" s="320"/>
      <c r="M283" s="320"/>
    </row>
    <row r="284" spans="1:13">
      <c r="A284" s="374"/>
      <c r="K284" s="320"/>
      <c r="L284" s="320"/>
      <c r="M284" s="320"/>
    </row>
    <row r="285" spans="1:13">
      <c r="A285" s="374"/>
      <c r="K285" s="320"/>
      <c r="L285" s="320"/>
      <c r="M285" s="320"/>
    </row>
    <row r="286" spans="1:13">
      <c r="A286" s="374"/>
      <c r="K286" s="320"/>
      <c r="L286" s="320"/>
      <c r="M286" s="320"/>
    </row>
    <row r="287" spans="1:13">
      <c r="A287" s="374"/>
      <c r="K287" s="320"/>
      <c r="L287" s="320"/>
      <c r="M287" s="320"/>
    </row>
    <row r="288" spans="1:13">
      <c r="A288" s="374"/>
      <c r="K288" s="320"/>
      <c r="L288" s="320"/>
      <c r="M288" s="320"/>
    </row>
    <row r="289" spans="1:13">
      <c r="A289" s="374"/>
      <c r="K289" s="320"/>
      <c r="L289" s="320"/>
      <c r="M289" s="320"/>
    </row>
    <row r="290" spans="1:13">
      <c r="A290" s="374"/>
      <c r="K290" s="320"/>
      <c r="L290" s="320"/>
      <c r="M290" s="320"/>
    </row>
    <row r="291" spans="1:13">
      <c r="A291" s="374"/>
      <c r="K291" s="320"/>
      <c r="L291" s="320"/>
      <c r="M291" s="320"/>
    </row>
    <row r="292" spans="1:13">
      <c r="A292" s="374"/>
      <c r="K292" s="320"/>
      <c r="L292" s="320"/>
      <c r="M292" s="320"/>
    </row>
    <row r="293" spans="1:13">
      <c r="A293" s="374"/>
      <c r="K293" s="320"/>
      <c r="L293" s="320"/>
      <c r="M293" s="320"/>
    </row>
    <row r="294" spans="1:13">
      <c r="A294" s="374"/>
      <c r="K294" s="320"/>
      <c r="L294" s="320"/>
      <c r="M294" s="320"/>
    </row>
    <row r="295" spans="1:13">
      <c r="A295" s="374"/>
      <c r="K295" s="320"/>
      <c r="L295" s="320"/>
      <c r="M295" s="320"/>
    </row>
    <row r="296" spans="1:13">
      <c r="A296" s="374"/>
      <c r="K296" s="320"/>
      <c r="L296" s="320"/>
      <c r="M296" s="320"/>
    </row>
    <row r="297" spans="1:13">
      <c r="A297" s="374"/>
      <c r="K297" s="320"/>
      <c r="L297" s="320"/>
      <c r="M297" s="320"/>
    </row>
    <row r="298" spans="1:13">
      <c r="A298" s="374"/>
      <c r="K298" s="320"/>
      <c r="L298" s="320"/>
      <c r="M298" s="320"/>
    </row>
    <row r="299" spans="1:13">
      <c r="A299" s="374"/>
      <c r="K299" s="320"/>
      <c r="L299" s="320"/>
      <c r="M299" s="320"/>
    </row>
    <row r="300" spans="1:13">
      <c r="A300" s="374"/>
      <c r="K300" s="320"/>
      <c r="L300" s="320"/>
      <c r="M300" s="320"/>
    </row>
    <row r="301" spans="1:13">
      <c r="A301" s="374"/>
      <c r="K301" s="320"/>
      <c r="L301" s="320"/>
      <c r="M301" s="320"/>
    </row>
    <row r="302" spans="1:13">
      <c r="A302" s="374"/>
      <c r="K302" s="320"/>
      <c r="L302" s="320"/>
      <c r="M302" s="320"/>
    </row>
    <row r="303" spans="1:13">
      <c r="A303" s="374"/>
      <c r="K303" s="320"/>
      <c r="L303" s="320"/>
      <c r="M303" s="320"/>
    </row>
    <row r="304" spans="1:13">
      <c r="A304" s="374"/>
      <c r="K304" s="320"/>
      <c r="L304" s="320"/>
      <c r="M304" s="320"/>
    </row>
    <row r="305" spans="1:13">
      <c r="A305" s="374"/>
      <c r="K305" s="320"/>
      <c r="L305" s="320"/>
      <c r="M305" s="320"/>
    </row>
    <row r="306" spans="1:13">
      <c r="A306" s="374"/>
      <c r="K306" s="320"/>
      <c r="L306" s="320"/>
      <c r="M306" s="320"/>
    </row>
    <row r="307" spans="1:13">
      <c r="A307" s="374"/>
      <c r="K307" s="320"/>
      <c r="L307" s="320"/>
      <c r="M307" s="320"/>
    </row>
    <row r="308" spans="1:13">
      <c r="A308" s="374"/>
      <c r="K308" s="320"/>
      <c r="L308" s="320"/>
      <c r="M308" s="320"/>
    </row>
    <row r="309" spans="1:13">
      <c r="A309" s="374"/>
      <c r="K309" s="320"/>
      <c r="L309" s="320"/>
      <c r="M309" s="320"/>
    </row>
    <row r="310" spans="1:13">
      <c r="A310" s="374"/>
      <c r="K310" s="320"/>
      <c r="L310" s="320"/>
      <c r="M310" s="320"/>
    </row>
    <row r="311" spans="1:13">
      <c r="A311" s="374"/>
      <c r="K311" s="320"/>
      <c r="L311" s="320"/>
      <c r="M311" s="320"/>
    </row>
    <row r="312" spans="1:13">
      <c r="A312" s="374"/>
      <c r="K312" s="320"/>
      <c r="L312" s="320"/>
      <c r="M312" s="320"/>
    </row>
    <row r="313" spans="1:13">
      <c r="A313" s="374"/>
      <c r="K313" s="320"/>
      <c r="L313" s="320"/>
      <c r="M313" s="320"/>
    </row>
    <row r="314" spans="1:13">
      <c r="A314" s="374"/>
      <c r="K314" s="320"/>
      <c r="L314" s="320"/>
      <c r="M314" s="320"/>
    </row>
    <row r="315" spans="1:13">
      <c r="A315" s="374"/>
      <c r="K315" s="320"/>
      <c r="L315" s="320"/>
      <c r="M315" s="320"/>
    </row>
    <row r="316" spans="1:13">
      <c r="A316" s="374"/>
      <c r="K316" s="320"/>
      <c r="L316" s="320"/>
      <c r="M316" s="320"/>
    </row>
    <row r="317" spans="1:13">
      <c r="A317" s="374"/>
      <c r="K317" s="320"/>
      <c r="L317" s="320"/>
      <c r="M317" s="320"/>
    </row>
    <row r="318" spans="1:13">
      <c r="A318" s="374"/>
      <c r="K318" s="320"/>
      <c r="L318" s="320"/>
      <c r="M318" s="320"/>
    </row>
    <row r="319" spans="1:13">
      <c r="A319" s="374"/>
      <c r="K319" s="320"/>
      <c r="L319" s="320"/>
      <c r="M319" s="320"/>
    </row>
    <row r="320" spans="1:13">
      <c r="A320" s="374"/>
      <c r="K320" s="320"/>
      <c r="L320" s="320"/>
      <c r="M320" s="320"/>
    </row>
    <row r="321" spans="1:13">
      <c r="A321" s="374"/>
      <c r="K321" s="320"/>
      <c r="L321" s="320"/>
      <c r="M321" s="320"/>
    </row>
    <row r="322" spans="1:13">
      <c r="A322" s="374"/>
      <c r="K322" s="320"/>
      <c r="L322" s="320"/>
      <c r="M322" s="320"/>
    </row>
    <row r="323" spans="1:13">
      <c r="A323" s="374"/>
      <c r="K323" s="320"/>
      <c r="L323" s="320"/>
      <c r="M323" s="320"/>
    </row>
    <row r="324" spans="1:13">
      <c r="A324" s="374"/>
      <c r="K324" s="320"/>
      <c r="L324" s="320"/>
      <c r="M324" s="320"/>
    </row>
    <row r="325" spans="1:13">
      <c r="A325" s="374"/>
      <c r="K325" s="320"/>
      <c r="L325" s="320"/>
      <c r="M325" s="320"/>
    </row>
    <row r="326" spans="1:13">
      <c r="A326" s="374"/>
      <c r="K326" s="320"/>
      <c r="L326" s="320"/>
      <c r="M326" s="320"/>
    </row>
    <row r="327" spans="1:13">
      <c r="A327" s="374"/>
      <c r="K327" s="320"/>
      <c r="L327" s="320"/>
      <c r="M327" s="320"/>
    </row>
    <row r="328" spans="1:13">
      <c r="A328" s="374"/>
      <c r="K328" s="320"/>
      <c r="L328" s="320"/>
      <c r="M328" s="320"/>
    </row>
    <row r="329" spans="1:13">
      <c r="A329" s="374"/>
      <c r="K329" s="320"/>
      <c r="L329" s="320"/>
      <c r="M329" s="320"/>
    </row>
    <row r="330" spans="1:13">
      <c r="A330" s="374"/>
      <c r="K330" s="320"/>
      <c r="L330" s="320"/>
      <c r="M330" s="320"/>
    </row>
    <row r="331" spans="1:13">
      <c r="A331" s="374"/>
      <c r="K331" s="320"/>
      <c r="L331" s="320"/>
      <c r="M331" s="320"/>
    </row>
    <row r="332" spans="1:13">
      <c r="A332" s="374"/>
      <c r="K332" s="320"/>
      <c r="L332" s="320"/>
      <c r="M332" s="320"/>
    </row>
    <row r="333" spans="1:13">
      <c r="A333" s="374"/>
      <c r="K333" s="320"/>
      <c r="L333" s="320"/>
      <c r="M333" s="320"/>
    </row>
    <row r="334" spans="1:13">
      <c r="A334" s="374"/>
      <c r="K334" s="320"/>
      <c r="L334" s="320"/>
      <c r="M334" s="320"/>
    </row>
    <row r="335" spans="1:13">
      <c r="A335" s="374"/>
      <c r="K335" s="320"/>
      <c r="L335" s="320"/>
      <c r="M335" s="320"/>
    </row>
    <row r="336" spans="1:13">
      <c r="A336" s="374"/>
      <c r="K336" s="320"/>
      <c r="L336" s="320"/>
      <c r="M336" s="320"/>
    </row>
    <row r="337" spans="1:13">
      <c r="A337" s="374"/>
      <c r="K337" s="320"/>
      <c r="L337" s="320"/>
      <c r="M337" s="320"/>
    </row>
    <row r="338" spans="1:13">
      <c r="A338" s="374"/>
      <c r="K338" s="320"/>
      <c r="L338" s="320"/>
      <c r="M338" s="320"/>
    </row>
    <row r="339" spans="1:13">
      <c r="A339" s="374"/>
      <c r="K339" s="320"/>
      <c r="L339" s="320"/>
      <c r="M339" s="320"/>
    </row>
    <row r="340" spans="1:13">
      <c r="A340" s="374"/>
      <c r="K340" s="320"/>
      <c r="L340" s="320"/>
      <c r="M340" s="320"/>
    </row>
    <row r="341" spans="1:13">
      <c r="A341" s="374"/>
      <c r="K341" s="320"/>
      <c r="L341" s="320"/>
      <c r="M341" s="320"/>
    </row>
    <row r="342" spans="1:13">
      <c r="A342" s="374"/>
      <c r="K342" s="320"/>
      <c r="L342" s="320"/>
      <c r="M342" s="320"/>
    </row>
    <row r="343" spans="1:13">
      <c r="A343" s="374"/>
      <c r="K343" s="320"/>
      <c r="L343" s="320"/>
      <c r="M343" s="320"/>
    </row>
    <row r="344" spans="1:13">
      <c r="A344" s="374"/>
      <c r="K344" s="320"/>
      <c r="L344" s="320"/>
      <c r="M344" s="320"/>
    </row>
    <row r="345" spans="1:13">
      <c r="A345" s="374"/>
      <c r="K345" s="320"/>
      <c r="L345" s="320"/>
      <c r="M345" s="320"/>
    </row>
    <row r="346" spans="1:13">
      <c r="A346" s="374"/>
      <c r="K346" s="320"/>
      <c r="L346" s="320"/>
      <c r="M346" s="320"/>
    </row>
    <row r="347" spans="1:13">
      <c r="A347" s="374"/>
      <c r="K347" s="320"/>
      <c r="L347" s="320"/>
      <c r="M347" s="320"/>
    </row>
    <row r="348" spans="1:13">
      <c r="A348" s="374"/>
      <c r="K348" s="320"/>
      <c r="L348" s="320"/>
      <c r="M348" s="320"/>
    </row>
    <row r="349" spans="1:13">
      <c r="A349" s="374"/>
      <c r="K349" s="320"/>
      <c r="L349" s="320"/>
      <c r="M349" s="320"/>
    </row>
    <row r="350" spans="1:13">
      <c r="A350" s="374"/>
      <c r="K350" s="320"/>
      <c r="L350" s="320"/>
      <c r="M350" s="320"/>
    </row>
    <row r="351" spans="1:13">
      <c r="A351" s="374"/>
      <c r="K351" s="320"/>
      <c r="L351" s="320"/>
      <c r="M351" s="320"/>
    </row>
    <row r="352" spans="1:13">
      <c r="A352" s="374"/>
      <c r="K352" s="320"/>
      <c r="L352" s="320"/>
      <c r="M352" s="320"/>
    </row>
    <row r="353" spans="1:13">
      <c r="A353" s="374"/>
      <c r="K353" s="320"/>
      <c r="L353" s="320"/>
      <c r="M353" s="320"/>
    </row>
    <row r="354" spans="1:13">
      <c r="A354" s="374"/>
      <c r="K354" s="320"/>
      <c r="L354" s="320"/>
      <c r="M354" s="320"/>
    </row>
    <row r="355" spans="1:13">
      <c r="A355" s="374"/>
      <c r="K355" s="320"/>
      <c r="L355" s="320"/>
      <c r="M355" s="320"/>
    </row>
    <row r="356" spans="1:13">
      <c r="A356" s="374"/>
      <c r="K356" s="320"/>
      <c r="L356" s="320"/>
      <c r="M356" s="320"/>
    </row>
    <row r="357" spans="1:13">
      <c r="A357" s="374"/>
      <c r="K357" s="320"/>
      <c r="L357" s="320"/>
      <c r="M357" s="320"/>
    </row>
    <row r="358" spans="1:13">
      <c r="A358" s="374"/>
      <c r="K358" s="320"/>
      <c r="L358" s="320"/>
      <c r="M358" s="320"/>
    </row>
    <row r="359" spans="1:13">
      <c r="A359" s="374"/>
      <c r="K359" s="320"/>
      <c r="L359" s="320"/>
      <c r="M359" s="320"/>
    </row>
    <row r="360" spans="1:13">
      <c r="A360" s="374"/>
      <c r="K360" s="320"/>
      <c r="L360" s="320"/>
      <c r="M360" s="320"/>
    </row>
    <row r="361" spans="1:13">
      <c r="A361" s="374"/>
      <c r="K361" s="320"/>
      <c r="L361" s="320"/>
      <c r="M361" s="320"/>
    </row>
    <row r="362" spans="1:13">
      <c r="A362" s="374"/>
      <c r="K362" s="320"/>
      <c r="L362" s="320"/>
      <c r="M362" s="320"/>
    </row>
    <row r="363" spans="1:13">
      <c r="A363" s="374"/>
      <c r="K363" s="320"/>
      <c r="L363" s="320"/>
      <c r="M363" s="320"/>
    </row>
    <row r="364" spans="1:13">
      <c r="A364" s="374"/>
      <c r="K364" s="320"/>
      <c r="L364" s="320"/>
      <c r="M364" s="320"/>
    </row>
    <row r="365" spans="1:13">
      <c r="A365" s="374"/>
      <c r="K365" s="320"/>
      <c r="L365" s="320"/>
      <c r="M365" s="320"/>
    </row>
    <row r="366" spans="1:13">
      <c r="A366" s="374"/>
      <c r="K366" s="320"/>
      <c r="L366" s="320"/>
      <c r="M366" s="320"/>
    </row>
    <row r="367" spans="1:13">
      <c r="A367" s="374"/>
      <c r="K367" s="320"/>
      <c r="L367" s="320"/>
      <c r="M367" s="320"/>
    </row>
    <row r="368" spans="1:13">
      <c r="A368" s="374"/>
      <c r="K368" s="320"/>
      <c r="L368" s="320"/>
      <c r="M368" s="320"/>
    </row>
    <row r="369" spans="1:13">
      <c r="A369" s="374"/>
      <c r="K369" s="320"/>
      <c r="L369" s="320"/>
      <c r="M369" s="320"/>
    </row>
    <row r="370" spans="1:13">
      <c r="A370" s="374"/>
      <c r="K370" s="320"/>
      <c r="L370" s="320"/>
      <c r="M370" s="320"/>
    </row>
    <row r="371" spans="1:13">
      <c r="A371" s="374"/>
      <c r="K371" s="320"/>
      <c r="L371" s="320"/>
      <c r="M371" s="320"/>
    </row>
    <row r="372" spans="1:13">
      <c r="A372" s="374"/>
      <c r="K372" s="320"/>
      <c r="L372" s="320"/>
      <c r="M372" s="320"/>
    </row>
    <row r="373" spans="1:13">
      <c r="A373" s="374"/>
      <c r="K373" s="320"/>
      <c r="L373" s="320"/>
      <c r="M373" s="320"/>
    </row>
    <row r="374" spans="1:13">
      <c r="A374" s="374"/>
      <c r="K374" s="320"/>
      <c r="L374" s="320"/>
      <c r="M374" s="320"/>
    </row>
    <row r="375" spans="1:13">
      <c r="A375" s="374"/>
      <c r="K375" s="320"/>
      <c r="L375" s="320"/>
      <c r="M375" s="320"/>
    </row>
    <row r="376" spans="1:13">
      <c r="A376" s="374"/>
      <c r="K376" s="320"/>
      <c r="L376" s="320"/>
      <c r="M376" s="320"/>
    </row>
    <row r="377" spans="1:13">
      <c r="A377" s="374"/>
      <c r="K377" s="320"/>
      <c r="L377" s="320"/>
      <c r="M377" s="320"/>
    </row>
    <row r="378" spans="1:13">
      <c r="A378" s="374"/>
      <c r="K378" s="320"/>
      <c r="L378" s="320"/>
      <c r="M378" s="320"/>
    </row>
    <row r="379" spans="1:13">
      <c r="A379" s="374"/>
      <c r="K379" s="320"/>
      <c r="L379" s="320"/>
      <c r="M379" s="320"/>
    </row>
    <row r="380" spans="1:13">
      <c r="A380" s="374"/>
      <c r="K380" s="320"/>
      <c r="L380" s="320"/>
      <c r="M380" s="320"/>
    </row>
    <row r="381" spans="1:13">
      <c r="A381" s="374"/>
      <c r="K381" s="320"/>
      <c r="L381" s="320"/>
      <c r="M381" s="320"/>
    </row>
    <row r="382" spans="1:13">
      <c r="A382" s="374"/>
      <c r="K382" s="320"/>
      <c r="L382" s="320"/>
      <c r="M382" s="320"/>
    </row>
    <row r="383" spans="1:13">
      <c r="A383" s="374"/>
      <c r="K383" s="320"/>
      <c r="L383" s="320"/>
      <c r="M383" s="320"/>
    </row>
    <row r="384" spans="1:13">
      <c r="A384" s="374"/>
      <c r="K384" s="320"/>
      <c r="L384" s="320"/>
      <c r="M384" s="320"/>
    </row>
    <row r="385" spans="1:13">
      <c r="A385" s="374"/>
      <c r="K385" s="320"/>
      <c r="L385" s="320"/>
      <c r="M385" s="320"/>
    </row>
    <row r="386" spans="1:13">
      <c r="A386" s="374"/>
      <c r="K386" s="320"/>
      <c r="L386" s="320"/>
      <c r="M386" s="320"/>
    </row>
    <row r="387" spans="1:13">
      <c r="A387" s="374"/>
      <c r="K387" s="320"/>
      <c r="L387" s="320"/>
      <c r="M387" s="320"/>
    </row>
    <row r="388" spans="1:13">
      <c r="A388" s="374"/>
      <c r="K388" s="320"/>
      <c r="L388" s="320"/>
      <c r="M388" s="320"/>
    </row>
    <row r="389" spans="1:13">
      <c r="A389" s="374"/>
      <c r="K389" s="320"/>
      <c r="L389" s="320"/>
      <c r="M389" s="320"/>
    </row>
    <row r="390" spans="1:13">
      <c r="A390" s="374"/>
      <c r="K390" s="320"/>
      <c r="L390" s="320"/>
      <c r="M390" s="320"/>
    </row>
    <row r="391" spans="1:13">
      <c r="A391" s="374"/>
      <c r="K391" s="320"/>
      <c r="L391" s="320"/>
      <c r="M391" s="320"/>
    </row>
    <row r="392" spans="1:13">
      <c r="A392" s="374"/>
      <c r="K392" s="320"/>
      <c r="L392" s="320"/>
      <c r="M392" s="320"/>
    </row>
    <row r="393" spans="1:13">
      <c r="A393" s="374"/>
      <c r="K393" s="320"/>
      <c r="L393" s="320"/>
      <c r="M393" s="320"/>
    </row>
    <row r="394" spans="1:13">
      <c r="A394" s="374"/>
      <c r="K394" s="320"/>
      <c r="L394" s="320"/>
      <c r="M394" s="320"/>
    </row>
    <row r="395" spans="1:13">
      <c r="A395" s="374"/>
      <c r="K395" s="320"/>
      <c r="L395" s="320"/>
      <c r="M395" s="320"/>
    </row>
    <row r="396" spans="1:13">
      <c r="A396" s="374"/>
      <c r="K396" s="320"/>
      <c r="L396" s="320"/>
      <c r="M396" s="320"/>
    </row>
    <row r="397" spans="1:13">
      <c r="A397" s="374"/>
      <c r="K397" s="320"/>
      <c r="L397" s="320"/>
      <c r="M397" s="320"/>
    </row>
    <row r="398" spans="1:13">
      <c r="A398" s="374"/>
      <c r="K398" s="320"/>
      <c r="L398" s="320"/>
      <c r="M398" s="320"/>
    </row>
    <row r="399" spans="1:13">
      <c r="A399" s="374"/>
      <c r="K399" s="320"/>
      <c r="L399" s="320"/>
      <c r="M399" s="320"/>
    </row>
    <row r="400" spans="1:13">
      <c r="A400" s="374"/>
      <c r="K400" s="320"/>
      <c r="L400" s="320"/>
      <c r="M400" s="320"/>
    </row>
    <row r="401" spans="1:13">
      <c r="A401" s="374"/>
      <c r="K401" s="320"/>
      <c r="L401" s="320"/>
      <c r="M401" s="320"/>
    </row>
    <row r="402" spans="1:13">
      <c r="A402" s="374"/>
      <c r="K402" s="320"/>
      <c r="L402" s="320"/>
      <c r="M402" s="320"/>
    </row>
    <row r="403" spans="1:13">
      <c r="A403" s="374"/>
      <c r="K403" s="320"/>
      <c r="L403" s="320"/>
      <c r="M403" s="320"/>
    </row>
    <row r="404" spans="1:13">
      <c r="A404" s="374"/>
      <c r="K404" s="320"/>
      <c r="L404" s="320"/>
      <c r="M404" s="320"/>
    </row>
    <row r="405" spans="1:13">
      <c r="A405" s="374"/>
      <c r="K405" s="320"/>
      <c r="L405" s="320"/>
      <c r="M405" s="320"/>
    </row>
    <row r="406" spans="1:13">
      <c r="A406" s="374"/>
      <c r="K406" s="320"/>
      <c r="L406" s="320"/>
      <c r="M406" s="320"/>
    </row>
    <row r="407" spans="1:13">
      <c r="A407" s="374"/>
      <c r="K407" s="320"/>
      <c r="L407" s="320"/>
      <c r="M407" s="320"/>
    </row>
    <row r="408" spans="1:13">
      <c r="A408" s="374"/>
      <c r="K408" s="320"/>
      <c r="L408" s="320"/>
      <c r="M408" s="320"/>
    </row>
    <row r="409" spans="1:13">
      <c r="A409" s="374"/>
      <c r="K409" s="320"/>
      <c r="L409" s="320"/>
      <c r="M409" s="320"/>
    </row>
    <row r="410" spans="1:13">
      <c r="A410" s="374"/>
      <c r="K410" s="320"/>
      <c r="L410" s="320"/>
      <c r="M410" s="320"/>
    </row>
    <row r="411" spans="1:13">
      <c r="A411" s="374"/>
      <c r="K411" s="320"/>
      <c r="L411" s="320"/>
      <c r="M411" s="320"/>
    </row>
    <row r="412" spans="1:13">
      <c r="A412" s="374"/>
      <c r="K412" s="320"/>
      <c r="L412" s="320"/>
      <c r="M412" s="320"/>
    </row>
    <row r="413" spans="1:13">
      <c r="A413" s="374"/>
      <c r="K413" s="320"/>
      <c r="L413" s="320"/>
      <c r="M413" s="320"/>
    </row>
    <row r="414" spans="1:13">
      <c r="A414" s="374"/>
      <c r="K414" s="320"/>
      <c r="L414" s="320"/>
      <c r="M414" s="320"/>
    </row>
    <row r="415" spans="1:13">
      <c r="A415" s="374"/>
      <c r="K415" s="320"/>
      <c r="L415" s="320"/>
      <c r="M415" s="320"/>
    </row>
    <row r="416" spans="1:13">
      <c r="A416" s="374"/>
      <c r="K416" s="320"/>
      <c r="L416" s="320"/>
      <c r="M416" s="320"/>
    </row>
    <row r="417" spans="1:13">
      <c r="A417" s="374"/>
      <c r="K417" s="320"/>
      <c r="L417" s="320"/>
      <c r="M417" s="320"/>
    </row>
    <row r="418" spans="1:13">
      <c r="A418" s="374"/>
      <c r="K418" s="320"/>
      <c r="L418" s="320"/>
      <c r="M418" s="320"/>
    </row>
    <row r="419" spans="1:13">
      <c r="A419" s="374"/>
      <c r="K419" s="320"/>
      <c r="L419" s="320"/>
      <c r="M419" s="320"/>
    </row>
    <row r="420" spans="1:13">
      <c r="A420" s="374"/>
      <c r="K420" s="320"/>
      <c r="L420" s="320"/>
      <c r="M420" s="320"/>
    </row>
    <row r="421" spans="1:13">
      <c r="A421" s="374"/>
      <c r="K421" s="320"/>
      <c r="L421" s="320"/>
      <c r="M421" s="320"/>
    </row>
    <row r="422" spans="1:13">
      <c r="A422" s="374"/>
      <c r="K422" s="320"/>
      <c r="L422" s="320"/>
      <c r="M422" s="320"/>
    </row>
    <row r="423" spans="1:13">
      <c r="A423" s="374"/>
      <c r="K423" s="320"/>
      <c r="L423" s="320"/>
      <c r="M423" s="320"/>
    </row>
    <row r="424" spans="1:13">
      <c r="A424" s="374"/>
      <c r="K424" s="320"/>
      <c r="L424" s="320"/>
      <c r="M424" s="320"/>
    </row>
    <row r="425" spans="1:13">
      <c r="A425" s="374"/>
      <c r="K425" s="320"/>
      <c r="L425" s="320"/>
      <c r="M425" s="320"/>
    </row>
    <row r="426" spans="1:13">
      <c r="A426" s="374"/>
      <c r="K426" s="320"/>
      <c r="L426" s="320"/>
      <c r="M426" s="320"/>
    </row>
    <row r="427" spans="1:13">
      <c r="A427" s="374"/>
      <c r="K427" s="320"/>
      <c r="L427" s="320"/>
      <c r="M427" s="320"/>
    </row>
    <row r="428" spans="1:13">
      <c r="A428" s="374"/>
      <c r="K428" s="320"/>
      <c r="L428" s="320"/>
      <c r="M428" s="320"/>
    </row>
    <row r="429" spans="1:13">
      <c r="A429" s="374"/>
      <c r="K429" s="320"/>
      <c r="L429" s="320"/>
      <c r="M429" s="320"/>
    </row>
    <row r="430" spans="1:13">
      <c r="A430" s="374"/>
      <c r="K430" s="320"/>
      <c r="L430" s="320"/>
      <c r="M430" s="320"/>
    </row>
    <row r="431" spans="1:13">
      <c r="A431" s="374"/>
      <c r="K431" s="320"/>
      <c r="L431" s="320"/>
      <c r="M431" s="320"/>
    </row>
    <row r="432" spans="1:13">
      <c r="A432" s="374"/>
      <c r="K432" s="320"/>
      <c r="L432" s="320"/>
      <c r="M432" s="320"/>
    </row>
    <row r="433" spans="1:13">
      <c r="A433" s="374"/>
      <c r="K433" s="320"/>
      <c r="L433" s="320"/>
      <c r="M433" s="320"/>
    </row>
    <row r="434" spans="1:13">
      <c r="A434" s="374"/>
      <c r="K434" s="320"/>
      <c r="L434" s="320"/>
      <c r="M434" s="320"/>
    </row>
    <row r="435" spans="1:13">
      <c r="A435" s="374"/>
      <c r="K435" s="320"/>
      <c r="L435" s="320"/>
      <c r="M435" s="320"/>
    </row>
    <row r="436" spans="1:13">
      <c r="A436" s="374"/>
      <c r="K436" s="320"/>
      <c r="L436" s="320"/>
      <c r="M436" s="320"/>
    </row>
    <row r="437" spans="1:13">
      <c r="A437" s="374"/>
      <c r="K437" s="320"/>
      <c r="L437" s="320"/>
      <c r="M437" s="320"/>
    </row>
    <row r="438" spans="1:13">
      <c r="A438" s="374"/>
      <c r="K438" s="320"/>
      <c r="L438" s="320"/>
      <c r="M438" s="320"/>
    </row>
    <row r="439" spans="1:13">
      <c r="A439" s="374"/>
      <c r="K439" s="320"/>
      <c r="L439" s="320"/>
      <c r="M439" s="320"/>
    </row>
    <row r="440" spans="1:13">
      <c r="A440" s="374"/>
      <c r="K440" s="320"/>
      <c r="L440" s="320"/>
      <c r="M440" s="320"/>
    </row>
    <row r="441" spans="1:13">
      <c r="A441" s="374"/>
      <c r="K441" s="320"/>
      <c r="L441" s="320"/>
      <c r="M441" s="320"/>
    </row>
    <row r="442" spans="1:13">
      <c r="A442" s="374"/>
      <c r="K442" s="320"/>
      <c r="L442" s="320"/>
      <c r="M442" s="320"/>
    </row>
    <row r="443" spans="1:13">
      <c r="A443" s="374"/>
      <c r="K443" s="320"/>
      <c r="L443" s="320"/>
      <c r="M443" s="320"/>
    </row>
    <row r="444" spans="1:13">
      <c r="A444" s="374"/>
      <c r="K444" s="320"/>
      <c r="L444" s="320"/>
      <c r="M444" s="320"/>
    </row>
    <row r="445" spans="1:13">
      <c r="A445" s="374"/>
      <c r="K445" s="320"/>
      <c r="L445" s="320"/>
      <c r="M445" s="320"/>
    </row>
    <row r="446" spans="1:13">
      <c r="A446" s="374"/>
      <c r="K446" s="320"/>
      <c r="L446" s="320"/>
      <c r="M446" s="320"/>
    </row>
    <row r="447" spans="1:13">
      <c r="A447" s="374"/>
      <c r="K447" s="320"/>
      <c r="L447" s="320"/>
      <c r="M447" s="320"/>
    </row>
    <row r="448" spans="1:13">
      <c r="A448" s="374"/>
      <c r="K448" s="320"/>
      <c r="L448" s="320"/>
      <c r="M448" s="320"/>
    </row>
    <row r="449" spans="1:13">
      <c r="A449" s="374"/>
      <c r="K449" s="320"/>
      <c r="L449" s="320"/>
      <c r="M449" s="320"/>
    </row>
    <row r="450" spans="1:13">
      <c r="A450" s="374"/>
      <c r="K450" s="320"/>
      <c r="L450" s="320"/>
      <c r="M450" s="320"/>
    </row>
    <row r="451" spans="1:13">
      <c r="A451" s="374"/>
      <c r="K451" s="320"/>
      <c r="L451" s="320"/>
      <c r="M451" s="320"/>
    </row>
    <row r="452" spans="1:13">
      <c r="A452" s="374"/>
      <c r="K452" s="320"/>
      <c r="L452" s="320"/>
      <c r="M452" s="320"/>
    </row>
    <row r="453" spans="1:13">
      <c r="A453" s="374"/>
      <c r="K453" s="320"/>
      <c r="L453" s="320"/>
      <c r="M453" s="320"/>
    </row>
    <row r="454" spans="1:13">
      <c r="A454" s="374"/>
      <c r="K454" s="320"/>
      <c r="L454" s="320"/>
      <c r="M454" s="320"/>
    </row>
    <row r="455" spans="1:13">
      <c r="A455" s="374"/>
      <c r="K455" s="320"/>
      <c r="L455" s="320"/>
      <c r="M455" s="320"/>
    </row>
    <row r="456" spans="1:13">
      <c r="A456" s="374"/>
      <c r="K456" s="320"/>
      <c r="L456" s="320"/>
      <c r="M456" s="320"/>
    </row>
    <row r="457" spans="1:13">
      <c r="A457" s="374"/>
      <c r="K457" s="320"/>
      <c r="L457" s="320"/>
      <c r="M457" s="320"/>
    </row>
    <row r="458" spans="1:13">
      <c r="A458" s="374"/>
      <c r="K458" s="320"/>
      <c r="L458" s="320"/>
      <c r="M458" s="320"/>
    </row>
    <row r="459" spans="1:13">
      <c r="A459" s="374"/>
      <c r="K459" s="320"/>
      <c r="L459" s="320"/>
      <c r="M459" s="320"/>
    </row>
    <row r="460" spans="1:13">
      <c r="A460" s="374"/>
      <c r="K460" s="320"/>
      <c r="L460" s="320"/>
      <c r="M460" s="320"/>
    </row>
    <row r="461" spans="1:13">
      <c r="A461" s="374"/>
      <c r="K461" s="320"/>
      <c r="L461" s="320"/>
      <c r="M461" s="320"/>
    </row>
    <row r="462" spans="1:13">
      <c r="A462" s="374"/>
      <c r="K462" s="320"/>
      <c r="L462" s="320"/>
      <c r="M462" s="320"/>
    </row>
    <row r="463" spans="1:13">
      <c r="A463" s="374"/>
      <c r="K463" s="320"/>
      <c r="L463" s="320"/>
      <c r="M463" s="320"/>
    </row>
    <row r="464" spans="1:13">
      <c r="A464" s="374"/>
      <c r="K464" s="320"/>
      <c r="L464" s="320"/>
      <c r="M464" s="320"/>
    </row>
    <row r="465" spans="1:13">
      <c r="A465" s="374"/>
      <c r="K465" s="320"/>
      <c r="L465" s="320"/>
      <c r="M465" s="320"/>
    </row>
    <row r="466" spans="1:13">
      <c r="A466" s="374"/>
      <c r="K466" s="320"/>
      <c r="L466" s="320"/>
      <c r="M466" s="320"/>
    </row>
    <row r="467" spans="1:13">
      <c r="A467" s="374"/>
      <c r="K467" s="320"/>
      <c r="L467" s="320"/>
      <c r="M467" s="320"/>
    </row>
    <row r="468" spans="1:13">
      <c r="A468" s="374"/>
      <c r="K468" s="320"/>
      <c r="L468" s="320"/>
      <c r="M468" s="320"/>
    </row>
    <row r="469" spans="1:13">
      <c r="A469" s="374"/>
      <c r="K469" s="320"/>
      <c r="L469" s="320"/>
      <c r="M469" s="320"/>
    </row>
    <row r="470" spans="1:13">
      <c r="A470" s="374"/>
      <c r="K470" s="320"/>
      <c r="L470" s="320"/>
      <c r="M470" s="320"/>
    </row>
    <row r="471" spans="1:13">
      <c r="A471" s="374"/>
      <c r="K471" s="320"/>
      <c r="L471" s="320"/>
      <c r="M471" s="320"/>
    </row>
    <row r="472" spans="1:13">
      <c r="A472" s="374"/>
      <c r="K472" s="320"/>
      <c r="L472" s="320"/>
      <c r="M472" s="320"/>
    </row>
    <row r="473" spans="1:13">
      <c r="A473" s="374"/>
      <c r="K473" s="320"/>
      <c r="L473" s="320"/>
      <c r="M473" s="320"/>
    </row>
    <row r="474" spans="1:13">
      <c r="A474" s="374"/>
      <c r="K474" s="320"/>
      <c r="L474" s="320"/>
      <c r="M474" s="320"/>
    </row>
    <row r="475" spans="1:13">
      <c r="A475" s="374"/>
      <c r="K475" s="320"/>
      <c r="L475" s="320"/>
      <c r="M475" s="320"/>
    </row>
    <row r="476" spans="1:13">
      <c r="A476" s="374"/>
      <c r="K476" s="320"/>
      <c r="L476" s="320"/>
      <c r="M476" s="320"/>
    </row>
    <row r="477" spans="1:13">
      <c r="A477" s="374"/>
      <c r="K477" s="320"/>
      <c r="L477" s="320"/>
      <c r="M477" s="320"/>
    </row>
    <row r="478" spans="1:13">
      <c r="A478" s="374"/>
      <c r="K478" s="320"/>
      <c r="L478" s="320"/>
      <c r="M478" s="320"/>
    </row>
    <row r="479" spans="1:13">
      <c r="A479" s="374"/>
      <c r="K479" s="320"/>
      <c r="L479" s="320"/>
      <c r="M479" s="320"/>
    </row>
    <row r="480" spans="1:13">
      <c r="A480" s="374"/>
      <c r="K480" s="320"/>
      <c r="L480" s="320"/>
      <c r="M480" s="320"/>
    </row>
    <row r="481" spans="1:13">
      <c r="A481" s="374"/>
      <c r="K481" s="320"/>
      <c r="L481" s="320"/>
      <c r="M481" s="320"/>
    </row>
    <row r="482" spans="1:13">
      <c r="A482" s="374"/>
      <c r="K482" s="320"/>
      <c r="L482" s="320"/>
      <c r="M482" s="320"/>
    </row>
    <row r="483" spans="1:13">
      <c r="A483" s="374"/>
      <c r="K483" s="320"/>
      <c r="L483" s="320"/>
      <c r="M483" s="320"/>
    </row>
    <row r="484" spans="1:13">
      <c r="A484" s="374"/>
      <c r="K484" s="320"/>
      <c r="L484" s="320"/>
      <c r="M484" s="320"/>
    </row>
    <row r="485" spans="1:13">
      <c r="A485" s="374"/>
      <c r="K485" s="320"/>
      <c r="L485" s="320"/>
      <c r="M485" s="320"/>
    </row>
    <row r="486" spans="1:13">
      <c r="A486" s="374"/>
      <c r="K486" s="320"/>
      <c r="L486" s="320"/>
      <c r="M486" s="320"/>
    </row>
    <row r="487" spans="1:13">
      <c r="A487" s="374"/>
      <c r="K487" s="320"/>
      <c r="L487" s="320"/>
      <c r="M487" s="320"/>
    </row>
    <row r="488" spans="1:13">
      <c r="A488" s="374"/>
      <c r="K488" s="320"/>
      <c r="L488" s="320"/>
      <c r="M488" s="320"/>
    </row>
    <row r="489" spans="1:13">
      <c r="A489" s="374"/>
      <c r="K489" s="320"/>
      <c r="L489" s="320"/>
      <c r="M489" s="320"/>
    </row>
    <row r="490" spans="1:13">
      <c r="A490" s="374"/>
      <c r="K490" s="320"/>
      <c r="L490" s="320"/>
      <c r="M490" s="320"/>
    </row>
    <row r="491" spans="1:13">
      <c r="A491" s="374"/>
      <c r="K491" s="320"/>
      <c r="L491" s="320"/>
      <c r="M491" s="320"/>
    </row>
    <row r="492" spans="1:13">
      <c r="A492" s="374"/>
      <c r="K492" s="320"/>
      <c r="L492" s="320"/>
      <c r="M492" s="320"/>
    </row>
    <row r="493" spans="1:13">
      <c r="A493" s="374"/>
      <c r="K493" s="320"/>
      <c r="L493" s="320"/>
      <c r="M493" s="320"/>
    </row>
    <row r="494" spans="1:13">
      <c r="A494" s="374"/>
      <c r="K494" s="320"/>
      <c r="L494" s="320"/>
      <c r="M494" s="320"/>
    </row>
    <row r="495" spans="1:13">
      <c r="A495" s="374"/>
      <c r="K495" s="320"/>
      <c r="L495" s="320"/>
      <c r="M495" s="320"/>
    </row>
    <row r="496" spans="1:13">
      <c r="A496" s="374"/>
      <c r="K496" s="320"/>
      <c r="L496" s="320"/>
      <c r="M496" s="320"/>
    </row>
    <row r="497" spans="1:13">
      <c r="A497" s="374"/>
      <c r="K497" s="320"/>
      <c r="L497" s="320"/>
      <c r="M497" s="320"/>
    </row>
    <row r="498" spans="1:13">
      <c r="A498" s="374"/>
      <c r="K498" s="320"/>
      <c r="L498" s="320"/>
      <c r="M498" s="320"/>
    </row>
    <row r="499" spans="1:13">
      <c r="A499" s="374"/>
      <c r="K499" s="320"/>
      <c r="L499" s="320"/>
      <c r="M499" s="320"/>
    </row>
    <row r="500" spans="1:13">
      <c r="A500" s="374"/>
      <c r="K500" s="320"/>
      <c r="L500" s="320"/>
      <c r="M500" s="320"/>
    </row>
    <row r="501" spans="1:13">
      <c r="A501" s="374"/>
      <c r="K501" s="320"/>
      <c r="L501" s="320"/>
      <c r="M501" s="320"/>
    </row>
    <row r="502" spans="1:13">
      <c r="A502" s="374"/>
      <c r="K502" s="320"/>
      <c r="L502" s="320"/>
      <c r="M502" s="320"/>
    </row>
    <row r="503" spans="1:13">
      <c r="A503" s="374"/>
      <c r="K503" s="320"/>
      <c r="L503" s="320"/>
      <c r="M503" s="320"/>
    </row>
    <row r="504" spans="1:13">
      <c r="A504" s="374"/>
      <c r="K504" s="320"/>
      <c r="L504" s="320"/>
      <c r="M504" s="320"/>
    </row>
    <row r="505" spans="1:13">
      <c r="A505" s="374"/>
      <c r="K505" s="320"/>
      <c r="L505" s="320"/>
      <c r="M505" s="320"/>
    </row>
    <row r="506" spans="1:13">
      <c r="A506" s="374"/>
      <c r="K506" s="320"/>
      <c r="L506" s="320"/>
      <c r="M506" s="320"/>
    </row>
    <row r="507" spans="1:13">
      <c r="A507" s="374"/>
      <c r="K507" s="320"/>
      <c r="L507" s="320"/>
      <c r="M507" s="320"/>
    </row>
    <row r="508" spans="1:13">
      <c r="A508" s="374"/>
      <c r="K508" s="320"/>
      <c r="L508" s="320"/>
      <c r="M508" s="320"/>
    </row>
    <row r="509" spans="1:13">
      <c r="A509" s="374"/>
      <c r="K509" s="320"/>
      <c r="L509" s="320"/>
      <c r="M509" s="320"/>
    </row>
    <row r="510" spans="1:13">
      <c r="A510" s="374"/>
      <c r="K510" s="320"/>
      <c r="L510" s="320"/>
      <c r="M510" s="320"/>
    </row>
    <row r="511" spans="1:13">
      <c r="A511" s="374"/>
      <c r="K511" s="320"/>
      <c r="L511" s="320"/>
      <c r="M511" s="320"/>
    </row>
    <row r="512" spans="1:13">
      <c r="A512" s="374"/>
      <c r="K512" s="320"/>
      <c r="L512" s="320"/>
      <c r="M512" s="320"/>
    </row>
    <row r="513" spans="1:13">
      <c r="A513" s="374"/>
      <c r="K513" s="320"/>
      <c r="L513" s="320"/>
      <c r="M513" s="320"/>
    </row>
    <row r="514" spans="1:13">
      <c r="A514" s="374"/>
      <c r="K514" s="320"/>
      <c r="L514" s="320"/>
      <c r="M514" s="320"/>
    </row>
    <row r="515" spans="1:13">
      <c r="A515" s="374"/>
      <c r="K515" s="320"/>
      <c r="L515" s="320"/>
      <c r="M515" s="320"/>
    </row>
    <row r="516" spans="1:13">
      <c r="A516" s="374"/>
      <c r="K516" s="320"/>
      <c r="L516" s="320"/>
      <c r="M516" s="320"/>
    </row>
    <row r="517" spans="1:13">
      <c r="A517" s="374"/>
      <c r="K517" s="320"/>
      <c r="L517" s="320"/>
      <c r="M517" s="320"/>
    </row>
    <row r="518" spans="1:13">
      <c r="A518" s="374"/>
      <c r="K518" s="320"/>
      <c r="L518" s="320"/>
      <c r="M518" s="320"/>
    </row>
    <row r="519" spans="1:13">
      <c r="A519" s="374"/>
      <c r="K519" s="320"/>
      <c r="L519" s="320"/>
      <c r="M519" s="320"/>
    </row>
    <row r="520" spans="1:13">
      <c r="A520" s="374"/>
      <c r="K520" s="320"/>
      <c r="L520" s="320"/>
      <c r="M520" s="320"/>
    </row>
    <row r="521" spans="1:13">
      <c r="A521" s="374"/>
      <c r="K521" s="320"/>
      <c r="L521" s="320"/>
      <c r="M521" s="320"/>
    </row>
    <row r="522" spans="1:13">
      <c r="A522" s="374"/>
      <c r="K522" s="320"/>
      <c r="L522" s="320"/>
      <c r="M522" s="320"/>
    </row>
    <row r="523" spans="1:13">
      <c r="A523" s="374"/>
      <c r="K523" s="320"/>
      <c r="L523" s="320"/>
      <c r="M523" s="320"/>
    </row>
    <row r="524" spans="1:13">
      <c r="A524" s="374"/>
      <c r="K524" s="320"/>
      <c r="L524" s="320"/>
      <c r="M524" s="320"/>
    </row>
    <row r="525" spans="1:13">
      <c r="A525" s="374"/>
      <c r="K525" s="320"/>
      <c r="L525" s="320"/>
      <c r="M525" s="320"/>
    </row>
    <row r="526" spans="1:13">
      <c r="A526" s="374"/>
      <c r="K526" s="320"/>
      <c r="L526" s="320"/>
      <c r="M526" s="320"/>
    </row>
    <row r="527" spans="1:13">
      <c r="A527" s="374"/>
      <c r="K527" s="320"/>
      <c r="L527" s="320"/>
      <c r="M527" s="320"/>
    </row>
    <row r="528" spans="1:13">
      <c r="A528" s="374"/>
      <c r="K528" s="320"/>
      <c r="L528" s="320"/>
      <c r="M528" s="320"/>
    </row>
    <row r="529" spans="1:13">
      <c r="A529" s="374"/>
      <c r="K529" s="320"/>
      <c r="L529" s="320"/>
      <c r="M529" s="320"/>
    </row>
    <row r="530" spans="1:13">
      <c r="A530" s="374"/>
      <c r="K530" s="320"/>
      <c r="L530" s="320"/>
      <c r="M530" s="320"/>
    </row>
    <row r="531" spans="1:13">
      <c r="A531" s="374"/>
      <c r="K531" s="320"/>
      <c r="L531" s="320"/>
      <c r="M531" s="320"/>
    </row>
    <row r="532" spans="1:13">
      <c r="A532" s="374"/>
      <c r="K532" s="320"/>
      <c r="L532" s="320"/>
      <c r="M532" s="320"/>
    </row>
    <row r="533" spans="1:13">
      <c r="A533" s="374"/>
      <c r="K533" s="320"/>
      <c r="L533" s="320"/>
      <c r="M533" s="320"/>
    </row>
    <row r="534" spans="1:13">
      <c r="A534" s="374"/>
      <c r="K534" s="320"/>
      <c r="L534" s="320"/>
      <c r="M534" s="320"/>
    </row>
    <row r="535" spans="1:13">
      <c r="A535" s="374"/>
      <c r="K535" s="320"/>
      <c r="L535" s="320"/>
      <c r="M535" s="320"/>
    </row>
    <row r="536" spans="1:13">
      <c r="A536" s="374"/>
      <c r="K536" s="320"/>
      <c r="L536" s="320"/>
      <c r="M536" s="320"/>
    </row>
    <row r="537" spans="1:13">
      <c r="A537" s="374"/>
      <c r="K537" s="320"/>
      <c r="L537" s="320"/>
      <c r="M537" s="320"/>
    </row>
    <row r="538" spans="1:13">
      <c r="A538" s="374"/>
      <c r="K538" s="320"/>
      <c r="L538" s="320"/>
      <c r="M538" s="320"/>
    </row>
    <row r="539" spans="1:13">
      <c r="A539" s="374"/>
      <c r="K539" s="320"/>
      <c r="L539" s="320"/>
      <c r="M539" s="320"/>
    </row>
    <row r="540" spans="1:13">
      <c r="A540" s="374"/>
      <c r="K540" s="320"/>
      <c r="L540" s="320"/>
      <c r="M540" s="320"/>
    </row>
    <row r="541" spans="1:13">
      <c r="A541" s="374"/>
      <c r="K541" s="320"/>
      <c r="L541" s="320"/>
      <c r="M541" s="320"/>
    </row>
    <row r="542" spans="1:13">
      <c r="A542" s="374"/>
      <c r="K542" s="320"/>
      <c r="L542" s="320"/>
      <c r="M542" s="320"/>
    </row>
    <row r="543" spans="1:13">
      <c r="A543" s="374"/>
      <c r="K543" s="320"/>
      <c r="L543" s="320"/>
      <c r="M543" s="320"/>
    </row>
    <row r="544" spans="1:13">
      <c r="A544" s="374"/>
      <c r="K544" s="320"/>
      <c r="L544" s="320"/>
      <c r="M544" s="320"/>
    </row>
    <row r="545" spans="1:13">
      <c r="A545" s="374"/>
      <c r="K545" s="320"/>
      <c r="L545" s="320"/>
      <c r="M545" s="320"/>
    </row>
    <row r="546" spans="1:13">
      <c r="A546" s="374"/>
      <c r="K546" s="320"/>
      <c r="L546" s="320"/>
      <c r="M546" s="320"/>
    </row>
    <row r="547" spans="1:13">
      <c r="A547" s="374"/>
      <c r="K547" s="320"/>
      <c r="L547" s="320"/>
      <c r="M547" s="320"/>
    </row>
    <row r="548" spans="1:13">
      <c r="A548" s="374"/>
      <c r="K548" s="320"/>
      <c r="L548" s="320"/>
      <c r="M548" s="320"/>
    </row>
    <row r="549" spans="1:13">
      <c r="A549" s="374"/>
      <c r="K549" s="320"/>
      <c r="L549" s="320"/>
      <c r="M549" s="320"/>
    </row>
    <row r="550" spans="1:13">
      <c r="A550" s="374"/>
      <c r="K550" s="320"/>
      <c r="L550" s="320"/>
      <c r="M550" s="320"/>
    </row>
    <row r="551" spans="1:13">
      <c r="A551" s="374"/>
      <c r="K551" s="320"/>
      <c r="L551" s="320"/>
      <c r="M551" s="320"/>
    </row>
    <row r="552" spans="1:13">
      <c r="A552" s="374"/>
      <c r="K552" s="320"/>
      <c r="L552" s="320"/>
      <c r="M552" s="320"/>
    </row>
    <row r="553" spans="1:13">
      <c r="A553" s="374"/>
      <c r="K553" s="320"/>
      <c r="L553" s="320"/>
      <c r="M553" s="320"/>
    </row>
    <row r="554" spans="1:13">
      <c r="A554" s="374"/>
      <c r="K554" s="320"/>
      <c r="L554" s="320"/>
      <c r="M554" s="320"/>
    </row>
    <row r="555" spans="1:13">
      <c r="A555" s="374"/>
      <c r="K555" s="320"/>
      <c r="L555" s="320"/>
      <c r="M555" s="320"/>
    </row>
    <row r="556" spans="1:13">
      <c r="A556" s="374"/>
      <c r="K556" s="320"/>
      <c r="L556" s="320"/>
      <c r="M556" s="320"/>
    </row>
    <row r="557" spans="1:13">
      <c r="A557" s="374"/>
      <c r="K557" s="320"/>
      <c r="L557" s="320"/>
      <c r="M557" s="320"/>
    </row>
    <row r="558" spans="1:13">
      <c r="A558" s="374"/>
      <c r="K558" s="320"/>
      <c r="L558" s="320"/>
      <c r="M558" s="320"/>
    </row>
    <row r="559" spans="1:13">
      <c r="A559" s="374"/>
      <c r="K559" s="320"/>
      <c r="L559" s="320"/>
      <c r="M559" s="320"/>
    </row>
    <row r="560" spans="1:13">
      <c r="A560" s="374"/>
      <c r="K560" s="320"/>
      <c r="L560" s="320"/>
      <c r="M560" s="320"/>
    </row>
    <row r="561" spans="1:13">
      <c r="A561" s="374"/>
      <c r="K561" s="320"/>
      <c r="L561" s="320"/>
      <c r="M561" s="320"/>
    </row>
    <row r="562" spans="1:13">
      <c r="A562" s="374"/>
      <c r="K562" s="320"/>
      <c r="L562" s="320"/>
      <c r="M562" s="320"/>
    </row>
    <row r="563" spans="1:13">
      <c r="A563" s="374"/>
      <c r="K563" s="320"/>
      <c r="L563" s="320"/>
      <c r="M563" s="320"/>
    </row>
    <row r="564" spans="1:13">
      <c r="A564" s="374"/>
      <c r="K564" s="320"/>
      <c r="L564" s="320"/>
      <c r="M564" s="320"/>
    </row>
    <row r="565" spans="1:13">
      <c r="A565" s="374"/>
      <c r="K565" s="320"/>
      <c r="L565" s="320"/>
      <c r="M565" s="320"/>
    </row>
    <row r="566" spans="1:13">
      <c r="A566" s="374"/>
      <c r="K566" s="320"/>
      <c r="L566" s="320"/>
      <c r="M566" s="320"/>
    </row>
    <row r="567" spans="1:13">
      <c r="A567" s="374"/>
      <c r="K567" s="320"/>
      <c r="L567" s="320"/>
      <c r="M567" s="320"/>
    </row>
    <row r="568" spans="1:13">
      <c r="A568" s="374"/>
      <c r="K568" s="320"/>
      <c r="L568" s="320"/>
      <c r="M568" s="320"/>
    </row>
    <row r="569" spans="1:13">
      <c r="A569" s="374"/>
      <c r="K569" s="320"/>
      <c r="L569" s="320"/>
      <c r="M569" s="320"/>
    </row>
    <row r="570" spans="1:13">
      <c r="A570" s="374"/>
      <c r="K570" s="320"/>
      <c r="L570" s="320"/>
      <c r="M570" s="320"/>
    </row>
    <row r="571" spans="1:13">
      <c r="A571" s="374"/>
      <c r="K571" s="320"/>
      <c r="L571" s="320"/>
      <c r="M571" s="320"/>
    </row>
    <row r="572" spans="1:13">
      <c r="A572" s="374"/>
      <c r="K572" s="320"/>
      <c r="L572" s="320"/>
      <c r="M572" s="320"/>
    </row>
    <row r="573" spans="1:13">
      <c r="A573" s="374"/>
      <c r="K573" s="320"/>
      <c r="L573" s="320"/>
      <c r="M573" s="320"/>
    </row>
    <row r="574" spans="1:13">
      <c r="A574" s="374"/>
      <c r="K574" s="320"/>
      <c r="L574" s="320"/>
      <c r="M574" s="320"/>
    </row>
    <row r="575" spans="1:13">
      <c r="A575" s="374"/>
      <c r="K575" s="320"/>
      <c r="L575" s="320"/>
      <c r="M575" s="320"/>
    </row>
    <row r="576" spans="1:13">
      <c r="A576" s="374"/>
      <c r="K576" s="320"/>
      <c r="L576" s="320"/>
      <c r="M576" s="320"/>
    </row>
    <row r="577" spans="1:13">
      <c r="A577" s="374"/>
      <c r="K577" s="320"/>
      <c r="L577" s="320"/>
      <c r="M577" s="320"/>
    </row>
    <row r="578" spans="1:13">
      <c r="A578" s="374"/>
      <c r="K578" s="320"/>
      <c r="L578" s="320"/>
      <c r="M578" s="320"/>
    </row>
    <row r="579" spans="1:13">
      <c r="A579" s="374"/>
      <c r="K579" s="320"/>
      <c r="L579" s="320"/>
      <c r="M579" s="320"/>
    </row>
    <row r="580" spans="1:13">
      <c r="A580" s="374"/>
      <c r="K580" s="320"/>
      <c r="L580" s="320"/>
      <c r="M580" s="320"/>
    </row>
    <row r="581" spans="1:13">
      <c r="A581" s="374"/>
      <c r="K581" s="320"/>
      <c r="L581" s="320"/>
      <c r="M581" s="320"/>
    </row>
    <row r="582" spans="1:13">
      <c r="A582" s="374"/>
      <c r="K582" s="320"/>
      <c r="L582" s="320"/>
      <c r="M582" s="320"/>
    </row>
    <row r="583" spans="1:13">
      <c r="A583" s="374"/>
      <c r="K583" s="320"/>
      <c r="L583" s="320"/>
      <c r="M583" s="320"/>
    </row>
    <row r="584" spans="1:13">
      <c r="A584" s="374"/>
      <c r="K584" s="320"/>
      <c r="L584" s="320"/>
      <c r="M584" s="320"/>
    </row>
    <row r="585" spans="1:13">
      <c r="A585" s="374"/>
      <c r="K585" s="320"/>
      <c r="L585" s="320"/>
      <c r="M585" s="320"/>
    </row>
    <row r="586" spans="1:13">
      <c r="A586" s="374"/>
      <c r="K586" s="320"/>
      <c r="L586" s="320"/>
      <c r="M586" s="320"/>
    </row>
    <row r="587" spans="1:13">
      <c r="A587" s="374"/>
      <c r="K587" s="320"/>
      <c r="L587" s="320"/>
      <c r="M587" s="320"/>
    </row>
    <row r="588" spans="1:13">
      <c r="A588" s="374"/>
      <c r="K588" s="320"/>
      <c r="L588" s="320"/>
      <c r="M588" s="320"/>
    </row>
    <row r="589" spans="1:13">
      <c r="A589" s="374"/>
      <c r="K589" s="320"/>
      <c r="L589" s="320"/>
      <c r="M589" s="320"/>
    </row>
    <row r="590" spans="1:13">
      <c r="A590" s="374"/>
      <c r="K590" s="320"/>
      <c r="L590" s="320"/>
      <c r="M590" s="320"/>
    </row>
    <row r="591" spans="1:13">
      <c r="A591" s="374"/>
      <c r="K591" s="320"/>
      <c r="L591" s="320"/>
      <c r="M591" s="320"/>
    </row>
    <row r="592" spans="1:13">
      <c r="A592" s="374"/>
      <c r="K592" s="320"/>
      <c r="L592" s="320"/>
      <c r="M592" s="320"/>
    </row>
    <row r="593" spans="1:13">
      <c r="A593" s="374"/>
      <c r="K593" s="320"/>
      <c r="L593" s="320"/>
      <c r="M593" s="320"/>
    </row>
    <row r="594" spans="1:13">
      <c r="A594" s="374"/>
      <c r="K594" s="320"/>
      <c r="L594" s="320"/>
      <c r="M594" s="320"/>
    </row>
    <row r="595" spans="1:13">
      <c r="A595" s="374"/>
      <c r="K595" s="320"/>
      <c r="L595" s="320"/>
      <c r="M595" s="320"/>
    </row>
    <row r="596" spans="1:13">
      <c r="A596" s="374"/>
      <c r="K596" s="320"/>
      <c r="L596" s="320"/>
      <c r="M596" s="320"/>
    </row>
    <row r="597" spans="1:13">
      <c r="A597" s="374"/>
      <c r="K597" s="320"/>
      <c r="L597" s="320"/>
      <c r="M597" s="320"/>
    </row>
    <row r="598" spans="1:13">
      <c r="A598" s="374"/>
      <c r="K598" s="320"/>
      <c r="L598" s="320"/>
      <c r="M598" s="320"/>
    </row>
    <row r="599" spans="1:13">
      <c r="A599" s="374"/>
      <c r="K599" s="320"/>
      <c r="L599" s="320"/>
      <c r="M599" s="320"/>
    </row>
    <row r="600" spans="1:13">
      <c r="A600" s="374"/>
      <c r="K600" s="320"/>
      <c r="L600" s="320"/>
      <c r="M600" s="320"/>
    </row>
    <row r="601" spans="1:13">
      <c r="A601" s="374"/>
      <c r="K601" s="320"/>
      <c r="L601" s="320"/>
      <c r="M601" s="320"/>
    </row>
    <row r="602" spans="1:13">
      <c r="A602" s="374"/>
      <c r="K602" s="320"/>
      <c r="L602" s="320"/>
      <c r="M602" s="320"/>
    </row>
    <row r="603" spans="1:13">
      <c r="A603" s="374"/>
      <c r="K603" s="320"/>
      <c r="L603" s="320"/>
      <c r="M603" s="320"/>
    </row>
    <row r="604" spans="1:13">
      <c r="A604" s="374"/>
      <c r="K604" s="320"/>
      <c r="L604" s="320"/>
      <c r="M604" s="320"/>
    </row>
    <row r="605" spans="1:13">
      <c r="A605" s="374"/>
      <c r="K605" s="320"/>
      <c r="L605" s="320"/>
      <c r="M605" s="320"/>
    </row>
    <row r="606" spans="1:13">
      <c r="A606" s="374"/>
      <c r="K606" s="320"/>
      <c r="L606" s="320"/>
      <c r="M606" s="320"/>
    </row>
    <row r="607" spans="1:13">
      <c r="A607" s="374"/>
      <c r="K607" s="320"/>
      <c r="L607" s="320"/>
      <c r="M607" s="320"/>
    </row>
    <row r="608" spans="1:13">
      <c r="A608" s="374"/>
      <c r="K608" s="320"/>
      <c r="L608" s="320"/>
      <c r="M608" s="320"/>
    </row>
    <row r="609" spans="1:13">
      <c r="A609" s="374"/>
      <c r="K609" s="320"/>
      <c r="L609" s="320"/>
      <c r="M609" s="320"/>
    </row>
    <row r="610" spans="1:13">
      <c r="A610" s="374"/>
      <c r="K610" s="320"/>
      <c r="L610" s="320"/>
      <c r="M610" s="320"/>
    </row>
    <row r="611" spans="1:13">
      <c r="A611" s="374"/>
      <c r="K611" s="320"/>
      <c r="L611" s="320"/>
      <c r="M611" s="320"/>
    </row>
    <row r="612" spans="1:13">
      <c r="A612" s="374"/>
      <c r="K612" s="320"/>
      <c r="L612" s="320"/>
      <c r="M612" s="320"/>
    </row>
    <row r="613" spans="1:13">
      <c r="A613" s="374"/>
      <c r="K613" s="320"/>
      <c r="L613" s="320"/>
      <c r="M613" s="320"/>
    </row>
    <row r="614" spans="1:13">
      <c r="A614" s="374"/>
      <c r="K614" s="320"/>
      <c r="L614" s="320"/>
      <c r="M614" s="320"/>
    </row>
    <row r="615" spans="1:13">
      <c r="A615" s="374"/>
      <c r="K615" s="320"/>
      <c r="L615" s="320"/>
      <c r="M615" s="320"/>
    </row>
    <row r="616" spans="1:13">
      <c r="A616" s="374"/>
      <c r="K616" s="320"/>
      <c r="L616" s="320"/>
      <c r="M616" s="320"/>
    </row>
    <row r="617" spans="1:13">
      <c r="A617" s="374"/>
      <c r="K617" s="320"/>
      <c r="L617" s="320"/>
      <c r="M617" s="320"/>
    </row>
    <row r="618" spans="1:13">
      <c r="A618" s="374"/>
      <c r="K618" s="320"/>
      <c r="L618" s="320"/>
      <c r="M618" s="320"/>
    </row>
    <row r="619" spans="1:13">
      <c r="A619" s="374"/>
      <c r="K619" s="320"/>
      <c r="L619" s="320"/>
      <c r="M619" s="320"/>
    </row>
    <row r="620" spans="1:13">
      <c r="A620" s="374"/>
      <c r="K620" s="320"/>
      <c r="L620" s="320"/>
      <c r="M620" s="320"/>
    </row>
    <row r="621" spans="1:13">
      <c r="A621" s="374"/>
      <c r="K621" s="320"/>
      <c r="L621" s="320"/>
      <c r="M621" s="320"/>
    </row>
    <row r="622" spans="1:13">
      <c r="A622" s="374"/>
      <c r="K622" s="320"/>
      <c r="L622" s="320"/>
      <c r="M622" s="320"/>
    </row>
    <row r="623" spans="1:13">
      <c r="A623" s="374"/>
      <c r="K623" s="320"/>
      <c r="L623" s="320"/>
      <c r="M623" s="320"/>
    </row>
    <row r="624" spans="1:13">
      <c r="A624" s="374"/>
      <c r="K624" s="320"/>
      <c r="L624" s="320"/>
      <c r="M624" s="320"/>
    </row>
    <row r="625" spans="1:13">
      <c r="A625" s="374"/>
      <c r="K625" s="320"/>
      <c r="L625" s="320"/>
      <c r="M625" s="320"/>
    </row>
    <row r="626" spans="1:13">
      <c r="A626" s="374"/>
      <c r="K626" s="320"/>
      <c r="L626" s="320"/>
      <c r="M626" s="320"/>
    </row>
    <row r="627" spans="1:13">
      <c r="A627" s="374"/>
      <c r="K627" s="320"/>
      <c r="L627" s="320"/>
      <c r="M627" s="320"/>
    </row>
    <row r="628" spans="1:13">
      <c r="A628" s="374"/>
      <c r="K628" s="320"/>
      <c r="L628" s="320"/>
      <c r="M628" s="320"/>
    </row>
    <row r="629" spans="1:13">
      <c r="A629" s="374"/>
      <c r="K629" s="320"/>
      <c r="L629" s="320"/>
      <c r="M629" s="320"/>
    </row>
    <row r="630" spans="1:13">
      <c r="A630" s="374"/>
      <c r="K630" s="320"/>
      <c r="L630" s="320"/>
      <c r="M630" s="320"/>
    </row>
    <row r="631" spans="1:13">
      <c r="A631" s="374"/>
      <c r="K631" s="320"/>
      <c r="L631" s="320"/>
      <c r="M631" s="320"/>
    </row>
    <row r="632" spans="1:13">
      <c r="A632" s="374"/>
      <c r="K632" s="320"/>
      <c r="L632" s="320"/>
      <c r="M632" s="320"/>
    </row>
    <row r="633" spans="1:13">
      <c r="A633" s="374"/>
      <c r="K633" s="320"/>
      <c r="L633" s="320"/>
      <c r="M633" s="320"/>
    </row>
    <row r="634" spans="1:13">
      <c r="A634" s="374"/>
      <c r="K634" s="320"/>
      <c r="L634" s="320"/>
      <c r="M634" s="320"/>
    </row>
    <row r="635" spans="1:13">
      <c r="A635" s="374"/>
      <c r="K635" s="320"/>
      <c r="L635" s="320"/>
      <c r="M635" s="320"/>
    </row>
    <row r="636" spans="1:13">
      <c r="A636" s="374"/>
      <c r="K636" s="320"/>
      <c r="L636" s="320"/>
      <c r="M636" s="320"/>
    </row>
    <row r="637" spans="1:13">
      <c r="A637" s="374"/>
      <c r="K637" s="320"/>
      <c r="L637" s="320"/>
      <c r="M637" s="320"/>
    </row>
    <row r="638" spans="1:13">
      <c r="A638" s="374"/>
      <c r="K638" s="320"/>
      <c r="L638" s="320"/>
      <c r="M638" s="320"/>
    </row>
    <row r="639" spans="1:13">
      <c r="A639" s="374"/>
      <c r="K639" s="320"/>
      <c r="L639" s="320"/>
      <c r="M639" s="320"/>
    </row>
    <row r="640" spans="1:13">
      <c r="A640" s="374"/>
      <c r="K640" s="320"/>
      <c r="L640" s="320"/>
      <c r="M640" s="320"/>
    </row>
    <row r="641" spans="1:13">
      <c r="A641" s="374"/>
      <c r="K641" s="320"/>
      <c r="L641" s="320"/>
      <c r="M641" s="320"/>
    </row>
    <row r="642" spans="1:13">
      <c r="A642" s="374"/>
      <c r="K642" s="320"/>
      <c r="L642" s="320"/>
      <c r="M642" s="320"/>
    </row>
    <row r="643" spans="1:13">
      <c r="A643" s="374"/>
      <c r="K643" s="320"/>
      <c r="L643" s="320"/>
      <c r="M643" s="320"/>
    </row>
    <row r="644" spans="1:13">
      <c r="A644" s="374"/>
      <c r="K644" s="320"/>
      <c r="L644" s="320"/>
      <c r="M644" s="320"/>
    </row>
    <row r="645" spans="1:13">
      <c r="A645" s="374"/>
      <c r="K645" s="320"/>
      <c r="L645" s="320"/>
      <c r="M645" s="320"/>
    </row>
    <row r="646" spans="1:13">
      <c r="A646" s="374"/>
      <c r="K646" s="320"/>
      <c r="L646" s="320"/>
      <c r="M646" s="320"/>
    </row>
    <row r="647" spans="1:13">
      <c r="A647" s="374"/>
      <c r="K647" s="320"/>
      <c r="L647" s="320"/>
      <c r="M647" s="320"/>
    </row>
    <row r="648" spans="1:13">
      <c r="A648" s="374"/>
      <c r="K648" s="320"/>
      <c r="L648" s="320"/>
      <c r="M648" s="320"/>
    </row>
    <row r="649" spans="1:13">
      <c r="A649" s="374"/>
      <c r="K649" s="320"/>
      <c r="L649" s="320"/>
      <c r="M649" s="320"/>
    </row>
    <row r="650" spans="1:13">
      <c r="A650" s="374"/>
      <c r="K650" s="320"/>
      <c r="L650" s="320"/>
      <c r="M650" s="320"/>
    </row>
    <row r="651" spans="1:13">
      <c r="A651" s="374"/>
      <c r="K651" s="320"/>
      <c r="L651" s="320"/>
      <c r="M651" s="320"/>
    </row>
    <row r="652" spans="1:13">
      <c r="A652" s="374"/>
      <c r="K652" s="320"/>
      <c r="L652" s="320"/>
      <c r="M652" s="320"/>
    </row>
    <row r="653" spans="1:13">
      <c r="A653" s="374"/>
      <c r="K653" s="320"/>
      <c r="L653" s="320"/>
      <c r="M653" s="320"/>
    </row>
    <row r="654" spans="1:13">
      <c r="A654" s="374"/>
      <c r="K654" s="320"/>
      <c r="L654" s="320"/>
      <c r="M654" s="320"/>
    </row>
    <row r="655" spans="1:13">
      <c r="A655" s="374"/>
      <c r="K655" s="320"/>
      <c r="L655" s="320"/>
      <c r="M655" s="320"/>
    </row>
    <row r="656" spans="1:13">
      <c r="A656" s="374"/>
      <c r="K656" s="320"/>
      <c r="L656" s="320"/>
      <c r="M656" s="320"/>
    </row>
    <row r="657" spans="1:13">
      <c r="A657" s="374"/>
      <c r="K657" s="320"/>
      <c r="L657" s="320"/>
      <c r="M657" s="320"/>
    </row>
    <row r="658" spans="1:13">
      <c r="A658" s="374"/>
      <c r="K658" s="320"/>
      <c r="L658" s="320"/>
      <c r="M658" s="320"/>
    </row>
    <row r="659" spans="1:13">
      <c r="A659" s="374"/>
      <c r="K659" s="320"/>
      <c r="L659" s="320"/>
      <c r="M659" s="320"/>
    </row>
    <row r="660" spans="1:13">
      <c r="A660" s="374"/>
      <c r="K660" s="320"/>
      <c r="L660" s="320"/>
      <c r="M660" s="320"/>
    </row>
    <row r="661" spans="1:13">
      <c r="A661" s="374"/>
      <c r="K661" s="320"/>
      <c r="L661" s="320"/>
      <c r="M661" s="320"/>
    </row>
    <row r="662" spans="1:13">
      <c r="A662" s="374"/>
      <c r="K662" s="320"/>
      <c r="L662" s="320"/>
      <c r="M662" s="320"/>
    </row>
    <row r="663" spans="1:13">
      <c r="A663" s="374"/>
      <c r="K663" s="320"/>
      <c r="L663" s="320"/>
      <c r="M663" s="320"/>
    </row>
    <row r="664" spans="1:13">
      <c r="A664" s="374"/>
      <c r="K664" s="320"/>
      <c r="L664" s="320"/>
      <c r="M664" s="320"/>
    </row>
    <row r="665" spans="1:13">
      <c r="A665" s="374"/>
      <c r="K665" s="320"/>
      <c r="L665" s="320"/>
      <c r="M665" s="320"/>
    </row>
    <row r="666" spans="1:13">
      <c r="A666" s="374"/>
      <c r="K666" s="320"/>
      <c r="L666" s="320"/>
      <c r="M666" s="320"/>
    </row>
    <row r="667" spans="1:13">
      <c r="A667" s="374"/>
      <c r="K667" s="320"/>
      <c r="L667" s="320"/>
      <c r="M667" s="320"/>
    </row>
    <row r="668" spans="1:13">
      <c r="A668" s="374"/>
      <c r="K668" s="320"/>
      <c r="L668" s="320"/>
      <c r="M668" s="320"/>
    </row>
    <row r="669" spans="1:13">
      <c r="A669" s="374"/>
      <c r="K669" s="320"/>
      <c r="L669" s="320"/>
      <c r="M669" s="320"/>
    </row>
    <row r="670" spans="1:13">
      <c r="A670" s="374"/>
      <c r="K670" s="320"/>
      <c r="L670" s="320"/>
      <c r="M670" s="320"/>
    </row>
    <row r="671" spans="1:13">
      <c r="A671" s="374"/>
      <c r="K671" s="320"/>
      <c r="L671" s="320"/>
      <c r="M671" s="320"/>
    </row>
    <row r="672" spans="1:13">
      <c r="A672" s="374"/>
      <c r="K672" s="320"/>
      <c r="L672" s="320"/>
      <c r="M672" s="320"/>
    </row>
    <row r="673" spans="1:13">
      <c r="A673" s="374"/>
      <c r="K673" s="320"/>
      <c r="L673" s="320"/>
      <c r="M673" s="320"/>
    </row>
    <row r="674" spans="1:13">
      <c r="A674" s="374"/>
      <c r="K674" s="320"/>
      <c r="L674" s="320"/>
      <c r="M674" s="320"/>
    </row>
    <row r="675" spans="1:13">
      <c r="A675" s="374"/>
      <c r="K675" s="320"/>
      <c r="L675" s="320"/>
      <c r="M675" s="320"/>
    </row>
    <row r="676" spans="1:13">
      <c r="A676" s="374"/>
      <c r="K676" s="320"/>
      <c r="L676" s="320"/>
      <c r="M676" s="320"/>
    </row>
    <row r="677" spans="1:13">
      <c r="A677" s="374"/>
      <c r="K677" s="320"/>
      <c r="L677" s="320"/>
      <c r="M677" s="320"/>
    </row>
    <row r="678" spans="1:13">
      <c r="A678" s="374"/>
      <c r="K678" s="320"/>
      <c r="L678" s="320"/>
      <c r="M678" s="320"/>
    </row>
    <row r="679" spans="1:13">
      <c r="A679" s="374"/>
      <c r="K679" s="320"/>
      <c r="L679" s="320"/>
      <c r="M679" s="320"/>
    </row>
    <row r="680" spans="1:13">
      <c r="A680" s="374"/>
      <c r="K680" s="320"/>
      <c r="L680" s="320"/>
      <c r="M680" s="320"/>
    </row>
    <row r="681" spans="1:13">
      <c r="A681" s="374"/>
      <c r="K681" s="320"/>
      <c r="L681" s="320"/>
      <c r="M681" s="320"/>
    </row>
    <row r="682" spans="1:13">
      <c r="A682" s="374"/>
      <c r="K682" s="320"/>
      <c r="L682" s="320"/>
      <c r="M682" s="320"/>
    </row>
    <row r="683" spans="1:13">
      <c r="A683" s="374"/>
      <c r="K683" s="320"/>
      <c r="L683" s="320"/>
      <c r="M683" s="320"/>
    </row>
    <row r="684" spans="1:13">
      <c r="A684" s="374"/>
      <c r="K684" s="320"/>
      <c r="L684" s="320"/>
      <c r="M684" s="320"/>
    </row>
    <row r="685" spans="1:13">
      <c r="A685" s="374"/>
      <c r="K685" s="320"/>
      <c r="L685" s="320"/>
      <c r="M685" s="320"/>
    </row>
    <row r="686" spans="1:13">
      <c r="A686" s="374"/>
      <c r="K686" s="320"/>
      <c r="L686" s="320"/>
      <c r="M686" s="320"/>
    </row>
    <row r="687" spans="1:13">
      <c r="A687" s="374"/>
      <c r="K687" s="320"/>
      <c r="L687" s="320"/>
      <c r="M687" s="320"/>
    </row>
    <row r="688" spans="1:13">
      <c r="A688" s="374"/>
      <c r="K688" s="320"/>
      <c r="L688" s="320"/>
      <c r="M688" s="320"/>
    </row>
    <row r="689" spans="1:13">
      <c r="A689" s="374"/>
      <c r="K689" s="320"/>
      <c r="L689" s="320"/>
      <c r="M689" s="320"/>
    </row>
    <row r="690" spans="1:13">
      <c r="A690" s="374"/>
      <c r="K690" s="320"/>
      <c r="L690" s="320"/>
      <c r="M690" s="320"/>
    </row>
    <row r="691" spans="1:13">
      <c r="A691" s="374"/>
      <c r="K691" s="320"/>
      <c r="L691" s="320"/>
      <c r="M691" s="320"/>
    </row>
    <row r="692" spans="1:13">
      <c r="A692" s="374"/>
      <c r="K692" s="320"/>
      <c r="L692" s="320"/>
      <c r="M692" s="320"/>
    </row>
    <row r="693" spans="1:13">
      <c r="A693" s="374"/>
      <c r="K693" s="320"/>
      <c r="L693" s="320"/>
      <c r="M693" s="320"/>
    </row>
    <row r="694" spans="1:13">
      <c r="A694" s="374"/>
      <c r="K694" s="320"/>
      <c r="L694" s="320"/>
      <c r="M694" s="320"/>
    </row>
    <row r="695" spans="1:13">
      <c r="A695" s="374"/>
      <c r="K695" s="320"/>
      <c r="L695" s="320"/>
      <c r="M695" s="320"/>
    </row>
    <row r="696" spans="1:13">
      <c r="A696" s="374"/>
      <c r="K696" s="320"/>
      <c r="L696" s="320"/>
      <c r="M696" s="320"/>
    </row>
    <row r="697" spans="1:13">
      <c r="A697" s="374"/>
      <c r="K697" s="320"/>
      <c r="L697" s="320"/>
      <c r="M697" s="320"/>
    </row>
    <row r="698" spans="1:13">
      <c r="A698" s="374"/>
      <c r="K698" s="320"/>
      <c r="L698" s="320"/>
      <c r="M698" s="320"/>
    </row>
    <row r="699" spans="1:13">
      <c r="A699" s="374"/>
      <c r="K699" s="320"/>
      <c r="L699" s="320"/>
      <c r="M699" s="320"/>
    </row>
    <row r="700" spans="1:13">
      <c r="A700" s="374"/>
      <c r="K700" s="320"/>
      <c r="L700" s="320"/>
      <c r="M700" s="320"/>
    </row>
    <row r="701" spans="1:13">
      <c r="A701" s="374"/>
      <c r="K701" s="320"/>
      <c r="L701" s="320"/>
      <c r="M701" s="320"/>
    </row>
    <row r="702" spans="1:13">
      <c r="A702" s="374"/>
      <c r="K702" s="320"/>
      <c r="L702" s="320"/>
      <c r="M702" s="320"/>
    </row>
    <row r="703" spans="1:13">
      <c r="A703" s="374"/>
      <c r="K703" s="320"/>
      <c r="L703" s="320"/>
      <c r="M703" s="320"/>
    </row>
    <row r="704" spans="1:13">
      <c r="A704" s="374"/>
      <c r="K704" s="320"/>
      <c r="L704" s="320"/>
      <c r="M704" s="320"/>
    </row>
    <row r="705" spans="1:13">
      <c r="A705" s="374"/>
      <c r="K705" s="320"/>
      <c r="L705" s="320"/>
      <c r="M705" s="320"/>
    </row>
    <row r="706" spans="1:13">
      <c r="A706" s="374"/>
      <c r="K706" s="320"/>
      <c r="L706" s="320"/>
      <c r="M706" s="320"/>
    </row>
    <row r="707" spans="1:13">
      <c r="A707" s="374"/>
      <c r="K707" s="320"/>
      <c r="L707" s="320"/>
      <c r="M707" s="320"/>
    </row>
    <row r="708" spans="1:13">
      <c r="A708" s="374"/>
      <c r="K708" s="320"/>
      <c r="L708" s="320"/>
      <c r="M708" s="320"/>
    </row>
    <row r="709" spans="1:13">
      <c r="A709" s="374"/>
      <c r="K709" s="320"/>
      <c r="L709" s="320"/>
      <c r="M709" s="320"/>
    </row>
    <row r="710" spans="1:13">
      <c r="A710" s="374"/>
      <c r="K710" s="320"/>
      <c r="L710" s="320"/>
      <c r="M710" s="320"/>
    </row>
    <row r="711" spans="1:13">
      <c r="A711" s="374"/>
      <c r="K711" s="320"/>
      <c r="L711" s="320"/>
      <c r="M711" s="320"/>
    </row>
    <row r="712" spans="1:13">
      <c r="A712" s="374"/>
      <c r="K712" s="320"/>
      <c r="L712" s="320"/>
      <c r="M712" s="320"/>
    </row>
    <row r="713" spans="1:13">
      <c r="A713" s="374"/>
      <c r="K713" s="320"/>
      <c r="L713" s="320"/>
      <c r="M713" s="320"/>
    </row>
    <row r="714" spans="1:13">
      <c r="A714" s="374"/>
      <c r="K714" s="320"/>
      <c r="L714" s="320"/>
      <c r="M714" s="320"/>
    </row>
    <row r="715" spans="1:13">
      <c r="A715" s="374"/>
      <c r="K715" s="320"/>
      <c r="L715" s="320"/>
      <c r="M715" s="320"/>
    </row>
    <row r="716" spans="1:13">
      <c r="A716" s="374"/>
      <c r="K716" s="320"/>
      <c r="L716" s="320"/>
      <c r="M716" s="320"/>
    </row>
    <row r="717" spans="1:13">
      <c r="A717" s="374"/>
      <c r="K717" s="320"/>
      <c r="L717" s="320"/>
      <c r="M717" s="320"/>
    </row>
    <row r="718" spans="1:13">
      <c r="A718" s="374"/>
      <c r="K718" s="320"/>
      <c r="L718" s="320"/>
      <c r="M718" s="320"/>
    </row>
    <row r="719" spans="1:13">
      <c r="A719" s="374"/>
      <c r="K719" s="320"/>
      <c r="L719" s="320"/>
      <c r="M719" s="320"/>
    </row>
    <row r="720" spans="1:13">
      <c r="A720" s="374"/>
      <c r="K720" s="320"/>
      <c r="L720" s="320"/>
      <c r="M720" s="320"/>
    </row>
    <row r="721" spans="1:13">
      <c r="A721" s="374"/>
      <c r="K721" s="320"/>
      <c r="L721" s="320"/>
      <c r="M721" s="320"/>
    </row>
    <row r="722" spans="1:13">
      <c r="A722" s="374"/>
      <c r="K722" s="320"/>
      <c r="L722" s="320"/>
      <c r="M722" s="320"/>
    </row>
    <row r="723" spans="1:13">
      <c r="A723" s="374"/>
      <c r="K723" s="320"/>
      <c r="L723" s="320"/>
      <c r="M723" s="320"/>
    </row>
    <row r="724" spans="1:13">
      <c r="A724" s="374"/>
      <c r="K724" s="320"/>
      <c r="L724" s="320"/>
      <c r="M724" s="320"/>
    </row>
    <row r="725" spans="1:13">
      <c r="A725" s="374"/>
      <c r="K725" s="320"/>
      <c r="L725" s="320"/>
      <c r="M725" s="320"/>
    </row>
    <row r="726" spans="1:13">
      <c r="A726" s="374"/>
      <c r="K726" s="320"/>
      <c r="L726" s="320"/>
      <c r="M726" s="320"/>
    </row>
    <row r="727" spans="1:13">
      <c r="A727" s="374"/>
      <c r="K727" s="320"/>
      <c r="L727" s="320"/>
      <c r="M727" s="320"/>
    </row>
    <row r="728" spans="1:13">
      <c r="A728" s="374"/>
      <c r="K728" s="320"/>
      <c r="L728" s="320"/>
      <c r="M728" s="320"/>
    </row>
    <row r="729" spans="1:13">
      <c r="A729" s="374"/>
      <c r="K729" s="320"/>
      <c r="L729" s="320"/>
      <c r="M729" s="320"/>
    </row>
    <row r="730" spans="1:13">
      <c r="A730" s="374"/>
      <c r="K730" s="320"/>
      <c r="L730" s="320"/>
      <c r="M730" s="320"/>
    </row>
    <row r="731" spans="1:13">
      <c r="A731" s="374"/>
      <c r="K731" s="320"/>
      <c r="L731" s="320"/>
      <c r="M731" s="320"/>
    </row>
    <row r="732" spans="1:13">
      <c r="A732" s="374"/>
      <c r="K732" s="320"/>
      <c r="L732" s="320"/>
      <c r="M732" s="320"/>
    </row>
    <row r="733" spans="1:13">
      <c r="A733" s="374"/>
      <c r="K733" s="320"/>
      <c r="L733" s="320"/>
      <c r="M733" s="320"/>
    </row>
    <row r="734" spans="1:13">
      <c r="A734" s="374"/>
      <c r="K734" s="320"/>
      <c r="L734" s="320"/>
      <c r="M734" s="320"/>
    </row>
    <row r="735" spans="1:13">
      <c r="A735" s="374"/>
      <c r="K735" s="320"/>
      <c r="L735" s="320"/>
      <c r="M735" s="320"/>
    </row>
    <row r="736" spans="1:13">
      <c r="A736" s="374"/>
      <c r="K736" s="320"/>
      <c r="L736" s="320"/>
      <c r="M736" s="320"/>
    </row>
    <row r="737" spans="1:13">
      <c r="A737" s="374"/>
      <c r="K737" s="320"/>
      <c r="L737" s="320"/>
      <c r="M737" s="320"/>
    </row>
    <row r="738" spans="1:13">
      <c r="A738" s="374"/>
      <c r="K738" s="320"/>
      <c r="L738" s="320"/>
      <c r="M738" s="320"/>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J720"/>
  <sheetViews>
    <sheetView showGridLines="0" workbookViewId="0"/>
  </sheetViews>
  <sheetFormatPr defaultColWidth="9.44140625" defaultRowHeight="13.2"/>
  <cols>
    <col min="1" max="1" width="14.44140625" style="318" bestFit="1" customWidth="1"/>
    <col min="2" max="3" width="9.44140625" style="318" hidden="1" customWidth="1"/>
    <col min="4" max="16384" width="9.44140625" style="318"/>
  </cols>
  <sheetData>
    <row r="1" spans="1:10">
      <c r="A1" s="6" t="s">
        <v>52</v>
      </c>
      <c r="B1" s="350"/>
      <c r="C1" s="350"/>
      <c r="D1" s="350"/>
      <c r="E1" s="350" t="str">
        <f>IF(Content!$E$1=1,E2,E3)</f>
        <v>Current**</v>
      </c>
      <c r="F1" s="350" t="str">
        <f>IF(Content!$E$1=1,F2,F3)</f>
        <v>Minimum in 2020-21</v>
      </c>
      <c r="G1" s="350" t="str">
        <f>IF(Content!$E$1=1,G2,G3)</f>
        <v>Pre-crisis*</v>
      </c>
      <c r="H1" s="350"/>
      <c r="I1" s="350"/>
      <c r="J1" s="350" t="str">
        <f>IF(Content!$E$1=1,J2,J3)</f>
        <v>Level of the key policy rates in selected EM countries, %</v>
      </c>
    </row>
    <row r="2" spans="1:10" hidden="1">
      <c r="A2" s="6"/>
      <c r="B2" s="319"/>
      <c r="C2" s="319"/>
      <c r="D2" s="319"/>
      <c r="E2" s="319" t="s">
        <v>1534</v>
      </c>
      <c r="F2" s="319" t="s">
        <v>1224</v>
      </c>
      <c r="G2" s="319" t="s">
        <v>1225</v>
      </c>
      <c r="J2" s="318" t="s">
        <v>1530</v>
      </c>
    </row>
    <row r="3" spans="1:10" hidden="1">
      <c r="B3" s="319"/>
      <c r="C3" s="319"/>
      <c r="D3" s="319"/>
      <c r="E3" s="319" t="s">
        <v>1535</v>
      </c>
      <c r="F3" s="319" t="s">
        <v>1226</v>
      </c>
      <c r="G3" s="319" t="s">
        <v>1229</v>
      </c>
      <c r="J3" s="319" t="s">
        <v>1531</v>
      </c>
    </row>
    <row r="4" spans="1:10">
      <c r="A4" s="318" t="str">
        <f>IF(Content!$E$1=1,B4,C4)</f>
        <v>Turkey</v>
      </c>
      <c r="B4" s="319" t="s">
        <v>76</v>
      </c>
      <c r="C4" s="319" t="s">
        <v>77</v>
      </c>
      <c r="D4" s="323" t="s">
        <v>1227</v>
      </c>
      <c r="E4" s="383">
        <v>19</v>
      </c>
      <c r="F4" s="383">
        <v>8.25</v>
      </c>
      <c r="G4" s="383">
        <v>10.75</v>
      </c>
      <c r="J4" s="319"/>
    </row>
    <row r="5" spans="1:10">
      <c r="A5" s="318" t="str">
        <f>IF(Content!$E$1=1,B5,C5)</f>
        <v>Ghana</v>
      </c>
      <c r="B5" s="319" t="s">
        <v>877</v>
      </c>
      <c r="C5" s="319" t="s">
        <v>878</v>
      </c>
      <c r="D5" s="323" t="s">
        <v>1228</v>
      </c>
      <c r="E5" s="383">
        <v>13.5</v>
      </c>
      <c r="F5" s="383">
        <v>13.5</v>
      </c>
      <c r="G5" s="383">
        <v>16</v>
      </c>
      <c r="J5" s="319"/>
    </row>
    <row r="6" spans="1:10">
      <c r="A6" s="318" t="str">
        <f>IF(Content!$E$1=1,B6,C6)</f>
        <v>Nigeria</v>
      </c>
      <c r="B6" s="319" t="s">
        <v>958</v>
      </c>
      <c r="C6" s="323" t="s">
        <v>959</v>
      </c>
      <c r="D6" s="323" t="s">
        <v>960</v>
      </c>
      <c r="E6" s="383">
        <v>11.5</v>
      </c>
      <c r="F6" s="383">
        <v>11.5</v>
      </c>
      <c r="G6" s="383">
        <v>13.5</v>
      </c>
    </row>
    <row r="7" spans="1:10">
      <c r="A7" s="318" t="str">
        <f>IF(Content!$E$1=1,B7,C7)</f>
        <v>Egypt</v>
      </c>
      <c r="B7" s="323" t="s">
        <v>549</v>
      </c>
      <c r="C7" s="323" t="s">
        <v>550</v>
      </c>
      <c r="D7" s="323" t="s">
        <v>557</v>
      </c>
      <c r="E7" s="383">
        <v>8.75</v>
      </c>
      <c r="F7" s="383">
        <v>8.75</v>
      </c>
      <c r="G7" s="383">
        <v>12.75</v>
      </c>
    </row>
    <row r="8" spans="1:10">
      <c r="A8" s="318" t="str">
        <f>IF(Content!$E$1=1,B8,C8)</f>
        <v>Ukraine</v>
      </c>
      <c r="B8" s="319" t="s">
        <v>74</v>
      </c>
      <c r="C8" s="319" t="s">
        <v>75</v>
      </c>
      <c r="D8" s="318" t="s">
        <v>525</v>
      </c>
      <c r="E8" s="383">
        <v>8</v>
      </c>
      <c r="F8" s="383">
        <v>6</v>
      </c>
      <c r="G8" s="383">
        <v>11</v>
      </c>
    </row>
    <row r="9" spans="1:10">
      <c r="A9" s="318" t="str">
        <f>IF(Content!$E$1=1,B9,C9)</f>
        <v>Kazakhstan</v>
      </c>
      <c r="B9" s="319" t="s">
        <v>498</v>
      </c>
      <c r="C9" s="319" t="s">
        <v>499</v>
      </c>
      <c r="D9" s="323" t="s">
        <v>518</v>
      </c>
      <c r="E9" s="383">
        <v>9.25</v>
      </c>
      <c r="F9" s="383">
        <v>9</v>
      </c>
      <c r="G9" s="383">
        <v>9.25</v>
      </c>
    </row>
    <row r="10" spans="1:10">
      <c r="A10" s="318" t="str">
        <f>IF(Content!$E$1=1,B10,C10)</f>
        <v>Georgia</v>
      </c>
      <c r="B10" s="323" t="s">
        <v>522</v>
      </c>
      <c r="C10" s="323" t="s">
        <v>523</v>
      </c>
      <c r="D10" s="323" t="s">
        <v>524</v>
      </c>
      <c r="E10" s="383">
        <v>9.5</v>
      </c>
      <c r="F10" s="383">
        <v>8</v>
      </c>
      <c r="G10" s="383">
        <v>9</v>
      </c>
    </row>
    <row r="11" spans="1:10">
      <c r="A11" s="318" t="str">
        <f>IF(Content!$E$1=1,B11,C11)</f>
        <v>Belarus</v>
      </c>
      <c r="B11" s="319" t="s">
        <v>98</v>
      </c>
      <c r="C11" s="319" t="s">
        <v>101</v>
      </c>
      <c r="D11" s="323" t="s">
        <v>516</v>
      </c>
      <c r="E11" s="383">
        <v>9.25</v>
      </c>
      <c r="F11" s="383">
        <v>7.75</v>
      </c>
      <c r="G11" s="383">
        <v>8.75</v>
      </c>
    </row>
    <row r="12" spans="1:10">
      <c r="A12" s="318" t="str">
        <f>IF(Content!$E$1=1,B12,C12)</f>
        <v>Kenya</v>
      </c>
      <c r="B12" s="319" t="s">
        <v>559</v>
      </c>
      <c r="C12" s="319" t="s">
        <v>560</v>
      </c>
      <c r="D12" s="323" t="s">
        <v>561</v>
      </c>
      <c r="E12" s="383">
        <v>7</v>
      </c>
      <c r="F12" s="383">
        <v>7</v>
      </c>
      <c r="G12" s="383">
        <v>8.25</v>
      </c>
    </row>
    <row r="13" spans="1:10">
      <c r="A13" s="318" t="str">
        <f>IF(Content!$E$1=1,B13,C13)</f>
        <v>Mexico</v>
      </c>
      <c r="B13" s="323" t="s">
        <v>519</v>
      </c>
      <c r="C13" s="323" t="s">
        <v>520</v>
      </c>
      <c r="D13" s="323" t="s">
        <v>521</v>
      </c>
      <c r="E13" s="383">
        <v>4.25</v>
      </c>
      <c r="F13" s="383">
        <v>4</v>
      </c>
      <c r="G13" s="383">
        <v>7</v>
      </c>
    </row>
    <row r="14" spans="1:10">
      <c r="A14" s="318" t="str">
        <f>IF(Content!$E$1=1,B14,C14)</f>
        <v>South Africa</v>
      </c>
      <c r="B14" s="323" t="s">
        <v>513</v>
      </c>
      <c r="C14" s="323" t="s">
        <v>514</v>
      </c>
      <c r="D14" s="323" t="s">
        <v>515</v>
      </c>
      <c r="E14" s="383">
        <v>3.5</v>
      </c>
      <c r="F14" s="383">
        <v>3.5</v>
      </c>
      <c r="G14" s="383">
        <v>6.25</v>
      </c>
    </row>
    <row r="15" spans="1:10">
      <c r="A15" s="318" t="str">
        <f>IF(Content!$E$1=1,B15,C15)</f>
        <v>Russia</v>
      </c>
      <c r="B15" s="323" t="s">
        <v>60</v>
      </c>
      <c r="C15" s="323" t="s">
        <v>56</v>
      </c>
      <c r="D15" s="323" t="s">
        <v>517</v>
      </c>
      <c r="E15" s="383">
        <v>6.5</v>
      </c>
      <c r="F15" s="383">
        <v>4.25</v>
      </c>
      <c r="G15" s="383">
        <v>6</v>
      </c>
    </row>
    <row r="16" spans="1:10">
      <c r="A16" s="318" t="str">
        <f>IF(Content!$E$1=1,B16,C16)</f>
        <v>Moldova</v>
      </c>
      <c r="B16" s="319" t="s">
        <v>547</v>
      </c>
      <c r="C16" s="319" t="s">
        <v>548</v>
      </c>
      <c r="D16" s="323" t="s">
        <v>558</v>
      </c>
      <c r="E16" s="383">
        <v>2.65</v>
      </c>
      <c r="F16" s="383">
        <v>2.65</v>
      </c>
      <c r="G16" s="383">
        <v>5.5</v>
      </c>
    </row>
    <row r="17" spans="1:10">
      <c r="A17" s="318" t="str">
        <f>IF(Content!$E$1=1,B17,C17)</f>
        <v>India</v>
      </c>
      <c r="B17" s="323" t="s">
        <v>500</v>
      </c>
      <c r="C17" s="323" t="s">
        <v>501</v>
      </c>
      <c r="D17" s="323" t="s">
        <v>512</v>
      </c>
      <c r="E17" s="383">
        <v>4</v>
      </c>
      <c r="F17" s="383">
        <v>4</v>
      </c>
      <c r="G17" s="383">
        <v>5.15</v>
      </c>
      <c r="J17" s="350" t="str">
        <f>IF(Content!$E$1=1,J20,J21)</f>
        <v>* As of March 1, 2020.</v>
      </c>
    </row>
    <row r="18" spans="1:10">
      <c r="A18" s="318" t="str">
        <f>IF(Content!$E$1=1,B18,C18)</f>
        <v>Indonesia</v>
      </c>
      <c r="B18" s="323" t="s">
        <v>562</v>
      </c>
      <c r="C18" s="323" t="s">
        <v>563</v>
      </c>
      <c r="D18" s="323" t="s">
        <v>564</v>
      </c>
      <c r="E18" s="383">
        <v>3.5</v>
      </c>
      <c r="F18" s="383">
        <v>3.5</v>
      </c>
      <c r="G18" s="383">
        <v>4.75</v>
      </c>
      <c r="J18" s="350" t="str">
        <f>IF(Content!$E$1=1,J22,J23)</f>
        <v>** As of July 28, 2021.</v>
      </c>
    </row>
    <row r="19" spans="1:10">
      <c r="A19" s="318" t="str">
        <f>IF(Content!$E$1=1,B19,C19)</f>
        <v>Brazil</v>
      </c>
      <c r="B19" s="319" t="s">
        <v>507</v>
      </c>
      <c r="C19" s="319" t="s">
        <v>508</v>
      </c>
      <c r="D19" s="323" t="s">
        <v>509</v>
      </c>
      <c r="E19" s="383">
        <v>4.25</v>
      </c>
      <c r="F19" s="383">
        <v>2</v>
      </c>
      <c r="G19" s="383">
        <v>4.25</v>
      </c>
      <c r="J19" s="350" t="str">
        <f>IF(Content!$E$1=1,J24,J25)</f>
        <v>Source: official web-pages of central banks.</v>
      </c>
    </row>
    <row r="20" spans="1:10">
      <c r="A20" s="318" t="str">
        <f>IF(Content!$E$1=1,B20,C20)</f>
        <v>Philippines</v>
      </c>
      <c r="B20" s="323" t="s">
        <v>565</v>
      </c>
      <c r="C20" s="323" t="s">
        <v>566</v>
      </c>
      <c r="D20" s="323" t="s">
        <v>567</v>
      </c>
      <c r="E20" s="383">
        <v>2</v>
      </c>
      <c r="F20" s="383">
        <v>2</v>
      </c>
      <c r="G20" s="383">
        <v>3.75</v>
      </c>
      <c r="J20" s="282" t="s">
        <v>1231</v>
      </c>
    </row>
    <row r="21" spans="1:10">
      <c r="A21" s="318" t="str">
        <f>IF(Content!$E$1=1,B21,C21)</f>
        <v>Malaysia</v>
      </c>
      <c r="B21" s="323" t="s">
        <v>590</v>
      </c>
      <c r="C21" s="323" t="s">
        <v>667</v>
      </c>
      <c r="D21" s="323" t="s">
        <v>589</v>
      </c>
      <c r="E21" s="383">
        <v>1.75</v>
      </c>
      <c r="F21" s="383">
        <v>1.75</v>
      </c>
      <c r="G21" s="383">
        <v>2.75</v>
      </c>
      <c r="J21" s="282" t="s">
        <v>1230</v>
      </c>
    </row>
    <row r="22" spans="1:10">
      <c r="A22" s="318" t="str">
        <f>IF(Content!$E$1=1,B22,C22)</f>
        <v>Romania</v>
      </c>
      <c r="B22" s="323" t="s">
        <v>443</v>
      </c>
      <c r="C22" s="323" t="s">
        <v>399</v>
      </c>
      <c r="D22" s="323" t="s">
        <v>506</v>
      </c>
      <c r="E22" s="383">
        <v>1.25</v>
      </c>
      <c r="F22" s="383">
        <v>1.25</v>
      </c>
      <c r="G22" s="383">
        <v>2.5</v>
      </c>
      <c r="J22" s="282" t="s">
        <v>1532</v>
      </c>
    </row>
    <row r="23" spans="1:10">
      <c r="A23" s="318" t="str">
        <f>IF(Content!$E$1=1,B23,C23)</f>
        <v>Czech Republic</v>
      </c>
      <c r="B23" s="323" t="s">
        <v>457</v>
      </c>
      <c r="C23" s="323" t="s">
        <v>459</v>
      </c>
      <c r="D23" s="323" t="s">
        <v>511</v>
      </c>
      <c r="E23" s="383">
        <v>0.5</v>
      </c>
      <c r="F23" s="383">
        <v>0.25</v>
      </c>
      <c r="G23" s="383">
        <v>2.25</v>
      </c>
      <c r="J23" s="282" t="s">
        <v>1533</v>
      </c>
    </row>
    <row r="24" spans="1:10">
      <c r="A24" s="318" t="str">
        <f>IF(Content!$E$1=1,B24,C24)</f>
        <v>Chile</v>
      </c>
      <c r="B24" s="319" t="s">
        <v>503</v>
      </c>
      <c r="C24" s="323" t="s">
        <v>504</v>
      </c>
      <c r="D24" s="323" t="s">
        <v>505</v>
      </c>
      <c r="E24" s="383">
        <v>0.75</v>
      </c>
      <c r="F24" s="383">
        <v>0.5</v>
      </c>
      <c r="G24" s="383">
        <v>1.75</v>
      </c>
      <c r="J24" s="282" t="s">
        <v>775</v>
      </c>
    </row>
    <row r="25" spans="1:10">
      <c r="A25" s="318" t="str">
        <f>IF(Content!$E$1=1,B25,C25)</f>
        <v>Poland</v>
      </c>
      <c r="B25" s="318" t="s">
        <v>59</v>
      </c>
      <c r="C25" s="318" t="s">
        <v>58</v>
      </c>
      <c r="D25" s="319" t="s">
        <v>510</v>
      </c>
      <c r="E25" s="383">
        <v>0.1</v>
      </c>
      <c r="F25" s="383">
        <v>0.1</v>
      </c>
      <c r="G25" s="383">
        <v>1.5</v>
      </c>
      <c r="J25" s="282" t="s">
        <v>610</v>
      </c>
    </row>
    <row r="26" spans="1:10">
      <c r="A26" s="318" t="str">
        <f>IF(Content!$E$1=1,B26,C26)</f>
        <v>Hungary</v>
      </c>
      <c r="B26" s="319" t="s">
        <v>496</v>
      </c>
      <c r="C26" s="323" t="s">
        <v>497</v>
      </c>
      <c r="D26" s="323" t="s">
        <v>502</v>
      </c>
      <c r="E26" s="383">
        <v>1.2</v>
      </c>
      <c r="F26" s="383">
        <v>0.6</v>
      </c>
      <c r="G26" s="383">
        <v>0.9</v>
      </c>
      <c r="J26" s="282"/>
    </row>
    <row r="27" spans="1:10">
      <c r="A27" s="374"/>
      <c r="J27" s="282"/>
    </row>
    <row r="28" spans="1:10">
      <c r="A28" s="374"/>
      <c r="J28" s="319"/>
    </row>
    <row r="29" spans="1:10">
      <c r="A29" s="374"/>
      <c r="J29" s="319"/>
    </row>
    <row r="30" spans="1:10">
      <c r="A30" s="374"/>
      <c r="J30" s="319"/>
    </row>
    <row r="31" spans="1:10">
      <c r="A31" s="374"/>
      <c r="J31" s="319"/>
    </row>
    <row r="32" spans="1:10">
      <c r="A32" s="374"/>
      <c r="J32" s="466"/>
    </row>
    <row r="33" spans="1:1">
      <c r="A33" s="374"/>
    </row>
    <row r="34" spans="1:1">
      <c r="A34" s="374"/>
    </row>
    <row r="35" spans="1:1">
      <c r="A35" s="374"/>
    </row>
    <row r="36" spans="1:1">
      <c r="A36" s="374"/>
    </row>
    <row r="37" spans="1:1">
      <c r="A37" s="374"/>
    </row>
    <row r="38" spans="1:1">
      <c r="A38" s="374"/>
    </row>
    <row r="39" spans="1:1">
      <c r="A39" s="374"/>
    </row>
    <row r="40" spans="1:1">
      <c r="A40" s="374"/>
    </row>
    <row r="41" spans="1:1">
      <c r="A41" s="374"/>
    </row>
    <row r="42" spans="1:1">
      <c r="A42" s="374"/>
    </row>
    <row r="43" spans="1:1">
      <c r="A43" s="374"/>
    </row>
    <row r="44" spans="1:1">
      <c r="A44" s="374"/>
    </row>
    <row r="45" spans="1:1">
      <c r="A45" s="374"/>
    </row>
    <row r="46" spans="1:1">
      <c r="A46" s="374"/>
    </row>
    <row r="47" spans="1:1">
      <c r="A47" s="374"/>
    </row>
    <row r="48" spans="1:1">
      <c r="A48" s="374"/>
    </row>
    <row r="49" spans="1:1">
      <c r="A49" s="374"/>
    </row>
    <row r="50" spans="1:1">
      <c r="A50" s="374"/>
    </row>
    <row r="51" spans="1:1">
      <c r="A51" s="374"/>
    </row>
    <row r="52" spans="1:1">
      <c r="A52" s="374"/>
    </row>
    <row r="53" spans="1:1">
      <c r="A53" s="374"/>
    </row>
    <row r="54" spans="1:1">
      <c r="A54" s="374"/>
    </row>
    <row r="55" spans="1:1">
      <c r="A55" s="374"/>
    </row>
    <row r="56" spans="1:1">
      <c r="A56" s="374"/>
    </row>
    <row r="57" spans="1:1">
      <c r="A57" s="374"/>
    </row>
    <row r="58" spans="1:1">
      <c r="A58" s="374"/>
    </row>
    <row r="59" spans="1:1">
      <c r="A59" s="374"/>
    </row>
    <row r="60" spans="1:1">
      <c r="A60" s="374"/>
    </row>
    <row r="61" spans="1:1">
      <c r="A61" s="374"/>
    </row>
    <row r="62" spans="1:1">
      <c r="A62" s="374"/>
    </row>
    <row r="63" spans="1:1">
      <c r="A63" s="374"/>
    </row>
    <row r="64" spans="1:1">
      <c r="A64" s="374"/>
    </row>
    <row r="65" spans="1:1">
      <c r="A65" s="374"/>
    </row>
    <row r="66" spans="1:1">
      <c r="A66" s="374"/>
    </row>
    <row r="67" spans="1:1">
      <c r="A67" s="374"/>
    </row>
    <row r="68" spans="1:1">
      <c r="A68" s="374"/>
    </row>
    <row r="69" spans="1:1">
      <c r="A69" s="374"/>
    </row>
    <row r="70" spans="1:1">
      <c r="A70" s="374"/>
    </row>
    <row r="71" spans="1:1">
      <c r="A71" s="374"/>
    </row>
    <row r="72" spans="1:1">
      <c r="A72" s="374"/>
    </row>
    <row r="73" spans="1:1">
      <c r="A73" s="374"/>
    </row>
    <row r="74" spans="1:1">
      <c r="A74" s="374"/>
    </row>
    <row r="75" spans="1:1">
      <c r="A75" s="374"/>
    </row>
    <row r="76" spans="1:1">
      <c r="A76" s="374"/>
    </row>
    <row r="77" spans="1:1">
      <c r="A77" s="374"/>
    </row>
    <row r="78" spans="1:1">
      <c r="A78" s="374"/>
    </row>
    <row r="79" spans="1:1">
      <c r="A79" s="374"/>
    </row>
    <row r="80" spans="1:1">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row r="107" spans="1:1">
      <c r="A107" s="374"/>
    </row>
    <row r="108" spans="1:1">
      <c r="A108" s="374"/>
    </row>
    <row r="109" spans="1:1">
      <c r="A109" s="374"/>
    </row>
    <row r="110" spans="1:1">
      <c r="A110" s="374"/>
    </row>
    <row r="111" spans="1:1">
      <c r="A111" s="374"/>
    </row>
    <row r="112" spans="1:1">
      <c r="A112" s="374"/>
    </row>
    <row r="113" spans="1:1">
      <c r="A113" s="374"/>
    </row>
    <row r="114" spans="1:1">
      <c r="A114" s="374"/>
    </row>
    <row r="115" spans="1:1">
      <c r="A115" s="374"/>
    </row>
    <row r="116" spans="1:1">
      <c r="A116" s="374"/>
    </row>
    <row r="117" spans="1:1">
      <c r="A117" s="374"/>
    </row>
    <row r="118" spans="1:1">
      <c r="A118" s="374"/>
    </row>
    <row r="119" spans="1:1">
      <c r="A119" s="374"/>
    </row>
    <row r="120" spans="1:1">
      <c r="A120" s="374"/>
    </row>
    <row r="121" spans="1:1">
      <c r="A121" s="374"/>
    </row>
    <row r="122" spans="1:1">
      <c r="A122" s="374"/>
    </row>
    <row r="123" spans="1:1">
      <c r="A123" s="374"/>
    </row>
    <row r="124" spans="1:1">
      <c r="A124" s="374"/>
    </row>
    <row r="125" spans="1:1">
      <c r="A125" s="374"/>
    </row>
    <row r="126" spans="1:1">
      <c r="A126" s="374"/>
    </row>
    <row r="127" spans="1:1">
      <c r="A127" s="374"/>
    </row>
    <row r="128" spans="1:1">
      <c r="A128" s="374"/>
    </row>
    <row r="129" spans="1:1">
      <c r="A129" s="374"/>
    </row>
    <row r="130" spans="1:1">
      <c r="A130" s="374"/>
    </row>
    <row r="131" spans="1:1">
      <c r="A131" s="374"/>
    </row>
    <row r="132" spans="1:1">
      <c r="A132" s="374"/>
    </row>
    <row r="133" spans="1:1">
      <c r="A133" s="374"/>
    </row>
    <row r="134" spans="1:1">
      <c r="A134" s="374"/>
    </row>
    <row r="135" spans="1:1">
      <c r="A135" s="374"/>
    </row>
    <row r="136" spans="1:1">
      <c r="A136" s="374"/>
    </row>
    <row r="137" spans="1:1">
      <c r="A137" s="374"/>
    </row>
    <row r="138" spans="1:1">
      <c r="A138" s="374"/>
    </row>
    <row r="139" spans="1:1">
      <c r="A139" s="374"/>
    </row>
    <row r="140" spans="1:1">
      <c r="A140" s="374"/>
    </row>
    <row r="141" spans="1:1">
      <c r="A141" s="374"/>
    </row>
    <row r="142" spans="1:1">
      <c r="A142" s="374"/>
    </row>
    <row r="143" spans="1:1">
      <c r="A143" s="374"/>
    </row>
    <row r="144" spans="1:1">
      <c r="A144" s="374"/>
    </row>
    <row r="145" spans="1:1">
      <c r="A145" s="374"/>
    </row>
    <row r="146" spans="1:1">
      <c r="A146" s="374"/>
    </row>
    <row r="147" spans="1:1">
      <c r="A147" s="374"/>
    </row>
    <row r="148" spans="1:1">
      <c r="A148" s="374"/>
    </row>
    <row r="149" spans="1:1">
      <c r="A149" s="374"/>
    </row>
    <row r="150" spans="1:1">
      <c r="A150" s="374"/>
    </row>
    <row r="151" spans="1:1">
      <c r="A151" s="374"/>
    </row>
    <row r="152" spans="1:1">
      <c r="A152" s="374"/>
    </row>
    <row r="153" spans="1:1">
      <c r="A153" s="374"/>
    </row>
    <row r="154" spans="1:1">
      <c r="A154" s="374"/>
    </row>
    <row r="155" spans="1:1">
      <c r="A155" s="374"/>
    </row>
    <row r="156" spans="1:1">
      <c r="A156" s="374"/>
    </row>
    <row r="157" spans="1:1">
      <c r="A157" s="374"/>
    </row>
    <row r="158" spans="1:1">
      <c r="A158" s="374"/>
    </row>
    <row r="159" spans="1:1">
      <c r="A159" s="374"/>
    </row>
    <row r="160" spans="1:1">
      <c r="A160" s="374"/>
    </row>
    <row r="161" spans="1:1">
      <c r="A161" s="374"/>
    </row>
    <row r="162" spans="1:1">
      <c r="A162" s="374"/>
    </row>
    <row r="163" spans="1:1">
      <c r="A163" s="374"/>
    </row>
    <row r="164" spans="1:1">
      <c r="A164" s="374"/>
    </row>
    <row r="165" spans="1:1">
      <c r="A165" s="374"/>
    </row>
    <row r="166" spans="1:1">
      <c r="A166" s="374"/>
    </row>
    <row r="167" spans="1:1">
      <c r="A167" s="374"/>
    </row>
    <row r="168" spans="1:1">
      <c r="A168" s="374"/>
    </row>
    <row r="169" spans="1:1">
      <c r="A169" s="374"/>
    </row>
    <row r="170" spans="1:1">
      <c r="A170" s="374"/>
    </row>
    <row r="171" spans="1:1">
      <c r="A171" s="374"/>
    </row>
    <row r="172" spans="1:1">
      <c r="A172" s="374"/>
    </row>
    <row r="173" spans="1:1">
      <c r="A173" s="374"/>
    </row>
    <row r="174" spans="1:1">
      <c r="A174" s="374"/>
    </row>
    <row r="175" spans="1:1">
      <c r="A175" s="374"/>
    </row>
    <row r="176" spans="1:1">
      <c r="A176" s="374"/>
    </row>
    <row r="177" spans="1:1">
      <c r="A177" s="374"/>
    </row>
    <row r="178" spans="1:1">
      <c r="A178" s="374"/>
    </row>
    <row r="179" spans="1:1">
      <c r="A179" s="374"/>
    </row>
    <row r="180" spans="1:1">
      <c r="A180" s="374"/>
    </row>
    <row r="181" spans="1:1">
      <c r="A181" s="374"/>
    </row>
    <row r="182" spans="1:1">
      <c r="A182" s="374"/>
    </row>
    <row r="183" spans="1:1">
      <c r="A183" s="374"/>
    </row>
    <row r="184" spans="1:1">
      <c r="A184" s="374"/>
    </row>
    <row r="185" spans="1:1">
      <c r="A185" s="374"/>
    </row>
    <row r="186" spans="1:1">
      <c r="A186" s="374"/>
    </row>
    <row r="187" spans="1:1">
      <c r="A187" s="374"/>
    </row>
    <row r="188" spans="1:1">
      <c r="A188" s="374"/>
    </row>
    <row r="189" spans="1:1">
      <c r="A189" s="374"/>
    </row>
    <row r="190" spans="1:1">
      <c r="A190" s="374"/>
    </row>
    <row r="191" spans="1:1">
      <c r="A191" s="374"/>
    </row>
    <row r="192" spans="1:1">
      <c r="A192" s="374"/>
    </row>
    <row r="193" spans="1:1">
      <c r="A193" s="374"/>
    </row>
    <row r="194" spans="1:1">
      <c r="A194" s="374"/>
    </row>
    <row r="195" spans="1:1">
      <c r="A195" s="374"/>
    </row>
    <row r="196" spans="1:1">
      <c r="A196" s="374"/>
    </row>
    <row r="197" spans="1:1">
      <c r="A197" s="374"/>
    </row>
    <row r="198" spans="1:1">
      <c r="A198" s="374"/>
    </row>
    <row r="199" spans="1:1">
      <c r="A199" s="374"/>
    </row>
    <row r="200" spans="1:1">
      <c r="A200" s="374"/>
    </row>
    <row r="201" spans="1:1">
      <c r="A201" s="374"/>
    </row>
    <row r="202" spans="1:1">
      <c r="A202" s="374"/>
    </row>
    <row r="203" spans="1:1">
      <c r="A203" s="374"/>
    </row>
    <row r="204" spans="1:1">
      <c r="A204" s="374"/>
    </row>
    <row r="205" spans="1:1">
      <c r="A205" s="374"/>
    </row>
    <row r="206" spans="1:1">
      <c r="A206" s="374"/>
    </row>
    <row r="207" spans="1:1">
      <c r="A207" s="374"/>
    </row>
    <row r="208" spans="1:1">
      <c r="A208" s="374"/>
    </row>
    <row r="209" spans="1:1">
      <c r="A209" s="374"/>
    </row>
    <row r="210" spans="1:1">
      <c r="A210" s="374"/>
    </row>
    <row r="211" spans="1:1">
      <c r="A211" s="374"/>
    </row>
    <row r="212" spans="1:1">
      <c r="A212" s="374"/>
    </row>
    <row r="213" spans="1:1">
      <c r="A213" s="374"/>
    </row>
    <row r="214" spans="1:1">
      <c r="A214" s="374"/>
    </row>
    <row r="215" spans="1:1">
      <c r="A215" s="374"/>
    </row>
    <row r="216" spans="1:1">
      <c r="A216" s="374"/>
    </row>
    <row r="217" spans="1:1">
      <c r="A217" s="374"/>
    </row>
    <row r="218" spans="1:1">
      <c r="A218" s="374"/>
    </row>
    <row r="219" spans="1:1">
      <c r="A219" s="374"/>
    </row>
    <row r="220" spans="1:1">
      <c r="A220" s="374"/>
    </row>
    <row r="221" spans="1:1">
      <c r="A221" s="374"/>
    </row>
    <row r="222" spans="1:1">
      <c r="A222" s="374"/>
    </row>
    <row r="223" spans="1:1">
      <c r="A223" s="374"/>
    </row>
    <row r="224" spans="1:1">
      <c r="A224" s="374"/>
    </row>
    <row r="225" spans="1:1">
      <c r="A225" s="374"/>
    </row>
    <row r="226" spans="1:1">
      <c r="A226" s="374"/>
    </row>
    <row r="227" spans="1:1">
      <c r="A227" s="374"/>
    </row>
    <row r="228" spans="1:1">
      <c r="A228" s="374"/>
    </row>
    <row r="229" spans="1:1">
      <c r="A229" s="374"/>
    </row>
    <row r="230" spans="1:1">
      <c r="A230" s="374"/>
    </row>
    <row r="231" spans="1:1">
      <c r="A231" s="374"/>
    </row>
    <row r="232" spans="1:1">
      <c r="A232" s="374"/>
    </row>
    <row r="233" spans="1:1">
      <c r="A233" s="374"/>
    </row>
    <row r="234" spans="1:1">
      <c r="A234" s="374"/>
    </row>
    <row r="235" spans="1:1">
      <c r="A235" s="374"/>
    </row>
    <row r="236" spans="1:1">
      <c r="A236" s="374"/>
    </row>
    <row r="237" spans="1:1">
      <c r="A237" s="374"/>
    </row>
    <row r="238" spans="1:1">
      <c r="A238" s="374"/>
    </row>
    <row r="239" spans="1:1">
      <c r="A239" s="374"/>
    </row>
    <row r="240" spans="1:1">
      <c r="A240" s="374"/>
    </row>
    <row r="241" spans="1:1">
      <c r="A241" s="374"/>
    </row>
    <row r="242" spans="1:1">
      <c r="A242" s="374"/>
    </row>
    <row r="243" spans="1:1">
      <c r="A243" s="374"/>
    </row>
    <row r="244" spans="1:1">
      <c r="A244" s="374"/>
    </row>
    <row r="245" spans="1:1">
      <c r="A245" s="374"/>
    </row>
    <row r="246" spans="1:1">
      <c r="A246" s="374"/>
    </row>
    <row r="247" spans="1:1">
      <c r="A247" s="374"/>
    </row>
    <row r="248" spans="1:1">
      <c r="A248" s="374"/>
    </row>
    <row r="249" spans="1:1">
      <c r="A249" s="374"/>
    </row>
    <row r="250" spans="1:1">
      <c r="A250" s="374"/>
    </row>
    <row r="251" spans="1:1">
      <c r="A251" s="374"/>
    </row>
    <row r="252" spans="1:1">
      <c r="A252" s="374"/>
    </row>
    <row r="253" spans="1:1">
      <c r="A253" s="374"/>
    </row>
    <row r="254" spans="1:1">
      <c r="A254" s="374"/>
    </row>
    <row r="255" spans="1:1">
      <c r="A255" s="374"/>
    </row>
    <row r="256" spans="1:1">
      <c r="A256" s="374"/>
    </row>
    <row r="257" spans="1:1">
      <c r="A257" s="374"/>
    </row>
    <row r="258" spans="1:1">
      <c r="A258" s="374"/>
    </row>
    <row r="259" spans="1:1">
      <c r="A259" s="374"/>
    </row>
    <row r="260" spans="1:1">
      <c r="A260" s="374"/>
    </row>
    <row r="261" spans="1:1">
      <c r="A261" s="374"/>
    </row>
    <row r="262" spans="1:1">
      <c r="A262" s="374"/>
    </row>
    <row r="263" spans="1:1">
      <c r="A263" s="374"/>
    </row>
    <row r="264" spans="1:1">
      <c r="A264" s="374"/>
    </row>
    <row r="265" spans="1:1">
      <c r="A265" s="374"/>
    </row>
    <row r="266" spans="1:1">
      <c r="A266" s="374"/>
    </row>
    <row r="267" spans="1:1">
      <c r="A267" s="374"/>
    </row>
    <row r="268" spans="1:1">
      <c r="A268" s="374"/>
    </row>
    <row r="269" spans="1:1">
      <c r="A269" s="374"/>
    </row>
    <row r="270" spans="1:1">
      <c r="A270" s="374"/>
    </row>
    <row r="271" spans="1:1">
      <c r="A271" s="374"/>
    </row>
    <row r="272" spans="1:1">
      <c r="A272" s="374"/>
    </row>
    <row r="273" spans="1:1">
      <c r="A273" s="374"/>
    </row>
    <row r="274" spans="1:1">
      <c r="A274" s="374"/>
    </row>
    <row r="275" spans="1:1">
      <c r="A275" s="374"/>
    </row>
    <row r="276" spans="1:1">
      <c r="A276" s="374"/>
    </row>
    <row r="277" spans="1:1">
      <c r="A277" s="374"/>
    </row>
    <row r="278" spans="1:1">
      <c r="A278" s="374"/>
    </row>
    <row r="279" spans="1:1">
      <c r="A279" s="374"/>
    </row>
    <row r="280" spans="1:1">
      <c r="A280" s="374"/>
    </row>
    <row r="281" spans="1:1">
      <c r="A281" s="374"/>
    </row>
    <row r="282" spans="1:1">
      <c r="A282" s="374"/>
    </row>
    <row r="283" spans="1:1">
      <c r="A283" s="374"/>
    </row>
    <row r="284" spans="1:1">
      <c r="A284" s="374"/>
    </row>
    <row r="285" spans="1:1">
      <c r="A285" s="374"/>
    </row>
    <row r="286" spans="1:1">
      <c r="A286" s="374"/>
    </row>
    <row r="287" spans="1:1">
      <c r="A287" s="374"/>
    </row>
    <row r="288" spans="1:1">
      <c r="A288" s="374"/>
    </row>
    <row r="289" spans="1:1">
      <c r="A289" s="374"/>
    </row>
    <row r="290" spans="1:1">
      <c r="A290" s="374"/>
    </row>
    <row r="291" spans="1:1">
      <c r="A291" s="374"/>
    </row>
    <row r="292" spans="1:1">
      <c r="A292" s="374"/>
    </row>
    <row r="293" spans="1:1">
      <c r="A293" s="374"/>
    </row>
    <row r="294" spans="1:1">
      <c r="A294" s="374"/>
    </row>
    <row r="295" spans="1:1">
      <c r="A295" s="374"/>
    </row>
    <row r="296" spans="1:1">
      <c r="A296" s="374"/>
    </row>
    <row r="297" spans="1:1">
      <c r="A297" s="374"/>
    </row>
    <row r="298" spans="1:1">
      <c r="A298" s="374"/>
    </row>
    <row r="299" spans="1:1">
      <c r="A299" s="374"/>
    </row>
    <row r="300" spans="1:1">
      <c r="A300" s="374"/>
    </row>
    <row r="301" spans="1:1">
      <c r="A301" s="374"/>
    </row>
    <row r="302" spans="1:1">
      <c r="A302" s="374"/>
    </row>
    <row r="303" spans="1:1">
      <c r="A303" s="374"/>
    </row>
    <row r="304" spans="1:1">
      <c r="A304" s="374"/>
    </row>
    <row r="305" spans="1:1">
      <c r="A305" s="374"/>
    </row>
    <row r="306" spans="1:1">
      <c r="A306" s="374"/>
    </row>
    <row r="307" spans="1:1">
      <c r="A307" s="374"/>
    </row>
    <row r="308" spans="1:1">
      <c r="A308" s="374"/>
    </row>
    <row r="309" spans="1:1">
      <c r="A309" s="374"/>
    </row>
    <row r="310" spans="1:1">
      <c r="A310" s="374"/>
    </row>
    <row r="311" spans="1:1">
      <c r="A311" s="374"/>
    </row>
    <row r="312" spans="1:1">
      <c r="A312" s="374"/>
    </row>
    <row r="313" spans="1:1">
      <c r="A313" s="374"/>
    </row>
    <row r="314" spans="1:1">
      <c r="A314" s="374"/>
    </row>
    <row r="315" spans="1:1">
      <c r="A315" s="374"/>
    </row>
    <row r="316" spans="1:1">
      <c r="A316" s="374"/>
    </row>
    <row r="317" spans="1:1">
      <c r="A317" s="374"/>
    </row>
    <row r="318" spans="1:1">
      <c r="A318" s="374"/>
    </row>
    <row r="319" spans="1:1">
      <c r="A319" s="374"/>
    </row>
    <row r="320" spans="1:1">
      <c r="A320" s="374"/>
    </row>
    <row r="321" spans="1:1">
      <c r="A321" s="374"/>
    </row>
    <row r="322" spans="1:1">
      <c r="A322" s="374"/>
    </row>
    <row r="323" spans="1:1">
      <c r="A323" s="374"/>
    </row>
    <row r="324" spans="1:1">
      <c r="A324" s="374"/>
    </row>
    <row r="325" spans="1:1">
      <c r="A325" s="374"/>
    </row>
    <row r="326" spans="1:1">
      <c r="A326" s="374"/>
    </row>
    <row r="327" spans="1:1">
      <c r="A327" s="374"/>
    </row>
    <row r="328" spans="1:1">
      <c r="A328" s="374"/>
    </row>
    <row r="329" spans="1:1">
      <c r="A329" s="374"/>
    </row>
    <row r="330" spans="1:1">
      <c r="A330" s="374"/>
    </row>
    <row r="331" spans="1:1">
      <c r="A331" s="374"/>
    </row>
    <row r="332" spans="1:1">
      <c r="A332" s="374"/>
    </row>
    <row r="333" spans="1:1">
      <c r="A333" s="374"/>
    </row>
    <row r="334" spans="1:1">
      <c r="A334" s="374"/>
    </row>
    <row r="335" spans="1:1">
      <c r="A335" s="374"/>
    </row>
    <row r="336" spans="1:1">
      <c r="A336" s="374"/>
    </row>
    <row r="337" spans="1:1">
      <c r="A337" s="374"/>
    </row>
    <row r="338" spans="1:1">
      <c r="A338" s="374"/>
    </row>
    <row r="339" spans="1:1">
      <c r="A339" s="374"/>
    </row>
    <row r="340" spans="1:1">
      <c r="A340" s="374"/>
    </row>
    <row r="341" spans="1:1">
      <c r="A341" s="374"/>
    </row>
    <row r="342" spans="1:1">
      <c r="A342" s="374"/>
    </row>
    <row r="343" spans="1:1">
      <c r="A343" s="374"/>
    </row>
    <row r="344" spans="1:1">
      <c r="A344" s="374"/>
    </row>
    <row r="345" spans="1:1">
      <c r="A345" s="374"/>
    </row>
    <row r="346" spans="1:1">
      <c r="A346" s="374"/>
    </row>
    <row r="347" spans="1:1">
      <c r="A347" s="374"/>
    </row>
    <row r="348" spans="1:1">
      <c r="A348" s="374"/>
    </row>
    <row r="349" spans="1:1">
      <c r="A349" s="374"/>
    </row>
    <row r="350" spans="1:1">
      <c r="A350" s="374"/>
    </row>
    <row r="351" spans="1:1">
      <c r="A351" s="374"/>
    </row>
    <row r="352" spans="1:1">
      <c r="A352" s="374"/>
    </row>
    <row r="353" spans="1:1">
      <c r="A353" s="374"/>
    </row>
    <row r="354" spans="1:1">
      <c r="A354" s="374"/>
    </row>
    <row r="355" spans="1:1">
      <c r="A355" s="374"/>
    </row>
    <row r="356" spans="1:1">
      <c r="A356" s="374"/>
    </row>
    <row r="357" spans="1:1">
      <c r="A357" s="374"/>
    </row>
    <row r="358" spans="1:1">
      <c r="A358" s="374"/>
    </row>
    <row r="359" spans="1:1">
      <c r="A359" s="374"/>
    </row>
    <row r="360" spans="1:1">
      <c r="A360" s="374"/>
    </row>
    <row r="361" spans="1:1">
      <c r="A361" s="374"/>
    </row>
    <row r="362" spans="1:1">
      <c r="A362" s="374"/>
    </row>
    <row r="363" spans="1:1">
      <c r="A363" s="374"/>
    </row>
    <row r="364" spans="1:1">
      <c r="A364" s="374"/>
    </row>
    <row r="365" spans="1:1">
      <c r="A365" s="374"/>
    </row>
    <row r="366" spans="1:1">
      <c r="A366" s="374"/>
    </row>
    <row r="367" spans="1:1">
      <c r="A367" s="374"/>
    </row>
    <row r="368" spans="1:1">
      <c r="A368" s="374"/>
    </row>
    <row r="369" spans="1:1">
      <c r="A369" s="374"/>
    </row>
    <row r="370" spans="1:1">
      <c r="A370" s="374"/>
    </row>
    <row r="371" spans="1:1">
      <c r="A371" s="374"/>
    </row>
    <row r="372" spans="1:1">
      <c r="A372" s="374"/>
    </row>
    <row r="373" spans="1:1">
      <c r="A373" s="374"/>
    </row>
    <row r="374" spans="1:1">
      <c r="A374" s="374"/>
    </row>
    <row r="375" spans="1:1">
      <c r="A375" s="374"/>
    </row>
    <row r="376" spans="1:1">
      <c r="A376" s="374"/>
    </row>
    <row r="377" spans="1:1">
      <c r="A377" s="374"/>
    </row>
    <row r="378" spans="1:1">
      <c r="A378" s="374"/>
    </row>
    <row r="379" spans="1:1">
      <c r="A379" s="374"/>
    </row>
    <row r="380" spans="1:1">
      <c r="A380" s="374"/>
    </row>
    <row r="381" spans="1:1">
      <c r="A381" s="374"/>
    </row>
    <row r="382" spans="1:1">
      <c r="A382" s="374"/>
    </row>
    <row r="383" spans="1:1">
      <c r="A383" s="374"/>
    </row>
    <row r="384" spans="1:1">
      <c r="A384" s="374"/>
    </row>
    <row r="385" spans="1:1">
      <c r="A385" s="374"/>
    </row>
    <row r="386" spans="1:1">
      <c r="A386" s="374"/>
    </row>
    <row r="387" spans="1:1">
      <c r="A387" s="374"/>
    </row>
    <row r="388" spans="1:1">
      <c r="A388" s="374"/>
    </row>
    <row r="389" spans="1:1">
      <c r="A389" s="374"/>
    </row>
    <row r="390" spans="1:1">
      <c r="A390" s="374"/>
    </row>
    <row r="391" spans="1:1">
      <c r="A391" s="374"/>
    </row>
    <row r="392" spans="1:1">
      <c r="A392" s="374"/>
    </row>
    <row r="393" spans="1:1">
      <c r="A393" s="374"/>
    </row>
    <row r="394" spans="1:1">
      <c r="A394" s="374"/>
    </row>
    <row r="395" spans="1:1">
      <c r="A395" s="374"/>
    </row>
    <row r="396" spans="1:1">
      <c r="A396" s="374"/>
    </row>
    <row r="397" spans="1:1">
      <c r="A397" s="374"/>
    </row>
    <row r="398" spans="1:1">
      <c r="A398" s="374"/>
    </row>
    <row r="399" spans="1:1">
      <c r="A399" s="374"/>
    </row>
    <row r="400" spans="1:1">
      <c r="A400" s="374"/>
    </row>
    <row r="401" spans="1:1">
      <c r="A401" s="374"/>
    </row>
    <row r="402" spans="1:1">
      <c r="A402" s="374"/>
    </row>
    <row r="403" spans="1:1">
      <c r="A403" s="374"/>
    </row>
    <row r="404" spans="1:1">
      <c r="A404" s="374"/>
    </row>
    <row r="405" spans="1:1">
      <c r="A405" s="374"/>
    </row>
    <row r="406" spans="1:1">
      <c r="A406" s="374"/>
    </row>
    <row r="407" spans="1:1">
      <c r="A407" s="374"/>
    </row>
    <row r="408" spans="1:1">
      <c r="A408" s="374"/>
    </row>
    <row r="409" spans="1:1">
      <c r="A409" s="374"/>
    </row>
    <row r="410" spans="1:1">
      <c r="A410" s="374"/>
    </row>
    <row r="411" spans="1:1">
      <c r="A411" s="374"/>
    </row>
    <row r="412" spans="1:1">
      <c r="A412" s="374"/>
    </row>
    <row r="413" spans="1:1">
      <c r="A413" s="374"/>
    </row>
    <row r="414" spans="1:1">
      <c r="A414" s="374"/>
    </row>
    <row r="415" spans="1:1">
      <c r="A415" s="374"/>
    </row>
    <row r="416" spans="1:1">
      <c r="A416" s="374"/>
    </row>
    <row r="417" spans="1:1">
      <c r="A417" s="374"/>
    </row>
    <row r="418" spans="1:1">
      <c r="A418" s="374"/>
    </row>
    <row r="419" spans="1:1">
      <c r="A419" s="374"/>
    </row>
    <row r="420" spans="1:1">
      <c r="A420" s="374"/>
    </row>
    <row r="421" spans="1:1">
      <c r="A421" s="374"/>
    </row>
    <row r="422" spans="1:1">
      <c r="A422" s="374"/>
    </row>
    <row r="423" spans="1:1">
      <c r="A423" s="374"/>
    </row>
    <row r="424" spans="1:1">
      <c r="A424" s="374"/>
    </row>
    <row r="425" spans="1:1">
      <c r="A425" s="374"/>
    </row>
    <row r="426" spans="1:1">
      <c r="A426" s="374"/>
    </row>
    <row r="427" spans="1:1">
      <c r="A427" s="374"/>
    </row>
    <row r="428" spans="1:1">
      <c r="A428" s="374"/>
    </row>
    <row r="429" spans="1:1">
      <c r="A429" s="374"/>
    </row>
    <row r="430" spans="1:1">
      <c r="A430" s="374"/>
    </row>
    <row r="431" spans="1:1">
      <c r="A431" s="374"/>
    </row>
    <row r="432" spans="1:1">
      <c r="A432" s="374"/>
    </row>
    <row r="433" spans="1:1">
      <c r="A433" s="374"/>
    </row>
    <row r="434" spans="1:1">
      <c r="A434" s="374"/>
    </row>
    <row r="435" spans="1:1">
      <c r="A435" s="374"/>
    </row>
    <row r="436" spans="1:1">
      <c r="A436" s="374"/>
    </row>
    <row r="437" spans="1:1">
      <c r="A437" s="374"/>
    </row>
    <row r="438" spans="1:1">
      <c r="A438" s="374"/>
    </row>
    <row r="439" spans="1:1">
      <c r="A439" s="374"/>
    </row>
    <row r="440" spans="1:1">
      <c r="A440" s="374"/>
    </row>
    <row r="441" spans="1:1">
      <c r="A441" s="374"/>
    </row>
    <row r="442" spans="1:1">
      <c r="A442" s="374"/>
    </row>
    <row r="443" spans="1:1">
      <c r="A443" s="374"/>
    </row>
    <row r="444" spans="1:1">
      <c r="A444" s="374"/>
    </row>
    <row r="445" spans="1:1">
      <c r="A445" s="374"/>
    </row>
    <row r="446" spans="1:1">
      <c r="A446" s="374"/>
    </row>
    <row r="447" spans="1:1">
      <c r="A447" s="374"/>
    </row>
    <row r="448" spans="1:1">
      <c r="A448" s="374"/>
    </row>
    <row r="449" spans="1:1">
      <c r="A449" s="374"/>
    </row>
    <row r="450" spans="1:1">
      <c r="A450" s="374"/>
    </row>
    <row r="451" spans="1:1">
      <c r="A451" s="374"/>
    </row>
    <row r="452" spans="1:1">
      <c r="A452" s="374"/>
    </row>
    <row r="453" spans="1:1">
      <c r="A453" s="374"/>
    </row>
    <row r="454" spans="1:1">
      <c r="A454" s="374"/>
    </row>
    <row r="455" spans="1:1">
      <c r="A455" s="374"/>
    </row>
    <row r="456" spans="1:1">
      <c r="A456" s="374"/>
    </row>
    <row r="457" spans="1:1">
      <c r="A457" s="374"/>
    </row>
    <row r="458" spans="1:1">
      <c r="A458" s="374"/>
    </row>
    <row r="459" spans="1:1">
      <c r="A459" s="374"/>
    </row>
    <row r="460" spans="1:1">
      <c r="A460" s="374"/>
    </row>
    <row r="461" spans="1:1">
      <c r="A461" s="374"/>
    </row>
    <row r="462" spans="1:1">
      <c r="A462" s="374"/>
    </row>
    <row r="463" spans="1:1">
      <c r="A463" s="374"/>
    </row>
    <row r="464" spans="1:1">
      <c r="A464" s="374"/>
    </row>
    <row r="465" spans="1:1">
      <c r="A465" s="374"/>
    </row>
    <row r="466" spans="1:1">
      <c r="A466" s="374"/>
    </row>
    <row r="467" spans="1:1">
      <c r="A467" s="374"/>
    </row>
    <row r="468" spans="1:1">
      <c r="A468" s="374"/>
    </row>
    <row r="469" spans="1:1">
      <c r="A469" s="374"/>
    </row>
    <row r="470" spans="1:1">
      <c r="A470" s="374"/>
    </row>
    <row r="471" spans="1:1">
      <c r="A471" s="374"/>
    </row>
    <row r="472" spans="1:1">
      <c r="A472" s="374"/>
    </row>
    <row r="473" spans="1:1">
      <c r="A473" s="374"/>
    </row>
    <row r="474" spans="1:1">
      <c r="A474" s="374"/>
    </row>
    <row r="475" spans="1:1">
      <c r="A475" s="374"/>
    </row>
    <row r="476" spans="1:1">
      <c r="A476" s="374"/>
    </row>
    <row r="477" spans="1:1">
      <c r="A477" s="374"/>
    </row>
    <row r="478" spans="1:1">
      <c r="A478" s="374"/>
    </row>
    <row r="479" spans="1:1">
      <c r="A479" s="374"/>
    </row>
    <row r="480" spans="1:1">
      <c r="A480" s="374"/>
    </row>
    <row r="481" spans="1:1">
      <c r="A481" s="374"/>
    </row>
    <row r="482" spans="1:1">
      <c r="A482" s="374"/>
    </row>
    <row r="483" spans="1:1">
      <c r="A483" s="374"/>
    </row>
    <row r="484" spans="1:1">
      <c r="A484" s="374"/>
    </row>
    <row r="485" spans="1:1">
      <c r="A485" s="374"/>
    </row>
    <row r="486" spans="1:1">
      <c r="A486" s="374"/>
    </row>
    <row r="487" spans="1:1">
      <c r="A487" s="374"/>
    </row>
    <row r="488" spans="1:1">
      <c r="A488" s="374"/>
    </row>
    <row r="489" spans="1:1">
      <c r="A489" s="374"/>
    </row>
    <row r="490" spans="1:1">
      <c r="A490" s="374"/>
    </row>
    <row r="491" spans="1:1">
      <c r="A491" s="374"/>
    </row>
    <row r="492" spans="1:1">
      <c r="A492" s="374"/>
    </row>
    <row r="493" spans="1:1">
      <c r="A493" s="374"/>
    </row>
    <row r="494" spans="1:1">
      <c r="A494" s="374"/>
    </row>
    <row r="495" spans="1:1">
      <c r="A495" s="374"/>
    </row>
    <row r="496" spans="1:1">
      <c r="A496" s="374"/>
    </row>
    <row r="497" spans="1:1">
      <c r="A497" s="374"/>
    </row>
    <row r="498" spans="1:1">
      <c r="A498" s="374"/>
    </row>
    <row r="499" spans="1:1">
      <c r="A499" s="374"/>
    </row>
    <row r="500" spans="1:1">
      <c r="A500" s="374"/>
    </row>
    <row r="501" spans="1:1">
      <c r="A501" s="374"/>
    </row>
    <row r="502" spans="1:1">
      <c r="A502" s="374"/>
    </row>
    <row r="503" spans="1:1">
      <c r="A503" s="374"/>
    </row>
    <row r="504" spans="1:1">
      <c r="A504" s="374"/>
    </row>
    <row r="505" spans="1:1">
      <c r="A505" s="374"/>
    </row>
    <row r="506" spans="1:1">
      <c r="A506" s="374"/>
    </row>
    <row r="507" spans="1:1">
      <c r="A507" s="374"/>
    </row>
    <row r="508" spans="1:1">
      <c r="A508" s="374"/>
    </row>
    <row r="509" spans="1:1">
      <c r="A509" s="374"/>
    </row>
    <row r="510" spans="1:1">
      <c r="A510" s="374"/>
    </row>
    <row r="511" spans="1:1">
      <c r="A511" s="374"/>
    </row>
    <row r="512" spans="1:1">
      <c r="A512" s="374"/>
    </row>
    <row r="513" spans="1:1">
      <c r="A513" s="374"/>
    </row>
    <row r="514" spans="1:1">
      <c r="A514" s="374"/>
    </row>
    <row r="515" spans="1:1">
      <c r="A515" s="374"/>
    </row>
    <row r="516" spans="1:1">
      <c r="A516" s="374"/>
    </row>
    <row r="517" spans="1:1">
      <c r="A517" s="374"/>
    </row>
    <row r="518" spans="1:1">
      <c r="A518" s="374"/>
    </row>
    <row r="519" spans="1:1">
      <c r="A519" s="374"/>
    </row>
    <row r="520" spans="1:1">
      <c r="A520" s="374"/>
    </row>
    <row r="521" spans="1:1">
      <c r="A521" s="374"/>
    </row>
    <row r="522" spans="1:1">
      <c r="A522" s="374"/>
    </row>
    <row r="523" spans="1:1">
      <c r="A523" s="374"/>
    </row>
    <row r="524" spans="1:1">
      <c r="A524" s="374"/>
    </row>
    <row r="525" spans="1:1">
      <c r="A525" s="374"/>
    </row>
    <row r="526" spans="1:1">
      <c r="A526" s="374"/>
    </row>
    <row r="527" spans="1:1">
      <c r="A527" s="374"/>
    </row>
    <row r="528" spans="1:1">
      <c r="A528" s="374"/>
    </row>
    <row r="529" spans="1:1">
      <c r="A529" s="374"/>
    </row>
    <row r="530" spans="1:1">
      <c r="A530" s="374"/>
    </row>
    <row r="531" spans="1:1">
      <c r="A531" s="374"/>
    </row>
    <row r="532" spans="1:1">
      <c r="A532" s="374"/>
    </row>
    <row r="533" spans="1:1">
      <c r="A533" s="374"/>
    </row>
    <row r="534" spans="1:1">
      <c r="A534" s="374"/>
    </row>
    <row r="535" spans="1:1">
      <c r="A535" s="374"/>
    </row>
    <row r="536" spans="1:1">
      <c r="A536" s="374"/>
    </row>
    <row r="537" spans="1:1">
      <c r="A537" s="374"/>
    </row>
    <row r="538" spans="1:1">
      <c r="A538" s="374"/>
    </row>
    <row r="539" spans="1:1">
      <c r="A539" s="374"/>
    </row>
    <row r="540" spans="1:1">
      <c r="A540" s="374"/>
    </row>
    <row r="541" spans="1:1">
      <c r="A541" s="374"/>
    </row>
    <row r="542" spans="1:1">
      <c r="A542" s="374"/>
    </row>
    <row r="543" spans="1:1">
      <c r="A543" s="374"/>
    </row>
    <row r="544" spans="1:1">
      <c r="A544" s="374"/>
    </row>
    <row r="545" spans="1:1">
      <c r="A545" s="374"/>
    </row>
    <row r="546" spans="1:1">
      <c r="A546" s="374"/>
    </row>
    <row r="547" spans="1:1">
      <c r="A547" s="374"/>
    </row>
    <row r="548" spans="1:1">
      <c r="A548" s="374"/>
    </row>
    <row r="549" spans="1:1">
      <c r="A549" s="374"/>
    </row>
    <row r="550" spans="1:1">
      <c r="A550" s="374"/>
    </row>
    <row r="551" spans="1:1">
      <c r="A551" s="374"/>
    </row>
    <row r="552" spans="1:1">
      <c r="A552" s="374"/>
    </row>
    <row r="553" spans="1:1">
      <c r="A553" s="374"/>
    </row>
    <row r="554" spans="1:1">
      <c r="A554" s="374"/>
    </row>
    <row r="555" spans="1:1">
      <c r="A555" s="374"/>
    </row>
    <row r="556" spans="1:1">
      <c r="A556" s="374"/>
    </row>
    <row r="557" spans="1:1">
      <c r="A557" s="374"/>
    </row>
    <row r="558" spans="1:1">
      <c r="A558" s="374"/>
    </row>
    <row r="559" spans="1:1">
      <c r="A559" s="374"/>
    </row>
    <row r="560" spans="1:1">
      <c r="A560" s="374"/>
    </row>
    <row r="561" spans="1:1">
      <c r="A561" s="374"/>
    </row>
    <row r="562" spans="1:1">
      <c r="A562" s="374"/>
    </row>
    <row r="563" spans="1:1">
      <c r="A563" s="374"/>
    </row>
    <row r="564" spans="1:1">
      <c r="A564" s="374"/>
    </row>
    <row r="565" spans="1:1">
      <c r="A565" s="374"/>
    </row>
    <row r="566" spans="1:1">
      <c r="A566" s="374"/>
    </row>
    <row r="567" spans="1:1">
      <c r="A567" s="374"/>
    </row>
    <row r="568" spans="1:1">
      <c r="A568" s="374"/>
    </row>
    <row r="569" spans="1:1">
      <c r="A569" s="374"/>
    </row>
    <row r="570" spans="1:1">
      <c r="A570" s="374"/>
    </row>
    <row r="571" spans="1:1">
      <c r="A571" s="374"/>
    </row>
    <row r="572" spans="1:1">
      <c r="A572" s="374"/>
    </row>
    <row r="573" spans="1:1">
      <c r="A573" s="374"/>
    </row>
    <row r="574" spans="1:1">
      <c r="A574" s="374"/>
    </row>
    <row r="575" spans="1:1">
      <c r="A575" s="374"/>
    </row>
    <row r="576" spans="1:1">
      <c r="A576" s="374"/>
    </row>
    <row r="577" spans="1:1">
      <c r="A577" s="374"/>
    </row>
    <row r="578" spans="1:1">
      <c r="A578" s="374"/>
    </row>
    <row r="579" spans="1:1">
      <c r="A579" s="374"/>
    </row>
    <row r="580" spans="1:1">
      <c r="A580" s="374"/>
    </row>
    <row r="581" spans="1:1">
      <c r="A581" s="374"/>
    </row>
    <row r="582" spans="1:1">
      <c r="A582" s="374"/>
    </row>
    <row r="583" spans="1:1">
      <c r="A583" s="374"/>
    </row>
    <row r="584" spans="1:1">
      <c r="A584" s="374"/>
    </row>
    <row r="585" spans="1:1">
      <c r="A585" s="374"/>
    </row>
    <row r="586" spans="1:1">
      <c r="A586" s="374"/>
    </row>
    <row r="587" spans="1:1">
      <c r="A587" s="374"/>
    </row>
    <row r="588" spans="1:1">
      <c r="A588" s="374"/>
    </row>
    <row r="589" spans="1:1">
      <c r="A589" s="374"/>
    </row>
    <row r="590" spans="1:1">
      <c r="A590" s="374"/>
    </row>
    <row r="591" spans="1:1">
      <c r="A591" s="374"/>
    </row>
    <row r="592" spans="1:1">
      <c r="A592" s="374"/>
    </row>
    <row r="593" spans="1:1">
      <c r="A593" s="374"/>
    </row>
    <row r="594" spans="1:1">
      <c r="A594" s="374"/>
    </row>
    <row r="595" spans="1:1">
      <c r="A595" s="374"/>
    </row>
    <row r="596" spans="1:1">
      <c r="A596" s="374"/>
    </row>
    <row r="597" spans="1:1">
      <c r="A597" s="374"/>
    </row>
    <row r="598" spans="1:1">
      <c r="A598" s="374"/>
    </row>
    <row r="599" spans="1:1">
      <c r="A599" s="374"/>
    </row>
    <row r="600" spans="1:1">
      <c r="A600" s="374"/>
    </row>
    <row r="601" spans="1:1">
      <c r="A601" s="374"/>
    </row>
    <row r="602" spans="1:1">
      <c r="A602" s="374"/>
    </row>
    <row r="603" spans="1:1">
      <c r="A603" s="374"/>
    </row>
    <row r="604" spans="1:1">
      <c r="A604" s="374"/>
    </row>
    <row r="605" spans="1:1">
      <c r="A605" s="374"/>
    </row>
    <row r="606" spans="1:1">
      <c r="A606" s="374"/>
    </row>
    <row r="607" spans="1:1">
      <c r="A607" s="374"/>
    </row>
    <row r="608" spans="1:1">
      <c r="A608" s="374"/>
    </row>
    <row r="609" spans="1:1">
      <c r="A609" s="374"/>
    </row>
    <row r="610" spans="1:1">
      <c r="A610" s="374"/>
    </row>
    <row r="611" spans="1:1">
      <c r="A611" s="374"/>
    </row>
    <row r="612" spans="1:1">
      <c r="A612" s="374"/>
    </row>
    <row r="613" spans="1:1">
      <c r="A613" s="374"/>
    </row>
    <row r="614" spans="1:1">
      <c r="A614" s="374"/>
    </row>
    <row r="615" spans="1:1">
      <c r="A615" s="374"/>
    </row>
    <row r="616" spans="1:1">
      <c r="A616" s="374"/>
    </row>
    <row r="617" spans="1:1">
      <c r="A617" s="374"/>
    </row>
    <row r="618" spans="1:1">
      <c r="A618" s="374"/>
    </row>
    <row r="619" spans="1:1">
      <c r="A619" s="374"/>
    </row>
    <row r="620" spans="1:1">
      <c r="A620" s="374"/>
    </row>
    <row r="621" spans="1:1">
      <c r="A621" s="374"/>
    </row>
    <row r="622" spans="1:1">
      <c r="A622" s="374"/>
    </row>
    <row r="623" spans="1:1">
      <c r="A623" s="374"/>
    </row>
    <row r="624" spans="1:1">
      <c r="A624" s="374"/>
    </row>
    <row r="625" spans="1:1">
      <c r="A625" s="374"/>
    </row>
    <row r="626" spans="1:1">
      <c r="A626" s="374"/>
    </row>
    <row r="627" spans="1:1">
      <c r="A627" s="374"/>
    </row>
    <row r="628" spans="1:1">
      <c r="A628" s="374"/>
    </row>
    <row r="629" spans="1:1">
      <c r="A629" s="374"/>
    </row>
    <row r="630" spans="1:1">
      <c r="A630" s="374"/>
    </row>
    <row r="631" spans="1:1">
      <c r="A631" s="374"/>
    </row>
    <row r="632" spans="1:1">
      <c r="A632" s="374"/>
    </row>
    <row r="633" spans="1:1">
      <c r="A633" s="374"/>
    </row>
    <row r="634" spans="1:1">
      <c r="A634" s="374"/>
    </row>
    <row r="635" spans="1:1">
      <c r="A635" s="374"/>
    </row>
    <row r="636" spans="1:1">
      <c r="A636" s="374"/>
    </row>
    <row r="637" spans="1:1">
      <c r="A637" s="374"/>
    </row>
    <row r="638" spans="1:1">
      <c r="A638" s="374"/>
    </row>
    <row r="639" spans="1:1">
      <c r="A639" s="374"/>
    </row>
    <row r="640" spans="1:1">
      <c r="A640" s="374"/>
    </row>
    <row r="641" spans="1:1">
      <c r="A641" s="374"/>
    </row>
    <row r="642" spans="1:1">
      <c r="A642" s="374"/>
    </row>
    <row r="643" spans="1:1">
      <c r="A643" s="374"/>
    </row>
    <row r="644" spans="1:1">
      <c r="A644" s="374"/>
    </row>
    <row r="645" spans="1:1">
      <c r="A645" s="374"/>
    </row>
    <row r="646" spans="1:1">
      <c r="A646" s="374"/>
    </row>
    <row r="647" spans="1:1">
      <c r="A647" s="374"/>
    </row>
    <row r="648" spans="1:1">
      <c r="A648" s="374"/>
    </row>
    <row r="649" spans="1:1">
      <c r="A649" s="374"/>
    </row>
    <row r="650" spans="1:1">
      <c r="A650" s="374"/>
    </row>
    <row r="651" spans="1:1">
      <c r="A651" s="374"/>
    </row>
    <row r="652" spans="1:1">
      <c r="A652" s="374"/>
    </row>
    <row r="653" spans="1:1">
      <c r="A653" s="374"/>
    </row>
    <row r="654" spans="1:1">
      <c r="A654" s="374"/>
    </row>
    <row r="655" spans="1:1">
      <c r="A655" s="374"/>
    </row>
    <row r="656" spans="1:1">
      <c r="A656" s="374"/>
    </row>
    <row r="657" spans="1:1">
      <c r="A657" s="374"/>
    </row>
    <row r="658" spans="1:1">
      <c r="A658" s="374"/>
    </row>
    <row r="659" spans="1:1">
      <c r="A659" s="374"/>
    </row>
    <row r="660" spans="1:1">
      <c r="A660" s="374"/>
    </row>
    <row r="661" spans="1:1">
      <c r="A661" s="374"/>
    </row>
    <row r="662" spans="1:1">
      <c r="A662" s="374"/>
    </row>
    <row r="663" spans="1:1">
      <c r="A663" s="374"/>
    </row>
    <row r="664" spans="1:1">
      <c r="A664" s="374"/>
    </row>
    <row r="665" spans="1:1">
      <c r="A665" s="374"/>
    </row>
    <row r="666" spans="1:1">
      <c r="A666" s="374"/>
    </row>
    <row r="667" spans="1:1">
      <c r="A667" s="374"/>
    </row>
    <row r="668" spans="1:1">
      <c r="A668" s="374"/>
    </row>
    <row r="669" spans="1:1">
      <c r="A669" s="374"/>
    </row>
    <row r="670" spans="1:1">
      <c r="A670" s="374"/>
    </row>
    <row r="671" spans="1:1">
      <c r="A671" s="374"/>
    </row>
    <row r="672" spans="1:1">
      <c r="A672" s="374"/>
    </row>
    <row r="673" spans="1:1">
      <c r="A673" s="374"/>
    </row>
    <row r="674" spans="1:1">
      <c r="A674" s="374"/>
    </row>
    <row r="675" spans="1:1">
      <c r="A675" s="374"/>
    </row>
    <row r="676" spans="1:1">
      <c r="A676" s="374"/>
    </row>
    <row r="677" spans="1:1">
      <c r="A677" s="374"/>
    </row>
    <row r="678" spans="1:1">
      <c r="A678" s="374"/>
    </row>
    <row r="679" spans="1:1">
      <c r="A679" s="374"/>
    </row>
    <row r="680" spans="1:1">
      <c r="A680" s="374"/>
    </row>
    <row r="681" spans="1:1">
      <c r="A681" s="374"/>
    </row>
    <row r="682" spans="1:1">
      <c r="A682" s="374"/>
    </row>
    <row r="683" spans="1:1">
      <c r="A683" s="374"/>
    </row>
    <row r="684" spans="1:1">
      <c r="A684" s="374"/>
    </row>
    <row r="685" spans="1:1">
      <c r="A685" s="374"/>
    </row>
    <row r="686" spans="1:1">
      <c r="A686" s="374"/>
    </row>
    <row r="687" spans="1:1">
      <c r="A687" s="374"/>
    </row>
    <row r="688" spans="1:1">
      <c r="A688" s="374"/>
    </row>
    <row r="689" spans="1:1">
      <c r="A689" s="374"/>
    </row>
    <row r="690" spans="1:1">
      <c r="A690" s="374"/>
    </row>
    <row r="691" spans="1:1">
      <c r="A691" s="374"/>
    </row>
    <row r="692" spans="1:1">
      <c r="A692" s="374"/>
    </row>
    <row r="693" spans="1:1">
      <c r="A693" s="374"/>
    </row>
    <row r="694" spans="1:1">
      <c r="A694" s="374"/>
    </row>
    <row r="695" spans="1:1">
      <c r="A695" s="374"/>
    </row>
    <row r="696" spans="1:1">
      <c r="A696" s="374"/>
    </row>
    <row r="697" spans="1:1">
      <c r="A697" s="374"/>
    </row>
    <row r="698" spans="1:1">
      <c r="A698" s="374"/>
    </row>
    <row r="699" spans="1:1">
      <c r="A699" s="374"/>
    </row>
    <row r="700" spans="1:1">
      <c r="A700" s="374"/>
    </row>
    <row r="701" spans="1:1">
      <c r="A701" s="374"/>
    </row>
    <row r="702" spans="1:1">
      <c r="A702" s="374"/>
    </row>
    <row r="703" spans="1:1">
      <c r="A703" s="374"/>
    </row>
    <row r="704" spans="1:1">
      <c r="A704" s="374"/>
    </row>
    <row r="705" spans="1:1">
      <c r="A705" s="374"/>
    </row>
    <row r="706" spans="1:1">
      <c r="A706" s="374"/>
    </row>
    <row r="707" spans="1:1">
      <c r="A707" s="374"/>
    </row>
    <row r="708" spans="1:1">
      <c r="A708" s="374"/>
    </row>
    <row r="709" spans="1:1">
      <c r="A709" s="374"/>
    </row>
    <row r="710" spans="1:1">
      <c r="A710" s="374"/>
    </row>
    <row r="711" spans="1:1">
      <c r="A711" s="374"/>
    </row>
    <row r="712" spans="1:1">
      <c r="A712" s="374"/>
    </row>
    <row r="713" spans="1:1">
      <c r="A713" s="374"/>
    </row>
    <row r="714" spans="1:1">
      <c r="A714" s="374"/>
    </row>
    <row r="715" spans="1:1">
      <c r="A715" s="374"/>
    </row>
    <row r="716" spans="1:1">
      <c r="A716" s="374"/>
    </row>
    <row r="717" spans="1:1">
      <c r="A717" s="374"/>
    </row>
    <row r="718" spans="1:1">
      <c r="A718" s="374"/>
    </row>
    <row r="719" spans="1:1">
      <c r="A719" s="374"/>
    </row>
    <row r="720" spans="1:1">
      <c r="A720" s="374"/>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O111"/>
  <sheetViews>
    <sheetView showGridLines="0" zoomScaleNormal="100" workbookViewId="0">
      <selection activeCell="H14" sqref="H14"/>
    </sheetView>
  </sheetViews>
  <sheetFormatPr defaultColWidth="10.44140625" defaultRowHeight="13.2"/>
  <cols>
    <col min="1" max="1" width="10.44140625" style="340"/>
    <col min="2" max="3" width="0" style="340" hidden="1" customWidth="1"/>
    <col min="4" max="5" width="10.44140625" style="340"/>
    <col min="6" max="11" width="10.44140625" style="339"/>
    <col min="12" max="16384" width="10.44140625" style="340"/>
  </cols>
  <sheetData>
    <row r="1" spans="1:15">
      <c r="A1" s="337" t="s">
        <v>52</v>
      </c>
      <c r="B1" s="338"/>
      <c r="C1" s="338"/>
      <c r="D1" s="338"/>
      <c r="E1" s="338"/>
      <c r="F1" s="338" t="str">
        <f>IF(Content!$E$1=1,F2,F3)</f>
        <v>March – June 2020</v>
      </c>
      <c r="G1" s="338" t="str">
        <f>IF(Content!$E$1=1,G2,G3)</f>
        <v>July – December 2020</v>
      </c>
      <c r="H1" s="338" t="str">
        <f>IF(Content!$E$1=1,H2,H3)</f>
        <v>January – June 2021</v>
      </c>
      <c r="I1" s="338" t="str">
        <f>IF(Content!$E$1=1,I2,I3)</f>
        <v>Key rate in February 2020 (RHS)</v>
      </c>
      <c r="L1" s="338" t="str">
        <f>IF(Content!$E$1=1,L2,L3)</f>
        <v>Asset purchases*, % of 2020 GDP, and  key policy rate, end-February 2020, %</v>
      </c>
    </row>
    <row r="2" spans="1:15" hidden="1">
      <c r="A2" s="493"/>
      <c r="B2" s="109"/>
      <c r="C2" s="109"/>
      <c r="D2" s="109"/>
      <c r="E2" s="109"/>
      <c r="F2" s="108" t="s">
        <v>1536</v>
      </c>
      <c r="G2" s="108" t="s">
        <v>1537</v>
      </c>
      <c r="H2" s="108" t="s">
        <v>1538</v>
      </c>
      <c r="I2" s="108" t="s">
        <v>1539</v>
      </c>
      <c r="J2" s="318"/>
      <c r="K2" s="318"/>
      <c r="L2" s="12" t="s">
        <v>1544</v>
      </c>
    </row>
    <row r="3" spans="1:15" hidden="1">
      <c r="A3" s="494"/>
      <c r="B3" s="182"/>
      <c r="C3" s="182"/>
      <c r="D3" s="182"/>
      <c r="E3" s="182"/>
      <c r="F3" s="108" t="s">
        <v>1540</v>
      </c>
      <c r="G3" s="108" t="s">
        <v>1541</v>
      </c>
      <c r="H3" s="108" t="s">
        <v>1542</v>
      </c>
      <c r="I3" s="108" t="s">
        <v>1543</v>
      </c>
      <c r="J3" s="108"/>
      <c r="K3" s="108"/>
      <c r="L3" s="12" t="s">
        <v>1250</v>
      </c>
    </row>
    <row r="4" spans="1:15">
      <c r="A4" s="318" t="str">
        <f>IF(Content!$E$1=1,B4,C4)</f>
        <v>United States</v>
      </c>
      <c r="B4" s="319" t="s">
        <v>95</v>
      </c>
      <c r="C4" s="319" t="s">
        <v>961</v>
      </c>
      <c r="D4" s="495">
        <v>18.399999999999999</v>
      </c>
      <c r="E4" s="22" t="s">
        <v>842</v>
      </c>
      <c r="F4" s="23">
        <v>10.89</v>
      </c>
      <c r="G4" s="23">
        <v>2.88</v>
      </c>
      <c r="H4" s="23">
        <v>3.7</v>
      </c>
      <c r="I4" s="496">
        <v>1.75</v>
      </c>
      <c r="J4" s="23"/>
      <c r="K4" s="23"/>
    </row>
    <row r="5" spans="1:15">
      <c r="A5" s="318" t="str">
        <f>IF(Content!$E$1=1,B5,C5)</f>
        <v>New Zealand</v>
      </c>
      <c r="B5" s="319" t="s">
        <v>865</v>
      </c>
      <c r="C5" s="319" t="s">
        <v>866</v>
      </c>
      <c r="D5" s="495">
        <v>0</v>
      </c>
      <c r="E5" s="22" t="s">
        <v>962</v>
      </c>
      <c r="F5" s="23">
        <v>7.18</v>
      </c>
      <c r="G5" s="23">
        <v>9.26</v>
      </c>
      <c r="H5" s="23">
        <v>1.07</v>
      </c>
      <c r="I5" s="496">
        <v>1</v>
      </c>
      <c r="J5" s="23"/>
      <c r="K5" s="23"/>
    </row>
    <row r="6" spans="1:15">
      <c r="A6" s="318" t="str">
        <f>IF(Content!$E$1=1,B6,C6)</f>
        <v>Canada</v>
      </c>
      <c r="B6" s="319" t="s">
        <v>867</v>
      </c>
      <c r="C6" s="323" t="s">
        <v>868</v>
      </c>
      <c r="D6" s="495">
        <v>0</v>
      </c>
      <c r="E6" s="22" t="s">
        <v>963</v>
      </c>
      <c r="F6" s="23">
        <v>9.76</v>
      </c>
      <c r="G6" s="23">
        <v>3.19</v>
      </c>
      <c r="H6" s="23">
        <v>2.23</v>
      </c>
      <c r="I6" s="496">
        <v>1.75</v>
      </c>
      <c r="J6" s="23"/>
      <c r="K6" s="23"/>
    </row>
    <row r="7" spans="1:15">
      <c r="A7" s="318" t="str">
        <f>IF(Content!$E$1=1,B7,C7)</f>
        <v>United Kingdom</v>
      </c>
      <c r="B7" s="323" t="s">
        <v>871</v>
      </c>
      <c r="C7" s="323" t="s">
        <v>872</v>
      </c>
      <c r="D7" s="495">
        <v>26.1</v>
      </c>
      <c r="E7" s="22" t="s">
        <v>964</v>
      </c>
      <c r="F7" s="23">
        <v>9.06</v>
      </c>
      <c r="G7" s="23">
        <v>3.01</v>
      </c>
      <c r="H7" s="23">
        <v>2.79</v>
      </c>
      <c r="I7" s="496">
        <v>0.75</v>
      </c>
      <c r="J7" s="23"/>
      <c r="K7" s="23"/>
    </row>
    <row r="8" spans="1:15">
      <c r="A8" s="318" t="str">
        <f>IF(Content!$E$1=1,B8,C8)</f>
        <v>Euro area</v>
      </c>
      <c r="B8" s="319" t="s">
        <v>93</v>
      </c>
      <c r="C8" s="319" t="s">
        <v>94</v>
      </c>
      <c r="D8" s="495">
        <v>23.6</v>
      </c>
      <c r="E8" s="22" t="s">
        <v>785</v>
      </c>
      <c r="F8" s="23">
        <v>4.5599999999999996</v>
      </c>
      <c r="G8" s="23">
        <v>4.47</v>
      </c>
      <c r="H8" s="23">
        <v>4.71</v>
      </c>
      <c r="I8" s="496">
        <v>0</v>
      </c>
      <c r="J8" s="23"/>
      <c r="K8" s="23"/>
    </row>
    <row r="9" spans="1:15">
      <c r="A9" s="318" t="str">
        <f>IF(Content!$E$1=1,B9,C9)</f>
        <v>Australia</v>
      </c>
      <c r="B9" s="319" t="s">
        <v>873</v>
      </c>
      <c r="C9" s="319" t="s">
        <v>874</v>
      </c>
      <c r="D9" s="495">
        <v>0</v>
      </c>
      <c r="E9" s="22" t="s">
        <v>965</v>
      </c>
      <c r="F9" s="23">
        <v>2.4900000000000002</v>
      </c>
      <c r="G9" s="23">
        <v>2.52</v>
      </c>
      <c r="H9" s="23">
        <v>5.99</v>
      </c>
      <c r="I9" s="496">
        <v>0.75</v>
      </c>
      <c r="J9" s="23"/>
      <c r="K9" s="23"/>
    </row>
    <row r="10" spans="1:15">
      <c r="A10" s="318" t="str">
        <f>IF(Content!$E$1=1,B10,C10)</f>
        <v>Japan</v>
      </c>
      <c r="B10" s="323" t="s">
        <v>869</v>
      </c>
      <c r="C10" s="323" t="s">
        <v>870</v>
      </c>
      <c r="D10" s="495">
        <v>97.9</v>
      </c>
      <c r="E10" s="22" t="s">
        <v>966</v>
      </c>
      <c r="F10" s="23">
        <v>4.41</v>
      </c>
      <c r="G10" s="23">
        <v>5.77</v>
      </c>
      <c r="H10" s="23">
        <v>-0.94</v>
      </c>
      <c r="I10" s="496">
        <v>-0.1</v>
      </c>
      <c r="J10" s="23"/>
      <c r="K10" s="23"/>
    </row>
    <row r="11" spans="1:15">
      <c r="A11" s="318" t="str">
        <f>IF(Content!$E$1=1,B11,C11)</f>
        <v>Israel</v>
      </c>
      <c r="B11" s="319" t="s">
        <v>875</v>
      </c>
      <c r="C11" s="319" t="s">
        <v>876</v>
      </c>
      <c r="D11" s="495">
        <v>0</v>
      </c>
      <c r="E11" s="22" t="s">
        <v>967</v>
      </c>
      <c r="F11" s="23">
        <v>1.69</v>
      </c>
      <c r="G11" s="23">
        <v>1.9</v>
      </c>
      <c r="H11" s="23">
        <v>1.62</v>
      </c>
      <c r="I11" s="496">
        <v>0.25</v>
      </c>
      <c r="J11" s="23"/>
      <c r="K11" s="23"/>
    </row>
    <row r="12" spans="1:15">
      <c r="A12" s="318" t="str">
        <f>IF(Content!$E$1=1,B12,C12)</f>
        <v>Hungary</v>
      </c>
      <c r="B12" s="323" t="s">
        <v>496</v>
      </c>
      <c r="C12" s="323" t="s">
        <v>497</v>
      </c>
      <c r="D12" s="495">
        <v>0.9</v>
      </c>
      <c r="E12" s="22" t="s">
        <v>502</v>
      </c>
      <c r="F12" s="23">
        <v>0.47</v>
      </c>
      <c r="G12" s="23">
        <v>2.4900000000000002</v>
      </c>
      <c r="H12" s="23">
        <v>3.16</v>
      </c>
      <c r="I12" s="496">
        <v>0.9</v>
      </c>
      <c r="J12" s="23"/>
      <c r="K12" s="23"/>
    </row>
    <row r="13" spans="1:15">
      <c r="A13" s="318" t="str">
        <f>IF(Content!$E$1=1,B13,C13)</f>
        <v>Poland</v>
      </c>
      <c r="B13" s="323" t="s">
        <v>59</v>
      </c>
      <c r="C13" s="323" t="s">
        <v>58</v>
      </c>
      <c r="D13" s="495">
        <v>0</v>
      </c>
      <c r="E13" s="22" t="s">
        <v>510</v>
      </c>
      <c r="F13" s="23">
        <v>4.1500000000000004</v>
      </c>
      <c r="G13" s="23">
        <v>0.47</v>
      </c>
      <c r="H13" s="23">
        <v>1.24</v>
      </c>
      <c r="I13" s="496">
        <v>1.5</v>
      </c>
      <c r="J13" s="23"/>
      <c r="K13" s="23"/>
    </row>
    <row r="14" spans="1:15">
      <c r="A14" s="318" t="str">
        <f>IF(Content!$E$1=1,B14,C14)</f>
        <v>Romania</v>
      </c>
      <c r="B14" s="323" t="s">
        <v>443</v>
      </c>
      <c r="C14" s="323" t="s">
        <v>399</v>
      </c>
      <c r="D14" s="495">
        <v>0</v>
      </c>
      <c r="E14" s="22" t="s">
        <v>506</v>
      </c>
      <c r="F14" s="23">
        <v>0.38</v>
      </c>
      <c r="G14" s="23">
        <v>0.12</v>
      </c>
      <c r="H14" s="23">
        <v>0.02</v>
      </c>
      <c r="I14" s="496">
        <v>2.5</v>
      </c>
      <c r="J14" s="23"/>
      <c r="K14" s="23"/>
    </row>
    <row r="15" spans="1:15">
      <c r="A15" s="22"/>
      <c r="B15" s="23"/>
      <c r="C15" s="23"/>
      <c r="D15" s="23"/>
      <c r="E15" s="23"/>
      <c r="F15" s="23"/>
      <c r="G15" s="23"/>
      <c r="H15" s="23"/>
      <c r="I15" s="23"/>
      <c r="J15" s="23"/>
      <c r="K15" s="23"/>
    </row>
    <row r="16" spans="1:15">
      <c r="A16" s="22"/>
      <c r="B16" s="23"/>
      <c r="C16" s="23"/>
      <c r="D16" s="23"/>
      <c r="E16" s="23"/>
      <c r="F16" s="23"/>
      <c r="G16" s="23"/>
      <c r="H16" s="23"/>
      <c r="I16" s="23"/>
      <c r="J16" s="23"/>
      <c r="K16" s="23"/>
      <c r="L16"/>
      <c r="M16"/>
      <c r="N16"/>
      <c r="O16"/>
    </row>
    <row r="17" spans="1:15">
      <c r="A17" s="22"/>
      <c r="B17" s="23"/>
      <c r="C17" s="23"/>
      <c r="D17" s="23"/>
      <c r="E17" s="23"/>
      <c r="F17" s="23"/>
      <c r="G17" s="23"/>
      <c r="H17" s="23"/>
      <c r="I17" s="23"/>
      <c r="J17" s="23"/>
      <c r="K17" s="23"/>
      <c r="L17"/>
      <c r="M17"/>
      <c r="N17"/>
      <c r="O17"/>
    </row>
    <row r="18" spans="1:15">
      <c r="A18" s="22"/>
      <c r="B18" s="23"/>
      <c r="C18" s="23"/>
      <c r="D18" s="23"/>
      <c r="E18" s="23"/>
      <c r="F18" s="23"/>
      <c r="G18" s="23"/>
      <c r="H18" s="23"/>
      <c r="I18" s="23"/>
      <c r="J18" s="23"/>
      <c r="K18" s="23"/>
      <c r="L18" t="str">
        <f>IF(Content!$E$1=1,L20,L21)</f>
        <v>* The amount of assets held by the CB, purchased under QE in previous periods, in % of 2020 GDP as of February 2020, is shown under the country codes.</v>
      </c>
      <c r="M18"/>
      <c r="N18"/>
      <c r="O18"/>
    </row>
    <row r="19" spans="1:15">
      <c r="A19" s="22"/>
      <c r="B19" s="23"/>
      <c r="C19" s="23"/>
      <c r="D19" s="23"/>
      <c r="E19" s="23"/>
      <c r="F19" s="23"/>
      <c r="G19" s="23"/>
      <c r="H19" s="23"/>
      <c r="I19" s="23"/>
      <c r="J19" s="23"/>
      <c r="K19" s="23"/>
      <c r="L19" s="1" t="str">
        <f>IF(Content!$E$1=1,L22,L23)</f>
        <v>Source: official web-pages of central banks, NBU staff estimates.</v>
      </c>
      <c r="M19"/>
      <c r="N19"/>
      <c r="O19"/>
    </row>
    <row r="20" spans="1:15">
      <c r="A20" s="22"/>
      <c r="B20" s="23"/>
      <c r="C20" s="23"/>
      <c r="D20" s="23"/>
      <c r="E20" s="23"/>
      <c r="F20" s="23"/>
      <c r="G20" s="23"/>
      <c r="H20" s="23"/>
      <c r="I20" s="23"/>
      <c r="J20" s="23"/>
      <c r="K20" s="46"/>
      <c r="L20" s="20" t="s">
        <v>1545</v>
      </c>
      <c r="M20" s="1"/>
      <c r="N20" s="1"/>
      <c r="O20"/>
    </row>
    <row r="21" spans="1:15">
      <c r="A21" s="22"/>
      <c r="B21" s="23"/>
      <c r="C21" s="23"/>
      <c r="D21" s="23"/>
      <c r="E21" s="23"/>
      <c r="F21" s="23"/>
      <c r="G21" s="23"/>
      <c r="H21" s="23"/>
      <c r="I21" s="23"/>
      <c r="J21" s="23"/>
      <c r="K21" s="46"/>
      <c r="L21" s="20" t="s">
        <v>1251</v>
      </c>
      <c r="M21" s="1"/>
      <c r="N21" s="1"/>
      <c r="O21"/>
    </row>
    <row r="22" spans="1:15">
      <c r="A22" s="22"/>
      <c r="B22" s="23"/>
      <c r="C22" s="23"/>
      <c r="D22" s="23"/>
      <c r="E22" s="23"/>
      <c r="F22" s="23"/>
      <c r="G22" s="23"/>
      <c r="H22" s="23"/>
      <c r="I22" s="23"/>
      <c r="J22" s="23"/>
      <c r="K22" s="46"/>
      <c r="L22" s="339" t="s">
        <v>968</v>
      </c>
      <c r="M22" s="1"/>
      <c r="N22" s="1"/>
      <c r="O22"/>
    </row>
    <row r="23" spans="1:15">
      <c r="A23" s="22"/>
      <c r="B23" s="23"/>
      <c r="C23" s="23"/>
      <c r="D23" s="23"/>
      <c r="E23" s="23"/>
      <c r="F23" s="23"/>
      <c r="G23" s="23"/>
      <c r="H23" s="23"/>
      <c r="I23" s="23"/>
      <c r="J23" s="23"/>
      <c r="K23" s="46"/>
      <c r="L23" s="282" t="s">
        <v>969</v>
      </c>
      <c r="M23" s="1"/>
      <c r="N23" s="1"/>
      <c r="O23"/>
    </row>
    <row r="24" spans="1:15">
      <c r="A24" s="22"/>
      <c r="B24" s="23"/>
      <c r="C24" s="23"/>
      <c r="D24" s="23"/>
      <c r="E24" s="23"/>
      <c r="F24" s="23"/>
      <c r="G24" s="23"/>
      <c r="H24" s="23"/>
      <c r="I24" s="23"/>
      <c r="J24" s="23"/>
      <c r="K24" s="46"/>
      <c r="L24" s="12"/>
      <c r="M24" s="388"/>
      <c r="N24" s="388"/>
    </row>
    <row r="25" spans="1:15">
      <c r="A25" s="22"/>
      <c r="B25" s="23"/>
      <c r="C25" s="23"/>
      <c r="D25" s="23"/>
      <c r="E25" s="23"/>
      <c r="F25" s="23"/>
      <c r="G25" s="23"/>
      <c r="H25" s="23"/>
      <c r="I25" s="23"/>
      <c r="J25" s="23"/>
      <c r="K25" s="46"/>
      <c r="L25" s="12"/>
      <c r="M25" s="388"/>
      <c r="N25" s="388"/>
    </row>
    <row r="26" spans="1:15">
      <c r="A26" s="22"/>
      <c r="B26" s="23"/>
      <c r="C26" s="23"/>
      <c r="D26" s="23"/>
      <c r="E26" s="23"/>
      <c r="F26" s="23"/>
      <c r="G26" s="23"/>
      <c r="H26" s="23"/>
      <c r="I26" s="23"/>
      <c r="J26" s="23"/>
      <c r="K26" s="46"/>
      <c r="L26" s="12"/>
      <c r="M26" s="388"/>
      <c r="N26" s="388"/>
    </row>
    <row r="27" spans="1:15">
      <c r="A27" s="22"/>
      <c r="B27" s="23"/>
      <c r="C27" s="23"/>
      <c r="D27" s="23"/>
      <c r="E27" s="23"/>
      <c r="F27" s="23"/>
      <c r="G27" s="23"/>
      <c r="H27" s="23"/>
      <c r="I27" s="23"/>
      <c r="J27" s="23"/>
      <c r="K27" s="46"/>
      <c r="L27" s="388"/>
      <c r="M27" s="388"/>
      <c r="N27" s="388"/>
    </row>
    <row r="28" spans="1:15">
      <c r="A28" s="22"/>
      <c r="B28" s="23"/>
      <c r="C28" s="23"/>
      <c r="D28" s="23"/>
      <c r="E28" s="23"/>
      <c r="F28" s="23"/>
      <c r="G28" s="23"/>
      <c r="H28" s="23"/>
      <c r="I28" s="23"/>
      <c r="J28" s="23"/>
      <c r="K28" s="46"/>
      <c r="L28" s="388"/>
      <c r="M28" s="388"/>
      <c r="N28" s="388"/>
    </row>
    <row r="29" spans="1:15">
      <c r="A29" s="22"/>
      <c r="B29" s="23"/>
      <c r="C29" s="23"/>
      <c r="D29" s="23"/>
      <c r="E29" s="23"/>
      <c r="F29" s="23"/>
      <c r="G29" s="23"/>
      <c r="H29" s="23"/>
      <c r="I29" s="23"/>
      <c r="J29" s="23"/>
      <c r="K29" s="46"/>
      <c r="L29" s="388"/>
      <c r="M29" s="388"/>
      <c r="N29" s="388"/>
    </row>
    <row r="30" spans="1:15">
      <c r="A30" s="22"/>
      <c r="B30" s="23"/>
      <c r="C30" s="23"/>
      <c r="D30" s="23"/>
      <c r="E30" s="23"/>
      <c r="F30" s="23"/>
      <c r="G30" s="23"/>
      <c r="H30" s="23"/>
      <c r="I30" s="23"/>
      <c r="J30" s="23"/>
      <c r="K30" s="23"/>
    </row>
    <row r="31" spans="1:15">
      <c r="A31" s="22"/>
      <c r="B31" s="23"/>
      <c r="C31" s="23"/>
      <c r="D31" s="23"/>
      <c r="E31" s="23"/>
      <c r="F31" s="23"/>
      <c r="G31" s="23"/>
      <c r="H31" s="23"/>
      <c r="I31" s="23"/>
      <c r="J31" s="23"/>
      <c r="K31" s="23"/>
    </row>
    <row r="32" spans="1:15">
      <c r="A32" s="22"/>
      <c r="B32" s="23"/>
      <c r="C32" s="23"/>
      <c r="D32" s="23"/>
      <c r="E32" s="23"/>
      <c r="F32" s="23"/>
      <c r="G32" s="23"/>
      <c r="H32" s="23"/>
      <c r="I32" s="23"/>
      <c r="J32" s="23"/>
      <c r="K32" s="23"/>
    </row>
    <row r="33" spans="1:11">
      <c r="A33" s="22"/>
      <c r="B33" s="23"/>
      <c r="C33" s="23"/>
      <c r="D33" s="23"/>
      <c r="E33" s="23"/>
      <c r="F33" s="23"/>
      <c r="G33" s="23"/>
      <c r="H33" s="23"/>
      <c r="I33" s="23"/>
      <c r="J33" s="23"/>
      <c r="K33" s="23"/>
    </row>
    <row r="34" spans="1:11">
      <c r="A34" s="22"/>
      <c r="B34" s="23"/>
      <c r="C34" s="23"/>
      <c r="D34" s="23"/>
      <c r="E34" s="23"/>
      <c r="F34" s="23"/>
      <c r="G34" s="23"/>
      <c r="H34" s="23"/>
      <c r="I34" s="23"/>
      <c r="J34" s="23"/>
      <c r="K34" s="23"/>
    </row>
    <row r="35" spans="1:11">
      <c r="A35" s="22"/>
      <c r="B35" s="23"/>
      <c r="C35" s="23"/>
      <c r="D35" s="23"/>
      <c r="E35" s="23"/>
      <c r="F35" s="23"/>
      <c r="G35" s="23"/>
      <c r="H35" s="23"/>
      <c r="I35" s="23"/>
      <c r="J35" s="23"/>
      <c r="K35" s="23"/>
    </row>
    <row r="36" spans="1:11">
      <c r="A36" s="22"/>
      <c r="B36" s="23"/>
      <c r="C36" s="23"/>
      <c r="D36" s="23"/>
      <c r="E36" s="23"/>
      <c r="F36" s="23"/>
      <c r="G36" s="23"/>
      <c r="H36" s="23"/>
      <c r="I36" s="23"/>
      <c r="J36" s="23"/>
      <c r="K36" s="23"/>
    </row>
    <row r="37" spans="1:11">
      <c r="A37" s="22"/>
      <c r="B37" s="23"/>
      <c r="C37" s="23"/>
      <c r="D37" s="23"/>
      <c r="E37" s="23"/>
      <c r="F37" s="23"/>
      <c r="G37" s="23"/>
      <c r="H37" s="23"/>
      <c r="I37" s="23"/>
      <c r="J37" s="23"/>
      <c r="K37" s="23"/>
    </row>
    <row r="38" spans="1:11">
      <c r="A38" s="22"/>
      <c r="B38" s="23"/>
      <c r="C38" s="23"/>
      <c r="D38" s="23"/>
      <c r="E38" s="23"/>
      <c r="F38" s="23"/>
      <c r="G38" s="23"/>
      <c r="H38" s="23"/>
      <c r="I38" s="23"/>
      <c r="J38" s="23"/>
      <c r="K38" s="23"/>
    </row>
    <row r="39" spans="1:11">
      <c r="A39" s="22"/>
      <c r="B39" s="23"/>
      <c r="C39" s="23"/>
      <c r="D39" s="23"/>
      <c r="E39" s="23"/>
      <c r="F39" s="23"/>
      <c r="G39" s="23"/>
      <c r="H39" s="23"/>
      <c r="I39" s="23"/>
      <c r="J39" s="23"/>
      <c r="K39" s="23"/>
    </row>
    <row r="40" spans="1:11">
      <c r="A40" s="22"/>
      <c r="B40" s="23"/>
      <c r="C40" s="23"/>
      <c r="D40" s="23"/>
      <c r="E40" s="23"/>
      <c r="F40" s="23"/>
      <c r="G40" s="23"/>
      <c r="H40" s="23"/>
      <c r="I40" s="23"/>
      <c r="J40" s="23"/>
      <c r="K40" s="23"/>
    </row>
    <row r="41" spans="1:11">
      <c r="A41" s="22"/>
      <c r="B41" s="23"/>
      <c r="C41" s="23"/>
      <c r="D41" s="23"/>
      <c r="E41" s="23"/>
      <c r="F41" s="23"/>
      <c r="G41" s="23"/>
      <c r="H41" s="23"/>
      <c r="I41" s="23"/>
      <c r="J41" s="23"/>
      <c r="K41" s="23"/>
    </row>
    <row r="42" spans="1:11">
      <c r="A42" s="22"/>
      <c r="B42" s="23"/>
      <c r="C42" s="23"/>
      <c r="D42" s="23"/>
      <c r="E42" s="23"/>
      <c r="F42" s="23"/>
      <c r="G42" s="23"/>
      <c r="H42" s="23"/>
      <c r="I42" s="23"/>
      <c r="J42" s="23"/>
      <c r="K42" s="23"/>
    </row>
    <row r="43" spans="1:11">
      <c r="A43" s="22"/>
      <c r="B43" s="23"/>
      <c r="C43" s="23"/>
      <c r="D43" s="23"/>
      <c r="E43" s="23"/>
      <c r="F43" s="23"/>
      <c r="G43" s="23"/>
      <c r="H43" s="23"/>
      <c r="I43" s="23"/>
      <c r="J43" s="23"/>
      <c r="K43" s="23"/>
    </row>
    <row r="44" spans="1:11">
      <c r="A44" s="22"/>
      <c r="B44" s="23"/>
      <c r="C44" s="23"/>
      <c r="D44" s="23"/>
      <c r="E44" s="23"/>
      <c r="F44" s="23"/>
      <c r="G44" s="23"/>
      <c r="H44" s="23"/>
      <c r="I44" s="23"/>
      <c r="J44" s="23"/>
      <c r="K44" s="23"/>
    </row>
    <row r="45" spans="1:11">
      <c r="A45" s="22"/>
      <c r="B45" s="23"/>
      <c r="C45" s="23"/>
      <c r="D45" s="23"/>
      <c r="E45" s="23"/>
      <c r="F45" s="23"/>
      <c r="G45" s="23"/>
      <c r="H45" s="23"/>
      <c r="I45" s="23"/>
      <c r="J45" s="23"/>
      <c r="K45" s="23"/>
    </row>
    <row r="46" spans="1:11">
      <c r="A46" s="22"/>
      <c r="B46" s="23"/>
      <c r="C46" s="23"/>
      <c r="D46" s="23"/>
      <c r="E46" s="23"/>
      <c r="F46" s="23"/>
      <c r="G46" s="23"/>
      <c r="H46" s="23"/>
      <c r="I46" s="23"/>
      <c r="J46" s="23"/>
      <c r="K46" s="23"/>
    </row>
    <row r="47" spans="1:11">
      <c r="A47" s="22"/>
      <c r="B47" s="23"/>
      <c r="C47" s="23"/>
      <c r="D47" s="23"/>
      <c r="E47" s="23"/>
      <c r="F47" s="23"/>
      <c r="G47" s="23"/>
      <c r="H47" s="23"/>
      <c r="I47" s="23"/>
      <c r="J47" s="23"/>
      <c r="K47" s="23"/>
    </row>
    <row r="48" spans="1:11">
      <c r="A48" s="22"/>
      <c r="B48" s="23"/>
      <c r="C48" s="23"/>
      <c r="D48" s="23"/>
      <c r="E48" s="23"/>
      <c r="F48" s="23"/>
      <c r="G48" s="23"/>
      <c r="H48" s="23"/>
      <c r="I48" s="23"/>
      <c r="J48" s="23"/>
      <c r="K48" s="23"/>
    </row>
    <row r="49" spans="1:11">
      <c r="A49" s="22"/>
      <c r="B49" s="23"/>
      <c r="C49" s="23"/>
      <c r="D49" s="23"/>
      <c r="E49" s="23"/>
      <c r="F49" s="23"/>
      <c r="G49" s="23"/>
      <c r="H49" s="23"/>
      <c r="I49" s="23"/>
      <c r="J49" s="23"/>
      <c r="K49" s="23"/>
    </row>
    <row r="50" spans="1:11">
      <c r="A50" s="22"/>
      <c r="B50" s="23"/>
      <c r="C50" s="23"/>
      <c r="D50" s="23"/>
      <c r="E50" s="23"/>
      <c r="F50" s="23"/>
      <c r="G50" s="23"/>
      <c r="H50" s="23"/>
      <c r="I50" s="23"/>
      <c r="J50" s="23"/>
      <c r="K50" s="23"/>
    </row>
    <row r="51" spans="1:11">
      <c r="A51" s="22"/>
      <c r="B51" s="23"/>
      <c r="C51" s="23"/>
      <c r="D51" s="23"/>
      <c r="E51" s="23"/>
      <c r="F51" s="23"/>
      <c r="G51" s="23"/>
      <c r="H51" s="23"/>
      <c r="I51" s="23"/>
      <c r="J51" s="23"/>
      <c r="K51" s="23"/>
    </row>
    <row r="52" spans="1:11">
      <c r="A52" s="22"/>
      <c r="B52" s="23"/>
      <c r="C52" s="23"/>
      <c r="D52" s="23"/>
      <c r="E52" s="23"/>
      <c r="F52" s="23"/>
      <c r="G52" s="23"/>
      <c r="H52" s="23"/>
      <c r="I52" s="23"/>
      <c r="J52" s="23"/>
      <c r="K52" s="23"/>
    </row>
    <row r="53" spans="1:11">
      <c r="A53" s="22"/>
      <c r="B53" s="23"/>
      <c r="C53" s="23"/>
      <c r="D53" s="23"/>
      <c r="E53" s="23"/>
      <c r="F53" s="23"/>
      <c r="G53" s="23"/>
      <c r="H53" s="23"/>
      <c r="I53" s="23"/>
      <c r="J53" s="23"/>
      <c r="K53" s="23"/>
    </row>
    <row r="54" spans="1:11">
      <c r="A54" s="22"/>
      <c r="B54" s="23"/>
      <c r="C54" s="23"/>
      <c r="D54" s="23"/>
      <c r="E54" s="23"/>
      <c r="F54" s="23"/>
      <c r="G54" s="23"/>
      <c r="H54" s="23"/>
      <c r="I54" s="23"/>
      <c r="J54" s="23"/>
      <c r="K54" s="23"/>
    </row>
    <row r="55" spans="1:11">
      <c r="A55" s="22"/>
      <c r="B55" s="23"/>
      <c r="C55" s="23"/>
      <c r="D55" s="23"/>
      <c r="E55" s="23"/>
      <c r="F55" s="23"/>
      <c r="G55" s="23"/>
      <c r="H55" s="23"/>
      <c r="I55" s="23"/>
      <c r="J55" s="23"/>
      <c r="K55" s="23"/>
    </row>
    <row r="56" spans="1:11">
      <c r="A56" s="22"/>
      <c r="B56" s="23"/>
      <c r="C56" s="23"/>
      <c r="D56" s="23"/>
      <c r="E56" s="23"/>
      <c r="F56" s="23"/>
      <c r="G56" s="23"/>
      <c r="H56" s="23"/>
      <c r="I56" s="23"/>
      <c r="J56" s="23"/>
      <c r="K56" s="23"/>
    </row>
    <row r="57" spans="1:11">
      <c r="A57" s="22"/>
      <c r="B57" s="23"/>
      <c r="C57" s="23"/>
      <c r="D57" s="23"/>
      <c r="E57" s="23"/>
      <c r="F57" s="23"/>
      <c r="G57" s="23"/>
      <c r="H57" s="23"/>
      <c r="I57" s="23"/>
      <c r="J57" s="23"/>
      <c r="K57" s="23"/>
    </row>
    <row r="58" spans="1:11">
      <c r="A58" s="22"/>
      <c r="B58" s="23"/>
      <c r="C58" s="23"/>
      <c r="D58" s="23"/>
      <c r="E58" s="23"/>
      <c r="F58" s="23"/>
      <c r="G58" s="23"/>
      <c r="H58" s="23"/>
      <c r="I58" s="23"/>
      <c r="J58" s="23"/>
      <c r="K58" s="23"/>
    </row>
    <row r="59" spans="1:11">
      <c r="A59" s="22"/>
      <c r="B59" s="23"/>
      <c r="C59" s="23"/>
      <c r="D59" s="23"/>
      <c r="E59" s="23"/>
      <c r="F59" s="23"/>
      <c r="G59" s="23"/>
      <c r="H59" s="23"/>
      <c r="I59" s="23"/>
      <c r="J59" s="23"/>
      <c r="K59" s="23"/>
    </row>
    <row r="60" spans="1:11">
      <c r="A60" s="22"/>
      <c r="B60" s="23"/>
      <c r="C60" s="23"/>
      <c r="D60" s="23"/>
      <c r="E60" s="23"/>
      <c r="F60" s="23"/>
      <c r="G60" s="23"/>
      <c r="H60" s="23"/>
      <c r="I60" s="23"/>
      <c r="J60" s="23"/>
      <c r="K60" s="23"/>
    </row>
    <row r="61" spans="1:11">
      <c r="A61" s="22"/>
      <c r="B61" s="23"/>
      <c r="C61" s="23"/>
      <c r="D61" s="23"/>
      <c r="E61" s="23"/>
      <c r="F61" s="23"/>
      <c r="G61" s="23"/>
      <c r="H61" s="23"/>
      <c r="I61" s="23"/>
      <c r="J61" s="23"/>
      <c r="K61" s="23"/>
    </row>
    <row r="62" spans="1:11">
      <c r="A62" s="22"/>
      <c r="B62" s="23"/>
      <c r="C62" s="23"/>
      <c r="D62" s="23"/>
      <c r="E62" s="23"/>
      <c r="F62" s="23"/>
      <c r="G62" s="23"/>
      <c r="H62" s="23"/>
      <c r="I62" s="23"/>
      <c r="J62" s="23"/>
      <c r="K62" s="23"/>
    </row>
    <row r="63" spans="1:11">
      <c r="A63" s="22"/>
      <c r="B63" s="23"/>
      <c r="C63" s="23"/>
      <c r="D63" s="23"/>
      <c r="E63" s="23"/>
      <c r="F63" s="23"/>
      <c r="G63" s="23"/>
      <c r="H63" s="23"/>
      <c r="I63" s="23"/>
      <c r="J63" s="23"/>
      <c r="K63" s="23"/>
    </row>
    <row r="64" spans="1:11">
      <c r="A64" s="22"/>
      <c r="B64" s="23"/>
      <c r="C64" s="23"/>
      <c r="D64" s="23"/>
      <c r="E64" s="23"/>
      <c r="F64" s="23"/>
      <c r="G64" s="23"/>
      <c r="H64" s="23"/>
      <c r="I64" s="23"/>
      <c r="J64" s="23"/>
      <c r="K64" s="23"/>
    </row>
    <row r="65" spans="1:11">
      <c r="A65" s="22"/>
      <c r="B65" s="23"/>
      <c r="C65" s="23"/>
      <c r="D65" s="23"/>
      <c r="E65" s="23"/>
      <c r="F65" s="23"/>
      <c r="G65" s="23"/>
      <c r="H65" s="23"/>
      <c r="I65" s="23"/>
      <c r="J65" s="23"/>
      <c r="K65" s="23"/>
    </row>
    <row r="66" spans="1:11">
      <c r="A66" s="22"/>
      <c r="B66" s="23"/>
      <c r="C66" s="23"/>
      <c r="D66" s="23"/>
      <c r="E66" s="23"/>
      <c r="F66" s="23"/>
      <c r="G66" s="23"/>
      <c r="H66" s="23"/>
      <c r="I66" s="23"/>
      <c r="J66" s="23"/>
      <c r="K66" s="23"/>
    </row>
    <row r="67" spans="1:11">
      <c r="A67" s="22"/>
      <c r="B67" s="23"/>
      <c r="C67" s="23"/>
      <c r="D67" s="23"/>
      <c r="E67" s="23"/>
      <c r="F67" s="23"/>
      <c r="G67" s="23"/>
      <c r="H67" s="23"/>
      <c r="I67" s="23"/>
      <c r="J67" s="23"/>
      <c r="K67" s="23"/>
    </row>
    <row r="68" spans="1:11">
      <c r="A68" s="22"/>
      <c r="B68" s="23"/>
      <c r="C68" s="23"/>
      <c r="D68" s="23"/>
      <c r="E68" s="23"/>
      <c r="F68" s="23"/>
      <c r="G68" s="23"/>
      <c r="H68" s="23"/>
      <c r="I68" s="23"/>
      <c r="J68" s="23"/>
      <c r="K68" s="23"/>
    </row>
    <row r="69" spans="1:11">
      <c r="A69" s="22"/>
      <c r="B69" s="23"/>
      <c r="C69" s="23"/>
      <c r="D69" s="23"/>
      <c r="E69" s="23"/>
      <c r="F69" s="23"/>
      <c r="G69" s="23"/>
      <c r="H69" s="23"/>
      <c r="I69" s="23"/>
      <c r="J69" s="23"/>
      <c r="K69" s="23"/>
    </row>
    <row r="70" spans="1:11">
      <c r="A70" s="22"/>
      <c r="B70" s="23"/>
      <c r="C70" s="23"/>
      <c r="D70" s="23"/>
      <c r="E70" s="23"/>
      <c r="F70" s="23"/>
      <c r="G70" s="23"/>
      <c r="H70" s="23"/>
      <c r="I70" s="23"/>
      <c r="J70" s="23"/>
      <c r="K70" s="23"/>
    </row>
    <row r="71" spans="1:11">
      <c r="A71" s="22"/>
      <c r="B71" s="23"/>
      <c r="C71" s="23"/>
      <c r="D71" s="23"/>
      <c r="E71" s="23"/>
      <c r="F71" s="23"/>
      <c r="G71" s="23"/>
      <c r="H71" s="23"/>
      <c r="I71" s="23"/>
      <c r="J71" s="23"/>
      <c r="K71" s="23"/>
    </row>
    <row r="72" spans="1:11">
      <c r="A72" s="22"/>
      <c r="B72" s="23"/>
      <c r="C72" s="23"/>
      <c r="D72" s="23"/>
      <c r="E72" s="23"/>
      <c r="F72" s="23"/>
      <c r="G72" s="23"/>
      <c r="H72" s="23"/>
      <c r="I72" s="23"/>
      <c r="J72" s="23"/>
      <c r="K72" s="23"/>
    </row>
    <row r="73" spans="1:11">
      <c r="A73" s="22"/>
      <c r="B73" s="23"/>
      <c r="C73" s="23"/>
      <c r="D73" s="23"/>
      <c r="E73" s="23"/>
      <c r="F73" s="23"/>
      <c r="G73" s="23"/>
      <c r="H73" s="23"/>
      <c r="I73" s="23"/>
      <c r="J73" s="23"/>
      <c r="K73" s="23"/>
    </row>
    <row r="74" spans="1:11">
      <c r="A74" s="22"/>
      <c r="B74" s="23"/>
      <c r="C74" s="23"/>
      <c r="D74" s="23"/>
      <c r="E74" s="23"/>
      <c r="F74" s="23"/>
      <c r="G74" s="23"/>
      <c r="H74" s="23"/>
      <c r="I74" s="23"/>
      <c r="J74" s="23"/>
      <c r="K74" s="23"/>
    </row>
    <row r="75" spans="1:11">
      <c r="A75" s="22"/>
      <c r="B75" s="23"/>
      <c r="C75" s="23"/>
      <c r="D75" s="23"/>
      <c r="E75" s="23"/>
      <c r="F75" s="23"/>
      <c r="G75" s="23"/>
      <c r="H75" s="23"/>
      <c r="I75" s="23"/>
      <c r="J75" s="23"/>
      <c r="K75" s="23"/>
    </row>
    <row r="76" spans="1:11">
      <c r="A76" s="22"/>
      <c r="B76" s="23"/>
      <c r="C76" s="23"/>
      <c r="D76" s="23"/>
      <c r="E76" s="23"/>
      <c r="F76" s="23"/>
      <c r="G76" s="23"/>
      <c r="H76" s="23"/>
      <c r="I76" s="23"/>
      <c r="J76" s="23"/>
      <c r="K76" s="23"/>
    </row>
    <row r="77" spans="1:11">
      <c r="A77" s="22"/>
      <c r="B77" s="23"/>
      <c r="C77" s="23"/>
      <c r="D77" s="23"/>
      <c r="E77" s="23"/>
      <c r="F77" s="23"/>
      <c r="G77" s="23"/>
      <c r="H77" s="23"/>
      <c r="I77" s="23"/>
      <c r="J77" s="23"/>
      <c r="K77" s="23"/>
    </row>
    <row r="78" spans="1:11">
      <c r="A78" s="22"/>
      <c r="B78" s="23"/>
      <c r="C78" s="23"/>
      <c r="D78" s="23"/>
      <c r="E78" s="23"/>
      <c r="F78" s="23"/>
      <c r="G78" s="23"/>
      <c r="H78" s="23"/>
      <c r="I78" s="23"/>
      <c r="J78" s="23"/>
      <c r="K78" s="23"/>
    </row>
    <row r="79" spans="1:11">
      <c r="A79" s="22"/>
      <c r="B79" s="23"/>
      <c r="C79" s="23"/>
      <c r="D79" s="23"/>
      <c r="E79" s="23"/>
      <c r="F79" s="23"/>
      <c r="G79" s="23"/>
      <c r="H79" s="23"/>
      <c r="I79" s="23"/>
      <c r="J79" s="23"/>
      <c r="K79" s="23"/>
    </row>
    <row r="80" spans="1:11">
      <c r="A80" s="22"/>
      <c r="B80" s="23"/>
      <c r="C80" s="23"/>
      <c r="D80" s="23"/>
      <c r="E80" s="23"/>
      <c r="F80" s="23"/>
      <c r="G80" s="23"/>
      <c r="H80" s="23"/>
      <c r="I80" s="23"/>
      <c r="J80" s="23"/>
      <c r="K80" s="23"/>
    </row>
    <row r="81" spans="1:11">
      <c r="A81" s="22"/>
      <c r="B81" s="23"/>
      <c r="C81" s="23"/>
      <c r="D81" s="23"/>
      <c r="E81" s="23"/>
      <c r="F81" s="23"/>
      <c r="G81" s="23"/>
      <c r="H81" s="23"/>
      <c r="I81" s="23"/>
      <c r="J81" s="23"/>
      <c r="K81" s="23"/>
    </row>
    <row r="82" spans="1:11">
      <c r="A82" s="22"/>
      <c r="B82" s="23"/>
      <c r="C82" s="23"/>
      <c r="D82" s="23"/>
      <c r="E82" s="23"/>
      <c r="F82" s="23"/>
      <c r="G82" s="23"/>
      <c r="H82" s="23"/>
      <c r="I82" s="23"/>
      <c r="J82" s="23"/>
      <c r="K82" s="23"/>
    </row>
    <row r="83" spans="1:11">
      <c r="A83" s="22"/>
      <c r="B83" s="23"/>
      <c r="C83" s="23"/>
      <c r="D83" s="23"/>
      <c r="E83" s="23"/>
      <c r="F83" s="23"/>
      <c r="G83" s="23"/>
      <c r="H83" s="23"/>
      <c r="I83" s="23"/>
      <c r="J83" s="23"/>
      <c r="K83" s="23"/>
    </row>
    <row r="84" spans="1:11">
      <c r="A84" s="22"/>
      <c r="B84" s="23"/>
      <c r="C84" s="23"/>
      <c r="D84" s="23"/>
      <c r="E84" s="23"/>
      <c r="F84" s="23"/>
      <c r="G84" s="23"/>
      <c r="H84" s="23"/>
      <c r="I84" s="23"/>
      <c r="J84" s="23"/>
      <c r="K84" s="23"/>
    </row>
    <row r="85" spans="1:11">
      <c r="A85" s="22"/>
      <c r="B85" s="23"/>
      <c r="C85" s="23"/>
      <c r="D85" s="23"/>
      <c r="E85" s="23"/>
      <c r="F85" s="23"/>
      <c r="G85" s="23"/>
      <c r="H85" s="23"/>
      <c r="I85" s="23"/>
      <c r="J85" s="23"/>
      <c r="K85" s="23"/>
    </row>
    <row r="86" spans="1:11">
      <c r="A86" s="22"/>
      <c r="B86" s="23"/>
      <c r="C86" s="23"/>
      <c r="D86" s="23"/>
      <c r="E86" s="23"/>
      <c r="F86" s="23"/>
      <c r="G86" s="23"/>
      <c r="H86" s="23"/>
      <c r="I86" s="23"/>
      <c r="J86" s="23"/>
      <c r="K86" s="23"/>
    </row>
    <row r="87" spans="1:11">
      <c r="A87" s="22"/>
      <c r="B87" s="23"/>
      <c r="C87" s="23"/>
      <c r="D87" s="23"/>
      <c r="E87" s="23"/>
      <c r="F87" s="23"/>
      <c r="G87" s="23"/>
      <c r="H87" s="23"/>
      <c r="I87" s="23"/>
      <c r="J87" s="23"/>
      <c r="K87" s="23"/>
    </row>
    <row r="88" spans="1:11">
      <c r="A88" s="22"/>
      <c r="B88" s="23"/>
      <c r="C88" s="23"/>
      <c r="D88" s="23"/>
      <c r="E88" s="23"/>
      <c r="F88" s="23"/>
      <c r="G88" s="23"/>
      <c r="H88" s="23"/>
      <c r="I88" s="23"/>
      <c r="J88" s="23"/>
      <c r="K88" s="23"/>
    </row>
    <row r="89" spans="1:11">
      <c r="A89" s="22"/>
      <c r="B89" s="23"/>
      <c r="C89" s="23"/>
      <c r="D89" s="23"/>
      <c r="E89" s="23"/>
      <c r="F89" s="23"/>
      <c r="G89" s="23"/>
      <c r="H89" s="23"/>
      <c r="I89" s="23"/>
      <c r="J89" s="23"/>
      <c r="K89" s="23"/>
    </row>
    <row r="90" spans="1:11">
      <c r="A90" s="22"/>
      <c r="B90" s="23"/>
      <c r="C90" s="23"/>
      <c r="D90" s="23"/>
      <c r="E90" s="23"/>
      <c r="F90" s="23"/>
      <c r="G90" s="23"/>
      <c r="H90" s="23"/>
      <c r="I90" s="23"/>
      <c r="J90" s="23"/>
      <c r="K90" s="23"/>
    </row>
    <row r="91" spans="1:11">
      <c r="A91" s="22"/>
      <c r="B91" s="23"/>
      <c r="C91" s="23"/>
      <c r="D91" s="23"/>
      <c r="E91" s="23"/>
      <c r="F91" s="23"/>
      <c r="G91" s="23"/>
      <c r="H91" s="23"/>
      <c r="I91" s="23"/>
      <c r="J91" s="23"/>
      <c r="K91" s="23"/>
    </row>
    <row r="92" spans="1:11">
      <c r="A92" s="22"/>
      <c r="B92" s="23"/>
      <c r="C92" s="23"/>
      <c r="D92" s="23"/>
      <c r="E92" s="23"/>
      <c r="F92" s="23"/>
      <c r="G92" s="23"/>
      <c r="H92" s="23"/>
      <c r="I92" s="23"/>
      <c r="J92" s="23"/>
      <c r="K92" s="23"/>
    </row>
    <row r="93" spans="1:11">
      <c r="A93" s="22"/>
      <c r="B93" s="23"/>
      <c r="C93" s="23"/>
      <c r="D93" s="23"/>
      <c r="E93" s="23"/>
      <c r="F93" s="23"/>
      <c r="G93" s="23"/>
      <c r="H93" s="23"/>
      <c r="I93" s="23"/>
      <c r="J93" s="23"/>
      <c r="K93" s="23"/>
    </row>
    <row r="94" spans="1:11">
      <c r="A94" s="22"/>
      <c r="B94" s="23"/>
      <c r="C94" s="23"/>
      <c r="D94" s="23"/>
      <c r="E94" s="23"/>
      <c r="F94" s="23"/>
      <c r="G94" s="23"/>
      <c r="H94" s="23"/>
      <c r="I94" s="23"/>
      <c r="J94" s="23"/>
      <c r="K94" s="23"/>
    </row>
    <row r="95" spans="1:11">
      <c r="A95" s="22"/>
      <c r="B95" s="23"/>
      <c r="C95" s="23"/>
      <c r="D95" s="23"/>
      <c r="E95" s="23"/>
      <c r="F95" s="23"/>
      <c r="G95" s="23"/>
      <c r="H95" s="23"/>
      <c r="I95" s="23"/>
      <c r="J95" s="23"/>
      <c r="K95" s="23"/>
    </row>
    <row r="96" spans="1:11">
      <c r="A96" s="22"/>
      <c r="B96" s="23"/>
      <c r="C96" s="23"/>
      <c r="D96" s="23"/>
      <c r="E96" s="23"/>
      <c r="F96" s="23"/>
      <c r="G96" s="23"/>
      <c r="H96" s="23"/>
      <c r="I96" s="23"/>
      <c r="J96" s="23"/>
      <c r="K96" s="23"/>
    </row>
    <row r="97" spans="1:11">
      <c r="A97" s="22"/>
      <c r="B97" s="23"/>
      <c r="C97" s="23"/>
      <c r="D97" s="23"/>
      <c r="E97" s="23"/>
      <c r="F97" s="23"/>
      <c r="G97" s="23"/>
      <c r="H97" s="23"/>
      <c r="I97" s="23"/>
      <c r="J97" s="23"/>
      <c r="K97" s="23"/>
    </row>
    <row r="98" spans="1:11">
      <c r="A98" s="22"/>
      <c r="B98" s="23"/>
      <c r="C98" s="23"/>
      <c r="D98" s="23"/>
      <c r="E98" s="23"/>
      <c r="F98" s="23"/>
      <c r="G98" s="23"/>
      <c r="H98" s="23"/>
      <c r="I98" s="23"/>
      <c r="J98" s="23"/>
      <c r="K98" s="23"/>
    </row>
    <row r="99" spans="1:11">
      <c r="A99" s="22"/>
      <c r="B99" s="23"/>
      <c r="C99" s="23"/>
      <c r="D99" s="23"/>
      <c r="E99" s="23"/>
      <c r="F99" s="23"/>
      <c r="G99" s="23"/>
      <c r="H99" s="23"/>
      <c r="I99" s="23"/>
      <c r="J99" s="23"/>
      <c r="K99" s="23"/>
    </row>
    <row r="100" spans="1:11">
      <c r="A100" s="22"/>
      <c r="B100" s="23"/>
      <c r="C100" s="23"/>
      <c r="D100" s="23"/>
      <c r="E100" s="23"/>
      <c r="F100" s="23"/>
      <c r="G100" s="23"/>
      <c r="H100" s="23"/>
      <c r="I100" s="23"/>
      <c r="J100" s="23"/>
      <c r="K100" s="23"/>
    </row>
    <row r="101" spans="1:11">
      <c r="A101" s="22"/>
      <c r="B101" s="23"/>
      <c r="C101" s="23"/>
      <c r="D101" s="23"/>
      <c r="E101" s="23"/>
      <c r="F101" s="23"/>
      <c r="G101" s="23"/>
      <c r="H101" s="23"/>
      <c r="I101" s="23"/>
      <c r="J101" s="23"/>
      <c r="K101" s="23"/>
    </row>
    <row r="102" spans="1:11">
      <c r="A102" s="22"/>
      <c r="B102" s="23"/>
      <c r="C102" s="23"/>
      <c r="D102" s="23"/>
      <c r="E102" s="23"/>
      <c r="F102" s="23"/>
      <c r="G102" s="23"/>
      <c r="H102" s="23"/>
      <c r="I102" s="23"/>
      <c r="J102" s="23"/>
      <c r="K102" s="23"/>
    </row>
    <row r="103" spans="1:11">
      <c r="A103" s="22"/>
      <c r="B103" s="23"/>
      <c r="C103" s="23"/>
      <c r="D103" s="23"/>
      <c r="E103" s="23"/>
      <c r="F103" s="23"/>
      <c r="G103" s="23"/>
      <c r="H103" s="23"/>
      <c r="I103" s="23"/>
      <c r="J103" s="23"/>
      <c r="K103" s="23"/>
    </row>
    <row r="104" spans="1:11">
      <c r="A104" s="22"/>
      <c r="B104" s="23"/>
      <c r="C104" s="23"/>
      <c r="D104" s="23"/>
      <c r="E104" s="23"/>
      <c r="F104" s="23"/>
      <c r="G104" s="23"/>
      <c r="H104" s="23"/>
      <c r="I104" s="23"/>
      <c r="J104" s="23"/>
      <c r="K104" s="23"/>
    </row>
    <row r="105" spans="1:11">
      <c r="A105" s="22"/>
      <c r="B105" s="23"/>
      <c r="C105" s="23"/>
      <c r="D105" s="23"/>
      <c r="E105" s="23"/>
      <c r="F105" s="23"/>
      <c r="G105" s="23"/>
      <c r="H105" s="23"/>
      <c r="I105" s="23"/>
      <c r="J105" s="23"/>
      <c r="K105" s="23"/>
    </row>
    <row r="106" spans="1:11">
      <c r="A106" s="22"/>
      <c r="B106" s="23"/>
      <c r="C106" s="23"/>
      <c r="D106" s="23"/>
      <c r="E106" s="23"/>
      <c r="F106" s="23"/>
      <c r="G106" s="23"/>
      <c r="H106" s="23"/>
      <c r="I106" s="23"/>
      <c r="J106" s="23"/>
      <c r="K106" s="23"/>
    </row>
    <row r="107" spans="1:11">
      <c r="A107" s="22"/>
      <c r="B107" s="23"/>
      <c r="C107" s="23"/>
      <c r="D107" s="23"/>
      <c r="E107" s="23"/>
      <c r="F107" s="23"/>
      <c r="G107" s="23"/>
      <c r="H107" s="23"/>
      <c r="I107" s="23"/>
      <c r="J107" s="23"/>
      <c r="K107" s="23"/>
    </row>
    <row r="108" spans="1:11">
      <c r="A108" s="22"/>
      <c r="B108" s="23"/>
      <c r="C108" s="23"/>
      <c r="D108" s="23"/>
      <c r="E108" s="23"/>
      <c r="F108" s="23"/>
      <c r="G108" s="23"/>
      <c r="H108" s="23"/>
      <c r="I108" s="23"/>
      <c r="J108" s="23"/>
      <c r="K108" s="23"/>
    </row>
    <row r="109" spans="1:11">
      <c r="A109" s="22"/>
      <c r="B109" s="23"/>
      <c r="C109" s="23"/>
      <c r="D109" s="23"/>
      <c r="E109" s="23"/>
      <c r="F109" s="23"/>
      <c r="G109" s="23"/>
      <c r="H109" s="23"/>
      <c r="I109" s="23"/>
      <c r="J109" s="23"/>
      <c r="K109" s="23"/>
    </row>
    <row r="110" spans="1:11">
      <c r="A110" s="22"/>
      <c r="B110" s="23"/>
      <c r="C110" s="23"/>
      <c r="D110" s="23"/>
      <c r="E110" s="23"/>
      <c r="F110" s="23"/>
      <c r="G110" s="23"/>
      <c r="H110" s="23"/>
      <c r="I110" s="23"/>
      <c r="J110" s="23"/>
      <c r="K110" s="23"/>
    </row>
    <row r="111" spans="1:11">
      <c r="A111" s="22"/>
      <c r="B111" s="23"/>
      <c r="C111" s="23"/>
      <c r="D111" s="23"/>
      <c r="E111" s="23"/>
      <c r="F111" s="23"/>
      <c r="G111" s="23"/>
      <c r="H111" s="23"/>
      <c r="I111" s="23"/>
      <c r="J111" s="23"/>
      <c r="K111" s="23"/>
    </row>
  </sheetData>
  <hyperlinks>
    <hyperlink ref="A1" location="Content!A1" display="&lt;&lt;"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U96"/>
  <sheetViews>
    <sheetView showGridLines="0" zoomScaleNormal="166" workbookViewId="0">
      <pane xSplit="1" ySplit="6" topLeftCell="B7" activePane="bottomRight" state="frozen"/>
      <selection pane="topRight" activeCell="B1" sqref="B1"/>
      <selection pane="bottomLeft" activeCell="A7" sqref="A7"/>
      <selection pane="bottomRight" activeCell="R1" sqref="R1"/>
    </sheetView>
  </sheetViews>
  <sheetFormatPr defaultColWidth="9.44140625" defaultRowHeight="13.2"/>
  <cols>
    <col min="1" max="1" width="9.44140625" style="420"/>
    <col min="2" max="3" width="9.44140625" style="267" customWidth="1"/>
    <col min="4" max="11" width="9.44140625" style="267"/>
    <col min="12" max="16384" width="9.44140625" style="420"/>
  </cols>
  <sheetData>
    <row r="1" spans="1:21">
      <c r="A1" s="419" t="s">
        <v>52</v>
      </c>
      <c r="B1" s="832" t="str">
        <f>IF(Content!$E$1=1,B2,B3)</f>
        <v>USA</v>
      </c>
      <c r="C1" s="832"/>
      <c r="D1" s="832"/>
      <c r="E1" s="832"/>
      <c r="F1" s="832"/>
      <c r="G1" s="832"/>
      <c r="H1" s="832" t="str">
        <f>IF(Content!$E$1=1,H2,H3)</f>
        <v>Euro area</v>
      </c>
      <c r="I1" s="832"/>
      <c r="J1" s="832"/>
      <c r="K1" s="832"/>
      <c r="L1" s="832"/>
      <c r="M1" s="832"/>
      <c r="P1" s="338" t="str">
        <f>IF(Content!$E$1=1,P2,P3)</f>
        <v>Contributions of selected components to year-over-year growth in broad money, pp</v>
      </c>
      <c r="Q1" s="267"/>
      <c r="R1" s="267"/>
      <c r="S1" s="267"/>
    </row>
    <row r="2" spans="1:21" hidden="1">
      <c r="B2" s="831" t="s">
        <v>95</v>
      </c>
      <c r="C2" s="831"/>
      <c r="D2" s="831"/>
      <c r="E2" s="831"/>
      <c r="F2" s="831"/>
      <c r="G2" s="831"/>
      <c r="H2" s="831" t="s">
        <v>93</v>
      </c>
      <c r="I2" s="831"/>
      <c r="J2" s="831"/>
      <c r="K2" s="831"/>
      <c r="L2" s="831"/>
      <c r="M2" s="831"/>
      <c r="P2" s="318" t="s">
        <v>983</v>
      </c>
      <c r="Q2" s="267"/>
      <c r="R2" s="267"/>
      <c r="S2" s="267"/>
    </row>
    <row r="3" spans="1:21" hidden="1">
      <c r="A3" s="419"/>
      <c r="B3" s="831" t="s">
        <v>96</v>
      </c>
      <c r="C3" s="831"/>
      <c r="D3" s="831"/>
      <c r="E3" s="831"/>
      <c r="F3" s="831"/>
      <c r="G3" s="831"/>
      <c r="H3" s="831" t="s">
        <v>94</v>
      </c>
      <c r="I3" s="831"/>
      <c r="J3" s="831"/>
      <c r="K3" s="831"/>
      <c r="L3" s="831"/>
      <c r="M3" s="831"/>
      <c r="P3" s="319" t="s">
        <v>1252</v>
      </c>
      <c r="Q3" s="267"/>
      <c r="R3" s="267"/>
      <c r="S3" s="267"/>
    </row>
    <row r="4" spans="1:21">
      <c r="B4" s="21" t="str">
        <f>IF(Content!$E$1=1,B5,B6)</f>
        <v>Claims** of CB on Gov</v>
      </c>
      <c r="C4" s="21" t="str">
        <f>IF(Content!$E$1=1,C5,C6)</f>
        <v>Claims** of ODCs on Gov</v>
      </c>
      <c r="D4" s="21" t="str">
        <f>IF(Content!$E$1=1,D5,D6)</f>
        <v>Credit to NFS*</v>
      </c>
      <c r="E4" s="21" t="str">
        <f>IF(Content!$E$1=1,E5,E6)</f>
        <v>Other***</v>
      </c>
      <c r="F4" s="21" t="str">
        <f>IF(Content!$E$1=1,F5,F6)</f>
        <v>Broad money, % yoy</v>
      </c>
      <c r="G4" s="21" t="str">
        <f>IF(Content!$E$1=1,G5,G6)</f>
        <v>QE</v>
      </c>
      <c r="H4" s="21" t="str">
        <f>IF(Content!$E$1=1,H5,H6)</f>
        <v>Claims** of CB on Gov</v>
      </c>
      <c r="I4" s="21" t="str">
        <f>IF(Content!$E$1=1,I5,I6)</f>
        <v>Claims** of ODCs on Gov</v>
      </c>
      <c r="J4" s="21" t="str">
        <f>IF(Content!$E$1=1,J5,J6)</f>
        <v>Credit to NFS*</v>
      </c>
      <c r="K4" s="21" t="str">
        <f>IF(Content!$E$1=1,K5,K6)</f>
        <v>Other***</v>
      </c>
      <c r="L4" s="21" t="str">
        <f>IF(Content!$E$1=1,L5,L6)</f>
        <v>Broad money, % yoy</v>
      </c>
      <c r="M4" s="21" t="str">
        <f>IF(Content!$E$1=1,M5,M6)</f>
        <v>QE</v>
      </c>
      <c r="P4" s="495" t="str">
        <f>IF(Content!$E$1=1,P5,P6)</f>
        <v>USA</v>
      </c>
      <c r="Q4" s="495"/>
      <c r="R4" s="495"/>
      <c r="S4" s="495" t="str">
        <f>IF(Content!$E$1=1,S5,S6)</f>
        <v>Euro area</v>
      </c>
      <c r="T4" s="495"/>
      <c r="U4" s="495"/>
    </row>
    <row r="5" spans="1:21" hidden="1">
      <c r="B5" s="108" t="s">
        <v>970</v>
      </c>
      <c r="C5" s="108" t="s">
        <v>971</v>
      </c>
      <c r="D5" s="108" t="s">
        <v>972</v>
      </c>
      <c r="E5" s="108" t="s">
        <v>688</v>
      </c>
      <c r="F5" s="108" t="s">
        <v>973</v>
      </c>
      <c r="G5" s="494" t="s">
        <v>974</v>
      </c>
      <c r="H5" s="108" t="s">
        <v>970</v>
      </c>
      <c r="I5" s="108" t="s">
        <v>971</v>
      </c>
      <c r="J5" s="108" t="s">
        <v>972</v>
      </c>
      <c r="K5" s="108" t="s">
        <v>688</v>
      </c>
      <c r="L5" s="108" t="s">
        <v>973</v>
      </c>
      <c r="M5" s="494" t="s">
        <v>974</v>
      </c>
      <c r="P5" s="12" t="s">
        <v>95</v>
      </c>
      <c r="Q5" s="12"/>
      <c r="R5" s="108"/>
      <c r="S5" s="108" t="s">
        <v>93</v>
      </c>
      <c r="T5" s="108"/>
      <c r="U5" s="108"/>
    </row>
    <row r="6" spans="1:21" hidden="1">
      <c r="B6" s="108" t="s">
        <v>975</v>
      </c>
      <c r="C6" s="108" t="s">
        <v>1254</v>
      </c>
      <c r="D6" s="108" t="s">
        <v>976</v>
      </c>
      <c r="E6" s="108" t="s">
        <v>695</v>
      </c>
      <c r="F6" s="108" t="s">
        <v>977</v>
      </c>
      <c r="G6" s="494" t="s">
        <v>974</v>
      </c>
      <c r="H6" s="108" t="s">
        <v>975</v>
      </c>
      <c r="I6" s="108" t="s">
        <v>1254</v>
      </c>
      <c r="J6" s="108" t="s">
        <v>976</v>
      </c>
      <c r="K6" s="108" t="s">
        <v>695</v>
      </c>
      <c r="L6" s="108" t="s">
        <v>977</v>
      </c>
      <c r="M6" s="494" t="s">
        <v>974</v>
      </c>
      <c r="P6" s="12" t="s">
        <v>96</v>
      </c>
      <c r="Q6" s="12"/>
      <c r="R6" s="108"/>
      <c r="S6" s="108" t="s">
        <v>94</v>
      </c>
      <c r="T6" s="108"/>
      <c r="U6" s="108"/>
    </row>
    <row r="7" spans="1:21">
      <c r="A7" s="22">
        <v>41640</v>
      </c>
      <c r="B7" s="23">
        <v>3.37</v>
      </c>
      <c r="C7" s="23">
        <v>-0.16</v>
      </c>
      <c r="D7" s="23">
        <v>1.9</v>
      </c>
      <c r="E7" s="23">
        <v>-0.11</v>
      </c>
      <c r="F7" s="23" t="e">
        <v>#N/A</v>
      </c>
      <c r="G7" s="495">
        <v>1</v>
      </c>
      <c r="H7" s="23">
        <v>0.17</v>
      </c>
      <c r="I7" s="23">
        <v>0.75</v>
      </c>
      <c r="J7" s="23">
        <v>-1.81</v>
      </c>
      <c r="K7" s="23">
        <v>2.0299999999999998</v>
      </c>
      <c r="L7" s="23">
        <v>1.1299999999999999</v>
      </c>
      <c r="M7" s="495"/>
      <c r="P7" s="267"/>
      <c r="Q7" s="267"/>
      <c r="R7" s="267"/>
      <c r="S7" s="267"/>
    </row>
    <row r="8" spans="1:21">
      <c r="A8" s="22">
        <v>41671</v>
      </c>
      <c r="B8" s="23">
        <v>3.37</v>
      </c>
      <c r="C8" s="23">
        <v>-0.16</v>
      </c>
      <c r="D8" s="23">
        <v>1.9</v>
      </c>
      <c r="E8" s="23">
        <v>-0.11</v>
      </c>
      <c r="F8" s="23">
        <v>5.01</v>
      </c>
      <c r="G8" s="495">
        <v>1</v>
      </c>
      <c r="H8" s="23">
        <v>-0.31</v>
      </c>
      <c r="I8" s="23">
        <v>0.82</v>
      </c>
      <c r="J8" s="23">
        <v>-1.9</v>
      </c>
      <c r="K8" s="23">
        <v>2.59</v>
      </c>
      <c r="L8" s="23">
        <v>1.2</v>
      </c>
      <c r="M8" s="495"/>
      <c r="P8" s="267"/>
      <c r="Q8" s="267"/>
      <c r="R8" s="267"/>
      <c r="S8" s="267"/>
    </row>
    <row r="9" spans="1:21">
      <c r="A9" s="22">
        <v>41699</v>
      </c>
      <c r="B9" s="23">
        <v>3.37</v>
      </c>
      <c r="C9" s="23">
        <v>-0.16</v>
      </c>
      <c r="D9" s="23">
        <v>1.9</v>
      </c>
      <c r="E9" s="23">
        <v>-0.11</v>
      </c>
      <c r="F9" s="23" t="e">
        <v>#N/A</v>
      </c>
      <c r="G9" s="495">
        <v>1</v>
      </c>
      <c r="H9" s="23">
        <v>-0.06</v>
      </c>
      <c r="I9" s="23">
        <v>0.74</v>
      </c>
      <c r="J9" s="23">
        <v>-1.74</v>
      </c>
      <c r="K9" s="23">
        <v>1.88</v>
      </c>
      <c r="L9" s="23">
        <v>0.83</v>
      </c>
      <c r="M9" s="495"/>
      <c r="P9" s="267"/>
      <c r="Q9" s="267"/>
      <c r="R9" s="267"/>
      <c r="S9" s="267"/>
    </row>
    <row r="10" spans="1:21">
      <c r="A10" s="22">
        <v>41730</v>
      </c>
      <c r="B10" s="23">
        <v>3.18</v>
      </c>
      <c r="C10" s="23">
        <v>0.13</v>
      </c>
      <c r="D10" s="23">
        <v>2.67</v>
      </c>
      <c r="E10" s="23">
        <v>-0.56000000000000005</v>
      </c>
      <c r="F10" s="23" t="e">
        <v>#N/A</v>
      </c>
      <c r="G10" s="495">
        <v>1</v>
      </c>
      <c r="H10" s="23">
        <v>-0.64</v>
      </c>
      <c r="I10" s="23">
        <v>0.79</v>
      </c>
      <c r="J10" s="23">
        <v>-1.59</v>
      </c>
      <c r="K10" s="23">
        <v>1.99</v>
      </c>
      <c r="L10" s="23">
        <v>0.56000000000000005</v>
      </c>
      <c r="M10" s="495"/>
      <c r="P10" s="267"/>
      <c r="Q10" s="267"/>
      <c r="R10" s="267"/>
      <c r="S10" s="267"/>
    </row>
    <row r="11" spans="1:21">
      <c r="A11" s="22">
        <v>41760</v>
      </c>
      <c r="B11" s="23">
        <v>3.18</v>
      </c>
      <c r="C11" s="23">
        <v>0.13</v>
      </c>
      <c r="D11" s="23">
        <v>2.67</v>
      </c>
      <c r="E11" s="23">
        <v>-0.56000000000000005</v>
      </c>
      <c r="F11" s="23">
        <v>5.42</v>
      </c>
      <c r="G11" s="495">
        <v>1</v>
      </c>
      <c r="H11" s="23">
        <v>-0.4</v>
      </c>
      <c r="I11" s="23">
        <v>0.7</v>
      </c>
      <c r="J11" s="23">
        <v>-1.89</v>
      </c>
      <c r="K11" s="23">
        <v>2.85</v>
      </c>
      <c r="L11" s="23">
        <v>1.26</v>
      </c>
      <c r="M11" s="495"/>
      <c r="P11" s="267"/>
      <c r="Q11" s="267"/>
      <c r="R11" s="267"/>
      <c r="S11" s="267"/>
    </row>
    <row r="12" spans="1:21">
      <c r="A12" s="22">
        <v>41791</v>
      </c>
      <c r="B12" s="23">
        <v>3.18</v>
      </c>
      <c r="C12" s="23">
        <v>0.13</v>
      </c>
      <c r="D12" s="23">
        <v>2.67</v>
      </c>
      <c r="E12" s="23">
        <v>-0.56000000000000005</v>
      </c>
      <c r="F12" s="23" t="e">
        <v>#N/A</v>
      </c>
      <c r="G12" s="495">
        <v>1</v>
      </c>
      <c r="H12" s="23">
        <v>-0.13</v>
      </c>
      <c r="I12" s="23">
        <v>0.46</v>
      </c>
      <c r="J12" s="23">
        <v>-1.84</v>
      </c>
      <c r="K12" s="23">
        <v>3.01</v>
      </c>
      <c r="L12" s="23">
        <v>1.51</v>
      </c>
      <c r="M12" s="495"/>
      <c r="P12" s="267"/>
      <c r="Q12" s="267"/>
      <c r="R12" s="267"/>
      <c r="S12" s="267"/>
    </row>
    <row r="13" spans="1:21">
      <c r="A13" s="22">
        <v>41821</v>
      </c>
      <c r="B13" s="23">
        <v>2.15</v>
      </c>
      <c r="C13" s="23">
        <v>0.28999999999999998</v>
      </c>
      <c r="D13" s="23">
        <v>2.77</v>
      </c>
      <c r="E13" s="23">
        <v>-0.88</v>
      </c>
      <c r="F13" s="23" t="e">
        <v>#N/A</v>
      </c>
      <c r="G13" s="495">
        <v>1</v>
      </c>
      <c r="H13" s="23">
        <v>-0.06</v>
      </c>
      <c r="I13" s="23">
        <v>0.54</v>
      </c>
      <c r="J13" s="23">
        <v>-1.69</v>
      </c>
      <c r="K13" s="23">
        <v>3.14</v>
      </c>
      <c r="L13" s="23">
        <v>1.94</v>
      </c>
      <c r="M13" s="495"/>
      <c r="P13" s="267"/>
      <c r="Q13" s="267"/>
      <c r="R13" s="267"/>
      <c r="S13" s="267"/>
    </row>
    <row r="14" spans="1:21">
      <c r="A14" s="22">
        <v>41852</v>
      </c>
      <c r="B14" s="23">
        <v>2.15</v>
      </c>
      <c r="C14" s="23">
        <v>0.28999999999999998</v>
      </c>
      <c r="D14" s="23">
        <v>2.77</v>
      </c>
      <c r="E14" s="23">
        <v>-0.88</v>
      </c>
      <c r="F14" s="23">
        <v>4.32</v>
      </c>
      <c r="G14" s="495">
        <v>1</v>
      </c>
      <c r="H14" s="23">
        <v>-0.01</v>
      </c>
      <c r="I14" s="23">
        <v>0.68</v>
      </c>
      <c r="J14" s="23">
        <v>-1.58</v>
      </c>
      <c r="K14" s="23">
        <v>2.9</v>
      </c>
      <c r="L14" s="23">
        <v>1.98</v>
      </c>
      <c r="M14" s="495"/>
      <c r="P14" s="267"/>
      <c r="Q14" s="267"/>
      <c r="R14" s="267"/>
      <c r="S14" s="267"/>
    </row>
    <row r="15" spans="1:21">
      <c r="A15" s="22">
        <v>41883</v>
      </c>
      <c r="B15" s="23">
        <v>2.15</v>
      </c>
      <c r="C15" s="23">
        <v>0.28999999999999998</v>
      </c>
      <c r="D15" s="23">
        <v>2.77</v>
      </c>
      <c r="E15" s="23">
        <v>-0.88</v>
      </c>
      <c r="F15" s="23" t="e">
        <v>#N/A</v>
      </c>
      <c r="G15" s="495">
        <v>1</v>
      </c>
      <c r="H15" s="23">
        <v>0.18</v>
      </c>
      <c r="I15" s="23">
        <v>0.99</v>
      </c>
      <c r="J15" s="23">
        <v>-1.57</v>
      </c>
      <c r="K15" s="23">
        <v>2.87</v>
      </c>
      <c r="L15" s="23">
        <v>2.4700000000000002</v>
      </c>
      <c r="M15" s="495"/>
      <c r="P15" s="267"/>
      <c r="Q15" s="267"/>
      <c r="R15" s="267"/>
      <c r="S15" s="267"/>
    </row>
    <row r="16" spans="1:21">
      <c r="A16" s="22">
        <v>41913</v>
      </c>
      <c r="B16" s="23">
        <v>1.1399999999999999</v>
      </c>
      <c r="C16" s="23">
        <v>0.49</v>
      </c>
      <c r="D16" s="23">
        <v>2.98</v>
      </c>
      <c r="E16" s="23">
        <v>0.57999999999999996</v>
      </c>
      <c r="F16" s="23" t="e">
        <v>#N/A</v>
      </c>
      <c r="G16" s="495">
        <v>1</v>
      </c>
      <c r="H16" s="23">
        <v>0.04</v>
      </c>
      <c r="I16" s="23">
        <v>0.82</v>
      </c>
      <c r="J16" s="23">
        <v>-1.47</v>
      </c>
      <c r="K16" s="23">
        <v>3.19</v>
      </c>
      <c r="L16" s="23">
        <v>2.59</v>
      </c>
      <c r="M16" s="495"/>
      <c r="Q16" s="267"/>
      <c r="R16" s="267"/>
      <c r="S16" s="267"/>
    </row>
    <row r="17" spans="1:19">
      <c r="A17" s="22">
        <v>41944</v>
      </c>
      <c r="B17" s="23">
        <v>1.1399999999999999</v>
      </c>
      <c r="C17" s="23">
        <v>0.49</v>
      </c>
      <c r="D17" s="23">
        <v>2.98</v>
      </c>
      <c r="E17" s="23">
        <v>0.57999999999999996</v>
      </c>
      <c r="F17" s="23">
        <v>5.19</v>
      </c>
      <c r="G17" s="495">
        <v>1</v>
      </c>
      <c r="H17" s="23">
        <v>0.25</v>
      </c>
      <c r="I17" s="23">
        <v>0.77</v>
      </c>
      <c r="J17" s="23">
        <v>-1.35</v>
      </c>
      <c r="K17" s="23">
        <v>3.55</v>
      </c>
      <c r="L17" s="23">
        <v>3.22</v>
      </c>
      <c r="M17" s="495"/>
      <c r="Q17" s="267"/>
      <c r="R17" s="267"/>
      <c r="S17" s="267"/>
    </row>
    <row r="18" spans="1:19">
      <c r="A18" s="22">
        <v>41974</v>
      </c>
      <c r="B18" s="23">
        <v>1.1399999999999999</v>
      </c>
      <c r="C18" s="23">
        <v>0.49</v>
      </c>
      <c r="D18" s="23">
        <v>2.98</v>
      </c>
      <c r="E18" s="23">
        <v>0.57999999999999996</v>
      </c>
      <c r="F18" s="23" t="e">
        <v>#N/A</v>
      </c>
      <c r="G18" s="495">
        <v>1</v>
      </c>
      <c r="H18" s="23">
        <v>0.28000000000000003</v>
      </c>
      <c r="I18" s="23">
        <v>1.57</v>
      </c>
      <c r="J18" s="23">
        <v>-1.37</v>
      </c>
      <c r="K18" s="23">
        <v>4.46</v>
      </c>
      <c r="L18" s="23">
        <v>4.9400000000000004</v>
      </c>
      <c r="M18" s="495"/>
      <c r="Q18" s="267"/>
      <c r="R18" s="267"/>
      <c r="S18" s="267"/>
    </row>
    <row r="19" spans="1:19">
      <c r="A19" s="22">
        <v>42005</v>
      </c>
      <c r="B19" s="23">
        <v>1.1100000000000001</v>
      </c>
      <c r="C19" s="23">
        <v>0.99</v>
      </c>
      <c r="D19" s="23">
        <v>3.23</v>
      </c>
      <c r="E19" s="23">
        <v>0.41</v>
      </c>
      <c r="F19" s="23" t="e">
        <v>#N/A</v>
      </c>
      <c r="G19" s="495"/>
      <c r="H19" s="23">
        <v>0.14000000000000001</v>
      </c>
      <c r="I19" s="23">
        <v>1.0900000000000001</v>
      </c>
      <c r="J19" s="23">
        <v>-1.28</v>
      </c>
      <c r="K19" s="23">
        <v>5.59</v>
      </c>
      <c r="L19" s="23">
        <v>5.55</v>
      </c>
      <c r="M19" s="495"/>
    </row>
    <row r="20" spans="1:19">
      <c r="A20" s="22">
        <v>42036</v>
      </c>
      <c r="B20" s="23">
        <v>1.1100000000000001</v>
      </c>
      <c r="C20" s="23">
        <v>0.99</v>
      </c>
      <c r="D20" s="23">
        <v>3.23</v>
      </c>
      <c r="E20" s="23">
        <v>0.41</v>
      </c>
      <c r="F20" s="23">
        <v>5.74</v>
      </c>
      <c r="G20" s="495"/>
      <c r="H20" s="23">
        <v>0.43</v>
      </c>
      <c r="I20" s="23">
        <v>1.36</v>
      </c>
      <c r="J20" s="23">
        <v>-0.86</v>
      </c>
      <c r="K20" s="23">
        <v>4.7</v>
      </c>
      <c r="L20" s="23">
        <v>5.62</v>
      </c>
      <c r="M20" s="495"/>
    </row>
    <row r="21" spans="1:19">
      <c r="A21" s="22">
        <v>42064</v>
      </c>
      <c r="B21" s="23">
        <v>1.1100000000000001</v>
      </c>
      <c r="C21" s="23">
        <v>0.99</v>
      </c>
      <c r="D21" s="23">
        <v>3.23</v>
      </c>
      <c r="E21" s="23">
        <v>0.41</v>
      </c>
      <c r="F21" s="23" t="e">
        <v>#N/A</v>
      </c>
      <c r="G21" s="495"/>
      <c r="H21" s="23">
        <v>0.71</v>
      </c>
      <c r="I21" s="23">
        <v>0.93</v>
      </c>
      <c r="J21" s="23">
        <v>-0.74</v>
      </c>
      <c r="K21" s="23">
        <v>5.0199999999999996</v>
      </c>
      <c r="L21" s="23">
        <v>5.92</v>
      </c>
      <c r="M21" s="495">
        <v>1</v>
      </c>
    </row>
    <row r="22" spans="1:19">
      <c r="A22" s="22">
        <v>42095</v>
      </c>
      <c r="B22" s="23">
        <v>-0.46</v>
      </c>
      <c r="C22" s="23">
        <v>0.46</v>
      </c>
      <c r="D22" s="23">
        <v>3.23</v>
      </c>
      <c r="E22" s="23">
        <v>1.73</v>
      </c>
      <c r="F22" s="23" t="e">
        <v>#N/A</v>
      </c>
      <c r="G22" s="495"/>
      <c r="H22" s="23">
        <v>1.43</v>
      </c>
      <c r="I22" s="23">
        <v>0.77</v>
      </c>
      <c r="J22" s="23">
        <v>-0.72</v>
      </c>
      <c r="K22" s="23">
        <v>5.24</v>
      </c>
      <c r="L22" s="23">
        <v>6.72</v>
      </c>
      <c r="M22" s="495">
        <v>1</v>
      </c>
    </row>
    <row r="23" spans="1:19">
      <c r="A23" s="22">
        <v>42125</v>
      </c>
      <c r="B23" s="23">
        <v>-0.46</v>
      </c>
      <c r="C23" s="23">
        <v>0.46</v>
      </c>
      <c r="D23" s="23">
        <v>3.23</v>
      </c>
      <c r="E23" s="23">
        <v>1.73</v>
      </c>
      <c r="F23" s="23">
        <v>4.96</v>
      </c>
      <c r="G23" s="495"/>
      <c r="H23" s="23">
        <v>1.55</v>
      </c>
      <c r="I23" s="23">
        <v>0.57999999999999996</v>
      </c>
      <c r="J23" s="23">
        <v>-0.1</v>
      </c>
      <c r="K23" s="23">
        <v>4.29</v>
      </c>
      <c r="L23" s="23">
        <v>6.31</v>
      </c>
      <c r="M23" s="495">
        <v>1</v>
      </c>
      <c r="P23" s="350" t="str">
        <f>IF(Content!$E$1=1,P26,P27)</f>
        <v>* Credit to NFS - claims of depository corporations (DCs) on private nonfinancial sector.</v>
      </c>
    </row>
    <row r="24" spans="1:19">
      <c r="A24" s="22">
        <v>42156</v>
      </c>
      <c r="B24" s="23">
        <v>-0.46</v>
      </c>
      <c r="C24" s="23">
        <v>0.46</v>
      </c>
      <c r="D24" s="23">
        <v>3.23</v>
      </c>
      <c r="E24" s="23">
        <v>1.73</v>
      </c>
      <c r="F24" s="23" t="e">
        <v>#N/A</v>
      </c>
      <c r="G24" s="495"/>
      <c r="H24" s="23">
        <v>1.53</v>
      </c>
      <c r="I24" s="23">
        <v>0.6</v>
      </c>
      <c r="J24" s="23">
        <v>0.15</v>
      </c>
      <c r="K24" s="23">
        <v>3.86</v>
      </c>
      <c r="L24" s="23">
        <v>6.13</v>
      </c>
      <c r="M24" s="495">
        <v>1</v>
      </c>
      <c r="P24" s="350" t="str">
        <f>IF(Content!$E$1=1,P28,P29)</f>
        <v>** Net claims. *** Other includes foreign assets, claims on sectors other than NFS, other items (net).</v>
      </c>
    </row>
    <row r="25" spans="1:19">
      <c r="A25" s="22">
        <v>42186</v>
      </c>
      <c r="B25" s="23">
        <v>-0.44</v>
      </c>
      <c r="C25" s="23">
        <v>0.14000000000000001</v>
      </c>
      <c r="D25" s="23">
        <v>3.43</v>
      </c>
      <c r="E25" s="23">
        <v>1.1599999999999999</v>
      </c>
      <c r="F25" s="23" t="e">
        <v>#N/A</v>
      </c>
      <c r="G25" s="495"/>
      <c r="H25" s="23">
        <v>2.16</v>
      </c>
      <c r="I25" s="23">
        <v>0.53</v>
      </c>
      <c r="J25" s="23">
        <v>0.51</v>
      </c>
      <c r="K25" s="23">
        <v>3.36</v>
      </c>
      <c r="L25" s="23">
        <v>6.54</v>
      </c>
      <c r="M25" s="495">
        <v>1</v>
      </c>
      <c r="P25" s="497" t="str">
        <f>IF(Content!$E$1=1,P30,P31)</f>
        <v>Source: IMF IFS, ECB. QE periods are in grey.</v>
      </c>
    </row>
    <row r="26" spans="1:19">
      <c r="A26" s="22">
        <v>42217</v>
      </c>
      <c r="B26" s="23">
        <v>-0.44</v>
      </c>
      <c r="C26" s="23">
        <v>0.14000000000000001</v>
      </c>
      <c r="D26" s="23">
        <v>3.43</v>
      </c>
      <c r="E26" s="23">
        <v>1.1599999999999999</v>
      </c>
      <c r="F26" s="23">
        <v>4.29</v>
      </c>
      <c r="G26" s="495"/>
      <c r="H26" s="23">
        <v>2.2599999999999998</v>
      </c>
      <c r="I26" s="23">
        <v>0.25</v>
      </c>
      <c r="J26" s="23">
        <v>0.53</v>
      </c>
      <c r="K26" s="23">
        <v>2.94</v>
      </c>
      <c r="L26" s="23">
        <v>5.97</v>
      </c>
      <c r="M26" s="495">
        <v>1</v>
      </c>
      <c r="P26" s="20" t="s">
        <v>978</v>
      </c>
    </row>
    <row r="27" spans="1:19">
      <c r="A27" s="22">
        <v>42248</v>
      </c>
      <c r="B27" s="23">
        <v>-0.44</v>
      </c>
      <c r="C27" s="23">
        <v>0.14000000000000001</v>
      </c>
      <c r="D27" s="23">
        <v>3.43</v>
      </c>
      <c r="E27" s="23">
        <v>1.1599999999999999</v>
      </c>
      <c r="F27" s="23" t="e">
        <v>#N/A</v>
      </c>
      <c r="G27" s="495"/>
      <c r="H27" s="23">
        <v>2.21</v>
      </c>
      <c r="I27" s="23">
        <v>0.33</v>
      </c>
      <c r="J27" s="23">
        <v>0.22</v>
      </c>
      <c r="K27" s="23">
        <v>3.07</v>
      </c>
      <c r="L27" s="23">
        <v>5.84</v>
      </c>
      <c r="M27" s="495">
        <v>1</v>
      </c>
      <c r="P27" s="20" t="s">
        <v>1253</v>
      </c>
    </row>
    <row r="28" spans="1:19">
      <c r="A28" s="22">
        <v>42278</v>
      </c>
      <c r="B28" s="23">
        <v>-0.94</v>
      </c>
      <c r="C28" s="23">
        <v>0.15</v>
      </c>
      <c r="D28" s="23">
        <v>3.66</v>
      </c>
      <c r="E28" s="23">
        <v>0.27</v>
      </c>
      <c r="F28" s="23" t="e">
        <v>#N/A</v>
      </c>
      <c r="G28" s="495"/>
      <c r="H28" s="23">
        <v>2.54</v>
      </c>
      <c r="I28" s="23">
        <v>-0.2</v>
      </c>
      <c r="J28" s="23">
        <v>0.63</v>
      </c>
      <c r="K28" s="23">
        <v>3.66</v>
      </c>
      <c r="L28" s="23">
        <v>6.63</v>
      </c>
      <c r="M28" s="495">
        <v>1</v>
      </c>
      <c r="P28" s="20" t="s">
        <v>979</v>
      </c>
    </row>
    <row r="29" spans="1:19">
      <c r="A29" s="22">
        <v>42309</v>
      </c>
      <c r="B29" s="23">
        <v>-0.94</v>
      </c>
      <c r="C29" s="23">
        <v>0.15</v>
      </c>
      <c r="D29" s="23">
        <v>3.66</v>
      </c>
      <c r="E29" s="23">
        <v>0.27</v>
      </c>
      <c r="F29" s="23">
        <v>3.14</v>
      </c>
      <c r="G29" s="495"/>
      <c r="H29" s="23">
        <v>2.97</v>
      </c>
      <c r="I29" s="23">
        <v>0.11</v>
      </c>
      <c r="J29" s="23">
        <v>0.94</v>
      </c>
      <c r="K29" s="23">
        <v>2.27</v>
      </c>
      <c r="L29" s="23">
        <v>6.29</v>
      </c>
      <c r="M29" s="495">
        <v>1</v>
      </c>
      <c r="P29" s="20" t="s">
        <v>980</v>
      </c>
    </row>
    <row r="30" spans="1:19">
      <c r="A30" s="22">
        <v>42339</v>
      </c>
      <c r="B30" s="23">
        <v>-0.94</v>
      </c>
      <c r="C30" s="23">
        <v>0.15</v>
      </c>
      <c r="D30" s="23">
        <v>3.66</v>
      </c>
      <c r="E30" s="23">
        <v>0.27</v>
      </c>
      <c r="F30" s="23" t="e">
        <v>#N/A</v>
      </c>
      <c r="G30" s="495"/>
      <c r="H30" s="23">
        <v>3.43</v>
      </c>
      <c r="I30" s="23">
        <v>-0.6</v>
      </c>
      <c r="J30" s="23">
        <v>0.6</v>
      </c>
      <c r="K30" s="23">
        <v>1.46</v>
      </c>
      <c r="L30" s="23">
        <v>4.88</v>
      </c>
      <c r="M30" s="495">
        <v>1</v>
      </c>
      <c r="P30" s="20" t="s">
        <v>981</v>
      </c>
    </row>
    <row r="31" spans="1:19">
      <c r="A31" s="22">
        <v>42370</v>
      </c>
      <c r="B31" s="23">
        <v>-1.38</v>
      </c>
      <c r="C31" s="23">
        <v>0.1</v>
      </c>
      <c r="D31" s="23">
        <v>3.82</v>
      </c>
      <c r="E31" s="23">
        <v>1.2</v>
      </c>
      <c r="F31" s="23" t="e">
        <v>#N/A</v>
      </c>
      <c r="G31" s="495"/>
      <c r="H31" s="23">
        <v>3.72</v>
      </c>
      <c r="I31" s="23">
        <v>-0.56999999999999995</v>
      </c>
      <c r="J31" s="23">
        <v>0.5</v>
      </c>
      <c r="K31" s="23">
        <v>1.17</v>
      </c>
      <c r="L31" s="23">
        <v>4.82</v>
      </c>
      <c r="M31" s="495">
        <v>1</v>
      </c>
      <c r="P31" s="20" t="s">
        <v>982</v>
      </c>
    </row>
    <row r="32" spans="1:19">
      <c r="A32" s="22">
        <v>42401</v>
      </c>
      <c r="B32" s="23">
        <v>-1.38</v>
      </c>
      <c r="C32" s="23">
        <v>0.1</v>
      </c>
      <c r="D32" s="23">
        <v>3.82</v>
      </c>
      <c r="E32" s="23">
        <v>1.2</v>
      </c>
      <c r="F32" s="23">
        <v>3.73</v>
      </c>
      <c r="G32" s="495"/>
      <c r="H32" s="23">
        <v>3.85</v>
      </c>
      <c r="I32" s="23">
        <v>-0.42</v>
      </c>
      <c r="J32" s="23">
        <v>0.67</v>
      </c>
      <c r="K32" s="23">
        <v>0.82</v>
      </c>
      <c r="L32" s="23">
        <v>4.93</v>
      </c>
      <c r="M32" s="495">
        <v>1</v>
      </c>
    </row>
    <row r="33" spans="1:13">
      <c r="A33" s="22">
        <v>42430</v>
      </c>
      <c r="B33" s="23">
        <v>-1.38</v>
      </c>
      <c r="C33" s="23">
        <v>0.1</v>
      </c>
      <c r="D33" s="23">
        <v>3.82</v>
      </c>
      <c r="E33" s="23">
        <v>1.2</v>
      </c>
      <c r="F33" s="23" t="e">
        <v>#N/A</v>
      </c>
      <c r="G33" s="495"/>
      <c r="H33" s="23">
        <v>3.66</v>
      </c>
      <c r="I33" s="23">
        <v>-0.15</v>
      </c>
      <c r="J33" s="23">
        <v>0.37</v>
      </c>
      <c r="K33" s="23">
        <v>0.89</v>
      </c>
      <c r="L33" s="23">
        <v>4.76</v>
      </c>
      <c r="M33" s="495">
        <v>1</v>
      </c>
    </row>
    <row r="34" spans="1:13">
      <c r="A34" s="22">
        <v>42461</v>
      </c>
      <c r="B34" s="23">
        <v>-0.66</v>
      </c>
      <c r="C34" s="23">
        <v>0.64</v>
      </c>
      <c r="D34" s="23">
        <v>3.92</v>
      </c>
      <c r="E34" s="23">
        <v>0.08</v>
      </c>
      <c r="F34" s="23" t="e">
        <v>#N/A</v>
      </c>
      <c r="G34" s="495"/>
      <c r="H34" s="23">
        <v>3.96</v>
      </c>
      <c r="I34" s="23">
        <v>-0.41</v>
      </c>
      <c r="J34" s="23">
        <v>0.49</v>
      </c>
      <c r="K34" s="23">
        <v>0.65</v>
      </c>
      <c r="L34" s="23">
        <v>4.68</v>
      </c>
      <c r="M34" s="495">
        <v>1</v>
      </c>
    </row>
    <row r="35" spans="1:13">
      <c r="A35" s="22">
        <v>42491</v>
      </c>
      <c r="B35" s="23">
        <v>-0.66</v>
      </c>
      <c r="C35" s="23">
        <v>0.64</v>
      </c>
      <c r="D35" s="23">
        <v>3.92</v>
      </c>
      <c r="E35" s="23">
        <v>0.08</v>
      </c>
      <c r="F35" s="23">
        <v>3.98</v>
      </c>
      <c r="G35" s="495"/>
      <c r="H35" s="23">
        <v>4.3099999999999996</v>
      </c>
      <c r="I35" s="23">
        <v>-0.12</v>
      </c>
      <c r="J35" s="23">
        <v>0.61</v>
      </c>
      <c r="K35" s="23">
        <v>-0.11</v>
      </c>
      <c r="L35" s="23">
        <v>4.68</v>
      </c>
      <c r="M35" s="495">
        <v>1</v>
      </c>
    </row>
    <row r="36" spans="1:13">
      <c r="A36" s="22">
        <v>42522</v>
      </c>
      <c r="B36" s="23">
        <v>-0.66</v>
      </c>
      <c r="C36" s="23">
        <v>0.64</v>
      </c>
      <c r="D36" s="23">
        <v>3.92</v>
      </c>
      <c r="E36" s="23">
        <v>0.08</v>
      </c>
      <c r="F36" s="23" t="e">
        <v>#N/A</v>
      </c>
      <c r="G36" s="495"/>
      <c r="H36" s="23">
        <v>4.46</v>
      </c>
      <c r="I36" s="23">
        <v>-0.08</v>
      </c>
      <c r="J36" s="23">
        <v>0.4</v>
      </c>
      <c r="K36" s="23">
        <v>0.12</v>
      </c>
      <c r="L36" s="23">
        <v>4.9000000000000004</v>
      </c>
      <c r="M36" s="495">
        <v>1</v>
      </c>
    </row>
    <row r="37" spans="1:13">
      <c r="A37" s="22">
        <v>42552</v>
      </c>
      <c r="B37" s="23">
        <v>-0.87</v>
      </c>
      <c r="C37" s="23">
        <v>1.68</v>
      </c>
      <c r="D37" s="23">
        <v>3.69</v>
      </c>
      <c r="E37" s="23">
        <v>-0.38</v>
      </c>
      <c r="F37" s="23" t="e">
        <v>#N/A</v>
      </c>
      <c r="G37" s="495"/>
      <c r="H37" s="23">
        <v>4.37</v>
      </c>
      <c r="I37" s="23">
        <v>-0.08</v>
      </c>
      <c r="J37" s="23">
        <v>0.28999999999999998</v>
      </c>
      <c r="K37" s="23">
        <v>0.45</v>
      </c>
      <c r="L37" s="23">
        <v>5.03</v>
      </c>
      <c r="M37" s="495">
        <v>1</v>
      </c>
    </row>
    <row r="38" spans="1:13">
      <c r="A38" s="22">
        <v>42583</v>
      </c>
      <c r="B38" s="23">
        <v>-0.87</v>
      </c>
      <c r="C38" s="23">
        <v>1.68</v>
      </c>
      <c r="D38" s="23">
        <v>3.69</v>
      </c>
      <c r="E38" s="23">
        <v>-0.38</v>
      </c>
      <c r="F38" s="23">
        <v>4.12</v>
      </c>
      <c r="G38" s="495"/>
      <c r="H38" s="23">
        <v>4.75</v>
      </c>
      <c r="I38" s="23">
        <v>-0.3</v>
      </c>
      <c r="J38" s="23">
        <v>0.4</v>
      </c>
      <c r="K38" s="23">
        <v>0.12</v>
      </c>
      <c r="L38" s="23">
        <v>4.96</v>
      </c>
      <c r="M38" s="495">
        <v>1</v>
      </c>
    </row>
    <row r="39" spans="1:13">
      <c r="A39" s="22">
        <v>42614</v>
      </c>
      <c r="B39" s="23">
        <v>-0.87</v>
      </c>
      <c r="C39" s="23">
        <v>1.68</v>
      </c>
      <c r="D39" s="23">
        <v>3.69</v>
      </c>
      <c r="E39" s="23">
        <v>-0.38</v>
      </c>
      <c r="F39" s="23" t="e">
        <v>#N/A</v>
      </c>
      <c r="G39" s="495"/>
      <c r="H39" s="23">
        <v>4.9800000000000004</v>
      </c>
      <c r="I39" s="23">
        <v>-0.6</v>
      </c>
      <c r="J39" s="23">
        <v>0.63</v>
      </c>
      <c r="K39" s="23">
        <v>0.04</v>
      </c>
      <c r="L39" s="23">
        <v>5.05</v>
      </c>
      <c r="M39" s="495">
        <v>1</v>
      </c>
    </row>
    <row r="40" spans="1:13">
      <c r="A40" s="22">
        <v>42644</v>
      </c>
      <c r="B40" s="23">
        <v>-0.28000000000000003</v>
      </c>
      <c r="C40" s="23">
        <v>2.41</v>
      </c>
      <c r="D40" s="23">
        <v>3.06</v>
      </c>
      <c r="E40" s="23">
        <v>-1.28</v>
      </c>
      <c r="F40" s="23" t="e">
        <v>#N/A</v>
      </c>
      <c r="G40" s="495"/>
      <c r="H40" s="23">
        <v>5.18</v>
      </c>
      <c r="I40" s="23">
        <v>-0.55000000000000004</v>
      </c>
      <c r="J40" s="23">
        <v>0.54</v>
      </c>
      <c r="K40" s="23">
        <v>-0.9</v>
      </c>
      <c r="L40" s="23">
        <v>4.26</v>
      </c>
      <c r="M40" s="495">
        <v>1</v>
      </c>
    </row>
    <row r="41" spans="1:13">
      <c r="A41" s="22">
        <v>42675</v>
      </c>
      <c r="B41" s="23">
        <v>-0.28000000000000003</v>
      </c>
      <c r="C41" s="23">
        <v>2.41</v>
      </c>
      <c r="D41" s="23">
        <v>3.06</v>
      </c>
      <c r="E41" s="23">
        <v>-1.28</v>
      </c>
      <c r="F41" s="23">
        <v>3.91</v>
      </c>
      <c r="G41" s="495"/>
      <c r="H41" s="23">
        <v>5.09</v>
      </c>
      <c r="I41" s="23">
        <v>-0.75</v>
      </c>
      <c r="J41" s="23">
        <v>0.61</v>
      </c>
      <c r="K41" s="23">
        <v>-0.41</v>
      </c>
      <c r="L41" s="23">
        <v>4.54</v>
      </c>
      <c r="M41" s="495">
        <v>1</v>
      </c>
    </row>
    <row r="42" spans="1:13">
      <c r="A42" s="22">
        <v>42705</v>
      </c>
      <c r="B42" s="23">
        <v>-0.28000000000000003</v>
      </c>
      <c r="C42" s="23">
        <v>2.41</v>
      </c>
      <c r="D42" s="23">
        <v>3.06</v>
      </c>
      <c r="E42" s="23">
        <v>-1.28</v>
      </c>
      <c r="F42" s="23" t="e">
        <v>#N/A</v>
      </c>
      <c r="G42" s="495"/>
      <c r="H42" s="23">
        <v>5.24</v>
      </c>
      <c r="I42" s="23">
        <v>-0.64</v>
      </c>
      <c r="J42" s="23">
        <v>0.93</v>
      </c>
      <c r="K42" s="23">
        <v>-0.47</v>
      </c>
      <c r="L42" s="23">
        <v>5.07</v>
      </c>
      <c r="M42" s="495">
        <v>1</v>
      </c>
    </row>
    <row r="43" spans="1:13">
      <c r="A43" s="22">
        <v>42736</v>
      </c>
      <c r="B43" s="23">
        <v>1.41</v>
      </c>
      <c r="C43" s="23">
        <v>2.59</v>
      </c>
      <c r="D43" s="23">
        <v>2.46</v>
      </c>
      <c r="E43" s="23">
        <v>-1.57</v>
      </c>
      <c r="F43" s="23" t="e">
        <v>#N/A</v>
      </c>
      <c r="G43" s="495"/>
      <c r="H43" s="23">
        <v>4.93</v>
      </c>
      <c r="I43" s="23">
        <v>-0.67</v>
      </c>
      <c r="J43" s="23">
        <v>1.02</v>
      </c>
      <c r="K43" s="23">
        <v>-0.28000000000000003</v>
      </c>
      <c r="L43" s="23">
        <v>4.99</v>
      </c>
      <c r="M43" s="495">
        <v>1</v>
      </c>
    </row>
    <row r="44" spans="1:13">
      <c r="A44" s="22">
        <v>42767</v>
      </c>
      <c r="B44" s="23">
        <v>1.41</v>
      </c>
      <c r="C44" s="23">
        <v>2.59</v>
      </c>
      <c r="D44" s="23">
        <v>2.46</v>
      </c>
      <c r="E44" s="23">
        <v>-1.57</v>
      </c>
      <c r="F44" s="23">
        <v>4.8899999999999997</v>
      </c>
      <c r="G44" s="495"/>
      <c r="H44" s="23">
        <v>5.29</v>
      </c>
      <c r="I44" s="23">
        <v>-1.1100000000000001</v>
      </c>
      <c r="J44" s="23">
        <v>1.01</v>
      </c>
      <c r="K44" s="23">
        <v>-0.21</v>
      </c>
      <c r="L44" s="23">
        <v>4.9800000000000004</v>
      </c>
      <c r="M44" s="495">
        <v>1</v>
      </c>
    </row>
    <row r="45" spans="1:13">
      <c r="A45" s="22">
        <v>42795</v>
      </c>
      <c r="B45" s="23">
        <v>1.41</v>
      </c>
      <c r="C45" s="23">
        <v>2.59</v>
      </c>
      <c r="D45" s="23">
        <v>2.46</v>
      </c>
      <c r="E45" s="23">
        <v>-1.57</v>
      </c>
      <c r="F45" s="23" t="e">
        <v>#N/A</v>
      </c>
      <c r="G45" s="495"/>
      <c r="H45" s="23">
        <v>5.2</v>
      </c>
      <c r="I45" s="23">
        <v>-1.02</v>
      </c>
      <c r="J45" s="23">
        <v>1.43</v>
      </c>
      <c r="K45" s="23">
        <v>0.08</v>
      </c>
      <c r="L45" s="23">
        <v>5.69</v>
      </c>
      <c r="M45" s="495">
        <v>1</v>
      </c>
    </row>
    <row r="46" spans="1:13">
      <c r="A46" s="22">
        <v>42826</v>
      </c>
      <c r="B46" s="23">
        <v>0.93</v>
      </c>
      <c r="C46" s="23">
        <v>1.56</v>
      </c>
      <c r="D46" s="23">
        <v>2.2599999999999998</v>
      </c>
      <c r="E46" s="23">
        <v>-0.28000000000000003</v>
      </c>
      <c r="F46" s="23" t="e">
        <v>#N/A</v>
      </c>
      <c r="G46" s="495"/>
      <c r="H46" s="23">
        <v>4.96</v>
      </c>
      <c r="I46" s="23">
        <v>-1.18</v>
      </c>
      <c r="J46" s="23">
        <v>1.42</v>
      </c>
      <c r="K46" s="23">
        <v>-0.06</v>
      </c>
      <c r="L46" s="23">
        <v>5.14</v>
      </c>
      <c r="M46" s="495">
        <v>1</v>
      </c>
    </row>
    <row r="47" spans="1:13">
      <c r="A47" s="22">
        <v>42856</v>
      </c>
      <c r="B47" s="23">
        <v>0.93</v>
      </c>
      <c r="C47" s="23">
        <v>1.56</v>
      </c>
      <c r="D47" s="23">
        <v>2.2599999999999998</v>
      </c>
      <c r="E47" s="23">
        <v>-0.28000000000000003</v>
      </c>
      <c r="F47" s="23">
        <v>4.47</v>
      </c>
      <c r="G47" s="495"/>
      <c r="H47" s="23">
        <v>4.7300000000000004</v>
      </c>
      <c r="I47" s="23">
        <v>-1.18</v>
      </c>
      <c r="J47" s="23">
        <v>1.35</v>
      </c>
      <c r="K47" s="23">
        <v>-0.37</v>
      </c>
      <c r="L47" s="23">
        <v>4.54</v>
      </c>
      <c r="M47" s="495">
        <v>1</v>
      </c>
    </row>
    <row r="48" spans="1:13">
      <c r="A48" s="22">
        <v>42887</v>
      </c>
      <c r="B48" s="23">
        <v>0.93</v>
      </c>
      <c r="C48" s="23">
        <v>1.56</v>
      </c>
      <c r="D48" s="23">
        <v>2.2599999999999998</v>
      </c>
      <c r="E48" s="23">
        <v>-0.28000000000000003</v>
      </c>
      <c r="F48" s="23" t="e">
        <v>#N/A</v>
      </c>
      <c r="G48" s="495"/>
      <c r="H48" s="23">
        <v>4.62</v>
      </c>
      <c r="I48" s="23">
        <v>-1.3</v>
      </c>
      <c r="J48" s="23">
        <v>1.45</v>
      </c>
      <c r="K48" s="23">
        <v>-0.08</v>
      </c>
      <c r="L48" s="23">
        <v>4.6900000000000004</v>
      </c>
      <c r="M48" s="495">
        <v>1</v>
      </c>
    </row>
    <row r="49" spans="1:13">
      <c r="A49" s="22">
        <v>42917</v>
      </c>
      <c r="B49" s="23">
        <v>1.1299999999999999</v>
      </c>
      <c r="C49" s="23">
        <v>0.59</v>
      </c>
      <c r="D49" s="23">
        <v>2.2799999999999998</v>
      </c>
      <c r="E49" s="23">
        <v>1.04</v>
      </c>
      <c r="F49" s="23" t="e">
        <v>#N/A</v>
      </c>
      <c r="G49" s="495"/>
      <c r="H49" s="23">
        <v>4.59</v>
      </c>
      <c r="I49" s="23">
        <v>-1.67</v>
      </c>
      <c r="J49" s="23">
        <v>1.35</v>
      </c>
      <c r="K49" s="23">
        <v>-0.19</v>
      </c>
      <c r="L49" s="23">
        <v>4.08</v>
      </c>
      <c r="M49" s="495">
        <v>1</v>
      </c>
    </row>
    <row r="50" spans="1:13">
      <c r="A50" s="22">
        <v>42948</v>
      </c>
      <c r="B50" s="23">
        <v>1.1299999999999999</v>
      </c>
      <c r="C50" s="23">
        <v>0.59</v>
      </c>
      <c r="D50" s="23">
        <v>2.2799999999999998</v>
      </c>
      <c r="E50" s="23">
        <v>1.04</v>
      </c>
      <c r="F50" s="23">
        <v>5.03</v>
      </c>
      <c r="G50" s="495"/>
      <c r="H50" s="23">
        <v>4.2699999999999996</v>
      </c>
      <c r="I50" s="23">
        <v>-1.42</v>
      </c>
      <c r="J50" s="23">
        <v>1.39</v>
      </c>
      <c r="K50" s="23">
        <v>0.37</v>
      </c>
      <c r="L50" s="23">
        <v>4.6100000000000003</v>
      </c>
      <c r="M50" s="495">
        <v>1</v>
      </c>
    </row>
    <row r="51" spans="1:13">
      <c r="A51" s="22">
        <v>42979</v>
      </c>
      <c r="B51" s="23">
        <v>1.1299999999999999</v>
      </c>
      <c r="C51" s="23">
        <v>0.59</v>
      </c>
      <c r="D51" s="23">
        <v>2.2799999999999998</v>
      </c>
      <c r="E51" s="23">
        <v>1.04</v>
      </c>
      <c r="F51" s="23" t="e">
        <v>#N/A</v>
      </c>
      <c r="G51" s="495"/>
      <c r="H51" s="23">
        <v>3.8</v>
      </c>
      <c r="I51" s="23">
        <v>-1.19</v>
      </c>
      <c r="J51" s="23">
        <v>1.74</v>
      </c>
      <c r="K51" s="23">
        <v>0.47</v>
      </c>
      <c r="L51" s="23">
        <v>4.8099999999999996</v>
      </c>
      <c r="M51" s="495">
        <v>1</v>
      </c>
    </row>
    <row r="52" spans="1:13">
      <c r="A52" s="22">
        <v>43009</v>
      </c>
      <c r="B52" s="23">
        <v>1.06</v>
      </c>
      <c r="C52" s="23">
        <v>-0.3</v>
      </c>
      <c r="D52" s="23">
        <v>2.6</v>
      </c>
      <c r="E52" s="23">
        <v>1.46</v>
      </c>
      <c r="F52" s="23" t="e">
        <v>#N/A</v>
      </c>
      <c r="G52" s="495"/>
      <c r="H52" s="23">
        <v>4.26</v>
      </c>
      <c r="I52" s="23">
        <v>-1.31</v>
      </c>
      <c r="J52" s="23">
        <v>1.88</v>
      </c>
      <c r="K52" s="23">
        <v>-0.12</v>
      </c>
      <c r="L52" s="23">
        <v>4.71</v>
      </c>
      <c r="M52" s="495">
        <v>1</v>
      </c>
    </row>
    <row r="53" spans="1:13">
      <c r="A53" s="22">
        <v>43040</v>
      </c>
      <c r="B53" s="23">
        <v>1.06</v>
      </c>
      <c r="C53" s="23">
        <v>-0.3</v>
      </c>
      <c r="D53" s="23">
        <v>2.6</v>
      </c>
      <c r="E53" s="23">
        <v>1.46</v>
      </c>
      <c r="F53" s="23">
        <v>4.8099999999999996</v>
      </c>
      <c r="G53" s="495"/>
      <c r="H53" s="23">
        <v>4.17</v>
      </c>
      <c r="I53" s="23">
        <v>-1.1599999999999999</v>
      </c>
      <c r="J53" s="23">
        <v>1.81</v>
      </c>
      <c r="K53" s="23">
        <v>-0.35</v>
      </c>
      <c r="L53" s="23">
        <v>4.47</v>
      </c>
      <c r="M53" s="495">
        <v>1</v>
      </c>
    </row>
    <row r="54" spans="1:13">
      <c r="A54" s="22">
        <v>43070</v>
      </c>
      <c r="B54" s="23">
        <v>1.06</v>
      </c>
      <c r="C54" s="23">
        <v>-0.3</v>
      </c>
      <c r="D54" s="23">
        <v>2.6</v>
      </c>
      <c r="E54" s="23">
        <v>1.46</v>
      </c>
      <c r="F54" s="23" t="e">
        <v>#N/A</v>
      </c>
      <c r="G54" s="495"/>
      <c r="H54" s="23">
        <v>3.75</v>
      </c>
      <c r="I54" s="23">
        <v>-1.38</v>
      </c>
      <c r="J54" s="23">
        <v>2.0099999999999998</v>
      </c>
      <c r="K54" s="23">
        <v>-0.22</v>
      </c>
      <c r="L54" s="23">
        <v>4.16</v>
      </c>
      <c r="M54" s="495">
        <v>1</v>
      </c>
    </row>
    <row r="55" spans="1:13">
      <c r="A55" s="22">
        <v>43101</v>
      </c>
      <c r="B55" s="23">
        <v>-1.61</v>
      </c>
      <c r="C55" s="23">
        <v>-0.21</v>
      </c>
      <c r="D55" s="23">
        <v>2.58</v>
      </c>
      <c r="E55" s="23">
        <v>2.31</v>
      </c>
      <c r="F55" s="23" t="e">
        <v>#N/A</v>
      </c>
      <c r="G55" s="495"/>
      <c r="H55" s="23">
        <v>3.93</v>
      </c>
      <c r="I55" s="23">
        <v>-1.5</v>
      </c>
      <c r="J55" s="23">
        <v>2.08</v>
      </c>
      <c r="K55" s="23">
        <v>-0.98</v>
      </c>
      <c r="L55" s="23">
        <v>3.53</v>
      </c>
      <c r="M55" s="495">
        <v>1</v>
      </c>
    </row>
    <row r="56" spans="1:13">
      <c r="A56" s="22">
        <v>43132</v>
      </c>
      <c r="B56" s="23">
        <v>-1.61</v>
      </c>
      <c r="C56" s="23">
        <v>-0.21</v>
      </c>
      <c r="D56" s="23">
        <v>2.58</v>
      </c>
      <c r="E56" s="23">
        <v>2.31</v>
      </c>
      <c r="F56" s="23">
        <v>3.08</v>
      </c>
      <c r="G56" s="495"/>
      <c r="H56" s="23">
        <v>3.07</v>
      </c>
      <c r="I56" s="23">
        <v>-1.1499999999999999</v>
      </c>
      <c r="J56" s="23">
        <v>1.86</v>
      </c>
      <c r="K56" s="23">
        <v>-0.57999999999999996</v>
      </c>
      <c r="L56" s="23">
        <v>3.19</v>
      </c>
      <c r="M56" s="495">
        <v>1</v>
      </c>
    </row>
    <row r="57" spans="1:13">
      <c r="A57" s="22">
        <v>43160</v>
      </c>
      <c r="B57" s="23">
        <v>-1.61</v>
      </c>
      <c r="C57" s="23">
        <v>-0.21</v>
      </c>
      <c r="D57" s="23">
        <v>2.58</v>
      </c>
      <c r="E57" s="23">
        <v>2.31</v>
      </c>
      <c r="F57" s="23" t="e">
        <v>#N/A</v>
      </c>
      <c r="G57" s="495"/>
      <c r="H57" s="23">
        <v>2.84</v>
      </c>
      <c r="I57" s="23">
        <v>-0.94</v>
      </c>
      <c r="J57" s="23">
        <v>1.52</v>
      </c>
      <c r="K57" s="23">
        <v>-0.61</v>
      </c>
      <c r="L57" s="23">
        <v>2.82</v>
      </c>
      <c r="M57" s="495">
        <v>1</v>
      </c>
    </row>
    <row r="58" spans="1:13">
      <c r="A58" s="22">
        <v>43191</v>
      </c>
      <c r="B58" s="23">
        <v>-1.47</v>
      </c>
      <c r="C58" s="23">
        <v>0.15</v>
      </c>
      <c r="D58" s="23">
        <v>2.65</v>
      </c>
      <c r="E58" s="23">
        <v>2.31</v>
      </c>
      <c r="F58" s="23" t="e">
        <v>#N/A</v>
      </c>
      <c r="G58" s="495"/>
      <c r="H58" s="23">
        <v>2.7</v>
      </c>
      <c r="I58" s="23">
        <v>-0.95</v>
      </c>
      <c r="J58" s="23">
        <v>1.71</v>
      </c>
      <c r="K58" s="23">
        <v>-0.56000000000000005</v>
      </c>
      <c r="L58" s="23">
        <v>2.9</v>
      </c>
      <c r="M58" s="495">
        <v>1</v>
      </c>
    </row>
    <row r="59" spans="1:13">
      <c r="A59" s="22">
        <v>43221</v>
      </c>
      <c r="B59" s="23">
        <v>-1.47</v>
      </c>
      <c r="C59" s="23">
        <v>0.15</v>
      </c>
      <c r="D59" s="23">
        <v>2.65</v>
      </c>
      <c r="E59" s="23">
        <v>2.31</v>
      </c>
      <c r="F59" s="23">
        <v>3.65</v>
      </c>
      <c r="G59" s="495"/>
      <c r="H59" s="23">
        <v>2.44</v>
      </c>
      <c r="I59" s="23">
        <v>-0.97</v>
      </c>
      <c r="J59" s="23">
        <v>1.89</v>
      </c>
      <c r="K59" s="23">
        <v>0.51</v>
      </c>
      <c r="L59" s="23">
        <v>3.87</v>
      </c>
      <c r="M59" s="495">
        <v>1</v>
      </c>
    </row>
    <row r="60" spans="1:13">
      <c r="A60" s="22">
        <v>43252</v>
      </c>
      <c r="B60" s="23">
        <v>-1.47</v>
      </c>
      <c r="C60" s="23">
        <v>0.15</v>
      </c>
      <c r="D60" s="23">
        <v>2.65</v>
      </c>
      <c r="E60" s="23">
        <v>2.31</v>
      </c>
      <c r="F60" s="23" t="e">
        <v>#N/A</v>
      </c>
      <c r="G60" s="495"/>
      <c r="H60" s="23">
        <v>2.2400000000000002</v>
      </c>
      <c r="I60" s="23">
        <v>-0.53</v>
      </c>
      <c r="J60" s="23">
        <v>1.94</v>
      </c>
      <c r="K60" s="23">
        <v>0.7</v>
      </c>
      <c r="L60" s="23">
        <v>4.3600000000000003</v>
      </c>
      <c r="M60" s="495">
        <v>1</v>
      </c>
    </row>
    <row r="61" spans="1:13">
      <c r="A61" s="22">
        <v>43282</v>
      </c>
      <c r="B61" s="23">
        <v>-2.09</v>
      </c>
      <c r="C61" s="23">
        <v>0.11</v>
      </c>
      <c r="D61" s="23">
        <v>2.62</v>
      </c>
      <c r="E61" s="23">
        <v>1.94</v>
      </c>
      <c r="F61" s="23" t="e">
        <v>#N/A</v>
      </c>
      <c r="G61" s="495"/>
      <c r="H61" s="23">
        <v>1.85</v>
      </c>
      <c r="I61" s="23">
        <v>-0.41</v>
      </c>
      <c r="J61" s="23">
        <v>2.33</v>
      </c>
      <c r="K61" s="23">
        <v>0.26</v>
      </c>
      <c r="L61" s="23">
        <v>4.03</v>
      </c>
      <c r="M61" s="495">
        <v>1</v>
      </c>
    </row>
    <row r="62" spans="1:13">
      <c r="A62" s="22">
        <v>43313</v>
      </c>
      <c r="B62" s="23">
        <v>-2.09</v>
      </c>
      <c r="C62" s="23">
        <v>0.11</v>
      </c>
      <c r="D62" s="23">
        <v>2.62</v>
      </c>
      <c r="E62" s="23">
        <v>1.94</v>
      </c>
      <c r="F62" s="23">
        <v>2.57</v>
      </c>
      <c r="G62" s="495"/>
      <c r="H62" s="23">
        <v>1.42</v>
      </c>
      <c r="I62" s="23">
        <v>-0.54</v>
      </c>
      <c r="J62" s="23">
        <v>2.35</v>
      </c>
      <c r="K62" s="23">
        <v>0.41</v>
      </c>
      <c r="L62" s="23">
        <v>3.65</v>
      </c>
      <c r="M62" s="495">
        <v>1</v>
      </c>
    </row>
    <row r="63" spans="1:13">
      <c r="A63" s="22">
        <v>43344</v>
      </c>
      <c r="B63" s="23">
        <v>-2.09</v>
      </c>
      <c r="C63" s="23">
        <v>0.11</v>
      </c>
      <c r="D63" s="23">
        <v>2.62</v>
      </c>
      <c r="E63" s="23">
        <v>1.94</v>
      </c>
      <c r="F63" s="23" t="e">
        <v>#N/A</v>
      </c>
      <c r="G63" s="495"/>
      <c r="H63" s="23">
        <v>1.38</v>
      </c>
      <c r="I63" s="23">
        <v>-0.53</v>
      </c>
      <c r="J63" s="23">
        <v>2.0499999999999998</v>
      </c>
      <c r="K63" s="23">
        <v>0.65</v>
      </c>
      <c r="L63" s="23">
        <v>3.55</v>
      </c>
      <c r="M63" s="495">
        <v>1</v>
      </c>
    </row>
    <row r="64" spans="1:13">
      <c r="A64" s="22">
        <v>43374</v>
      </c>
      <c r="B64" s="23">
        <v>-2.25</v>
      </c>
      <c r="C64" s="23">
        <v>1.03</v>
      </c>
      <c r="D64" s="23">
        <v>2.7</v>
      </c>
      <c r="E64" s="23">
        <v>2.56</v>
      </c>
      <c r="F64" s="23" t="e">
        <v>#N/A</v>
      </c>
      <c r="G64" s="495"/>
      <c r="H64" s="23">
        <v>0.83</v>
      </c>
      <c r="I64" s="23">
        <v>-0.32</v>
      </c>
      <c r="J64" s="23">
        <v>2</v>
      </c>
      <c r="K64" s="23">
        <v>1.28</v>
      </c>
      <c r="L64" s="23">
        <v>3.79</v>
      </c>
      <c r="M64" s="495">
        <v>1</v>
      </c>
    </row>
    <row r="65" spans="1:13">
      <c r="A65" s="22">
        <v>43405</v>
      </c>
      <c r="B65" s="23">
        <v>-2.25</v>
      </c>
      <c r="C65" s="23">
        <v>1.03</v>
      </c>
      <c r="D65" s="23">
        <v>2.7</v>
      </c>
      <c r="E65" s="23">
        <v>2.56</v>
      </c>
      <c r="F65" s="23">
        <v>4.04</v>
      </c>
      <c r="G65" s="495"/>
      <c r="H65" s="23">
        <v>0.51</v>
      </c>
      <c r="I65" s="23">
        <v>-0.37</v>
      </c>
      <c r="J65" s="23">
        <v>2.0299999999999998</v>
      </c>
      <c r="K65" s="23">
        <v>1.72</v>
      </c>
      <c r="L65" s="23">
        <v>3.89</v>
      </c>
      <c r="M65" s="495">
        <v>1</v>
      </c>
    </row>
    <row r="66" spans="1:13">
      <c r="A66" s="22">
        <v>43435</v>
      </c>
      <c r="B66" s="23">
        <v>-2.25</v>
      </c>
      <c r="C66" s="23">
        <v>1.03</v>
      </c>
      <c r="D66" s="23">
        <v>2.7</v>
      </c>
      <c r="E66" s="23">
        <v>2.56</v>
      </c>
      <c r="F66" s="23" t="e">
        <v>#N/A</v>
      </c>
      <c r="G66" s="495"/>
      <c r="H66" s="23">
        <v>0.61</v>
      </c>
      <c r="I66" s="23">
        <v>0.1</v>
      </c>
      <c r="J66" s="23">
        <v>1.75</v>
      </c>
      <c r="K66" s="23">
        <v>1.7</v>
      </c>
      <c r="L66" s="23">
        <v>4.16</v>
      </c>
      <c r="M66" s="495">
        <v>1</v>
      </c>
    </row>
    <row r="67" spans="1:13">
      <c r="A67" s="22">
        <v>43466</v>
      </c>
      <c r="B67" s="23">
        <v>-1.37</v>
      </c>
      <c r="C67" s="23">
        <v>0.49</v>
      </c>
      <c r="D67" s="23">
        <v>2.84</v>
      </c>
      <c r="E67" s="23">
        <v>2.57</v>
      </c>
      <c r="F67" s="23" t="e">
        <v>#N/A</v>
      </c>
      <c r="G67" s="495"/>
      <c r="H67" s="23">
        <v>0.38</v>
      </c>
      <c r="I67" s="23">
        <v>0.32</v>
      </c>
      <c r="J67" s="23">
        <v>1.65</v>
      </c>
      <c r="K67" s="23">
        <v>1.73</v>
      </c>
      <c r="L67" s="23">
        <v>4.08</v>
      </c>
      <c r="M67" s="495"/>
    </row>
    <row r="68" spans="1:13">
      <c r="A68" s="22">
        <v>43497</v>
      </c>
      <c r="B68" s="23">
        <v>-1.37</v>
      </c>
      <c r="C68" s="23">
        <v>0.49</v>
      </c>
      <c r="D68" s="23">
        <v>2.84</v>
      </c>
      <c r="E68" s="23">
        <v>2.57</v>
      </c>
      <c r="F68" s="23">
        <v>4.53</v>
      </c>
      <c r="G68" s="495"/>
      <c r="H68" s="23">
        <v>0.25</v>
      </c>
      <c r="I68" s="23">
        <v>0.33</v>
      </c>
      <c r="J68" s="23">
        <v>1.85</v>
      </c>
      <c r="K68" s="23">
        <v>2.02</v>
      </c>
      <c r="L68" s="23">
        <v>4.45</v>
      </c>
      <c r="M68" s="495"/>
    </row>
    <row r="69" spans="1:13">
      <c r="A69" s="22">
        <v>43525</v>
      </c>
      <c r="B69" s="23">
        <v>-1.37</v>
      </c>
      <c r="C69" s="23">
        <v>0.49</v>
      </c>
      <c r="D69" s="23">
        <v>2.84</v>
      </c>
      <c r="E69" s="23">
        <v>2.57</v>
      </c>
      <c r="F69" s="23" t="e">
        <v>#N/A</v>
      </c>
      <c r="G69" s="495"/>
      <c r="H69" s="23">
        <v>0.44</v>
      </c>
      <c r="I69" s="23">
        <v>0.13</v>
      </c>
      <c r="J69" s="23">
        <v>2.23</v>
      </c>
      <c r="K69" s="23">
        <v>2.16</v>
      </c>
      <c r="L69" s="23">
        <v>4.96</v>
      </c>
      <c r="M69" s="495"/>
    </row>
    <row r="70" spans="1:13">
      <c r="A70" s="22">
        <v>43556</v>
      </c>
      <c r="B70" s="23">
        <v>-0.83</v>
      </c>
      <c r="C70" s="23">
        <v>1.03</v>
      </c>
      <c r="D70" s="23">
        <v>2.86</v>
      </c>
      <c r="E70" s="23">
        <v>3.15</v>
      </c>
      <c r="F70" s="23" t="e">
        <v>#N/A</v>
      </c>
      <c r="G70" s="495"/>
      <c r="H70" s="23">
        <v>0.44</v>
      </c>
      <c r="I70" s="23">
        <v>7.0000000000000007E-2</v>
      </c>
      <c r="J70" s="23">
        <v>2.2799999999999998</v>
      </c>
      <c r="K70" s="23">
        <v>2.2799999999999998</v>
      </c>
      <c r="L70" s="23">
        <v>5.07</v>
      </c>
      <c r="M70" s="495"/>
    </row>
    <row r="71" spans="1:13">
      <c r="A71" s="22">
        <v>43586</v>
      </c>
      <c r="B71" s="23">
        <v>-0.83</v>
      </c>
      <c r="C71" s="23">
        <v>1.03</v>
      </c>
      <c r="D71" s="23">
        <v>2.86</v>
      </c>
      <c r="E71" s="23">
        <v>3.15</v>
      </c>
      <c r="F71" s="23">
        <v>6.21</v>
      </c>
      <c r="G71" s="495"/>
      <c r="H71" s="23">
        <v>0.32</v>
      </c>
      <c r="I71" s="23">
        <v>0.18</v>
      </c>
      <c r="J71" s="23">
        <v>2.2599999999999998</v>
      </c>
      <c r="K71" s="23">
        <v>2.31</v>
      </c>
      <c r="L71" s="23">
        <v>5.07</v>
      </c>
      <c r="M71" s="495"/>
    </row>
    <row r="72" spans="1:13">
      <c r="A72" s="22">
        <v>43617</v>
      </c>
      <c r="B72" s="23">
        <v>-0.83</v>
      </c>
      <c r="C72" s="23">
        <v>1.03</v>
      </c>
      <c r="D72" s="23">
        <v>2.86</v>
      </c>
      <c r="E72" s="23">
        <v>3.15</v>
      </c>
      <c r="F72" s="23" t="e">
        <v>#N/A</v>
      </c>
      <c r="G72" s="495"/>
      <c r="H72" s="23">
        <v>0.16</v>
      </c>
      <c r="I72" s="23">
        <v>-0.06</v>
      </c>
      <c r="J72" s="23">
        <v>2.63</v>
      </c>
      <c r="K72" s="23">
        <v>1.98</v>
      </c>
      <c r="L72" s="23">
        <v>4.72</v>
      </c>
      <c r="M72" s="495"/>
    </row>
    <row r="73" spans="1:13">
      <c r="A73" s="22">
        <v>43647</v>
      </c>
      <c r="B73" s="23">
        <v>-0.81</v>
      </c>
      <c r="C73" s="23">
        <v>2</v>
      </c>
      <c r="D73" s="23">
        <v>2.72</v>
      </c>
      <c r="E73" s="23">
        <v>4.0599999999999996</v>
      </c>
      <c r="F73" s="23" t="e">
        <v>#N/A</v>
      </c>
      <c r="G73" s="495"/>
      <c r="H73" s="23">
        <v>0.16</v>
      </c>
      <c r="I73" s="23">
        <v>0.24</v>
      </c>
      <c r="J73" s="23">
        <v>2.66</v>
      </c>
      <c r="K73" s="23">
        <v>2.27</v>
      </c>
      <c r="L73" s="23">
        <v>5.32</v>
      </c>
      <c r="M73" s="495"/>
    </row>
    <row r="74" spans="1:13">
      <c r="A74" s="22">
        <v>43678</v>
      </c>
      <c r="B74" s="23">
        <v>-0.81</v>
      </c>
      <c r="C74" s="23">
        <v>2</v>
      </c>
      <c r="D74" s="23">
        <v>2.72</v>
      </c>
      <c r="E74" s="23">
        <v>4.0599999999999996</v>
      </c>
      <c r="F74" s="23">
        <v>7.98</v>
      </c>
      <c r="G74" s="495"/>
      <c r="H74" s="23">
        <v>0.3</v>
      </c>
      <c r="I74" s="23">
        <v>0.37</v>
      </c>
      <c r="J74" s="23">
        <v>2.76</v>
      </c>
      <c r="K74" s="23">
        <v>2.81</v>
      </c>
      <c r="L74" s="23">
        <v>6.25</v>
      </c>
      <c r="M74" s="495"/>
    </row>
    <row r="75" spans="1:13">
      <c r="A75" s="22">
        <v>43709</v>
      </c>
      <c r="B75" s="23">
        <v>-0.81</v>
      </c>
      <c r="C75" s="23">
        <v>2</v>
      </c>
      <c r="D75" s="23">
        <v>2.72</v>
      </c>
      <c r="E75" s="23">
        <v>4.0599999999999996</v>
      </c>
      <c r="F75" s="23" t="e">
        <v>#N/A</v>
      </c>
      <c r="G75" s="495"/>
      <c r="H75" s="23">
        <v>0.46</v>
      </c>
      <c r="I75" s="23">
        <v>0.25</v>
      </c>
      <c r="J75" s="23">
        <v>2.34</v>
      </c>
      <c r="K75" s="23">
        <v>2.79</v>
      </c>
      <c r="L75" s="23">
        <v>5.84</v>
      </c>
      <c r="M75" s="495"/>
    </row>
    <row r="76" spans="1:13">
      <c r="A76" s="22">
        <v>43739</v>
      </c>
      <c r="B76" s="23">
        <v>0.56000000000000005</v>
      </c>
      <c r="C76" s="23">
        <v>1.54</v>
      </c>
      <c r="D76" s="23">
        <v>2.33</v>
      </c>
      <c r="E76" s="23">
        <v>3.99</v>
      </c>
      <c r="F76" s="23" t="e">
        <v>#N/A</v>
      </c>
      <c r="G76" s="495"/>
      <c r="H76" s="23">
        <v>0.36</v>
      </c>
      <c r="I76" s="23">
        <v>0.18</v>
      </c>
      <c r="J76" s="23">
        <v>2.4</v>
      </c>
      <c r="K76" s="23">
        <v>2.9</v>
      </c>
      <c r="L76" s="23">
        <v>5.85</v>
      </c>
      <c r="M76" s="495"/>
    </row>
    <row r="77" spans="1:13">
      <c r="A77" s="22">
        <v>43770</v>
      </c>
      <c r="B77" s="23">
        <v>0.56000000000000005</v>
      </c>
      <c r="C77" s="23">
        <v>1.54</v>
      </c>
      <c r="D77" s="23">
        <v>2.33</v>
      </c>
      <c r="E77" s="23">
        <v>3.99</v>
      </c>
      <c r="F77" s="23">
        <v>8.42</v>
      </c>
      <c r="G77" s="495"/>
      <c r="H77" s="23">
        <v>0.34</v>
      </c>
      <c r="I77" s="23">
        <v>0.06</v>
      </c>
      <c r="J77" s="23">
        <v>2.36</v>
      </c>
      <c r="K77" s="23">
        <v>3.19</v>
      </c>
      <c r="L77" s="23">
        <v>5.95</v>
      </c>
      <c r="M77" s="495">
        <v>1</v>
      </c>
    </row>
    <row r="78" spans="1:13">
      <c r="A78" s="22">
        <v>43800</v>
      </c>
      <c r="B78" s="23">
        <v>0.56000000000000005</v>
      </c>
      <c r="C78" s="23">
        <v>1.54</v>
      </c>
      <c r="D78" s="23">
        <v>2.33</v>
      </c>
      <c r="E78" s="23">
        <v>3.99</v>
      </c>
      <c r="F78" s="23" t="e">
        <v>#N/A</v>
      </c>
      <c r="G78" s="495"/>
      <c r="H78" s="23">
        <v>0.27</v>
      </c>
      <c r="I78" s="23">
        <v>-0.24</v>
      </c>
      <c r="J78" s="23">
        <v>2.2799999999999998</v>
      </c>
      <c r="K78" s="23">
        <v>2.84</v>
      </c>
      <c r="L78" s="23">
        <v>5.15</v>
      </c>
      <c r="M78" s="495">
        <v>1</v>
      </c>
    </row>
    <row r="79" spans="1:13">
      <c r="A79" s="22">
        <v>43831</v>
      </c>
      <c r="B79" s="23">
        <v>3.84</v>
      </c>
      <c r="C79" s="23">
        <v>2.2799999999999998</v>
      </c>
      <c r="D79" s="23">
        <v>4.13</v>
      </c>
      <c r="E79" s="23">
        <v>6.72</v>
      </c>
      <c r="F79" s="23" t="e">
        <v>#N/A</v>
      </c>
      <c r="G79" s="495">
        <v>1</v>
      </c>
      <c r="H79" s="23">
        <v>0.22</v>
      </c>
      <c r="I79" s="23">
        <v>-0.14000000000000001</v>
      </c>
      <c r="J79" s="23">
        <v>2.42</v>
      </c>
      <c r="K79" s="23">
        <v>2.87</v>
      </c>
      <c r="L79" s="23">
        <v>5.36</v>
      </c>
      <c r="M79" s="495">
        <v>1</v>
      </c>
    </row>
    <row r="80" spans="1:13">
      <c r="A80" s="22">
        <v>43862</v>
      </c>
      <c r="B80" s="23">
        <v>3.84</v>
      </c>
      <c r="C80" s="23">
        <v>2.2799999999999998</v>
      </c>
      <c r="D80" s="23">
        <v>4.13</v>
      </c>
      <c r="E80" s="23">
        <v>6.72</v>
      </c>
      <c r="F80" s="23">
        <v>16.96</v>
      </c>
      <c r="G80" s="495">
        <v>1</v>
      </c>
      <c r="H80" s="23">
        <v>7.0000000000000007E-2</v>
      </c>
      <c r="I80" s="23">
        <v>-0.21</v>
      </c>
      <c r="J80" s="23">
        <v>2.31</v>
      </c>
      <c r="K80" s="23">
        <v>3.62</v>
      </c>
      <c r="L80" s="23">
        <v>5.79</v>
      </c>
      <c r="M80" s="495">
        <v>1</v>
      </c>
    </row>
    <row r="81" spans="1:13">
      <c r="A81" s="22">
        <v>43891</v>
      </c>
      <c r="B81" s="23">
        <v>3.84</v>
      </c>
      <c r="C81" s="23">
        <v>2.2799999999999998</v>
      </c>
      <c r="D81" s="23">
        <v>4.13</v>
      </c>
      <c r="E81" s="23">
        <v>6.72</v>
      </c>
      <c r="F81" s="23" t="e">
        <v>#N/A</v>
      </c>
      <c r="G81" s="495">
        <v>1</v>
      </c>
      <c r="H81" s="23">
        <v>0</v>
      </c>
      <c r="I81" s="23">
        <v>0.49</v>
      </c>
      <c r="J81" s="23">
        <v>3</v>
      </c>
      <c r="K81" s="23">
        <v>4.07</v>
      </c>
      <c r="L81" s="23">
        <v>7.56</v>
      </c>
      <c r="M81" s="495">
        <v>1</v>
      </c>
    </row>
    <row r="82" spans="1:13">
      <c r="A82" s="22">
        <v>43922</v>
      </c>
      <c r="B82" s="23">
        <v>3.93</v>
      </c>
      <c r="C82" s="23">
        <v>5.93</v>
      </c>
      <c r="D82" s="23">
        <v>3.93</v>
      </c>
      <c r="E82" s="23">
        <v>7.26</v>
      </c>
      <c r="F82" s="23" t="e">
        <v>#N/A</v>
      </c>
      <c r="G82" s="495">
        <v>1</v>
      </c>
      <c r="H82" s="23">
        <v>-0.25</v>
      </c>
      <c r="I82" s="23">
        <v>1.35</v>
      </c>
      <c r="J82" s="23">
        <v>3.16</v>
      </c>
      <c r="K82" s="23">
        <v>4.08</v>
      </c>
      <c r="L82" s="23">
        <v>8.35</v>
      </c>
      <c r="M82" s="495">
        <v>1</v>
      </c>
    </row>
    <row r="83" spans="1:13">
      <c r="A83" s="22">
        <v>43952</v>
      </c>
      <c r="B83" s="23">
        <v>3.93</v>
      </c>
      <c r="C83" s="23">
        <v>5.93</v>
      </c>
      <c r="D83" s="23">
        <v>3.93</v>
      </c>
      <c r="E83" s="23">
        <v>7.26</v>
      </c>
      <c r="F83" s="23">
        <v>21.05</v>
      </c>
      <c r="G83" s="495">
        <v>1</v>
      </c>
      <c r="H83" s="23">
        <v>-0.06</v>
      </c>
      <c r="I83" s="23">
        <v>1.85</v>
      </c>
      <c r="J83" s="23">
        <v>3.51</v>
      </c>
      <c r="K83" s="23">
        <v>4.0199999999999996</v>
      </c>
      <c r="L83" s="23">
        <v>9.32</v>
      </c>
      <c r="M83" s="495">
        <v>1</v>
      </c>
    </row>
    <row r="84" spans="1:13">
      <c r="A84" s="22">
        <v>43983</v>
      </c>
      <c r="B84" s="23">
        <v>3.93</v>
      </c>
      <c r="C84" s="23">
        <v>5.93</v>
      </c>
      <c r="D84" s="23">
        <v>3.93</v>
      </c>
      <c r="E84" s="23">
        <v>7.26</v>
      </c>
      <c r="F84" s="23" t="e">
        <v>#N/A</v>
      </c>
      <c r="G84" s="495">
        <v>1</v>
      </c>
      <c r="H84" s="23">
        <v>0.12</v>
      </c>
      <c r="I84" s="23">
        <v>2.11</v>
      </c>
      <c r="J84" s="23">
        <v>2.91</v>
      </c>
      <c r="K84" s="23">
        <v>4.3</v>
      </c>
      <c r="L84" s="23">
        <v>9.4499999999999993</v>
      </c>
      <c r="M84" s="495">
        <v>1</v>
      </c>
    </row>
    <row r="85" spans="1:13">
      <c r="A85" s="22">
        <v>44013</v>
      </c>
      <c r="B85" s="23">
        <v>5.0199999999999996</v>
      </c>
      <c r="C85" s="23">
        <v>4.6399999999999997</v>
      </c>
      <c r="D85" s="23">
        <v>2.59</v>
      </c>
      <c r="E85" s="23">
        <v>6.05</v>
      </c>
      <c r="F85" s="23" t="e">
        <v>#N/A</v>
      </c>
      <c r="G85" s="495">
        <v>1</v>
      </c>
      <c r="H85" s="23">
        <v>1.55</v>
      </c>
      <c r="I85" s="23">
        <v>2.06</v>
      </c>
      <c r="J85" s="23">
        <v>2.81</v>
      </c>
      <c r="K85" s="23">
        <v>3.25</v>
      </c>
      <c r="L85" s="23">
        <v>9.67</v>
      </c>
      <c r="M85" s="495">
        <v>1</v>
      </c>
    </row>
    <row r="86" spans="1:13">
      <c r="A86" s="22">
        <v>44044</v>
      </c>
      <c r="B86" s="23">
        <v>5.0199999999999996</v>
      </c>
      <c r="C86" s="23">
        <v>4.6399999999999997</v>
      </c>
      <c r="D86" s="23">
        <v>2.59</v>
      </c>
      <c r="E86" s="23">
        <v>6.05</v>
      </c>
      <c r="F86" s="23">
        <v>18.3</v>
      </c>
      <c r="G86" s="495">
        <v>1</v>
      </c>
      <c r="H86" s="23">
        <v>1.6</v>
      </c>
      <c r="I86" s="23">
        <v>1.91</v>
      </c>
      <c r="J86" s="23">
        <v>2.81</v>
      </c>
      <c r="K86" s="23">
        <v>2.48</v>
      </c>
      <c r="L86" s="23">
        <v>8.8000000000000007</v>
      </c>
      <c r="M86" s="495">
        <v>1</v>
      </c>
    </row>
    <row r="87" spans="1:13">
      <c r="A87" s="22">
        <v>44075</v>
      </c>
      <c r="B87" s="23">
        <v>5.0199999999999996</v>
      </c>
      <c r="C87" s="23">
        <v>4.6399999999999997</v>
      </c>
      <c r="D87" s="23">
        <v>2.59</v>
      </c>
      <c r="E87" s="23">
        <v>6.05</v>
      </c>
      <c r="F87" s="23" t="e">
        <v>#N/A</v>
      </c>
      <c r="G87" s="495">
        <v>1</v>
      </c>
      <c r="H87" s="23">
        <v>2.25</v>
      </c>
      <c r="I87" s="23">
        <v>2.0499999999999998</v>
      </c>
      <c r="J87" s="23">
        <v>3.02</v>
      </c>
      <c r="K87" s="23">
        <v>2.4700000000000002</v>
      </c>
      <c r="L87" s="23">
        <v>9.7899999999999991</v>
      </c>
      <c r="M87" s="495">
        <v>1</v>
      </c>
    </row>
    <row r="88" spans="1:13">
      <c r="A88" s="22">
        <v>44105</v>
      </c>
      <c r="B88" s="23">
        <v>5.55</v>
      </c>
      <c r="C88" s="23">
        <v>3.63</v>
      </c>
      <c r="D88" s="23">
        <v>1.29</v>
      </c>
      <c r="E88" s="23">
        <v>6.78</v>
      </c>
      <c r="F88" s="23" t="e">
        <v>#N/A</v>
      </c>
      <c r="G88" s="495">
        <v>1</v>
      </c>
      <c r="H88" s="23">
        <v>2.96</v>
      </c>
      <c r="I88" s="23">
        <v>1.82</v>
      </c>
      <c r="J88" s="23">
        <v>2.95</v>
      </c>
      <c r="K88" s="23">
        <v>2.4900000000000002</v>
      </c>
      <c r="L88" s="23">
        <v>10.220000000000001</v>
      </c>
      <c r="M88" s="495">
        <v>1</v>
      </c>
    </row>
    <row r="89" spans="1:13">
      <c r="A89" s="22">
        <v>44136</v>
      </c>
      <c r="B89" s="23">
        <v>5.55</v>
      </c>
      <c r="C89" s="23">
        <v>3.63</v>
      </c>
      <c r="D89" s="23">
        <v>1.29</v>
      </c>
      <c r="E89" s="23">
        <v>6.78</v>
      </c>
      <c r="F89" s="23">
        <v>17.25</v>
      </c>
      <c r="G89" s="495">
        <v>1</v>
      </c>
      <c r="H89" s="23">
        <v>4.2699999999999996</v>
      </c>
      <c r="I89" s="23">
        <v>1.76</v>
      </c>
      <c r="J89" s="23">
        <v>2.91</v>
      </c>
      <c r="K89" s="23">
        <v>1.28</v>
      </c>
      <c r="L89" s="23">
        <v>10.220000000000001</v>
      </c>
      <c r="M89" s="495">
        <v>1</v>
      </c>
    </row>
    <row r="90" spans="1:13">
      <c r="A90" s="22">
        <v>44166</v>
      </c>
      <c r="B90" s="23">
        <v>5.55</v>
      </c>
      <c r="C90" s="23">
        <v>3.63</v>
      </c>
      <c r="D90" s="23">
        <v>1.29</v>
      </c>
      <c r="E90" s="23">
        <v>6.78</v>
      </c>
      <c r="F90" s="23" t="e">
        <v>#N/A</v>
      </c>
      <c r="G90" s="495">
        <v>1</v>
      </c>
      <c r="H90" s="23">
        <v>5.36</v>
      </c>
      <c r="I90" s="23">
        <v>1.46</v>
      </c>
      <c r="J90" s="23">
        <v>3.52</v>
      </c>
      <c r="K90" s="23">
        <v>1.17</v>
      </c>
      <c r="L90" s="23">
        <v>11.51</v>
      </c>
      <c r="M90" s="495">
        <v>1</v>
      </c>
    </row>
    <row r="91" spans="1:13">
      <c r="A91" s="22">
        <v>44197</v>
      </c>
      <c r="B91" s="23">
        <v>5.97</v>
      </c>
      <c r="C91" s="23">
        <v>4.7699999999999996</v>
      </c>
      <c r="D91" s="23">
        <v>-0.72</v>
      </c>
      <c r="E91" s="23">
        <v>4.3899999999999997</v>
      </c>
      <c r="F91" s="23" t="e">
        <v>#N/A</v>
      </c>
      <c r="G91" s="495">
        <v>1</v>
      </c>
      <c r="H91" s="23">
        <v>5.58</v>
      </c>
      <c r="I91" s="23">
        <v>1.35</v>
      </c>
      <c r="J91" s="23">
        <v>3.29</v>
      </c>
      <c r="K91" s="23">
        <v>1.62</v>
      </c>
      <c r="L91" s="23">
        <v>11.85</v>
      </c>
      <c r="M91" s="495">
        <v>1</v>
      </c>
    </row>
    <row r="92" spans="1:13">
      <c r="A92" s="22">
        <v>44228</v>
      </c>
      <c r="B92" s="23">
        <v>5.97</v>
      </c>
      <c r="C92" s="23">
        <v>4.7699999999999996</v>
      </c>
      <c r="D92" s="23">
        <v>-0.72</v>
      </c>
      <c r="E92" s="23">
        <v>4.3899999999999997</v>
      </c>
      <c r="F92" s="23">
        <v>14.41</v>
      </c>
      <c r="G92" s="495">
        <v>1</v>
      </c>
      <c r="H92" s="23">
        <v>5.99</v>
      </c>
      <c r="I92" s="23">
        <v>1.33</v>
      </c>
      <c r="J92" s="23">
        <v>3.36</v>
      </c>
      <c r="K92" s="23">
        <v>0.76</v>
      </c>
      <c r="L92" s="23">
        <v>11.43</v>
      </c>
      <c r="M92" s="495">
        <v>1</v>
      </c>
    </row>
    <row r="93" spans="1:13">
      <c r="A93" s="22">
        <v>44256</v>
      </c>
      <c r="B93" s="23">
        <v>5.97</v>
      </c>
      <c r="C93" s="23">
        <v>4.7699999999999996</v>
      </c>
      <c r="D93" s="23">
        <v>-0.72</v>
      </c>
      <c r="E93" s="23">
        <v>4.3899999999999997</v>
      </c>
      <c r="F93" s="23" t="e">
        <v>#N/A</v>
      </c>
      <c r="G93" s="495">
        <v>1</v>
      </c>
      <c r="H93" s="23">
        <v>6.17</v>
      </c>
      <c r="I93" s="23">
        <v>0.95</v>
      </c>
      <c r="J93" s="23">
        <v>2.68</v>
      </c>
      <c r="K93" s="23">
        <v>-0.63</v>
      </c>
      <c r="L93" s="23">
        <v>9.18</v>
      </c>
      <c r="M93" s="495">
        <v>1</v>
      </c>
    </row>
    <row r="94" spans="1:13">
      <c r="A94" s="22">
        <v>44287</v>
      </c>
      <c r="B94" s="23"/>
      <c r="D94" s="23"/>
      <c r="E94" s="23"/>
      <c r="G94" s="495">
        <v>1</v>
      </c>
      <c r="H94" s="23">
        <v>6.81</v>
      </c>
      <c r="I94" s="23">
        <v>-0.06</v>
      </c>
      <c r="J94" s="23">
        <v>2.09</v>
      </c>
      <c r="K94" s="23">
        <v>-0.49</v>
      </c>
      <c r="L94" s="23">
        <v>8.35</v>
      </c>
      <c r="M94" s="495">
        <v>1</v>
      </c>
    </row>
    <row r="95" spans="1:13">
      <c r="A95" s="22">
        <v>44317</v>
      </c>
      <c r="B95" s="23"/>
      <c r="D95" s="23"/>
      <c r="E95" s="23"/>
      <c r="G95" s="495">
        <v>1</v>
      </c>
      <c r="H95" s="23">
        <v>7.31</v>
      </c>
      <c r="I95" s="23">
        <v>-0.56999999999999995</v>
      </c>
      <c r="J95" s="23">
        <v>1.71</v>
      </c>
      <c r="K95" s="23">
        <v>-1.05</v>
      </c>
      <c r="L95" s="23">
        <v>7.41</v>
      </c>
      <c r="M95" s="495">
        <v>1</v>
      </c>
    </row>
    <row r="96" spans="1:13">
      <c r="A96" s="22">
        <v>44348</v>
      </c>
      <c r="B96" s="23"/>
      <c r="D96" s="23"/>
      <c r="E96" s="23"/>
      <c r="G96" s="495">
        <v>1</v>
      </c>
      <c r="M96" s="495">
        <v>1</v>
      </c>
    </row>
  </sheetData>
  <mergeCells count="6">
    <mergeCell ref="B2:G2"/>
    <mergeCell ref="H2:M2"/>
    <mergeCell ref="B3:G3"/>
    <mergeCell ref="H3:M3"/>
    <mergeCell ref="B1:G1"/>
    <mergeCell ref="H1:M1"/>
  </mergeCells>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N71"/>
  <sheetViews>
    <sheetView showGridLines="0" zoomScaleNormal="100" zoomScalePageLayoutView="86" workbookViewId="0">
      <selection activeCell="G17" sqref="G17"/>
    </sheetView>
  </sheetViews>
  <sheetFormatPr defaultColWidth="9.44140625" defaultRowHeight="13.2"/>
  <cols>
    <col min="1" max="1" width="9.44140625" style="426"/>
    <col min="2" max="2" width="0" style="426" hidden="1" customWidth="1"/>
    <col min="3" max="3" width="9.44140625" style="426" hidden="1" customWidth="1"/>
    <col min="4" max="4" width="9.44140625" style="426" customWidth="1"/>
    <col min="5" max="16384" width="9.44140625" style="426"/>
  </cols>
  <sheetData>
    <row r="1" spans="1:11">
      <c r="A1" s="421" t="s">
        <v>52</v>
      </c>
      <c r="B1" s="422"/>
      <c r="C1" s="422"/>
      <c r="D1" s="422"/>
      <c r="E1" s="422" t="str">
        <f>IF(Content!$E$1=1,E2,E3)</f>
        <v>CB purchase</v>
      </c>
      <c r="F1" s="422" t="str">
        <f>IF(Content!$E$1=1,F2,F3)</f>
        <v>Bond issuance</v>
      </c>
      <c r="G1" s="422"/>
      <c r="H1" s="422"/>
      <c r="I1" s="422" t="str">
        <f>IF(Content!$E$1=1,I2,I3)</f>
        <v>Issuance of government bonds and CBs' purchases in 2020-21, cumulative since the beginning of February 2020, % of 2020 GDP</v>
      </c>
      <c r="J1" s="425"/>
      <c r="K1" s="425"/>
    </row>
    <row r="2" spans="1:11" hidden="1">
      <c r="B2" s="319"/>
      <c r="C2" s="319"/>
      <c r="D2" s="319"/>
      <c r="E2" s="319" t="s">
        <v>984</v>
      </c>
      <c r="F2" s="319" t="s">
        <v>985</v>
      </c>
      <c r="G2" s="423"/>
      <c r="H2" s="423"/>
      <c r="I2" s="318" t="s">
        <v>1546</v>
      </c>
      <c r="J2" s="425"/>
      <c r="K2" s="425"/>
    </row>
    <row r="3" spans="1:11" hidden="1">
      <c r="B3" s="319"/>
      <c r="C3" s="319"/>
      <c r="D3" s="319"/>
      <c r="E3" s="319" t="s">
        <v>986</v>
      </c>
      <c r="F3" s="319" t="s">
        <v>987</v>
      </c>
      <c r="H3" s="425"/>
      <c r="I3" s="319" t="s">
        <v>988</v>
      </c>
      <c r="J3" s="425"/>
      <c r="K3" s="425"/>
    </row>
    <row r="4" spans="1:11">
      <c r="A4" s="836" t="str">
        <f>IF(Content!$E$1=1,B4,C4)</f>
        <v>USA</v>
      </c>
      <c r="B4" s="837" t="s">
        <v>95</v>
      </c>
      <c r="C4" s="838" t="s">
        <v>96</v>
      </c>
      <c r="D4" s="22">
        <v>43862</v>
      </c>
      <c r="E4" s="320">
        <v>0</v>
      </c>
      <c r="F4" s="320">
        <v>0</v>
      </c>
      <c r="G4" s="424"/>
      <c r="H4" s="423"/>
      <c r="I4" s="425"/>
      <c r="J4" s="425"/>
      <c r="K4" s="425"/>
    </row>
    <row r="5" spans="1:11">
      <c r="A5" s="836"/>
      <c r="B5" s="837"/>
      <c r="C5" s="838"/>
      <c r="D5" s="22">
        <v>43891</v>
      </c>
      <c r="E5" s="320">
        <v>2.41</v>
      </c>
      <c r="F5" s="320">
        <v>1.1399999999999999</v>
      </c>
      <c r="G5" s="424"/>
      <c r="H5" s="423"/>
      <c r="I5" s="425"/>
      <c r="J5" s="425"/>
      <c r="K5" s="425"/>
    </row>
    <row r="6" spans="1:11">
      <c r="A6" s="836"/>
      <c r="B6" s="837"/>
      <c r="C6" s="838"/>
      <c r="D6" s="22">
        <v>43922</v>
      </c>
      <c r="E6" s="320">
        <v>7.15</v>
      </c>
      <c r="F6" s="320">
        <v>7.68</v>
      </c>
      <c r="G6" s="424"/>
      <c r="H6" s="423"/>
      <c r="I6" s="425"/>
      <c r="J6" s="425"/>
      <c r="K6" s="425"/>
    </row>
    <row r="7" spans="1:11">
      <c r="A7" s="836"/>
      <c r="B7" s="837"/>
      <c r="C7" s="838"/>
      <c r="D7" s="22">
        <v>43952</v>
      </c>
      <c r="E7" s="320">
        <v>7.81</v>
      </c>
      <c r="F7" s="320">
        <v>11.02</v>
      </c>
      <c r="G7" s="424"/>
      <c r="H7" s="423"/>
      <c r="I7" s="425"/>
      <c r="J7" s="425"/>
      <c r="K7" s="425"/>
    </row>
    <row r="8" spans="1:11">
      <c r="A8" s="836"/>
      <c r="B8" s="837"/>
      <c r="C8" s="838"/>
      <c r="D8" s="22">
        <v>43983</v>
      </c>
      <c r="E8" s="320">
        <v>8.23</v>
      </c>
      <c r="F8" s="320">
        <v>14.29</v>
      </c>
      <c r="G8" s="424"/>
      <c r="H8" s="423"/>
      <c r="I8" s="425"/>
      <c r="J8" s="425"/>
      <c r="K8" s="425"/>
    </row>
    <row r="9" spans="1:11">
      <c r="A9" s="836"/>
      <c r="B9" s="837"/>
      <c r="C9" s="838"/>
      <c r="D9" s="22">
        <v>44013</v>
      </c>
      <c r="E9" s="320">
        <v>8.69</v>
      </c>
      <c r="F9" s="320">
        <v>14.78</v>
      </c>
      <c r="G9" s="424"/>
      <c r="H9" s="423"/>
      <c r="I9" s="425"/>
      <c r="J9" s="425"/>
      <c r="K9" s="425"/>
    </row>
    <row r="10" spans="1:11">
      <c r="A10" s="836"/>
      <c r="B10" s="837"/>
      <c r="C10" s="838"/>
      <c r="D10" s="22">
        <v>44044</v>
      </c>
      <c r="E10" s="320">
        <v>9</v>
      </c>
      <c r="F10" s="320">
        <v>15.62</v>
      </c>
      <c r="G10" s="424"/>
      <c r="H10" s="423"/>
    </row>
    <row r="11" spans="1:11">
      <c r="A11" s="836"/>
      <c r="B11" s="837"/>
      <c r="C11" s="838"/>
      <c r="D11" s="22">
        <v>44075</v>
      </c>
      <c r="E11" s="320">
        <v>9.42</v>
      </c>
      <c r="F11" s="320">
        <v>16.46</v>
      </c>
      <c r="G11" s="424"/>
      <c r="H11" s="423"/>
    </row>
    <row r="12" spans="1:11">
      <c r="A12" s="836"/>
      <c r="B12" s="837"/>
      <c r="C12" s="838"/>
      <c r="D12" s="22">
        <v>44105</v>
      </c>
      <c r="E12" s="320">
        <v>9.81</v>
      </c>
      <c r="F12" s="320">
        <v>16.760000000000002</v>
      </c>
      <c r="G12" s="424"/>
      <c r="H12" s="423"/>
    </row>
    <row r="13" spans="1:11">
      <c r="A13" s="836"/>
      <c r="B13" s="837"/>
      <c r="C13" s="838"/>
      <c r="D13" s="22">
        <v>44136</v>
      </c>
      <c r="E13" s="320">
        <v>10.19</v>
      </c>
      <c r="F13" s="320">
        <v>17.940000000000001</v>
      </c>
    </row>
    <row r="14" spans="1:11">
      <c r="A14" s="836"/>
      <c r="B14" s="837"/>
      <c r="C14" s="838"/>
      <c r="D14" s="22">
        <v>44166</v>
      </c>
      <c r="E14" s="320">
        <v>10.58</v>
      </c>
      <c r="F14" s="320">
        <v>19.32</v>
      </c>
    </row>
    <row r="15" spans="1:11">
      <c r="A15" s="836"/>
      <c r="B15" s="837"/>
      <c r="C15" s="838"/>
      <c r="D15" s="22">
        <v>44197</v>
      </c>
      <c r="E15" s="320">
        <v>10.95</v>
      </c>
      <c r="F15" s="320">
        <v>19.649999999999999</v>
      </c>
    </row>
    <row r="16" spans="1:11">
      <c r="A16" s="836"/>
      <c r="B16" s="837"/>
      <c r="C16" s="838"/>
      <c r="D16" s="22">
        <v>44228</v>
      </c>
      <c r="E16" s="320">
        <v>11.32</v>
      </c>
      <c r="F16" s="320">
        <v>20.16</v>
      </c>
    </row>
    <row r="17" spans="1:14">
      <c r="A17" s="836"/>
      <c r="B17" s="837"/>
      <c r="C17" s="838"/>
      <c r="D17" s="22">
        <v>44256</v>
      </c>
      <c r="E17" s="320">
        <v>11.79</v>
      </c>
      <c r="F17" s="320">
        <v>21.23</v>
      </c>
    </row>
    <row r="18" spans="1:14">
      <c r="A18" s="836"/>
      <c r="B18" s="837"/>
      <c r="C18" s="838"/>
      <c r="D18" s="22">
        <v>44287</v>
      </c>
      <c r="E18" s="320">
        <v>12.14</v>
      </c>
      <c r="F18" s="320">
        <v>21.52</v>
      </c>
      <c r="H18" s="425"/>
      <c r="I18" s="422" t="str">
        <f>IF(Content!$E$1=1,I20,I21)</f>
        <v>* Excluding supranational bonds.</v>
      </c>
    </row>
    <row r="19" spans="1:14">
      <c r="A19" s="836"/>
      <c r="B19" s="837"/>
      <c r="C19" s="838"/>
      <c r="D19" s="22">
        <v>44317</v>
      </c>
      <c r="E19" s="320">
        <v>12.48</v>
      </c>
      <c r="F19" s="320">
        <v>21.3</v>
      </c>
      <c r="H19" s="425"/>
      <c r="I19" s="422" t="str">
        <f>IF(Content!$E$1=1,I22,I23)</f>
        <v>Source: St. Louis Fed, SIFMA, Bank of England, DMO, ECB, Bank of Japan, IMF, NBU staff estimates.</v>
      </c>
      <c r="J19" s="425"/>
      <c r="K19" s="425"/>
      <c r="L19" s="425"/>
      <c r="M19" s="425"/>
    </row>
    <row r="20" spans="1:14">
      <c r="A20" s="836"/>
      <c r="B20" s="837"/>
      <c r="C20" s="838"/>
      <c r="D20" s="22">
        <v>44348</v>
      </c>
      <c r="E20" s="320">
        <v>12.94</v>
      </c>
      <c r="F20" s="320">
        <v>22.75</v>
      </c>
      <c r="H20" s="425"/>
      <c r="I20" s="725" t="s">
        <v>989</v>
      </c>
      <c r="J20" s="425"/>
      <c r="K20" s="425"/>
      <c r="L20" s="425"/>
      <c r="M20" s="425"/>
    </row>
    <row r="21" spans="1:14">
      <c r="A21" s="834" t="str">
        <f>IF(Content!$E$1=1,B21,C21)</f>
        <v>Euro area</v>
      </c>
      <c r="B21" s="838" t="s">
        <v>93</v>
      </c>
      <c r="C21" s="838" t="s">
        <v>94</v>
      </c>
      <c r="D21" s="22">
        <v>43862</v>
      </c>
      <c r="E21" s="320">
        <v>0</v>
      </c>
      <c r="F21" s="320">
        <v>0</v>
      </c>
      <c r="H21" s="425"/>
      <c r="I21" s="725" t="s">
        <v>990</v>
      </c>
      <c r="J21" s="425"/>
      <c r="K21" s="425"/>
      <c r="L21" s="425"/>
      <c r="M21" s="425"/>
    </row>
    <row r="22" spans="1:14">
      <c r="A22" s="834"/>
      <c r="B22" s="838"/>
      <c r="C22" s="838"/>
      <c r="D22" s="22">
        <v>43891</v>
      </c>
      <c r="E22" s="320">
        <v>0.4</v>
      </c>
      <c r="F22" s="320">
        <v>0.61</v>
      </c>
      <c r="H22" s="425"/>
      <c r="I22" s="726" t="s">
        <v>991</v>
      </c>
      <c r="J22" s="425"/>
      <c r="K22" s="425"/>
      <c r="L22" s="425"/>
      <c r="M22" s="425"/>
    </row>
    <row r="23" spans="1:14">
      <c r="A23" s="834"/>
      <c r="B23" s="838"/>
      <c r="C23" s="838"/>
      <c r="D23" s="22">
        <v>43922</v>
      </c>
      <c r="E23" s="320">
        <v>1.31</v>
      </c>
      <c r="F23" s="320">
        <v>2.04</v>
      </c>
      <c r="H23" s="425"/>
      <c r="I23" s="725" t="s">
        <v>992</v>
      </c>
      <c r="J23" s="425"/>
      <c r="K23" s="425"/>
      <c r="L23" s="425"/>
      <c r="M23" s="425"/>
    </row>
    <row r="24" spans="1:14">
      <c r="A24" s="834"/>
      <c r="B24" s="838"/>
      <c r="C24" s="838"/>
      <c r="D24" s="22">
        <v>43952</v>
      </c>
      <c r="E24" s="320">
        <v>2.2799999999999998</v>
      </c>
      <c r="F24" s="320">
        <v>4.0999999999999996</v>
      </c>
      <c r="H24" s="425"/>
      <c r="I24" s="425"/>
      <c r="J24" s="425"/>
      <c r="K24" s="425"/>
      <c r="L24" s="425"/>
      <c r="M24" s="425"/>
      <c r="N24" s="425"/>
    </row>
    <row r="25" spans="1:14">
      <c r="A25" s="834"/>
      <c r="B25" s="838"/>
      <c r="C25" s="838"/>
      <c r="D25" s="22">
        <v>43983</v>
      </c>
      <c r="E25" s="320">
        <v>3.46</v>
      </c>
      <c r="F25" s="320">
        <v>6.19</v>
      </c>
      <c r="H25" s="425"/>
      <c r="I25" s="319"/>
      <c r="J25" s="319"/>
      <c r="K25" s="425"/>
      <c r="L25" s="425"/>
      <c r="M25" s="425"/>
      <c r="N25" s="425"/>
    </row>
    <row r="26" spans="1:14">
      <c r="A26" s="834"/>
      <c r="B26" s="838"/>
      <c r="C26" s="838"/>
      <c r="D26" s="22">
        <v>44013</v>
      </c>
      <c r="E26" s="320">
        <v>4.28</v>
      </c>
      <c r="F26" s="320">
        <v>6.61</v>
      </c>
      <c r="H26" s="425"/>
      <c r="I26" s="319"/>
      <c r="J26" s="319"/>
      <c r="K26" s="425"/>
      <c r="L26" s="425"/>
      <c r="M26" s="425"/>
      <c r="N26" s="425"/>
    </row>
    <row r="27" spans="1:14">
      <c r="A27" s="834"/>
      <c r="B27" s="838"/>
      <c r="C27" s="838"/>
      <c r="D27" s="22">
        <v>44044</v>
      </c>
      <c r="E27" s="320">
        <v>4.9000000000000004</v>
      </c>
      <c r="F27" s="320">
        <v>7.48</v>
      </c>
      <c r="H27" s="425"/>
      <c r="I27" s="319"/>
      <c r="J27" s="319"/>
      <c r="K27" s="425"/>
      <c r="L27" s="425"/>
      <c r="M27" s="425"/>
      <c r="N27" s="425"/>
    </row>
    <row r="28" spans="1:14">
      <c r="A28" s="834"/>
      <c r="B28" s="838"/>
      <c r="C28" s="838"/>
      <c r="D28" s="22">
        <v>44075</v>
      </c>
      <c r="E28" s="320">
        <v>5.64</v>
      </c>
      <c r="F28" s="320">
        <v>8.02</v>
      </c>
      <c r="H28" s="425"/>
      <c r="I28" s="319"/>
      <c r="J28" s="319"/>
      <c r="K28" s="425"/>
      <c r="L28" s="425"/>
      <c r="M28" s="425"/>
      <c r="N28" s="425"/>
    </row>
    <row r="29" spans="1:14">
      <c r="A29" s="834"/>
      <c r="B29" s="838"/>
      <c r="C29" s="838"/>
      <c r="D29" s="22">
        <v>44105</v>
      </c>
      <c r="E29" s="320">
        <v>6.36</v>
      </c>
      <c r="F29" s="320">
        <v>8.2799999999999994</v>
      </c>
      <c r="H29" s="425"/>
      <c r="I29" s="319"/>
      <c r="J29" s="319"/>
      <c r="K29" s="425"/>
      <c r="L29" s="425"/>
      <c r="M29" s="425"/>
      <c r="N29" s="425"/>
    </row>
    <row r="30" spans="1:14">
      <c r="A30" s="834"/>
      <c r="B30" s="838"/>
      <c r="C30" s="838"/>
      <c r="D30" s="22">
        <v>44136</v>
      </c>
      <c r="E30" s="320">
        <v>7.15</v>
      </c>
      <c r="F30" s="320">
        <v>8.2200000000000006</v>
      </c>
      <c r="H30" s="425"/>
      <c r="I30" s="319"/>
      <c r="J30" s="319"/>
      <c r="K30" s="425"/>
      <c r="L30" s="425"/>
      <c r="M30" s="425"/>
      <c r="N30" s="425"/>
    </row>
    <row r="31" spans="1:14">
      <c r="A31" s="834"/>
      <c r="B31" s="838"/>
      <c r="C31" s="838"/>
      <c r="D31" s="22">
        <v>44166</v>
      </c>
      <c r="E31" s="320">
        <v>7.76</v>
      </c>
      <c r="F31" s="320">
        <v>7.91</v>
      </c>
      <c r="H31" s="425"/>
      <c r="I31" s="319"/>
      <c r="J31" s="319"/>
      <c r="K31" s="425"/>
      <c r="L31" s="425"/>
      <c r="M31" s="425"/>
      <c r="N31" s="425"/>
    </row>
    <row r="32" spans="1:14">
      <c r="A32" s="834"/>
      <c r="B32" s="838"/>
      <c r="C32" s="838"/>
      <c r="D32" s="22">
        <v>44197</v>
      </c>
      <c r="E32" s="320">
        <v>8.32</v>
      </c>
      <c r="F32" s="320">
        <v>8.91</v>
      </c>
      <c r="H32" s="425"/>
      <c r="I32" s="319"/>
      <c r="J32" s="319"/>
      <c r="K32" s="425"/>
      <c r="L32" s="425"/>
      <c r="M32" s="425"/>
      <c r="N32" s="425"/>
    </row>
    <row r="33" spans="1:14">
      <c r="A33" s="834"/>
      <c r="B33" s="838"/>
      <c r="C33" s="838"/>
      <c r="D33" s="22">
        <v>44228</v>
      </c>
      <c r="E33" s="320">
        <v>8.9</v>
      </c>
      <c r="F33" s="320">
        <v>10.15</v>
      </c>
      <c r="H33" s="425"/>
      <c r="I33" s="319"/>
      <c r="J33" s="319"/>
      <c r="K33" s="425"/>
      <c r="L33" s="425"/>
      <c r="M33" s="425"/>
      <c r="N33" s="425"/>
    </row>
    <row r="34" spans="1:14">
      <c r="A34" s="834"/>
      <c r="B34" s="838"/>
      <c r="C34" s="838"/>
      <c r="D34" s="22">
        <v>44256</v>
      </c>
      <c r="E34" s="320">
        <v>9.61</v>
      </c>
      <c r="F34" s="320">
        <v>11.19</v>
      </c>
      <c r="H34" s="425"/>
      <c r="I34" s="319"/>
      <c r="J34" s="319"/>
      <c r="K34" s="425"/>
      <c r="L34" s="425"/>
      <c r="M34" s="425"/>
      <c r="N34" s="425"/>
    </row>
    <row r="35" spans="1:14">
      <c r="A35" s="834"/>
      <c r="B35" s="838"/>
      <c r="C35" s="838"/>
      <c r="D35" s="22">
        <v>44287</v>
      </c>
      <c r="E35" s="320">
        <v>10.4</v>
      </c>
      <c r="F35" s="320">
        <v>11.34</v>
      </c>
      <c r="H35" s="425"/>
      <c r="I35" s="319"/>
      <c r="J35" s="319"/>
      <c r="K35" s="425"/>
      <c r="L35" s="425"/>
      <c r="M35" s="425"/>
      <c r="N35" s="425"/>
    </row>
    <row r="36" spans="1:14">
      <c r="A36" s="834"/>
      <c r="B36" s="838"/>
      <c r="C36" s="838"/>
      <c r="D36" s="22">
        <v>44317</v>
      </c>
      <c r="E36" s="320">
        <v>11.16</v>
      </c>
      <c r="F36" s="320">
        <v>11.92</v>
      </c>
      <c r="H36" s="425"/>
      <c r="I36" s="425"/>
      <c r="J36" s="425"/>
      <c r="K36" s="425"/>
      <c r="L36" s="425"/>
      <c r="M36" s="425"/>
      <c r="N36" s="425"/>
    </row>
    <row r="37" spans="1:14">
      <c r="A37" s="834"/>
      <c r="B37" s="838"/>
      <c r="C37" s="838"/>
      <c r="D37" s="22">
        <v>44348</v>
      </c>
      <c r="E37" s="320">
        <v>11.94</v>
      </c>
      <c r="F37" s="320">
        <v>12.56</v>
      </c>
      <c r="H37" s="425"/>
      <c r="I37" s="425"/>
      <c r="J37" s="425"/>
      <c r="K37" s="425"/>
      <c r="L37" s="425"/>
      <c r="M37" s="425"/>
      <c r="N37" s="425"/>
    </row>
    <row r="38" spans="1:14" ht="12.75" customHeight="1">
      <c r="A38" s="834" t="str">
        <f>IF(Content!$E$1=1,B38,C38)</f>
        <v>United Kingdom</v>
      </c>
      <c r="B38" s="833" t="s">
        <v>871</v>
      </c>
      <c r="C38" s="833" t="s">
        <v>872</v>
      </c>
      <c r="D38" s="22">
        <v>43862</v>
      </c>
      <c r="E38" s="320">
        <v>0</v>
      </c>
      <c r="F38" s="320">
        <v>0</v>
      </c>
      <c r="H38" s="425"/>
      <c r="I38" s="425"/>
      <c r="J38" s="425"/>
      <c r="K38" s="425"/>
      <c r="L38" s="425"/>
      <c r="M38" s="425"/>
      <c r="N38" s="425"/>
    </row>
    <row r="39" spans="1:14">
      <c r="A39" s="834"/>
      <c r="B39" s="833"/>
      <c r="C39" s="833"/>
      <c r="D39" s="22">
        <v>43891</v>
      </c>
      <c r="E39" s="320">
        <v>0.14000000000000001</v>
      </c>
      <c r="F39" s="320">
        <v>-0.28000000000000003</v>
      </c>
      <c r="H39" s="425"/>
      <c r="I39" s="425"/>
      <c r="J39" s="425"/>
      <c r="K39" s="425"/>
      <c r="L39" s="425"/>
      <c r="M39" s="425"/>
      <c r="N39" s="425"/>
    </row>
    <row r="40" spans="1:14">
      <c r="A40" s="834"/>
      <c r="B40" s="833"/>
      <c r="C40" s="833"/>
      <c r="D40" s="22">
        <v>43922</v>
      </c>
      <c r="E40" s="320">
        <v>3.29</v>
      </c>
      <c r="F40" s="320">
        <v>2.6</v>
      </c>
      <c r="H40" s="425"/>
      <c r="I40" s="425"/>
      <c r="J40" s="425"/>
      <c r="K40" s="425"/>
      <c r="L40" s="425"/>
      <c r="M40" s="425"/>
      <c r="N40" s="425"/>
    </row>
    <row r="41" spans="1:14">
      <c r="A41" s="834"/>
      <c r="B41" s="833"/>
      <c r="C41" s="833"/>
      <c r="D41" s="22">
        <v>43952</v>
      </c>
      <c r="E41" s="320">
        <v>5.96</v>
      </c>
      <c r="F41" s="320">
        <v>6.27</v>
      </c>
      <c r="H41" s="425"/>
      <c r="I41" s="425"/>
      <c r="J41" s="425"/>
      <c r="K41" s="425"/>
      <c r="L41" s="425"/>
      <c r="M41" s="425"/>
      <c r="N41" s="425"/>
    </row>
    <row r="42" spans="1:14">
      <c r="A42" s="834"/>
      <c r="B42" s="833"/>
      <c r="C42" s="833"/>
      <c r="D42" s="22">
        <v>43983</v>
      </c>
      <c r="E42" s="320">
        <v>8.5500000000000007</v>
      </c>
      <c r="F42" s="320">
        <v>8.57</v>
      </c>
      <c r="H42" s="425"/>
      <c r="I42" s="425"/>
      <c r="J42" s="425"/>
      <c r="K42" s="425"/>
      <c r="L42" s="425"/>
      <c r="M42" s="425"/>
      <c r="N42" s="425"/>
    </row>
    <row r="43" spans="1:14">
      <c r="A43" s="834"/>
      <c r="B43" s="833"/>
      <c r="C43" s="833"/>
      <c r="D43" s="22">
        <v>44013</v>
      </c>
      <c r="E43" s="320">
        <v>10.25</v>
      </c>
      <c r="F43" s="320">
        <v>9.7100000000000009</v>
      </c>
      <c r="H43" s="425"/>
      <c r="I43" s="425"/>
      <c r="J43" s="425"/>
      <c r="K43" s="425"/>
      <c r="L43" s="425"/>
      <c r="M43" s="425"/>
      <c r="N43" s="425"/>
    </row>
    <row r="44" spans="1:14">
      <c r="A44" s="834"/>
      <c r="B44" s="833"/>
      <c r="C44" s="833"/>
      <c r="D44" s="22">
        <v>44044</v>
      </c>
      <c r="E44" s="320">
        <v>11.33</v>
      </c>
      <c r="F44" s="320">
        <v>11.21</v>
      </c>
      <c r="H44" s="425"/>
      <c r="I44" s="425"/>
      <c r="J44" s="425"/>
      <c r="K44" s="425"/>
      <c r="L44" s="425"/>
      <c r="M44" s="425"/>
      <c r="N44" s="425"/>
    </row>
    <row r="45" spans="1:14">
      <c r="A45" s="834"/>
      <c r="B45" s="833"/>
      <c r="C45" s="833"/>
      <c r="D45" s="22">
        <v>44075</v>
      </c>
      <c r="E45" s="320">
        <v>12.46</v>
      </c>
      <c r="F45" s="320">
        <v>11.76</v>
      </c>
      <c r="H45" s="425"/>
      <c r="I45" s="425"/>
      <c r="J45" s="425"/>
      <c r="K45" s="425"/>
      <c r="L45" s="425"/>
      <c r="M45" s="425"/>
      <c r="N45" s="425"/>
    </row>
    <row r="46" spans="1:14">
      <c r="A46" s="834"/>
      <c r="B46" s="833"/>
      <c r="C46" s="833"/>
      <c r="D46" s="22">
        <v>44105</v>
      </c>
      <c r="E46" s="320">
        <v>12.89</v>
      </c>
      <c r="F46" s="320">
        <v>12.74</v>
      </c>
      <c r="H46" s="425"/>
      <c r="I46" s="425"/>
      <c r="J46" s="425"/>
      <c r="K46" s="425"/>
      <c r="L46" s="425"/>
      <c r="M46" s="425"/>
      <c r="N46" s="425"/>
    </row>
    <row r="47" spans="1:14">
      <c r="A47" s="834"/>
      <c r="B47" s="833"/>
      <c r="C47" s="833"/>
      <c r="D47" s="22">
        <v>44136</v>
      </c>
      <c r="E47" s="320">
        <v>13.52</v>
      </c>
      <c r="F47" s="320">
        <v>13.41</v>
      </c>
    </row>
    <row r="48" spans="1:14">
      <c r="A48" s="834"/>
      <c r="B48" s="833"/>
      <c r="C48" s="833"/>
      <c r="D48" s="22">
        <v>44166</v>
      </c>
      <c r="E48" s="320">
        <v>14.19</v>
      </c>
      <c r="F48" s="320">
        <v>14.88</v>
      </c>
    </row>
    <row r="49" spans="1:6">
      <c r="A49" s="834"/>
      <c r="B49" s="833"/>
      <c r="C49" s="833"/>
      <c r="D49" s="22">
        <v>44197</v>
      </c>
      <c r="E49" s="320">
        <v>14.97</v>
      </c>
      <c r="F49" s="320">
        <v>14.31</v>
      </c>
    </row>
    <row r="50" spans="1:6">
      <c r="A50" s="834"/>
      <c r="B50" s="833"/>
      <c r="C50" s="833"/>
      <c r="D50" s="22">
        <v>44228</v>
      </c>
      <c r="E50" s="320">
        <v>15.47</v>
      </c>
      <c r="F50" s="320">
        <v>15.47</v>
      </c>
    </row>
    <row r="51" spans="1:6">
      <c r="A51" s="834"/>
      <c r="B51" s="833"/>
      <c r="C51" s="833"/>
      <c r="D51" s="22">
        <v>44256</v>
      </c>
      <c r="E51" s="320">
        <v>16.52</v>
      </c>
      <c r="F51" s="320">
        <v>16.62</v>
      </c>
    </row>
    <row r="52" spans="1:6">
      <c r="A52" s="834"/>
      <c r="B52" s="833"/>
      <c r="C52" s="833"/>
      <c r="D52" s="22">
        <v>44287</v>
      </c>
      <c r="E52" s="320">
        <v>17.36</v>
      </c>
      <c r="F52" s="320">
        <v>18.12</v>
      </c>
    </row>
    <row r="53" spans="1:6">
      <c r="A53" s="834"/>
      <c r="B53" s="833"/>
      <c r="C53" s="833"/>
      <c r="D53" s="22">
        <v>44317</v>
      </c>
      <c r="E53" s="320">
        <v>18.079999999999998</v>
      </c>
      <c r="F53" s="320">
        <v>19.559999999999999</v>
      </c>
    </row>
    <row r="54" spans="1:6">
      <c r="A54" s="834"/>
      <c r="B54" s="833"/>
      <c r="C54" s="833"/>
      <c r="D54" s="22">
        <v>44348</v>
      </c>
      <c r="E54" s="320">
        <v>18.62</v>
      </c>
      <c r="F54" s="320"/>
    </row>
    <row r="55" spans="1:6">
      <c r="A55" s="834" t="str">
        <f>IF(Content!$E$1=1,B55,C55)</f>
        <v>Japan</v>
      </c>
      <c r="B55" s="835" t="s">
        <v>869</v>
      </c>
      <c r="C55" s="835" t="s">
        <v>870</v>
      </c>
      <c r="D55" s="22">
        <v>43862</v>
      </c>
      <c r="E55" s="320">
        <v>0</v>
      </c>
      <c r="F55" s="320">
        <v>0</v>
      </c>
    </row>
    <row r="56" spans="1:6">
      <c r="A56" s="834"/>
      <c r="B56" s="835"/>
      <c r="C56" s="835"/>
      <c r="D56" s="22">
        <v>43891</v>
      </c>
      <c r="E56" s="320">
        <v>-1.2</v>
      </c>
      <c r="F56" s="320">
        <v>-1.92</v>
      </c>
    </row>
    <row r="57" spans="1:6">
      <c r="A57" s="834"/>
      <c r="B57" s="835"/>
      <c r="C57" s="835"/>
      <c r="D57" s="22">
        <v>43922</v>
      </c>
      <c r="E57" s="320">
        <v>0.06</v>
      </c>
      <c r="F57" s="320">
        <v>0.1</v>
      </c>
    </row>
    <row r="58" spans="1:6">
      <c r="A58" s="834"/>
      <c r="B58" s="835"/>
      <c r="C58" s="835"/>
      <c r="D58" s="22">
        <v>43952</v>
      </c>
      <c r="E58" s="320">
        <v>1.45</v>
      </c>
      <c r="F58" s="320">
        <v>3.61</v>
      </c>
    </row>
    <row r="59" spans="1:6">
      <c r="A59" s="834"/>
      <c r="B59" s="835"/>
      <c r="C59" s="835"/>
      <c r="D59" s="22">
        <v>43983</v>
      </c>
      <c r="E59" s="320">
        <v>3.12</v>
      </c>
      <c r="F59" s="320">
        <v>6.78</v>
      </c>
    </row>
    <row r="60" spans="1:6">
      <c r="A60" s="834"/>
      <c r="B60" s="835"/>
      <c r="C60" s="835"/>
      <c r="D60" s="22">
        <v>44013</v>
      </c>
      <c r="E60" s="320">
        <v>6.36</v>
      </c>
      <c r="F60" s="320">
        <v>11.32</v>
      </c>
    </row>
    <row r="61" spans="1:6">
      <c r="A61" s="834"/>
      <c r="B61" s="835"/>
      <c r="C61" s="835"/>
      <c r="D61" s="22">
        <v>44044</v>
      </c>
      <c r="E61" s="320">
        <v>8.0399999999999991</v>
      </c>
      <c r="F61" s="320">
        <v>14.09</v>
      </c>
    </row>
    <row r="62" spans="1:6">
      <c r="A62" s="834"/>
      <c r="B62" s="835"/>
      <c r="C62" s="835"/>
      <c r="D62" s="22">
        <v>44075</v>
      </c>
      <c r="E62" s="320">
        <v>6.97</v>
      </c>
      <c r="F62" s="320">
        <v>12.65</v>
      </c>
    </row>
    <row r="63" spans="1:6">
      <c r="A63" s="834"/>
      <c r="B63" s="835"/>
      <c r="C63" s="835"/>
      <c r="D63" s="22">
        <v>44105</v>
      </c>
      <c r="E63" s="320">
        <v>8.1199999999999992</v>
      </c>
      <c r="F63" s="320">
        <v>15.46</v>
      </c>
    </row>
    <row r="64" spans="1:6">
      <c r="A64" s="834"/>
      <c r="B64" s="835"/>
      <c r="C64" s="835"/>
      <c r="D64" s="22">
        <v>44136</v>
      </c>
      <c r="E64" s="320">
        <v>8.69</v>
      </c>
      <c r="F64" s="320">
        <v>17.95</v>
      </c>
    </row>
    <row r="65" spans="1:6">
      <c r="A65" s="834"/>
      <c r="B65" s="835"/>
      <c r="C65" s="835"/>
      <c r="D65" s="22">
        <v>44166</v>
      </c>
      <c r="E65" s="320">
        <v>8</v>
      </c>
      <c r="F65" s="320">
        <v>16.510000000000002</v>
      </c>
    </row>
    <row r="66" spans="1:6">
      <c r="A66" s="834"/>
      <c r="B66" s="835"/>
      <c r="C66" s="835"/>
      <c r="D66" s="22">
        <v>44197</v>
      </c>
      <c r="E66" s="320">
        <v>8.2100000000000009</v>
      </c>
      <c r="F66" s="320">
        <v>18.21</v>
      </c>
    </row>
    <row r="67" spans="1:6">
      <c r="A67" s="834"/>
      <c r="B67" s="835"/>
      <c r="C67" s="835"/>
      <c r="D67" s="22">
        <v>44228</v>
      </c>
      <c r="E67" s="320">
        <v>8.81</v>
      </c>
      <c r="F67" s="320">
        <v>19.64</v>
      </c>
    </row>
    <row r="68" spans="1:6">
      <c r="A68" s="834"/>
      <c r="B68" s="835"/>
      <c r="C68" s="835"/>
      <c r="D68" s="22">
        <v>44256</v>
      </c>
      <c r="E68" s="320">
        <v>7.38</v>
      </c>
      <c r="F68" s="320">
        <v>17.28</v>
      </c>
    </row>
    <row r="69" spans="1:6">
      <c r="A69" s="834"/>
      <c r="B69" s="835"/>
      <c r="C69" s="835"/>
      <c r="D69" s="22">
        <v>44287</v>
      </c>
      <c r="E69" s="320">
        <v>8.11</v>
      </c>
      <c r="F69" s="320">
        <v>18.829999999999998</v>
      </c>
    </row>
    <row r="70" spans="1:6">
      <c r="A70" s="834"/>
      <c r="B70" s="835"/>
      <c r="C70" s="835"/>
      <c r="D70" s="22">
        <v>44317</v>
      </c>
      <c r="E70" s="320">
        <v>8.57</v>
      </c>
      <c r="F70" s="320">
        <v>20.329999999999998</v>
      </c>
    </row>
    <row r="71" spans="1:6">
      <c r="A71" s="834"/>
      <c r="B71" s="835"/>
      <c r="C71" s="835"/>
      <c r="D71" s="22">
        <v>44348</v>
      </c>
      <c r="E71" s="320">
        <v>6.97</v>
      </c>
      <c r="F71" s="320">
        <v>18.239999999999998</v>
      </c>
    </row>
  </sheetData>
  <mergeCells count="12">
    <mergeCell ref="A4:A20"/>
    <mergeCell ref="B4:B20"/>
    <mergeCell ref="C4:C20"/>
    <mergeCell ref="A21:A37"/>
    <mergeCell ref="B21:B37"/>
    <mergeCell ref="C21:C37"/>
    <mergeCell ref="B38:B54"/>
    <mergeCell ref="C38:C54"/>
    <mergeCell ref="A55:A71"/>
    <mergeCell ref="B55:B71"/>
    <mergeCell ref="C55:C71"/>
    <mergeCell ref="A38:A54"/>
  </mergeCells>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R32"/>
  <sheetViews>
    <sheetView showGridLines="0" workbookViewId="0">
      <selection activeCell="K24" sqref="K24"/>
    </sheetView>
  </sheetViews>
  <sheetFormatPr defaultColWidth="8.44140625" defaultRowHeight="13.2"/>
  <cols>
    <col min="1" max="1" width="10.44140625" customWidth="1"/>
    <col min="2" max="3" width="10.44140625" hidden="1" customWidth="1"/>
    <col min="4" max="4" width="8.44140625" customWidth="1"/>
  </cols>
  <sheetData>
    <row r="1" spans="1:15">
      <c r="A1" s="421" t="s">
        <v>52</v>
      </c>
      <c r="E1" s="422"/>
      <c r="F1" s="422" t="str">
        <f>IF(Content!$E$1=1,F2,F3)</f>
        <v>Others</v>
      </c>
      <c r="G1" s="422" t="str">
        <f>IF(Content!$E$1=1,G2,G3)</f>
        <v>CB</v>
      </c>
      <c r="H1" s="422" t="str">
        <f>IF(Content!$E$1=1,H2,H3)</f>
        <v>CB, % of total (RHS)</v>
      </c>
      <c r="K1" s="422" t="str">
        <f>IF(Content!$E$1=1,K2,K3)</f>
        <v>Outstanding government bonds by holders, % of 2020 GDP</v>
      </c>
    </row>
    <row r="2" spans="1:15" hidden="1">
      <c r="B2" s="319"/>
      <c r="C2" s="319"/>
      <c r="D2" s="319"/>
      <c r="E2" s="319"/>
      <c r="F2" s="319" t="s">
        <v>48</v>
      </c>
      <c r="G2" s="319" t="s">
        <v>993</v>
      </c>
      <c r="H2" s="319" t="s">
        <v>994</v>
      </c>
      <c r="K2" s="318" t="s">
        <v>1547</v>
      </c>
    </row>
    <row r="3" spans="1:15" hidden="1">
      <c r="B3" s="319"/>
      <c r="C3" s="319"/>
      <c r="D3" s="319"/>
      <c r="E3" s="319"/>
      <c r="F3" s="319" t="s">
        <v>47</v>
      </c>
      <c r="G3" s="319" t="s">
        <v>995</v>
      </c>
      <c r="H3" s="319" t="s">
        <v>996</v>
      </c>
      <c r="K3" s="319" t="s">
        <v>997</v>
      </c>
    </row>
    <row r="4" spans="1:15" ht="12.75" customHeight="1">
      <c r="A4" s="839" t="str">
        <f>IF(Content!$E$1=1,B4,C4)</f>
        <v>United States</v>
      </c>
      <c r="B4" s="840" t="s">
        <v>95</v>
      </c>
      <c r="C4" s="839" t="s">
        <v>961</v>
      </c>
      <c r="D4" s="840" t="s">
        <v>842</v>
      </c>
      <c r="E4" s="499" t="s">
        <v>462</v>
      </c>
      <c r="F4" s="1">
        <v>69</v>
      </c>
      <c r="G4" s="1">
        <v>11.8</v>
      </c>
      <c r="H4" s="1">
        <v>14.6</v>
      </c>
      <c r="I4" s="1"/>
      <c r="J4" s="1"/>
    </row>
    <row r="5" spans="1:15">
      <c r="A5" s="839"/>
      <c r="B5" s="840"/>
      <c r="C5" s="839"/>
      <c r="D5" s="840"/>
      <c r="E5" s="499" t="s">
        <v>998</v>
      </c>
      <c r="F5" s="1">
        <v>79</v>
      </c>
      <c r="G5" s="1">
        <v>24.8</v>
      </c>
      <c r="H5" s="1">
        <v>23.9</v>
      </c>
      <c r="I5" s="1"/>
      <c r="J5" s="1"/>
    </row>
    <row r="6" spans="1:15" ht="12.75" customHeight="1">
      <c r="A6" s="839" t="str">
        <f>IF(Content!$E$1=1,B6,C6)</f>
        <v>United Kingdom</v>
      </c>
      <c r="B6" s="839" t="s">
        <v>871</v>
      </c>
      <c r="C6" s="839" t="s">
        <v>872</v>
      </c>
      <c r="D6" s="840" t="s">
        <v>964</v>
      </c>
      <c r="E6" s="499" t="s">
        <v>462</v>
      </c>
      <c r="F6" s="1">
        <v>56.6</v>
      </c>
      <c r="G6" s="1">
        <v>21.1</v>
      </c>
      <c r="H6" s="1">
        <v>27.1</v>
      </c>
      <c r="I6" s="1"/>
      <c r="J6" s="1"/>
    </row>
    <row r="7" spans="1:15">
      <c r="A7" s="839"/>
      <c r="B7" s="839"/>
      <c r="C7" s="839"/>
      <c r="D7" s="840"/>
      <c r="E7" s="499" t="s">
        <v>998</v>
      </c>
      <c r="F7" s="1">
        <v>56.3</v>
      </c>
      <c r="G7" s="1">
        <v>39.700000000000003</v>
      </c>
      <c r="H7" s="1">
        <v>41.3</v>
      </c>
      <c r="I7" s="1"/>
      <c r="J7" s="1"/>
    </row>
    <row r="8" spans="1:15">
      <c r="A8" s="839" t="str">
        <f>IF(Content!$E$1=1,B8,C8)</f>
        <v>Germany</v>
      </c>
      <c r="B8" s="840" t="s">
        <v>776</v>
      </c>
      <c r="C8" s="840" t="s">
        <v>777</v>
      </c>
      <c r="D8" s="840" t="s">
        <v>999</v>
      </c>
      <c r="E8" s="499" t="s">
        <v>462</v>
      </c>
      <c r="F8" s="1">
        <v>32.200000000000003</v>
      </c>
      <c r="G8" s="1">
        <v>15.9</v>
      </c>
      <c r="H8" s="1">
        <v>33.1</v>
      </c>
      <c r="I8" s="1"/>
      <c r="J8" s="1"/>
    </row>
    <row r="9" spans="1:15">
      <c r="A9" s="839"/>
      <c r="B9" s="840"/>
      <c r="C9" s="840"/>
      <c r="D9" s="840"/>
      <c r="E9" s="499" t="s">
        <v>998</v>
      </c>
      <c r="F9" s="1">
        <v>31.599999999999998</v>
      </c>
      <c r="G9" s="1">
        <v>26.7</v>
      </c>
      <c r="H9" s="1">
        <v>45.8</v>
      </c>
      <c r="I9" s="1"/>
      <c r="J9" s="1"/>
    </row>
    <row r="10" spans="1:15">
      <c r="A10" s="839" t="str">
        <f>IF(Content!$E$1=1,B10,C10)</f>
        <v>France</v>
      </c>
      <c r="B10" s="840" t="s">
        <v>778</v>
      </c>
      <c r="C10" s="840" t="s">
        <v>779</v>
      </c>
      <c r="D10" s="840" t="s">
        <v>1000</v>
      </c>
      <c r="E10" s="499" t="s">
        <v>462</v>
      </c>
      <c r="F10" s="1">
        <v>68.900000000000006</v>
      </c>
      <c r="G10" s="1">
        <v>18.899999999999999</v>
      </c>
      <c r="H10" s="1">
        <v>21.5</v>
      </c>
      <c r="I10" s="1"/>
      <c r="J10" s="1"/>
    </row>
    <row r="11" spans="1:15">
      <c r="A11" s="839"/>
      <c r="B11" s="840"/>
      <c r="C11" s="840"/>
      <c r="D11" s="840"/>
      <c r="E11" s="499" t="s">
        <v>998</v>
      </c>
      <c r="F11" s="1">
        <v>74.8</v>
      </c>
      <c r="G11" s="1">
        <v>30.5</v>
      </c>
      <c r="H11" s="1">
        <v>28.9</v>
      </c>
      <c r="I11" s="1"/>
      <c r="J11" s="1"/>
    </row>
    <row r="12" spans="1:15" ht="12.75" customHeight="1">
      <c r="A12" s="839" t="str">
        <f>IF(Content!$E$1=1,B12,C12)</f>
        <v>Italy</v>
      </c>
      <c r="B12" s="840" t="s">
        <v>780</v>
      </c>
      <c r="C12" s="840" t="s">
        <v>781</v>
      </c>
      <c r="D12" s="840" t="s">
        <v>1001</v>
      </c>
      <c r="E12" s="499" t="s">
        <v>462</v>
      </c>
      <c r="F12" s="1">
        <v>101.30000000000001</v>
      </c>
      <c r="G12" s="1">
        <v>22.4</v>
      </c>
      <c r="H12" s="1">
        <v>18.100000000000001</v>
      </c>
      <c r="I12" s="1"/>
      <c r="J12" s="1"/>
      <c r="K12" s="1"/>
      <c r="L12" s="1"/>
      <c r="M12" s="1"/>
      <c r="N12" s="1"/>
      <c r="O12" s="1"/>
    </row>
    <row r="13" spans="1:15">
      <c r="A13" s="839"/>
      <c r="B13" s="840"/>
      <c r="C13" s="840"/>
      <c r="D13" s="840"/>
      <c r="E13" s="499" t="s">
        <v>998</v>
      </c>
      <c r="F13" s="1">
        <v>99.799999999999983</v>
      </c>
      <c r="G13" s="1">
        <v>37.4</v>
      </c>
      <c r="H13" s="1">
        <v>27.3</v>
      </c>
      <c r="I13" s="1"/>
      <c r="J13" s="1"/>
      <c r="K13" s="1"/>
      <c r="L13" s="1"/>
      <c r="M13" s="1"/>
      <c r="N13" s="1"/>
      <c r="O13" s="1"/>
    </row>
    <row r="14" spans="1:15">
      <c r="A14" s="839" t="str">
        <f>IF(Content!$E$1=1,B14,C14)</f>
        <v>Spain</v>
      </c>
      <c r="B14" s="840" t="s">
        <v>782</v>
      </c>
      <c r="C14" s="840" t="s">
        <v>783</v>
      </c>
      <c r="D14" s="840" t="s">
        <v>1002</v>
      </c>
      <c r="E14" s="499" t="s">
        <v>462</v>
      </c>
      <c r="F14" s="1">
        <v>70.8</v>
      </c>
      <c r="G14" s="1">
        <v>23.3</v>
      </c>
      <c r="H14" s="1">
        <v>24.7</v>
      </c>
      <c r="I14" s="1"/>
      <c r="J14" s="1"/>
      <c r="K14" s="1"/>
      <c r="L14" s="1"/>
      <c r="M14" s="1"/>
      <c r="N14" s="1"/>
      <c r="O14" s="1"/>
    </row>
    <row r="15" spans="1:15">
      <c r="A15" s="839"/>
      <c r="B15" s="840"/>
      <c r="C15" s="840"/>
      <c r="D15" s="840"/>
      <c r="E15" s="499" t="s">
        <v>998</v>
      </c>
      <c r="F15" s="1">
        <v>71.599999999999994</v>
      </c>
      <c r="G15" s="1">
        <v>38.6</v>
      </c>
      <c r="H15" s="1">
        <v>35.1</v>
      </c>
      <c r="I15" s="1"/>
      <c r="J15" s="1"/>
      <c r="K15" s="1"/>
      <c r="L15" s="1"/>
      <c r="M15" s="1"/>
      <c r="N15" s="1"/>
      <c r="O15" s="1"/>
    </row>
    <row r="16" spans="1:15">
      <c r="A16" s="839" t="str">
        <f>IF(Content!$E$1=1,B16,C16)</f>
        <v>Portugal</v>
      </c>
      <c r="B16" s="840" t="s">
        <v>1003</v>
      </c>
      <c r="C16" s="840" t="s">
        <v>1004</v>
      </c>
      <c r="D16" s="840" t="s">
        <v>1005</v>
      </c>
      <c r="E16" s="499" t="s">
        <v>462</v>
      </c>
      <c r="F16" s="1">
        <v>66.199999999999989</v>
      </c>
      <c r="G16" s="1">
        <v>20.6</v>
      </c>
      <c r="H16" s="1">
        <v>23.8</v>
      </c>
      <c r="I16" s="1"/>
      <c r="J16" s="1"/>
      <c r="K16" s="1"/>
      <c r="L16" s="1"/>
      <c r="M16" s="1"/>
      <c r="N16" s="1"/>
      <c r="O16" s="1"/>
    </row>
    <row r="17" spans="1:18">
      <c r="A17" s="839"/>
      <c r="B17" s="840"/>
      <c r="C17" s="840"/>
      <c r="D17" s="840"/>
      <c r="E17" s="499" t="s">
        <v>998</v>
      </c>
      <c r="F17" s="1">
        <v>55.500000000000007</v>
      </c>
      <c r="G17" s="1">
        <v>35.9</v>
      </c>
      <c r="H17" s="1">
        <v>39.200000000000003</v>
      </c>
      <c r="I17" s="1"/>
      <c r="J17" s="1"/>
      <c r="K17" s="1" t="str">
        <f>IF(Content!$E$1=1,K18,K19)</f>
        <v>Source: St. Louis Fed, SIFMA, Bank of England, DMO, ECB, IMF, NBU staff estimates.</v>
      </c>
      <c r="L17" s="1"/>
      <c r="M17" s="1"/>
      <c r="N17" s="1"/>
      <c r="O17" s="1"/>
    </row>
    <row r="18" spans="1:18">
      <c r="A18" s="1"/>
      <c r="B18" s="1"/>
      <c r="C18" s="1"/>
      <c r="D18" s="1"/>
      <c r="E18" s="1"/>
      <c r="F18" s="1"/>
      <c r="G18" s="1"/>
      <c r="H18" s="1"/>
      <c r="I18" s="1"/>
      <c r="J18" s="1"/>
      <c r="K18" s="20" t="s">
        <v>1006</v>
      </c>
      <c r="L18" s="1"/>
      <c r="M18" s="1"/>
      <c r="N18" s="1"/>
      <c r="O18" s="1"/>
    </row>
    <row r="19" spans="1:18">
      <c r="A19" s="1"/>
      <c r="B19" s="1"/>
      <c r="C19" s="1"/>
      <c r="D19" s="1"/>
      <c r="E19" s="1"/>
      <c r="F19" s="1"/>
      <c r="G19" s="1"/>
      <c r="H19" s="1"/>
      <c r="I19" s="1"/>
      <c r="J19" s="1"/>
      <c r="K19" s="20" t="s">
        <v>1007</v>
      </c>
      <c r="L19" s="1"/>
      <c r="M19" s="1"/>
      <c r="N19" s="1"/>
      <c r="O19" s="1"/>
    </row>
    <row r="20" spans="1:18">
      <c r="A20" s="1"/>
      <c r="B20" s="1"/>
      <c r="C20" s="1"/>
      <c r="D20" s="1"/>
      <c r="E20" s="1"/>
      <c r="F20" s="1"/>
      <c r="G20" s="1"/>
      <c r="H20" s="1"/>
      <c r="I20" s="1"/>
      <c r="J20" s="1"/>
      <c r="K20" s="12"/>
      <c r="L20" s="1"/>
      <c r="M20" s="1"/>
      <c r="N20" s="1"/>
      <c r="O20" s="1"/>
    </row>
    <row r="21" spans="1:18">
      <c r="A21" s="1"/>
      <c r="B21" s="1"/>
      <c r="C21" s="1"/>
      <c r="D21" s="1"/>
      <c r="E21" s="1"/>
      <c r="F21" s="1"/>
      <c r="G21" s="1"/>
      <c r="H21" s="1"/>
      <c r="I21" s="1"/>
      <c r="J21" s="1"/>
      <c r="K21" s="12"/>
      <c r="L21" s="1"/>
      <c r="M21" s="1"/>
      <c r="N21" s="1"/>
      <c r="O21" s="1"/>
    </row>
    <row r="22" spans="1:18">
      <c r="A22" s="1"/>
      <c r="B22" s="1"/>
      <c r="C22" s="1"/>
      <c r="D22" s="1"/>
      <c r="E22" s="1"/>
      <c r="F22" s="1"/>
      <c r="G22" s="1"/>
      <c r="H22" s="1"/>
      <c r="I22" s="1"/>
      <c r="J22" s="1"/>
      <c r="K22" s="12"/>
      <c r="L22" s="1"/>
      <c r="M22" s="1"/>
      <c r="N22" s="1"/>
      <c r="O22" s="1"/>
    </row>
    <row r="23" spans="1:18">
      <c r="A23" s="1"/>
      <c r="B23" s="1"/>
      <c r="C23" s="1"/>
      <c r="D23" s="1"/>
      <c r="E23" s="1"/>
      <c r="F23" s="1"/>
      <c r="G23" s="1"/>
      <c r="H23" s="1"/>
      <c r="I23" s="1"/>
      <c r="J23" s="1"/>
      <c r="K23" s="12"/>
      <c r="L23" s="1"/>
      <c r="M23" s="1"/>
      <c r="N23" s="1"/>
      <c r="O23" s="1"/>
      <c r="P23" s="1"/>
      <c r="Q23" s="1"/>
      <c r="R23" s="1"/>
    </row>
    <row r="24" spans="1:18">
      <c r="A24" s="1"/>
      <c r="B24" s="1"/>
      <c r="C24" s="1"/>
      <c r="D24" s="1"/>
      <c r="E24" s="1"/>
      <c r="F24" s="1"/>
      <c r="G24" s="1"/>
      <c r="H24" s="1"/>
      <c r="I24" s="1"/>
      <c r="J24" s="1"/>
      <c r="K24" s="12"/>
      <c r="L24" s="1"/>
      <c r="M24" s="1"/>
      <c r="N24" s="1"/>
      <c r="O24" s="1"/>
      <c r="P24" s="1"/>
      <c r="Q24" s="1"/>
      <c r="R24" s="1"/>
    </row>
    <row r="25" spans="1:18">
      <c r="A25" s="1"/>
      <c r="B25" s="1"/>
      <c r="C25" s="1"/>
      <c r="D25" s="1"/>
      <c r="E25" s="1"/>
      <c r="F25" s="1"/>
      <c r="G25" s="1"/>
      <c r="H25" s="1"/>
      <c r="I25" s="1"/>
      <c r="J25" s="1"/>
      <c r="K25" s="12"/>
      <c r="L25" s="1"/>
      <c r="M25" s="1"/>
      <c r="N25" s="1"/>
      <c r="O25" s="1"/>
      <c r="P25" s="1"/>
      <c r="Q25" s="1"/>
      <c r="R25" s="1"/>
    </row>
    <row r="26" spans="1:18">
      <c r="A26" s="1"/>
      <c r="B26" s="1"/>
      <c r="C26" s="1"/>
      <c r="D26" s="1"/>
      <c r="E26" s="1"/>
      <c r="F26" s="1"/>
      <c r="G26" s="1"/>
      <c r="H26" s="1"/>
      <c r="I26" s="1"/>
      <c r="J26" s="1"/>
      <c r="K26" s="388"/>
      <c r="L26" s="1"/>
      <c r="M26" s="1"/>
      <c r="N26" s="1"/>
      <c r="O26" s="1"/>
      <c r="P26" s="1"/>
      <c r="Q26" s="1"/>
      <c r="R26" s="1"/>
    </row>
    <row r="27" spans="1:18">
      <c r="A27" s="1"/>
      <c r="B27" s="1"/>
      <c r="C27" s="1"/>
      <c r="D27" s="1"/>
      <c r="E27" s="1"/>
      <c r="F27" s="1"/>
      <c r="G27" s="1"/>
      <c r="H27" s="1"/>
      <c r="I27" s="1"/>
      <c r="J27" s="1"/>
      <c r="K27" s="1"/>
      <c r="L27" s="1"/>
      <c r="M27" s="1"/>
      <c r="N27" s="1"/>
      <c r="O27" s="1"/>
      <c r="P27" s="1"/>
      <c r="Q27" s="1"/>
      <c r="R27" s="1"/>
    </row>
    <row r="28" spans="1:18">
      <c r="A28" s="1"/>
      <c r="B28" s="1"/>
      <c r="C28" s="1"/>
      <c r="D28" s="1"/>
      <c r="E28" s="1"/>
      <c r="F28" s="1"/>
      <c r="G28" s="1"/>
      <c r="H28" s="1"/>
      <c r="I28" s="1"/>
      <c r="J28" s="1"/>
      <c r="K28" s="1"/>
      <c r="L28" s="1"/>
      <c r="M28" s="1"/>
      <c r="N28" s="1"/>
      <c r="O28" s="1"/>
      <c r="P28" s="1"/>
      <c r="Q28" s="1"/>
      <c r="R28" s="1"/>
    </row>
    <row r="29" spans="1:18">
      <c r="A29" s="1"/>
      <c r="B29" s="1"/>
      <c r="C29" s="1"/>
      <c r="D29" s="1"/>
      <c r="E29" s="1"/>
      <c r="F29" s="1"/>
      <c r="G29" s="1"/>
      <c r="H29" s="1"/>
      <c r="I29" s="1"/>
      <c r="J29" s="1"/>
      <c r="K29" s="323"/>
      <c r="L29" s="498"/>
      <c r="M29" s="1"/>
      <c r="N29" s="1"/>
      <c r="O29" s="1"/>
      <c r="P29" s="1"/>
      <c r="Q29" s="1"/>
      <c r="R29" s="1"/>
    </row>
    <row r="30" spans="1:18">
      <c r="A30" s="1"/>
      <c r="B30" s="1"/>
      <c r="C30" s="1"/>
      <c r="D30" s="1"/>
      <c r="E30" s="1"/>
      <c r="F30" s="1"/>
      <c r="G30" s="1"/>
      <c r="H30" s="1"/>
      <c r="I30" s="1"/>
      <c r="J30" s="1"/>
      <c r="K30" s="323"/>
      <c r="L30" s="323"/>
      <c r="M30" s="1"/>
      <c r="N30" s="1"/>
      <c r="O30" s="1"/>
      <c r="P30" s="1"/>
      <c r="Q30" s="1"/>
      <c r="R30" s="1"/>
    </row>
    <row r="31" spans="1:18">
      <c r="A31" s="1"/>
      <c r="B31" s="1"/>
      <c r="C31" s="1"/>
      <c r="D31" s="1"/>
      <c r="E31" s="1"/>
      <c r="F31" s="1"/>
      <c r="G31" s="1"/>
      <c r="H31" s="1"/>
      <c r="I31" s="1"/>
      <c r="J31" s="1"/>
      <c r="K31" s="1"/>
      <c r="L31" s="1"/>
      <c r="M31" s="1"/>
      <c r="N31" s="1"/>
      <c r="O31" s="1"/>
      <c r="P31" s="1"/>
      <c r="Q31" s="1"/>
      <c r="R31" s="1"/>
    </row>
    <row r="32" spans="1:18">
      <c r="A32" s="1"/>
      <c r="B32" s="1"/>
      <c r="C32" s="1"/>
      <c r="D32" s="1"/>
      <c r="E32" s="1"/>
      <c r="F32" s="1"/>
      <c r="G32" s="1"/>
      <c r="H32" s="1"/>
      <c r="I32" s="1"/>
      <c r="J32" s="1"/>
      <c r="K32" s="1"/>
      <c r="L32" s="1"/>
      <c r="M32" s="1"/>
      <c r="N32" s="1"/>
      <c r="O32" s="1"/>
      <c r="P32" s="1"/>
      <c r="Q32" s="1"/>
      <c r="R32" s="1"/>
    </row>
  </sheetData>
  <mergeCells count="28">
    <mergeCell ref="A4:A5"/>
    <mergeCell ref="B4:B5"/>
    <mergeCell ref="C4:C5"/>
    <mergeCell ref="D4:D5"/>
    <mergeCell ref="A6:A7"/>
    <mergeCell ref="B6:B7"/>
    <mergeCell ref="C6:C7"/>
    <mergeCell ref="D6:D7"/>
    <mergeCell ref="C8:C9"/>
    <mergeCell ref="D8:D9"/>
    <mergeCell ref="A10:A11"/>
    <mergeCell ref="B10:B11"/>
    <mergeCell ref="C10:C11"/>
    <mergeCell ref="D10:D11"/>
    <mergeCell ref="A8:A9"/>
    <mergeCell ref="B8:B9"/>
    <mergeCell ref="A16:A17"/>
    <mergeCell ref="B16:B17"/>
    <mergeCell ref="C16:C17"/>
    <mergeCell ref="D16:D17"/>
    <mergeCell ref="A12:A13"/>
    <mergeCell ref="B12:B13"/>
    <mergeCell ref="C12:C13"/>
    <mergeCell ref="D12:D13"/>
    <mergeCell ref="A14:A15"/>
    <mergeCell ref="B14:B15"/>
    <mergeCell ref="C14:C15"/>
    <mergeCell ref="D14:D15"/>
  </mergeCells>
  <hyperlinks>
    <hyperlink ref="A1" location="Content!A1" display="&lt;&lt;"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I43"/>
  <sheetViews>
    <sheetView showGridLines="0" workbookViewId="0">
      <selection activeCell="G4" sqref="G4"/>
    </sheetView>
  </sheetViews>
  <sheetFormatPr defaultColWidth="8.44140625" defaultRowHeight="13.2"/>
  <sheetData>
    <row r="1" spans="1:8">
      <c r="A1" s="421" t="s">
        <v>52</v>
      </c>
      <c r="B1" s="841" t="str">
        <f>IF(Content!$E$1=1,B2,B3)</f>
        <v>CAPE</v>
      </c>
      <c r="C1" s="841"/>
      <c r="D1" s="841" t="str">
        <f>IF(Content!$E$1=1,D2,D3)</f>
        <v>Credit spread</v>
      </c>
      <c r="E1" s="841"/>
      <c r="H1" s="422" t="str">
        <f>IF(Content!$E$1=1,H2,H3)</f>
        <v>Distributions* of CAPE and non-investment grade corporate credit spreads</v>
      </c>
    </row>
    <row r="2" spans="1:8" hidden="1">
      <c r="A2" s="109"/>
      <c r="B2" s="831" t="s">
        <v>1008</v>
      </c>
      <c r="C2" s="831"/>
      <c r="D2" s="831" t="s">
        <v>1009</v>
      </c>
      <c r="E2" s="831"/>
      <c r="H2" s="12" t="s">
        <v>1017</v>
      </c>
    </row>
    <row r="3" spans="1:8" hidden="1">
      <c r="A3" s="182"/>
      <c r="B3" s="831" t="s">
        <v>1008</v>
      </c>
      <c r="C3" s="831"/>
      <c r="D3" s="831" t="s">
        <v>1010</v>
      </c>
      <c r="E3" s="831"/>
      <c r="H3" s="12" t="s">
        <v>1018</v>
      </c>
    </row>
    <row r="4" spans="1:8">
      <c r="A4" s="22"/>
      <c r="B4" s="422" t="str">
        <f>IF(Content!$E$1=1,B5,B6)</f>
        <v>Bin</v>
      </c>
      <c r="C4" s="422" t="str">
        <f>IF(Content!$E$1=1,C5,C6)</f>
        <v>Frequency</v>
      </c>
      <c r="D4" s="422" t="str">
        <f>IF(Content!$E$1=1,D5,D6)</f>
        <v>Bin</v>
      </c>
      <c r="E4" s="422" t="str">
        <f>IF(Content!$E$1=1,E5,E6)</f>
        <v>Frequency</v>
      </c>
    </row>
    <row r="5" spans="1:8" hidden="1">
      <c r="A5" s="22"/>
      <c r="B5" s="108" t="s">
        <v>1011</v>
      </c>
      <c r="C5" s="108" t="s">
        <v>1012</v>
      </c>
      <c r="D5" s="108" t="s">
        <v>1011</v>
      </c>
      <c r="E5" s="108" t="s">
        <v>1012</v>
      </c>
    </row>
    <row r="6" spans="1:8" hidden="1">
      <c r="A6" s="22"/>
      <c r="B6" s="108" t="s">
        <v>1013</v>
      </c>
      <c r="C6" s="108" t="s">
        <v>1014</v>
      </c>
      <c r="D6" s="108" t="s">
        <v>1013</v>
      </c>
      <c r="E6" s="108" t="s">
        <v>1014</v>
      </c>
    </row>
    <row r="7" spans="1:8">
      <c r="A7" s="22"/>
      <c r="B7" s="495">
        <v>9</v>
      </c>
      <c r="C7" s="23">
        <v>0</v>
      </c>
      <c r="D7" s="500">
        <v>1</v>
      </c>
      <c r="E7" s="23">
        <v>0</v>
      </c>
    </row>
    <row r="8" spans="1:8">
      <c r="A8" s="22"/>
      <c r="B8" s="495">
        <v>10.5</v>
      </c>
      <c r="C8" s="23">
        <v>0</v>
      </c>
      <c r="D8" s="500">
        <v>1.5</v>
      </c>
      <c r="E8" s="23">
        <v>0</v>
      </c>
    </row>
    <row r="9" spans="1:8">
      <c r="A9" s="22"/>
      <c r="B9" s="495">
        <v>12</v>
      </c>
      <c r="C9" s="23">
        <v>0</v>
      </c>
      <c r="D9" s="500">
        <v>2</v>
      </c>
      <c r="E9" s="23">
        <v>0</v>
      </c>
    </row>
    <row r="10" spans="1:8">
      <c r="A10" s="22"/>
      <c r="B10" s="495">
        <v>13.5</v>
      </c>
      <c r="C10" s="46">
        <v>1</v>
      </c>
      <c r="D10" s="500">
        <v>2.5</v>
      </c>
      <c r="E10" s="46">
        <v>0</v>
      </c>
    </row>
    <row r="11" spans="1:8">
      <c r="A11" s="22"/>
      <c r="B11" s="495">
        <v>15</v>
      </c>
      <c r="C11" s="46">
        <v>2</v>
      </c>
      <c r="D11" s="500">
        <v>3</v>
      </c>
      <c r="E11" s="46">
        <v>22</v>
      </c>
    </row>
    <row r="12" spans="1:8">
      <c r="A12" s="22"/>
      <c r="B12" s="495">
        <v>16.5</v>
      </c>
      <c r="C12" s="46">
        <v>7</v>
      </c>
      <c r="D12" s="500">
        <v>3.5</v>
      </c>
      <c r="E12" s="46">
        <v>33</v>
      </c>
    </row>
    <row r="13" spans="1:8">
      <c r="A13" s="22"/>
      <c r="B13" s="495">
        <v>18</v>
      </c>
      <c r="C13" s="46">
        <v>3</v>
      </c>
      <c r="D13" s="500">
        <v>4</v>
      </c>
      <c r="E13" s="46">
        <v>41</v>
      </c>
    </row>
    <row r="14" spans="1:8">
      <c r="A14" s="22"/>
      <c r="B14" s="495">
        <v>19.5</v>
      </c>
      <c r="C14" s="46">
        <v>16</v>
      </c>
      <c r="D14" s="500">
        <v>4.5</v>
      </c>
      <c r="E14" s="46">
        <v>28</v>
      </c>
    </row>
    <row r="15" spans="1:8">
      <c r="A15" s="22"/>
      <c r="B15" s="495">
        <v>21</v>
      </c>
      <c r="C15" s="46">
        <v>49</v>
      </c>
      <c r="D15" s="500">
        <v>5</v>
      </c>
      <c r="E15" s="46">
        <v>32</v>
      </c>
    </row>
    <row r="16" spans="1:8">
      <c r="A16" s="22"/>
      <c r="B16" s="495">
        <v>22.5</v>
      </c>
      <c r="C16" s="12">
        <v>32</v>
      </c>
      <c r="D16" s="500">
        <v>5.5</v>
      </c>
      <c r="E16" s="46">
        <v>23</v>
      </c>
    </row>
    <row r="17" spans="1:9">
      <c r="A17" s="22"/>
      <c r="B17" s="495">
        <v>24</v>
      </c>
      <c r="C17" s="12">
        <v>28</v>
      </c>
      <c r="D17" s="500">
        <v>6</v>
      </c>
      <c r="E17" s="46">
        <v>20</v>
      </c>
    </row>
    <row r="18" spans="1:9">
      <c r="A18" s="22"/>
      <c r="B18" s="495">
        <v>25.5</v>
      </c>
      <c r="C18" s="12">
        <v>32</v>
      </c>
      <c r="D18" s="500">
        <v>6.5</v>
      </c>
      <c r="E18" s="46">
        <v>19</v>
      </c>
      <c r="G18" s="1"/>
      <c r="I18" s="1"/>
    </row>
    <row r="19" spans="1:9">
      <c r="A19" s="22"/>
      <c r="B19" s="495">
        <v>27</v>
      </c>
      <c r="C19" s="12">
        <v>66</v>
      </c>
      <c r="D19" s="500">
        <v>7</v>
      </c>
      <c r="E19" s="12">
        <v>15</v>
      </c>
      <c r="G19" s="1"/>
      <c r="H19" s="267" t="str">
        <f>IF(Content!$E$1=1,H21,H22)</f>
        <v>* CAPE – since January 1991, credit spread – since January 1997.</v>
      </c>
      <c r="I19" s="1"/>
    </row>
    <row r="20" spans="1:9">
      <c r="A20" s="22"/>
      <c r="B20" s="495">
        <v>28.5</v>
      </c>
      <c r="C20" s="12">
        <v>21</v>
      </c>
      <c r="D20" s="500">
        <v>7.5</v>
      </c>
      <c r="E20" s="12">
        <v>9</v>
      </c>
      <c r="G20" s="1"/>
      <c r="H20" s="267" t="str">
        <f>IF(Content!$E$1=1,H23,H24)</f>
        <v>Source: R. Shiller's web-page, St. Louis Fed, NBU staff estimates.</v>
      </c>
      <c r="I20" s="1"/>
    </row>
    <row r="21" spans="1:9">
      <c r="A21" s="22"/>
      <c r="B21" s="495">
        <v>30</v>
      </c>
      <c r="C21" s="12">
        <v>23</v>
      </c>
      <c r="D21" s="500">
        <v>8</v>
      </c>
      <c r="E21" s="12">
        <v>13</v>
      </c>
      <c r="G21" s="1"/>
      <c r="H21" s="727" t="s">
        <v>1019</v>
      </c>
      <c r="I21" s="1"/>
    </row>
    <row r="22" spans="1:9">
      <c r="A22" s="22"/>
      <c r="B22" s="495">
        <v>31.5</v>
      </c>
      <c r="C22" s="12">
        <v>21</v>
      </c>
      <c r="D22" s="500">
        <v>8.5</v>
      </c>
      <c r="E22" s="46">
        <v>16</v>
      </c>
      <c r="H22" s="727" t="s">
        <v>1021</v>
      </c>
    </row>
    <row r="23" spans="1:9">
      <c r="A23" s="22"/>
      <c r="B23" s="495">
        <v>33</v>
      </c>
      <c r="C23" s="12">
        <v>17</v>
      </c>
      <c r="D23" s="500">
        <v>9</v>
      </c>
      <c r="E23" s="46">
        <v>4</v>
      </c>
      <c r="H23" s="727" t="s">
        <v>1020</v>
      </c>
    </row>
    <row r="24" spans="1:9">
      <c r="A24" s="22"/>
      <c r="B24" s="495">
        <v>34.5</v>
      </c>
      <c r="C24" s="12">
        <v>7</v>
      </c>
      <c r="D24" s="500">
        <v>9.5</v>
      </c>
      <c r="E24" s="46">
        <v>4</v>
      </c>
      <c r="H24" s="398" t="s">
        <v>1022</v>
      </c>
    </row>
    <row r="25" spans="1:9">
      <c r="A25" s="22"/>
      <c r="B25" s="495">
        <v>36</v>
      </c>
      <c r="C25" s="12">
        <v>6</v>
      </c>
      <c r="D25" s="500">
        <v>10</v>
      </c>
      <c r="E25" s="46">
        <v>4</v>
      </c>
    </row>
    <row r="26" spans="1:9">
      <c r="A26" s="22"/>
      <c r="B26" s="495">
        <v>37.5</v>
      </c>
      <c r="C26" s="12">
        <v>10</v>
      </c>
      <c r="D26" s="500">
        <v>10.5</v>
      </c>
      <c r="E26" s="46">
        <v>1</v>
      </c>
    </row>
    <row r="27" spans="1:9">
      <c r="A27" s="22"/>
      <c r="B27" s="495">
        <v>39</v>
      </c>
      <c r="C27" s="12">
        <v>3</v>
      </c>
      <c r="D27" s="500">
        <v>11</v>
      </c>
      <c r="E27" s="46">
        <v>2</v>
      </c>
    </row>
    <row r="28" spans="1:9">
      <c r="A28" s="22"/>
      <c r="B28" s="495">
        <v>40.5</v>
      </c>
      <c r="C28" s="12">
        <v>2</v>
      </c>
      <c r="D28" s="500">
        <v>11.5</v>
      </c>
      <c r="E28" s="46">
        <v>0</v>
      </c>
    </row>
    <row r="29" spans="1:9">
      <c r="A29" s="22"/>
      <c r="B29" s="495">
        <v>42</v>
      </c>
      <c r="C29" s="21">
        <v>7</v>
      </c>
      <c r="D29" s="500">
        <v>12</v>
      </c>
      <c r="E29" s="23">
        <v>0</v>
      </c>
    </row>
    <row r="30" spans="1:9">
      <c r="A30" s="22"/>
      <c r="B30" s="495">
        <v>43.5</v>
      </c>
      <c r="C30" s="21">
        <v>9</v>
      </c>
      <c r="D30" s="500">
        <v>12.5</v>
      </c>
      <c r="E30" s="23">
        <v>0</v>
      </c>
    </row>
    <row r="31" spans="1:9">
      <c r="A31" s="22"/>
      <c r="B31" s="495">
        <v>45</v>
      </c>
      <c r="C31" s="21">
        <v>4</v>
      </c>
      <c r="D31" s="500">
        <v>13</v>
      </c>
      <c r="E31" s="23">
        <v>1</v>
      </c>
    </row>
    <row r="32" spans="1:9">
      <c r="A32" s="22"/>
      <c r="B32" s="495">
        <v>46.5</v>
      </c>
      <c r="C32" s="21">
        <v>0</v>
      </c>
      <c r="D32" s="501" t="s">
        <v>1015</v>
      </c>
      <c r="E32" s="23">
        <v>7</v>
      </c>
    </row>
    <row r="33" spans="1:5">
      <c r="A33" s="22"/>
      <c r="B33" s="495">
        <v>48</v>
      </c>
      <c r="C33" s="21">
        <v>0</v>
      </c>
      <c r="D33" s="500"/>
      <c r="E33" s="23"/>
    </row>
    <row r="34" spans="1:5">
      <c r="A34" s="22"/>
      <c r="B34" s="502" t="s">
        <v>1016</v>
      </c>
      <c r="C34" s="21">
        <v>0</v>
      </c>
      <c r="D34" s="500"/>
      <c r="E34" s="23"/>
    </row>
    <row r="35" spans="1:5">
      <c r="A35" s="22"/>
      <c r="B35" s="23"/>
      <c r="C35" s="23"/>
      <c r="D35" s="23"/>
      <c r="E35" s="23"/>
    </row>
    <row r="36" spans="1:5">
      <c r="A36" s="22"/>
      <c r="B36" s="23"/>
      <c r="C36" s="23"/>
      <c r="D36" s="23"/>
      <c r="E36" s="23"/>
    </row>
    <row r="37" spans="1:5">
      <c r="A37" s="22"/>
      <c r="B37" s="23"/>
      <c r="C37" s="23"/>
      <c r="D37" s="23"/>
      <c r="E37" s="23"/>
    </row>
    <row r="38" spans="1:5">
      <c r="A38" s="22"/>
      <c r="B38" s="23"/>
      <c r="C38" s="23"/>
      <c r="D38" s="23"/>
      <c r="E38" s="23"/>
    </row>
    <row r="39" spans="1:5">
      <c r="A39" s="22"/>
      <c r="B39" s="23"/>
      <c r="C39" s="23"/>
      <c r="D39" s="23"/>
      <c r="E39" s="23"/>
    </row>
    <row r="40" spans="1:5">
      <c r="A40" s="22"/>
      <c r="B40" s="23"/>
      <c r="C40" s="23"/>
      <c r="D40" s="23"/>
      <c r="E40" s="23"/>
    </row>
    <row r="41" spans="1:5">
      <c r="A41" s="22"/>
      <c r="B41" s="23"/>
      <c r="C41" s="23"/>
      <c r="D41" s="23"/>
      <c r="E41" s="23"/>
    </row>
    <row r="42" spans="1:5">
      <c r="A42" s="22"/>
      <c r="B42" s="23"/>
      <c r="C42" s="23"/>
      <c r="D42" s="23"/>
      <c r="E42" s="23"/>
    </row>
    <row r="43" spans="1:5">
      <c r="A43" s="22"/>
    </row>
  </sheetData>
  <mergeCells count="6">
    <mergeCell ref="B1:C1"/>
    <mergeCell ref="D1:E1"/>
    <mergeCell ref="B2:C2"/>
    <mergeCell ref="D2:E2"/>
    <mergeCell ref="B3:C3"/>
    <mergeCell ref="D3:E3"/>
  </mergeCells>
  <hyperlinks>
    <hyperlink ref="A1" location="Content!A1" display="&lt;&lt;"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V108"/>
  <sheetViews>
    <sheetView showGridLines="0" zoomScale="55" zoomScaleNormal="55" workbookViewId="0">
      <selection activeCell="C15" sqref="C15"/>
    </sheetView>
  </sheetViews>
  <sheetFormatPr defaultColWidth="9.44140625" defaultRowHeight="13.2"/>
  <cols>
    <col min="1" max="1" width="9.44140625" style="22"/>
    <col min="2" max="9" width="9.44140625" style="21"/>
    <col min="10" max="10" width="9.44140625" style="175"/>
    <col min="11" max="16384" width="9.44140625" style="21"/>
  </cols>
  <sheetData>
    <row r="1" spans="1:12">
      <c r="A1" s="6" t="s">
        <v>52</v>
      </c>
      <c r="B1" s="21" t="str">
        <f>IF(Content!$E$1=1,B2,B3)</f>
        <v>CPI</v>
      </c>
      <c r="C1" s="21" t="str">
        <f>IF(Content!$E$1=1,C2,C3)</f>
        <v xml:space="preserve">Core CPI </v>
      </c>
      <c r="D1" s="21" t="str">
        <f>IF(Content!$E$1=1,D2,D3)</f>
        <v>Core CPI (excl. sunfl. oil)</v>
      </c>
      <c r="E1" s="21" t="str">
        <f>IF(Content!$E$1=1,E2,E3)</f>
        <v>Lower line</v>
      </c>
      <c r="F1" s="21" t="str">
        <f>IF(Content!$E$1=1,F2,F3)</f>
        <v>Core inflation measures</v>
      </c>
      <c r="G1" s="21" t="str">
        <f>IF(Content!$E$1=1,G2,G3)</f>
        <v>Inflation target</v>
      </c>
      <c r="H1" s="21" t="str">
        <f>IF(Content!$E$1=1,H2,H3)</f>
        <v>Target range</v>
      </c>
      <c r="I1" s="21" t="str">
        <f>IF(Content!$E$1=1,I2,I3)</f>
        <v>Upper target line</v>
      </c>
      <c r="L1" s="21" t="str">
        <f>IF(Content!$E$1=1,L2,L3)</f>
        <v>Underlying inflation trends*, %  yoy</v>
      </c>
    </row>
    <row r="2" spans="1:12" s="108" customFormat="1" hidden="1">
      <c r="A2" s="109"/>
      <c r="B2" s="108" t="s">
        <v>0</v>
      </c>
      <c r="C2" s="108" t="s">
        <v>2</v>
      </c>
      <c r="D2" s="21" t="s">
        <v>1056</v>
      </c>
      <c r="E2" s="108" t="s">
        <v>4</v>
      </c>
      <c r="F2" s="108" t="s">
        <v>323</v>
      </c>
      <c r="G2" s="318" t="s">
        <v>360</v>
      </c>
      <c r="H2" s="318" t="s">
        <v>3</v>
      </c>
      <c r="I2" s="319" t="s">
        <v>363</v>
      </c>
      <c r="J2" s="175"/>
      <c r="L2" s="108" t="s">
        <v>391</v>
      </c>
    </row>
    <row r="3" spans="1:12" s="108" customFormat="1" hidden="1">
      <c r="A3" s="182"/>
      <c r="B3" s="108" t="s">
        <v>5</v>
      </c>
      <c r="C3" s="108" t="s">
        <v>304</v>
      </c>
      <c r="D3" s="108" t="s">
        <v>1057</v>
      </c>
      <c r="E3" s="108" t="s">
        <v>34</v>
      </c>
      <c r="F3" s="108" t="s">
        <v>392</v>
      </c>
      <c r="G3" s="108" t="s">
        <v>334</v>
      </c>
      <c r="H3" s="108" t="s">
        <v>361</v>
      </c>
      <c r="I3" s="108" t="s">
        <v>362</v>
      </c>
      <c r="J3" s="175"/>
      <c r="L3" s="108" t="s">
        <v>385</v>
      </c>
    </row>
    <row r="4" spans="1:12" s="108" customFormat="1">
      <c r="A4" s="22">
        <v>42736</v>
      </c>
      <c r="B4" s="108">
        <v>12.6</v>
      </c>
      <c r="C4" s="108">
        <v>6.2</v>
      </c>
      <c r="D4" s="108">
        <v>6.2</v>
      </c>
      <c r="E4" s="107">
        <v>5.21</v>
      </c>
      <c r="F4" s="107">
        <v>2.39</v>
      </c>
      <c r="J4" s="197" t="s">
        <v>1233</v>
      </c>
    </row>
    <row r="5" spans="1:12" s="108" customFormat="1">
      <c r="A5" s="22">
        <v>42767</v>
      </c>
      <c r="B5" s="108">
        <v>14.2</v>
      </c>
      <c r="C5" s="108">
        <v>6.6</v>
      </c>
      <c r="D5" s="108">
        <v>6.5</v>
      </c>
      <c r="E5" s="107">
        <v>5.6</v>
      </c>
      <c r="F5" s="107">
        <v>2.76</v>
      </c>
      <c r="J5" s="20"/>
    </row>
    <row r="6" spans="1:12" s="108" customFormat="1">
      <c r="A6" s="22">
        <v>42795</v>
      </c>
      <c r="B6" s="108">
        <v>15.1</v>
      </c>
      <c r="C6" s="108">
        <v>6.3</v>
      </c>
      <c r="D6" s="108">
        <v>6.3</v>
      </c>
      <c r="E6" s="107">
        <v>6.12</v>
      </c>
      <c r="F6" s="107">
        <v>2.66</v>
      </c>
      <c r="G6" s="108">
        <v>12</v>
      </c>
      <c r="H6" s="108">
        <v>9</v>
      </c>
      <c r="I6" s="108">
        <v>15</v>
      </c>
      <c r="J6" s="20"/>
    </row>
    <row r="7" spans="1:12" s="108" customFormat="1">
      <c r="A7" s="22">
        <v>42826</v>
      </c>
      <c r="B7" s="108">
        <v>12.2</v>
      </c>
      <c r="C7" s="108">
        <v>6.3</v>
      </c>
      <c r="D7" s="108">
        <v>6.3</v>
      </c>
      <c r="E7" s="107">
        <v>6.26</v>
      </c>
      <c r="F7" s="107">
        <v>3.01</v>
      </c>
      <c r="J7" s="20"/>
    </row>
    <row r="8" spans="1:12" s="108" customFormat="1">
      <c r="A8" s="22">
        <v>42856</v>
      </c>
      <c r="B8" s="108">
        <v>13.5</v>
      </c>
      <c r="C8" s="108">
        <v>6.5</v>
      </c>
      <c r="D8" s="108">
        <v>6.4</v>
      </c>
      <c r="E8" s="107">
        <v>6.5</v>
      </c>
      <c r="F8" s="107">
        <v>3.09</v>
      </c>
      <c r="J8" s="20"/>
    </row>
    <row r="9" spans="1:12" s="108" customFormat="1">
      <c r="A9" s="22">
        <v>42887</v>
      </c>
      <c r="B9" s="108">
        <v>15.6</v>
      </c>
      <c r="C9" s="108">
        <v>6.8</v>
      </c>
      <c r="D9" s="108">
        <v>6.8</v>
      </c>
      <c r="E9" s="107">
        <v>6.8</v>
      </c>
      <c r="F9" s="107">
        <v>5.56</v>
      </c>
      <c r="G9" s="108">
        <v>12</v>
      </c>
      <c r="H9" s="108">
        <v>9</v>
      </c>
      <c r="I9" s="108">
        <v>15</v>
      </c>
      <c r="J9" s="20"/>
    </row>
    <row r="10" spans="1:12" s="108" customFormat="1">
      <c r="A10" s="22">
        <v>42917</v>
      </c>
      <c r="B10" s="108">
        <v>15.9</v>
      </c>
      <c r="C10" s="108">
        <v>7.3</v>
      </c>
      <c r="D10" s="108">
        <v>7.3</v>
      </c>
      <c r="E10" s="107">
        <v>6.94</v>
      </c>
      <c r="F10" s="107">
        <v>5.93</v>
      </c>
      <c r="J10" s="197" t="s">
        <v>1234</v>
      </c>
    </row>
    <row r="11" spans="1:12" s="108" customFormat="1">
      <c r="A11" s="22">
        <v>42948</v>
      </c>
      <c r="B11" s="108">
        <v>16.2</v>
      </c>
      <c r="C11" s="108">
        <v>7.8</v>
      </c>
      <c r="D11" s="108">
        <v>7.9</v>
      </c>
      <c r="E11" s="107">
        <v>7.14</v>
      </c>
      <c r="F11" s="107">
        <v>5.63</v>
      </c>
      <c r="J11" s="20"/>
    </row>
    <row r="12" spans="1:12" s="108" customFormat="1">
      <c r="A12" s="22">
        <v>42979</v>
      </c>
      <c r="B12" s="108">
        <v>16.399999999999999</v>
      </c>
      <c r="C12" s="108">
        <v>7.7</v>
      </c>
      <c r="D12" s="108">
        <v>7.8</v>
      </c>
      <c r="E12" s="107">
        <v>7.62</v>
      </c>
      <c r="F12" s="107">
        <v>6.38</v>
      </c>
      <c r="G12" s="108">
        <v>10</v>
      </c>
      <c r="H12" s="108">
        <f>G12-2</f>
        <v>8</v>
      </c>
      <c r="I12" s="108">
        <f>G12+2</f>
        <v>12</v>
      </c>
      <c r="J12" s="20"/>
    </row>
    <row r="13" spans="1:12" s="108" customFormat="1">
      <c r="A13" s="22">
        <v>43009</v>
      </c>
      <c r="B13" s="108">
        <v>14.6</v>
      </c>
      <c r="C13" s="108">
        <v>8.1</v>
      </c>
      <c r="D13" s="108">
        <v>8.1</v>
      </c>
      <c r="E13" s="107">
        <v>7.53</v>
      </c>
      <c r="F13" s="107">
        <v>5.82</v>
      </c>
      <c r="J13" s="20"/>
    </row>
    <row r="14" spans="1:12" s="108" customFormat="1">
      <c r="A14" s="22">
        <v>43040</v>
      </c>
      <c r="B14" s="108">
        <v>13.6</v>
      </c>
      <c r="C14" s="108">
        <v>8.6</v>
      </c>
      <c r="D14" s="108">
        <v>8.6999999999999993</v>
      </c>
      <c r="E14" s="107">
        <v>7.8</v>
      </c>
      <c r="F14" s="107">
        <v>4.71</v>
      </c>
      <c r="J14" s="20"/>
    </row>
    <row r="15" spans="1:12" s="108" customFormat="1">
      <c r="A15" s="22">
        <v>43070</v>
      </c>
      <c r="B15" s="108">
        <v>13.7</v>
      </c>
      <c r="C15" s="108">
        <v>9.5</v>
      </c>
      <c r="D15" s="108">
        <v>9.5</v>
      </c>
      <c r="E15" s="107">
        <v>8.1999999999999993</v>
      </c>
      <c r="F15" s="107">
        <v>4.22</v>
      </c>
      <c r="G15" s="108">
        <v>8</v>
      </c>
      <c r="H15" s="108">
        <v>6</v>
      </c>
      <c r="I15" s="108">
        <v>10</v>
      </c>
      <c r="J15" s="20"/>
    </row>
    <row r="16" spans="1:12" s="108" customFormat="1">
      <c r="A16" s="22">
        <v>43101</v>
      </c>
      <c r="B16" s="108">
        <v>14.1</v>
      </c>
      <c r="C16" s="108">
        <v>9.8000000000000007</v>
      </c>
      <c r="D16" s="108">
        <v>9.9</v>
      </c>
      <c r="E16" s="107">
        <v>8.58</v>
      </c>
      <c r="F16" s="107">
        <v>3.96</v>
      </c>
      <c r="J16" s="197" t="s">
        <v>1235</v>
      </c>
    </row>
    <row r="17" spans="1:22" s="108" customFormat="1">
      <c r="A17" s="22">
        <v>43132</v>
      </c>
      <c r="B17" s="108">
        <v>14</v>
      </c>
      <c r="C17" s="108">
        <v>9.6999999999999993</v>
      </c>
      <c r="D17" s="108">
        <v>9.6999999999999993</v>
      </c>
      <c r="E17" s="107">
        <v>8.6300000000000008</v>
      </c>
      <c r="F17" s="107">
        <v>3.86</v>
      </c>
      <c r="J17" s="20"/>
    </row>
    <row r="18" spans="1:22" s="108" customFormat="1">
      <c r="A18" s="22">
        <v>43160</v>
      </c>
      <c r="B18" s="108">
        <v>13.2</v>
      </c>
      <c r="C18" s="108">
        <v>9.4</v>
      </c>
      <c r="D18" s="108">
        <v>9.4</v>
      </c>
      <c r="E18" s="107">
        <v>8.64</v>
      </c>
      <c r="F18" s="107">
        <v>4.0999999999999996</v>
      </c>
      <c r="G18" s="108">
        <v>7.5</v>
      </c>
      <c r="H18" s="108">
        <f>G18-2</f>
        <v>5.5</v>
      </c>
      <c r="I18" s="108">
        <f>G18+2</f>
        <v>9.5</v>
      </c>
      <c r="J18" s="20"/>
    </row>
    <row r="19" spans="1:22" s="108" customFormat="1">
      <c r="A19" s="22">
        <v>43191</v>
      </c>
      <c r="B19" s="108">
        <v>13.1</v>
      </c>
      <c r="C19" s="108">
        <v>9.4</v>
      </c>
      <c r="D19" s="108">
        <v>9.4</v>
      </c>
      <c r="E19" s="107">
        <v>8.43</v>
      </c>
      <c r="F19" s="107">
        <v>3.85</v>
      </c>
      <c r="J19" s="20"/>
    </row>
    <row r="20" spans="1:22" s="108" customFormat="1">
      <c r="A20" s="22">
        <v>43221</v>
      </c>
      <c r="B20" s="108">
        <v>11.7</v>
      </c>
      <c r="C20" s="108">
        <v>9.3000000000000007</v>
      </c>
      <c r="D20" s="108">
        <v>9.3000000000000007</v>
      </c>
      <c r="E20" s="107">
        <v>8.09</v>
      </c>
      <c r="F20" s="107">
        <v>2.73</v>
      </c>
      <c r="J20" s="20"/>
    </row>
    <row r="21" spans="1:22" s="108" customFormat="1">
      <c r="A21" s="22">
        <v>43252</v>
      </c>
      <c r="B21" s="108">
        <v>9.9</v>
      </c>
      <c r="C21" s="108">
        <v>9</v>
      </c>
      <c r="D21" s="108">
        <v>8.9</v>
      </c>
      <c r="E21" s="107">
        <v>7.97</v>
      </c>
      <c r="F21" s="107">
        <v>1.48</v>
      </c>
      <c r="G21" s="108">
        <v>7</v>
      </c>
      <c r="H21" s="108">
        <f>G21-2</f>
        <v>5</v>
      </c>
      <c r="I21" s="108">
        <f>G21+2</f>
        <v>9</v>
      </c>
      <c r="J21" s="20"/>
    </row>
    <row r="22" spans="1:22" s="108" customFormat="1">
      <c r="A22" s="22">
        <v>43282</v>
      </c>
      <c r="B22" s="108">
        <v>8.9</v>
      </c>
      <c r="C22" s="108">
        <v>8.8000000000000007</v>
      </c>
      <c r="D22" s="108">
        <v>8.8000000000000007</v>
      </c>
      <c r="E22" s="107">
        <v>7.86</v>
      </c>
      <c r="F22" s="107">
        <v>1.28</v>
      </c>
      <c r="J22" s="197" t="s">
        <v>1236</v>
      </c>
    </row>
    <row r="23" spans="1:22" s="108" customFormat="1">
      <c r="A23" s="22">
        <v>43313</v>
      </c>
      <c r="B23" s="108">
        <v>9</v>
      </c>
      <c r="C23" s="108">
        <v>8.6999999999999993</v>
      </c>
      <c r="D23" s="108">
        <v>8.6</v>
      </c>
      <c r="E23" s="107">
        <v>7.93</v>
      </c>
      <c r="F23" s="107">
        <v>1.1100000000000001</v>
      </c>
      <c r="J23" s="20"/>
      <c r="L23" s="21" t="str">
        <f>IF(Content!$E$1=1,L44,L46)</f>
        <v>* Read more in the January 2017 Inflation Report (pages 20–21).</v>
      </c>
    </row>
    <row r="24" spans="1:22" s="108" customFormat="1">
      <c r="A24" s="22">
        <v>43344</v>
      </c>
      <c r="B24" s="108">
        <v>8.9</v>
      </c>
      <c r="C24" s="108">
        <v>8.6999999999999993</v>
      </c>
      <c r="D24" s="108">
        <v>8.8000000000000007</v>
      </c>
      <c r="E24" s="107">
        <v>8.02</v>
      </c>
      <c r="F24" s="107">
        <v>1.24</v>
      </c>
      <c r="G24" s="108">
        <v>6.5</v>
      </c>
      <c r="H24" s="108">
        <f>G24-2</f>
        <v>4.5</v>
      </c>
      <c r="I24" s="108">
        <f>G24+2</f>
        <v>8.5</v>
      </c>
      <c r="J24" s="20"/>
      <c r="L24" s="21" t="str">
        <f>IF(Content!$E$1=1,L45,L47)</f>
        <v>Source: NBU staff estimates.</v>
      </c>
    </row>
    <row r="25" spans="1:22" s="108" customFormat="1">
      <c r="A25" s="22">
        <v>43374</v>
      </c>
      <c r="B25" s="108">
        <v>9.5</v>
      </c>
      <c r="C25" s="108">
        <v>8.8000000000000007</v>
      </c>
      <c r="D25" s="108">
        <v>9</v>
      </c>
      <c r="E25" s="107">
        <v>8.42</v>
      </c>
      <c r="F25" s="107">
        <v>1.21</v>
      </c>
      <c r="J25" s="20"/>
    </row>
    <row r="26" spans="1:22" s="108" customFormat="1">
      <c r="A26" s="22">
        <v>43405</v>
      </c>
      <c r="B26" s="108">
        <v>10</v>
      </c>
      <c r="C26" s="108">
        <v>8.9</v>
      </c>
      <c r="D26" s="108">
        <v>9.1</v>
      </c>
      <c r="E26" s="107">
        <v>8.31</v>
      </c>
      <c r="F26" s="107">
        <v>1.41</v>
      </c>
      <c r="J26" s="20"/>
    </row>
    <row r="27" spans="1:22" s="108" customFormat="1">
      <c r="A27" s="22">
        <v>43435</v>
      </c>
      <c r="B27" s="108">
        <v>9.8000000000000007</v>
      </c>
      <c r="C27" s="108">
        <v>8.6999999999999993</v>
      </c>
      <c r="D27" s="108">
        <v>8.9</v>
      </c>
      <c r="E27" s="107">
        <v>8.09</v>
      </c>
      <c r="F27" s="107">
        <v>1.6</v>
      </c>
      <c r="G27" s="108">
        <v>6</v>
      </c>
      <c r="H27" s="108">
        <f>G27-2</f>
        <v>4</v>
      </c>
      <c r="I27" s="108">
        <f>G27+2</f>
        <v>8</v>
      </c>
      <c r="J27" s="20"/>
    </row>
    <row r="28" spans="1:22">
      <c r="A28" s="22">
        <v>43466</v>
      </c>
      <c r="B28" s="21">
        <v>9.1999999999999993</v>
      </c>
      <c r="C28" s="21">
        <v>8.3000000000000007</v>
      </c>
      <c r="D28" s="21">
        <v>8.4</v>
      </c>
      <c r="E28" s="21">
        <v>7.7</v>
      </c>
      <c r="F28" s="21">
        <v>1.5</v>
      </c>
      <c r="J28" s="20" t="s">
        <v>203</v>
      </c>
      <c r="S28" s="108"/>
      <c r="T28" s="108"/>
      <c r="U28" s="23"/>
      <c r="V28" s="23"/>
    </row>
    <row r="29" spans="1:22">
      <c r="A29" s="22">
        <v>43497</v>
      </c>
      <c r="B29" s="21">
        <v>8.8000000000000007</v>
      </c>
      <c r="C29" s="21">
        <v>7.8</v>
      </c>
      <c r="D29" s="21">
        <v>8.1</v>
      </c>
      <c r="E29" s="21">
        <v>7.3</v>
      </c>
      <c r="F29" s="21">
        <v>1.4</v>
      </c>
      <c r="J29" s="20"/>
      <c r="S29" s="108"/>
      <c r="T29" s="108"/>
      <c r="U29" s="23"/>
      <c r="V29" s="23"/>
    </row>
    <row r="30" spans="1:22">
      <c r="A30" s="22">
        <v>43525</v>
      </c>
      <c r="B30" s="21">
        <v>8.6</v>
      </c>
      <c r="C30" s="21">
        <v>7.6</v>
      </c>
      <c r="D30" s="21">
        <v>7.9</v>
      </c>
      <c r="E30" s="21">
        <v>6.7</v>
      </c>
      <c r="F30" s="21">
        <v>1.5</v>
      </c>
      <c r="G30" s="21">
        <v>5.75</v>
      </c>
      <c r="H30" s="21">
        <v>3.75</v>
      </c>
      <c r="I30" s="21">
        <v>7.75</v>
      </c>
      <c r="J30" s="20"/>
      <c r="S30" s="108"/>
      <c r="T30" s="108"/>
      <c r="U30" s="23"/>
      <c r="V30" s="23"/>
    </row>
    <row r="31" spans="1:22">
      <c r="A31" s="22">
        <v>43556</v>
      </c>
      <c r="B31" s="320">
        <v>8.8000000000000007</v>
      </c>
      <c r="C31" s="21">
        <v>7.4</v>
      </c>
      <c r="D31" s="21">
        <v>7.7</v>
      </c>
      <c r="E31" s="21">
        <v>6.8</v>
      </c>
      <c r="F31" s="23">
        <v>1.54</v>
      </c>
      <c r="G31" s="23"/>
      <c r="H31" s="23"/>
      <c r="I31" s="23"/>
      <c r="J31" s="20"/>
      <c r="S31" s="108"/>
      <c r="T31" s="108"/>
      <c r="U31" s="23"/>
      <c r="V31" s="23"/>
    </row>
    <row r="32" spans="1:22">
      <c r="A32" s="22">
        <v>43586</v>
      </c>
      <c r="B32" s="320">
        <v>9.6</v>
      </c>
      <c r="C32" s="21">
        <v>7.4</v>
      </c>
      <c r="D32" s="21">
        <v>7.7</v>
      </c>
      <c r="E32" s="21">
        <v>7.1</v>
      </c>
      <c r="F32" s="23">
        <v>2.04</v>
      </c>
      <c r="G32" s="23"/>
      <c r="H32" s="23"/>
      <c r="I32" s="23"/>
      <c r="J32" s="20"/>
      <c r="S32" s="108"/>
      <c r="T32" s="108"/>
      <c r="U32" s="23"/>
      <c r="V32" s="23"/>
    </row>
    <row r="33" spans="1:22">
      <c r="A33" s="22">
        <v>43617</v>
      </c>
      <c r="B33" s="320">
        <v>9</v>
      </c>
      <c r="C33" s="21">
        <v>7.4</v>
      </c>
      <c r="D33" s="21">
        <v>7.9</v>
      </c>
      <c r="E33" s="21">
        <v>7.1</v>
      </c>
      <c r="F33" s="23">
        <v>1.23</v>
      </c>
      <c r="G33" s="23">
        <v>5.5</v>
      </c>
      <c r="H33" s="23">
        <v>3.5</v>
      </c>
      <c r="I33" s="23">
        <v>7.5</v>
      </c>
      <c r="J33" s="20"/>
      <c r="S33" s="108"/>
      <c r="T33" s="108"/>
      <c r="U33" s="23"/>
      <c r="V33" s="23"/>
    </row>
    <row r="34" spans="1:22">
      <c r="A34" s="22">
        <v>43647</v>
      </c>
      <c r="B34" s="21">
        <v>9.1</v>
      </c>
      <c r="C34" s="21">
        <v>7.4</v>
      </c>
      <c r="D34" s="21">
        <v>7.7</v>
      </c>
      <c r="E34" s="23">
        <v>7.24</v>
      </c>
      <c r="F34" s="23">
        <v>1.3</v>
      </c>
      <c r="G34" s="23"/>
      <c r="H34" s="23"/>
      <c r="I34" s="23"/>
      <c r="J34" s="20" t="s">
        <v>390</v>
      </c>
      <c r="S34" s="108"/>
      <c r="T34" s="108"/>
      <c r="U34" s="23"/>
      <c r="V34" s="23"/>
    </row>
    <row r="35" spans="1:22">
      <c r="A35" s="22">
        <v>43678</v>
      </c>
      <c r="B35" s="21">
        <v>8.8000000000000007</v>
      </c>
      <c r="C35" s="21">
        <v>7.2</v>
      </c>
      <c r="D35" s="21">
        <v>7.5</v>
      </c>
      <c r="E35" s="23">
        <v>7.06</v>
      </c>
      <c r="F35" s="23">
        <v>0.85</v>
      </c>
      <c r="G35" s="23"/>
      <c r="H35" s="23"/>
      <c r="I35" s="23"/>
      <c r="J35" s="20"/>
      <c r="S35" s="108"/>
      <c r="T35" s="108"/>
      <c r="U35" s="23"/>
      <c r="V35" s="23"/>
    </row>
    <row r="36" spans="1:22">
      <c r="A36" s="22">
        <v>43709</v>
      </c>
      <c r="B36" s="21">
        <v>7.5</v>
      </c>
      <c r="C36" s="21">
        <v>6.5</v>
      </c>
      <c r="D36" s="21">
        <v>6.6</v>
      </c>
      <c r="E36" s="23">
        <v>6.3</v>
      </c>
      <c r="F36" s="23">
        <v>0.81</v>
      </c>
      <c r="G36" s="23">
        <v>5.25</v>
      </c>
      <c r="H36" s="23">
        <v>3.25</v>
      </c>
      <c r="I36" s="23">
        <v>7.25</v>
      </c>
      <c r="J36" s="20"/>
      <c r="S36" s="108"/>
      <c r="T36" s="108"/>
      <c r="U36" s="23"/>
      <c r="V36" s="23"/>
    </row>
    <row r="37" spans="1:22">
      <c r="A37" s="22">
        <v>43739</v>
      </c>
      <c r="B37" s="21">
        <v>6.5</v>
      </c>
      <c r="C37" s="21">
        <v>5.8</v>
      </c>
      <c r="D37" s="21">
        <v>5.9</v>
      </c>
      <c r="E37" s="23">
        <v>5.21</v>
      </c>
      <c r="F37" s="23">
        <v>0.87</v>
      </c>
      <c r="G37" s="23"/>
      <c r="H37" s="23"/>
      <c r="I37" s="23"/>
      <c r="J37" s="20"/>
      <c r="S37" s="108"/>
      <c r="T37" s="108"/>
      <c r="U37" s="23"/>
      <c r="V37" s="23"/>
    </row>
    <row r="38" spans="1:22">
      <c r="A38" s="22">
        <v>43770</v>
      </c>
      <c r="B38" s="21">
        <v>5.0999999999999996</v>
      </c>
      <c r="C38" s="21">
        <v>4.8</v>
      </c>
      <c r="D38" s="21">
        <v>4.9000000000000004</v>
      </c>
      <c r="E38" s="23">
        <v>4.53</v>
      </c>
      <c r="F38" s="23">
        <v>0.68</v>
      </c>
      <c r="G38" s="23"/>
      <c r="H38" s="23"/>
      <c r="I38" s="23"/>
      <c r="J38" s="20"/>
      <c r="S38" s="108"/>
      <c r="T38" s="108"/>
      <c r="U38" s="23"/>
      <c r="V38" s="23"/>
    </row>
    <row r="39" spans="1:22">
      <c r="A39" s="22">
        <v>43800</v>
      </c>
      <c r="B39" s="21">
        <v>4.0999999999999996</v>
      </c>
      <c r="C39" s="21">
        <v>3.9</v>
      </c>
      <c r="D39" s="21">
        <v>4</v>
      </c>
      <c r="E39" s="23">
        <v>3.45</v>
      </c>
      <c r="F39" s="23">
        <v>1.06</v>
      </c>
      <c r="G39" s="23">
        <v>5</v>
      </c>
      <c r="H39" s="23">
        <v>4</v>
      </c>
      <c r="I39" s="23">
        <v>6</v>
      </c>
      <c r="J39" s="20"/>
      <c r="S39" s="108"/>
      <c r="T39" s="108"/>
      <c r="U39" s="23"/>
      <c r="V39" s="23"/>
    </row>
    <row r="40" spans="1:22">
      <c r="A40" s="22">
        <v>43831</v>
      </c>
      <c r="B40" s="21">
        <v>3.2</v>
      </c>
      <c r="C40" s="21">
        <v>3.3</v>
      </c>
      <c r="D40" s="21">
        <v>3.5</v>
      </c>
      <c r="E40" s="23">
        <v>2.46</v>
      </c>
      <c r="F40" s="23">
        <v>1.52</v>
      </c>
      <c r="G40" s="23">
        <v>5</v>
      </c>
      <c r="H40" s="23">
        <v>4</v>
      </c>
      <c r="I40" s="23">
        <v>6</v>
      </c>
      <c r="J40" s="20" t="s">
        <v>435</v>
      </c>
      <c r="S40" s="108"/>
      <c r="T40" s="108"/>
      <c r="U40" s="23"/>
      <c r="V40" s="23"/>
    </row>
    <row r="41" spans="1:22">
      <c r="A41" s="22">
        <v>43862</v>
      </c>
      <c r="B41" s="21">
        <v>2.4</v>
      </c>
      <c r="C41" s="21">
        <v>3</v>
      </c>
      <c r="D41" s="21">
        <v>3.2</v>
      </c>
      <c r="E41" s="23">
        <v>1.91</v>
      </c>
      <c r="F41" s="23">
        <v>1.7</v>
      </c>
      <c r="G41" s="23">
        <v>5</v>
      </c>
      <c r="H41" s="23">
        <v>4</v>
      </c>
      <c r="I41" s="23">
        <v>6</v>
      </c>
      <c r="J41" s="20"/>
      <c r="S41" s="108"/>
      <c r="T41" s="108"/>
    </row>
    <row r="42" spans="1:22">
      <c r="A42" s="22">
        <v>43891</v>
      </c>
      <c r="B42" s="21">
        <v>2.2999999999999998</v>
      </c>
      <c r="C42" s="21">
        <v>3.1</v>
      </c>
      <c r="D42" s="21">
        <v>3.2</v>
      </c>
      <c r="E42" s="23">
        <v>2.2599999999999998</v>
      </c>
      <c r="F42" s="23">
        <v>1.31</v>
      </c>
      <c r="G42" s="23">
        <v>5</v>
      </c>
      <c r="H42" s="23">
        <v>4</v>
      </c>
      <c r="I42" s="23">
        <v>6</v>
      </c>
      <c r="J42" s="20"/>
      <c r="S42" s="108"/>
      <c r="T42" s="108"/>
      <c r="U42" s="23"/>
      <c r="V42" s="23"/>
    </row>
    <row r="43" spans="1:22">
      <c r="A43" s="22">
        <v>43922</v>
      </c>
      <c r="B43" s="21">
        <v>2.1</v>
      </c>
      <c r="C43" s="21">
        <v>3.1</v>
      </c>
      <c r="D43" s="21">
        <v>3.2</v>
      </c>
      <c r="E43" s="23">
        <v>2.48</v>
      </c>
      <c r="F43" s="23">
        <v>1.05</v>
      </c>
      <c r="G43" s="23">
        <v>5</v>
      </c>
      <c r="H43" s="23">
        <v>4</v>
      </c>
      <c r="I43" s="23">
        <v>6</v>
      </c>
      <c r="J43" s="20"/>
      <c r="S43" s="108"/>
      <c r="T43" s="108"/>
      <c r="U43" s="23"/>
      <c r="V43" s="23"/>
    </row>
    <row r="44" spans="1:22">
      <c r="A44" s="22">
        <v>43952</v>
      </c>
      <c r="B44" s="21">
        <v>1.7</v>
      </c>
      <c r="C44" s="21">
        <v>3</v>
      </c>
      <c r="D44" s="21">
        <v>3.1</v>
      </c>
      <c r="E44" s="23">
        <v>2.0699999999999998</v>
      </c>
      <c r="F44" s="23">
        <v>1.01</v>
      </c>
      <c r="G44" s="23">
        <v>5</v>
      </c>
      <c r="H44" s="23">
        <v>4</v>
      </c>
      <c r="I44" s="23">
        <v>6</v>
      </c>
      <c r="J44" s="20"/>
      <c r="L44" s="20" t="s">
        <v>358</v>
      </c>
      <c r="S44" s="108"/>
      <c r="T44" s="108"/>
      <c r="U44" s="23"/>
      <c r="V44" s="23"/>
    </row>
    <row r="45" spans="1:22">
      <c r="A45" s="22">
        <v>43983</v>
      </c>
      <c r="B45" s="23">
        <v>2.4</v>
      </c>
      <c r="C45" s="23">
        <v>3</v>
      </c>
      <c r="D45" s="23">
        <v>3.1</v>
      </c>
      <c r="E45" s="23">
        <v>2.0499999999999998</v>
      </c>
      <c r="F45" s="23">
        <v>0.94</v>
      </c>
      <c r="G45" s="23">
        <v>5</v>
      </c>
      <c r="H45" s="23">
        <v>4</v>
      </c>
      <c r="I45" s="23">
        <v>6</v>
      </c>
      <c r="J45" s="20"/>
      <c r="L45" s="20" t="s">
        <v>35</v>
      </c>
      <c r="S45" s="108"/>
      <c r="T45" s="108"/>
      <c r="U45" s="23"/>
      <c r="V45" s="23"/>
    </row>
    <row r="46" spans="1:22">
      <c r="A46" s="22">
        <v>44013</v>
      </c>
      <c r="B46" s="23">
        <v>2.4</v>
      </c>
      <c r="C46" s="23">
        <v>3</v>
      </c>
      <c r="D46" s="23">
        <v>3.1</v>
      </c>
      <c r="E46" s="23">
        <v>1.87</v>
      </c>
      <c r="F46" s="23">
        <v>1.1299999999999999</v>
      </c>
      <c r="G46" s="23">
        <v>5</v>
      </c>
      <c r="H46" s="23">
        <v>4</v>
      </c>
      <c r="I46" s="23">
        <v>6</v>
      </c>
      <c r="J46" s="197" t="s">
        <v>556</v>
      </c>
      <c r="L46" s="20" t="s">
        <v>324</v>
      </c>
      <c r="S46" s="108"/>
      <c r="T46" s="108"/>
      <c r="U46" s="23"/>
      <c r="V46" s="23"/>
    </row>
    <row r="47" spans="1:22">
      <c r="A47" s="22">
        <v>44044</v>
      </c>
      <c r="B47" s="23">
        <v>2.5</v>
      </c>
      <c r="C47" s="23">
        <v>3.2</v>
      </c>
      <c r="D47" s="23">
        <v>3.3</v>
      </c>
      <c r="E47" s="23">
        <v>1.87</v>
      </c>
      <c r="F47" s="23">
        <v>1.33</v>
      </c>
      <c r="G47" s="23">
        <v>5</v>
      </c>
      <c r="H47" s="23">
        <v>4</v>
      </c>
      <c r="I47" s="23">
        <v>6</v>
      </c>
      <c r="J47" s="20"/>
      <c r="L47" s="20" t="s">
        <v>36</v>
      </c>
      <c r="S47" s="108"/>
      <c r="T47" s="108"/>
      <c r="U47" s="23"/>
      <c r="V47" s="23"/>
    </row>
    <row r="48" spans="1:22">
      <c r="A48" s="22">
        <v>44075</v>
      </c>
      <c r="B48" s="23">
        <v>2.2999999999999998</v>
      </c>
      <c r="C48" s="23">
        <v>3.1</v>
      </c>
      <c r="D48" s="23">
        <v>3.1</v>
      </c>
      <c r="E48" s="23">
        <v>1.8</v>
      </c>
      <c r="F48" s="23">
        <v>1.3</v>
      </c>
      <c r="G48" s="23">
        <v>5</v>
      </c>
      <c r="H48" s="23">
        <v>4</v>
      </c>
      <c r="I48" s="23">
        <v>6</v>
      </c>
      <c r="J48" s="197"/>
      <c r="S48" s="108"/>
      <c r="T48" s="108"/>
      <c r="U48" s="23"/>
      <c r="V48" s="23"/>
    </row>
    <row r="49" spans="1:22">
      <c r="A49" s="22">
        <v>44105</v>
      </c>
      <c r="B49" s="23">
        <v>2.6</v>
      </c>
      <c r="C49" s="23">
        <v>3.2</v>
      </c>
      <c r="D49" s="23">
        <v>3</v>
      </c>
      <c r="E49" s="23">
        <v>1.6</v>
      </c>
      <c r="F49" s="23">
        <v>1.6</v>
      </c>
      <c r="G49" s="23">
        <v>5</v>
      </c>
      <c r="H49" s="23">
        <v>4</v>
      </c>
      <c r="I49" s="23">
        <v>6</v>
      </c>
      <c r="J49" s="20"/>
      <c r="S49" s="108"/>
      <c r="T49" s="108"/>
      <c r="U49" s="23"/>
      <c r="V49" s="23"/>
    </row>
    <row r="50" spans="1:22">
      <c r="A50" s="22">
        <v>44136</v>
      </c>
      <c r="B50" s="23">
        <v>3.8</v>
      </c>
      <c r="C50" s="23">
        <v>3.9</v>
      </c>
      <c r="D50" s="23">
        <v>3.5</v>
      </c>
      <c r="E50" s="23">
        <v>2.1</v>
      </c>
      <c r="F50" s="23">
        <v>1.8</v>
      </c>
      <c r="G50" s="23">
        <v>5</v>
      </c>
      <c r="H50" s="23">
        <v>4</v>
      </c>
      <c r="I50" s="23">
        <v>6</v>
      </c>
      <c r="J50" s="20"/>
      <c r="S50" s="108"/>
      <c r="T50" s="108"/>
      <c r="U50" s="23"/>
      <c r="V50" s="23"/>
    </row>
    <row r="51" spans="1:22">
      <c r="A51" s="22">
        <v>44166</v>
      </c>
      <c r="B51" s="23">
        <v>5</v>
      </c>
      <c r="C51" s="23">
        <v>4.5</v>
      </c>
      <c r="D51" s="23">
        <v>4.0999999999999996</v>
      </c>
      <c r="E51" s="23">
        <v>2.6</v>
      </c>
      <c r="F51" s="23">
        <v>1.9</v>
      </c>
      <c r="G51" s="23">
        <v>5</v>
      </c>
      <c r="H51" s="23">
        <v>4</v>
      </c>
      <c r="I51" s="23">
        <v>6</v>
      </c>
      <c r="J51" s="197"/>
      <c r="S51" s="108"/>
      <c r="T51" s="108"/>
      <c r="U51" s="23"/>
      <c r="V51" s="23"/>
    </row>
    <row r="52" spans="1:22">
      <c r="A52" s="22">
        <v>44197</v>
      </c>
      <c r="B52" s="21">
        <v>6.1</v>
      </c>
      <c r="C52" s="21">
        <v>5</v>
      </c>
      <c r="D52" s="21">
        <v>4.5999999999999996</v>
      </c>
      <c r="E52" s="23">
        <v>3.4</v>
      </c>
      <c r="F52" s="23">
        <v>1.64</v>
      </c>
      <c r="G52" s="23">
        <v>5</v>
      </c>
      <c r="H52" s="23">
        <v>4</v>
      </c>
      <c r="I52" s="23">
        <v>6</v>
      </c>
      <c r="J52" s="197" t="s">
        <v>731</v>
      </c>
      <c r="S52" s="108"/>
      <c r="T52" s="108"/>
      <c r="U52" s="23"/>
      <c r="V52" s="23"/>
    </row>
    <row r="53" spans="1:22">
      <c r="A53" s="22">
        <v>44228</v>
      </c>
      <c r="B53" s="21">
        <v>7.5</v>
      </c>
      <c r="C53" s="21">
        <v>5.6</v>
      </c>
      <c r="D53" s="21">
        <v>5</v>
      </c>
      <c r="E53" s="23">
        <v>4.12</v>
      </c>
      <c r="F53" s="23">
        <v>1.67</v>
      </c>
      <c r="G53" s="23">
        <v>5</v>
      </c>
      <c r="H53" s="23">
        <v>4</v>
      </c>
      <c r="I53" s="23">
        <v>6</v>
      </c>
      <c r="J53" s="20"/>
      <c r="S53" s="108"/>
      <c r="T53" s="108"/>
      <c r="U53" s="23"/>
      <c r="V53" s="23"/>
    </row>
    <row r="54" spans="1:22">
      <c r="A54" s="22">
        <v>44256</v>
      </c>
      <c r="B54" s="21">
        <v>8.5</v>
      </c>
      <c r="C54" s="21">
        <v>5.9</v>
      </c>
      <c r="D54" s="21">
        <v>5.2</v>
      </c>
      <c r="E54" s="23">
        <v>4.8</v>
      </c>
      <c r="F54" s="23">
        <v>1.6</v>
      </c>
      <c r="G54" s="23">
        <v>5</v>
      </c>
      <c r="H54" s="23">
        <v>4</v>
      </c>
      <c r="I54" s="23">
        <v>6</v>
      </c>
      <c r="J54" s="197"/>
      <c r="S54" s="108"/>
      <c r="T54" s="108"/>
      <c r="U54" s="23"/>
      <c r="V54" s="23"/>
    </row>
    <row r="55" spans="1:22">
      <c r="A55" s="22">
        <v>44287</v>
      </c>
      <c r="B55" s="21">
        <v>8.4</v>
      </c>
      <c r="C55" s="21">
        <v>6.3</v>
      </c>
      <c r="D55" s="21">
        <v>5.3</v>
      </c>
      <c r="E55" s="23">
        <v>5.15</v>
      </c>
      <c r="F55" s="23">
        <v>1.53</v>
      </c>
      <c r="G55" s="23">
        <v>5</v>
      </c>
      <c r="H55" s="23">
        <v>4</v>
      </c>
      <c r="I55" s="23">
        <v>6</v>
      </c>
      <c r="J55" s="20"/>
      <c r="S55" s="108"/>
      <c r="T55" s="108"/>
      <c r="U55" s="23"/>
      <c r="V55" s="23"/>
    </row>
    <row r="56" spans="1:22">
      <c r="A56" s="22">
        <v>44317</v>
      </c>
      <c r="B56" s="21">
        <v>9.5</v>
      </c>
      <c r="C56" s="21">
        <v>6.9</v>
      </c>
      <c r="D56" s="21">
        <v>5.7</v>
      </c>
      <c r="E56" s="23">
        <v>5.93</v>
      </c>
      <c r="F56" s="23">
        <v>1.49</v>
      </c>
      <c r="G56" s="23">
        <v>5</v>
      </c>
      <c r="H56" s="23">
        <v>4</v>
      </c>
      <c r="I56" s="23">
        <v>6</v>
      </c>
      <c r="J56" s="197"/>
      <c r="S56" s="108"/>
      <c r="T56" s="108"/>
      <c r="U56" s="23"/>
      <c r="V56" s="23"/>
    </row>
    <row r="57" spans="1:22">
      <c r="A57" s="22">
        <v>44348</v>
      </c>
      <c r="B57" s="23">
        <v>9.5</v>
      </c>
      <c r="C57" s="23">
        <v>7.3</v>
      </c>
      <c r="D57" s="23">
        <v>6.1</v>
      </c>
      <c r="E57" s="23">
        <v>6.21</v>
      </c>
      <c r="F57" s="23">
        <v>1.62</v>
      </c>
      <c r="G57" s="23">
        <v>5</v>
      </c>
      <c r="H57" s="23">
        <v>4</v>
      </c>
      <c r="I57" s="23">
        <v>6</v>
      </c>
      <c r="J57" s="197" t="s">
        <v>998</v>
      </c>
      <c r="S57" s="108"/>
      <c r="T57" s="108"/>
      <c r="U57" s="23"/>
      <c r="V57" s="23"/>
    </row>
    <row r="58" spans="1:22">
      <c r="B58" s="23"/>
      <c r="C58" s="23"/>
      <c r="D58" s="23"/>
      <c r="E58" s="23"/>
      <c r="F58" s="23"/>
      <c r="G58" s="23"/>
      <c r="H58" s="23"/>
      <c r="I58" s="23"/>
      <c r="J58" s="197"/>
      <c r="S58" s="23"/>
      <c r="T58" s="23"/>
      <c r="U58" s="23"/>
      <c r="V58" s="23"/>
    </row>
    <row r="59" spans="1:22">
      <c r="B59" s="23"/>
      <c r="C59" s="23"/>
      <c r="D59" s="23"/>
      <c r="E59" s="23"/>
      <c r="F59" s="23"/>
      <c r="G59" s="23"/>
      <c r="H59" s="23"/>
      <c r="I59" s="23"/>
      <c r="J59" s="20"/>
      <c r="S59" s="23"/>
      <c r="T59" s="23"/>
      <c r="U59" s="23"/>
      <c r="V59" s="23"/>
    </row>
    <row r="60" spans="1:22">
      <c r="B60" s="23"/>
      <c r="C60" s="23"/>
      <c r="D60" s="23"/>
      <c r="E60" s="23"/>
      <c r="F60" s="23"/>
      <c r="G60" s="23"/>
      <c r="H60" s="23"/>
      <c r="I60" s="23"/>
      <c r="J60" s="197"/>
      <c r="S60" s="23"/>
      <c r="T60" s="23"/>
      <c r="U60" s="23"/>
      <c r="V60" s="23"/>
    </row>
    <row r="61" spans="1:22">
      <c r="B61" s="23"/>
      <c r="C61" s="23"/>
      <c r="D61" s="23"/>
      <c r="E61" s="23"/>
      <c r="F61" s="23"/>
      <c r="G61" s="23"/>
      <c r="H61" s="23"/>
      <c r="I61" s="23"/>
      <c r="J61" s="20"/>
      <c r="S61" s="23"/>
      <c r="T61" s="23"/>
      <c r="U61" s="23"/>
      <c r="V61" s="23"/>
    </row>
    <row r="62" spans="1:22">
      <c r="B62" s="23"/>
      <c r="C62" s="23"/>
      <c r="D62" s="23"/>
      <c r="E62" s="23"/>
      <c r="F62" s="23"/>
      <c r="G62" s="23"/>
      <c r="H62" s="23"/>
      <c r="I62" s="23"/>
      <c r="J62" s="20"/>
      <c r="S62" s="23"/>
      <c r="T62" s="23"/>
      <c r="U62" s="23"/>
      <c r="V62" s="23"/>
    </row>
    <row r="63" spans="1:22">
      <c r="B63" s="23"/>
      <c r="C63" s="23"/>
      <c r="D63" s="23"/>
      <c r="E63" s="23"/>
      <c r="F63" s="23"/>
      <c r="G63" s="23"/>
      <c r="H63" s="23"/>
      <c r="I63" s="23"/>
      <c r="J63" s="197"/>
      <c r="S63" s="23"/>
      <c r="T63" s="23"/>
      <c r="U63" s="23"/>
      <c r="V63" s="23"/>
    </row>
    <row r="64" spans="1:22">
      <c r="B64" s="23"/>
      <c r="C64" s="23"/>
      <c r="D64" s="23"/>
      <c r="E64" s="23"/>
      <c r="F64" s="23"/>
      <c r="S64" s="23"/>
      <c r="T64" s="23"/>
      <c r="U64" s="23"/>
      <c r="V64" s="23"/>
    </row>
    <row r="65" spans="2:22">
      <c r="B65" s="23"/>
      <c r="C65" s="23"/>
      <c r="D65" s="23"/>
      <c r="E65" s="23"/>
      <c r="F65" s="23"/>
      <c r="S65" s="23"/>
      <c r="T65" s="23"/>
      <c r="U65" s="23"/>
      <c r="V65" s="23"/>
    </row>
    <row r="66" spans="2:22">
      <c r="B66" s="23"/>
      <c r="C66" s="23"/>
      <c r="D66" s="23"/>
      <c r="E66" s="23"/>
      <c r="F66" s="23"/>
      <c r="S66" s="23"/>
      <c r="T66" s="23"/>
      <c r="U66" s="23"/>
      <c r="V66" s="23"/>
    </row>
    <row r="67" spans="2:22">
      <c r="B67" s="23"/>
      <c r="C67" s="23"/>
      <c r="D67" s="23"/>
      <c r="E67" s="23"/>
      <c r="F67" s="23"/>
      <c r="S67" s="23"/>
      <c r="T67" s="23"/>
      <c r="U67" s="23"/>
      <c r="V67" s="23"/>
    </row>
    <row r="68" spans="2:22">
      <c r="B68" s="23"/>
      <c r="C68" s="23"/>
      <c r="D68" s="23"/>
      <c r="E68" s="23"/>
      <c r="F68" s="23"/>
      <c r="S68" s="23"/>
      <c r="T68" s="23"/>
      <c r="U68" s="23"/>
      <c r="V68" s="23"/>
    </row>
    <row r="69" spans="2:22">
      <c r="B69" s="23"/>
      <c r="C69" s="23"/>
      <c r="D69" s="23"/>
      <c r="E69" s="23"/>
      <c r="F69" s="23"/>
      <c r="S69" s="23"/>
      <c r="T69" s="23"/>
      <c r="U69" s="23"/>
      <c r="V69" s="23"/>
    </row>
    <row r="70" spans="2:22">
      <c r="B70" s="23"/>
      <c r="C70" s="23"/>
      <c r="D70" s="23"/>
      <c r="E70" s="23"/>
      <c r="F70" s="23"/>
      <c r="S70" s="23"/>
      <c r="T70" s="23"/>
      <c r="U70" s="23"/>
      <c r="V70" s="23"/>
    </row>
    <row r="71" spans="2:22">
      <c r="B71" s="23"/>
      <c r="C71" s="23"/>
      <c r="D71" s="23"/>
      <c r="E71" s="23"/>
      <c r="F71" s="23"/>
      <c r="S71" s="23"/>
      <c r="T71" s="23"/>
      <c r="U71" s="23"/>
      <c r="V71" s="23"/>
    </row>
    <row r="72" spans="2:22">
      <c r="B72" s="23"/>
      <c r="C72" s="23"/>
      <c r="D72" s="23"/>
      <c r="E72" s="23"/>
      <c r="F72" s="23"/>
      <c r="S72" s="23"/>
      <c r="T72" s="23"/>
      <c r="U72" s="23"/>
      <c r="V72" s="23"/>
    </row>
    <row r="73" spans="2:22">
      <c r="B73" s="23"/>
      <c r="C73" s="23"/>
      <c r="D73" s="23"/>
      <c r="E73" s="23"/>
      <c r="F73" s="23"/>
      <c r="S73" s="23"/>
      <c r="T73" s="23"/>
      <c r="U73" s="23"/>
      <c r="V73" s="23"/>
    </row>
    <row r="74" spans="2:22">
      <c r="B74" s="23"/>
      <c r="C74" s="23"/>
      <c r="D74" s="23"/>
      <c r="E74" s="23"/>
      <c r="F74" s="23"/>
      <c r="S74" s="23"/>
      <c r="T74" s="23"/>
      <c r="U74" s="23"/>
      <c r="V74" s="23"/>
    </row>
    <row r="75" spans="2:22">
      <c r="B75" s="23"/>
      <c r="C75" s="23"/>
      <c r="D75" s="23"/>
      <c r="E75" s="23"/>
      <c r="F75" s="23"/>
      <c r="S75" s="23"/>
      <c r="T75" s="23"/>
      <c r="U75" s="23"/>
      <c r="V75" s="23"/>
    </row>
    <row r="76" spans="2:22">
      <c r="B76" s="23"/>
      <c r="C76" s="23"/>
      <c r="D76" s="23"/>
      <c r="E76" s="23"/>
      <c r="F76" s="23"/>
      <c r="S76" s="23"/>
      <c r="T76" s="23"/>
      <c r="U76" s="23"/>
      <c r="V76" s="23"/>
    </row>
    <row r="77" spans="2:22">
      <c r="B77" s="23"/>
      <c r="C77" s="23"/>
      <c r="D77" s="23"/>
      <c r="E77" s="23"/>
      <c r="F77" s="23"/>
      <c r="S77" s="23"/>
      <c r="T77" s="23"/>
      <c r="U77" s="23"/>
      <c r="V77" s="23"/>
    </row>
    <row r="78" spans="2:22">
      <c r="B78" s="23"/>
      <c r="C78" s="23"/>
      <c r="D78" s="23"/>
      <c r="E78" s="23"/>
      <c r="F78" s="23"/>
      <c r="S78" s="23"/>
      <c r="T78" s="23"/>
      <c r="U78" s="23"/>
      <c r="V78" s="23"/>
    </row>
    <row r="79" spans="2:22">
      <c r="B79" s="23"/>
      <c r="C79" s="23"/>
      <c r="D79" s="23"/>
      <c r="E79" s="23"/>
      <c r="F79" s="23"/>
      <c r="S79" s="23"/>
      <c r="T79" s="23"/>
      <c r="U79" s="23"/>
      <c r="V79" s="23"/>
    </row>
    <row r="80" spans="2:22">
      <c r="B80" s="23"/>
      <c r="C80" s="23"/>
      <c r="D80" s="23"/>
      <c r="E80" s="23"/>
      <c r="F80" s="23"/>
      <c r="S80" s="23"/>
      <c r="T80" s="23"/>
      <c r="U80" s="23"/>
      <c r="V80" s="23"/>
    </row>
    <row r="81" spans="2:22">
      <c r="B81" s="23"/>
      <c r="C81" s="23"/>
      <c r="D81" s="23"/>
      <c r="E81" s="23"/>
      <c r="F81" s="23"/>
      <c r="S81" s="23"/>
      <c r="T81" s="23"/>
      <c r="U81" s="23"/>
      <c r="V81" s="23"/>
    </row>
    <row r="82" spans="2:22">
      <c r="B82" s="23"/>
      <c r="C82" s="23"/>
      <c r="D82" s="23"/>
      <c r="E82" s="23"/>
      <c r="F82" s="23"/>
      <c r="S82" s="23"/>
      <c r="T82" s="23"/>
      <c r="U82" s="23"/>
      <c r="V82" s="23"/>
    </row>
    <row r="83" spans="2:22">
      <c r="B83" s="23"/>
      <c r="C83" s="23"/>
      <c r="D83" s="23"/>
      <c r="E83" s="23"/>
      <c r="F83" s="23"/>
      <c r="S83" s="23"/>
      <c r="T83" s="23"/>
      <c r="U83" s="23"/>
      <c r="V83" s="23"/>
    </row>
    <row r="84" spans="2:22">
      <c r="B84" s="23"/>
      <c r="C84" s="23"/>
      <c r="D84" s="23"/>
      <c r="E84" s="23"/>
      <c r="F84" s="23"/>
      <c r="S84" s="23"/>
      <c r="T84" s="23"/>
      <c r="U84" s="23"/>
      <c r="V84" s="23"/>
    </row>
    <row r="85" spans="2:22">
      <c r="B85" s="23"/>
      <c r="C85" s="23"/>
      <c r="D85" s="23"/>
      <c r="E85" s="23"/>
      <c r="F85" s="23"/>
      <c r="S85" s="23"/>
      <c r="T85" s="23"/>
      <c r="U85" s="23"/>
      <c r="V85" s="23"/>
    </row>
    <row r="86" spans="2:22">
      <c r="B86" s="23"/>
      <c r="C86" s="23"/>
      <c r="D86" s="23"/>
      <c r="E86" s="23"/>
      <c r="F86" s="23"/>
      <c r="S86" s="23"/>
      <c r="T86" s="23"/>
      <c r="U86" s="23"/>
      <c r="V86" s="23"/>
    </row>
    <row r="87" spans="2:22">
      <c r="B87" s="23"/>
      <c r="C87" s="23"/>
      <c r="D87" s="23"/>
      <c r="E87" s="23"/>
      <c r="F87" s="23"/>
      <c r="S87" s="23"/>
      <c r="T87" s="23"/>
      <c r="U87" s="23"/>
      <c r="V87" s="23"/>
    </row>
    <row r="88" spans="2:22">
      <c r="B88" s="23"/>
      <c r="C88" s="23"/>
      <c r="D88" s="23"/>
      <c r="E88" s="23"/>
      <c r="F88" s="23"/>
      <c r="S88" s="23"/>
      <c r="T88" s="23"/>
      <c r="U88" s="23"/>
      <c r="V88" s="23"/>
    </row>
    <row r="89" spans="2:22">
      <c r="B89" s="23"/>
      <c r="C89" s="23"/>
      <c r="D89" s="23"/>
      <c r="E89" s="23"/>
      <c r="F89" s="23"/>
      <c r="S89" s="23"/>
      <c r="T89" s="23"/>
      <c r="U89" s="23"/>
      <c r="V89" s="23"/>
    </row>
    <row r="90" spans="2:22">
      <c r="B90" s="23"/>
      <c r="C90" s="23"/>
      <c r="D90" s="23"/>
      <c r="E90" s="23"/>
      <c r="F90" s="23"/>
      <c r="S90" s="23"/>
      <c r="T90" s="23"/>
      <c r="U90" s="23"/>
      <c r="V90" s="23"/>
    </row>
    <row r="91" spans="2:22">
      <c r="B91" s="23"/>
      <c r="C91" s="23"/>
      <c r="D91" s="23"/>
      <c r="E91" s="23"/>
      <c r="F91" s="23"/>
      <c r="S91" s="23"/>
      <c r="T91" s="23"/>
      <c r="U91" s="23"/>
      <c r="V91" s="23"/>
    </row>
    <row r="92" spans="2:22">
      <c r="B92" s="23"/>
      <c r="C92" s="23"/>
      <c r="D92" s="23"/>
      <c r="E92" s="23"/>
      <c r="F92" s="23"/>
      <c r="S92" s="23"/>
      <c r="T92" s="23"/>
      <c r="U92" s="23"/>
      <c r="V92" s="23"/>
    </row>
    <row r="93" spans="2:22">
      <c r="B93" s="23"/>
      <c r="C93" s="23"/>
      <c r="D93" s="23"/>
      <c r="E93" s="23"/>
      <c r="F93" s="23"/>
      <c r="S93" s="23"/>
      <c r="T93" s="23"/>
      <c r="U93" s="23"/>
      <c r="V93" s="23"/>
    </row>
    <row r="94" spans="2:22">
      <c r="B94" s="23"/>
      <c r="C94" s="23"/>
      <c r="D94" s="23"/>
      <c r="E94" s="23"/>
      <c r="F94" s="23"/>
      <c r="S94" s="23"/>
      <c r="T94" s="23"/>
      <c r="U94" s="23"/>
      <c r="V94" s="23"/>
    </row>
    <row r="95" spans="2:22">
      <c r="B95" s="23"/>
      <c r="C95" s="23"/>
      <c r="D95" s="23"/>
      <c r="E95" s="23"/>
      <c r="F95" s="23"/>
      <c r="S95" s="23"/>
      <c r="T95" s="23"/>
      <c r="U95" s="23"/>
      <c r="V95" s="23"/>
    </row>
    <row r="96" spans="2:22">
      <c r="B96" s="23"/>
      <c r="C96" s="23"/>
      <c r="D96" s="23"/>
      <c r="E96" s="23"/>
      <c r="F96" s="23"/>
      <c r="S96" s="23"/>
      <c r="T96" s="23"/>
      <c r="U96" s="23"/>
      <c r="V96" s="23"/>
    </row>
    <row r="97" spans="2:22">
      <c r="B97" s="23"/>
      <c r="C97" s="23"/>
      <c r="D97" s="23"/>
      <c r="E97" s="23"/>
      <c r="F97" s="23"/>
      <c r="S97" s="23"/>
      <c r="T97" s="23"/>
      <c r="U97" s="23"/>
      <c r="V97" s="23"/>
    </row>
    <row r="98" spans="2:22">
      <c r="B98" s="23"/>
      <c r="C98" s="23"/>
      <c r="D98" s="23"/>
      <c r="E98" s="23"/>
      <c r="F98" s="23"/>
      <c r="S98" s="23"/>
      <c r="T98" s="23"/>
      <c r="U98" s="23"/>
      <c r="V98" s="23"/>
    </row>
    <row r="99" spans="2:22">
      <c r="S99" s="23"/>
      <c r="T99" s="23"/>
      <c r="U99" s="23"/>
      <c r="V99" s="23"/>
    </row>
    <row r="100" spans="2:22">
      <c r="S100" s="23"/>
      <c r="T100" s="23"/>
      <c r="U100" s="23"/>
      <c r="V100" s="23"/>
    </row>
    <row r="101" spans="2:22">
      <c r="S101" s="23"/>
      <c r="T101" s="23"/>
      <c r="U101" s="23"/>
      <c r="V101" s="23"/>
    </row>
    <row r="102" spans="2:22">
      <c r="S102" s="23"/>
      <c r="T102" s="23"/>
      <c r="U102" s="23"/>
      <c r="V102" s="23"/>
    </row>
    <row r="103" spans="2:22">
      <c r="S103" s="23"/>
      <c r="T103" s="23"/>
      <c r="U103" s="23"/>
      <c r="V103" s="23"/>
    </row>
    <row r="104" spans="2:22">
      <c r="S104" s="23"/>
      <c r="T104" s="23"/>
      <c r="U104" s="23"/>
      <c r="V104" s="23"/>
    </row>
    <row r="105" spans="2:22">
      <c r="S105" s="23"/>
      <c r="T105" s="23"/>
      <c r="U105" s="23"/>
      <c r="V105" s="23"/>
    </row>
    <row r="106" spans="2:22">
      <c r="S106" s="23"/>
      <c r="T106" s="23"/>
      <c r="U106" s="23"/>
      <c r="V106" s="23"/>
    </row>
    <row r="107" spans="2:22">
      <c r="S107" s="23"/>
      <c r="T107" s="23"/>
      <c r="U107" s="23"/>
      <c r="V107" s="23"/>
    </row>
    <row r="108" spans="2:22">
      <c r="S108" s="23"/>
      <c r="T108" s="23"/>
      <c r="U108" s="23"/>
      <c r="V108" s="23"/>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V54"/>
  <sheetViews>
    <sheetView showGridLines="0" zoomScale="75" zoomScaleNormal="100" workbookViewId="0">
      <pane xSplit="1" ySplit="1" topLeftCell="B4" activePane="bottomRight" state="frozen"/>
      <selection activeCell="B61" sqref="B61:F88"/>
      <selection pane="topRight" activeCell="B61" sqref="B61:F88"/>
      <selection pane="bottomLeft" activeCell="B61" sqref="B61:F88"/>
      <selection pane="bottomRight"/>
    </sheetView>
  </sheetViews>
  <sheetFormatPr defaultColWidth="10.44140625" defaultRowHeight="15"/>
  <cols>
    <col min="1" max="16384" width="10.44140625" style="321"/>
  </cols>
  <sheetData>
    <row r="1" spans="1:22">
      <c r="A1" s="6" t="s">
        <v>52</v>
      </c>
      <c r="B1" s="21" t="str">
        <f>IF(Content!$E$1=1,B2,B3)</f>
        <v>CPI, % yoy</v>
      </c>
      <c r="C1" s="21" t="str">
        <f>IF(Content!$E$1=1,C2,C3)</f>
        <v>Market services</v>
      </c>
      <c r="D1" s="21" t="str">
        <f>IF(Content!$E$1=1,D2,D3)</f>
        <v>Foods*</v>
      </c>
      <c r="E1" s="21" t="str">
        <f>IF(Content!$E$1=1,E2,E3)</f>
        <v>Sunfl. oil and derivatives</v>
      </c>
      <c r="F1" s="21" t="str">
        <f>IF(Content!$E$1=1,F2,F3)</f>
        <v>Non-foods</v>
      </c>
      <c r="G1" s="21" t="str">
        <f>IF(Content!$E$1=1,G2,G3)</f>
        <v>Natural gas</v>
      </c>
      <c r="H1" s="21" t="str">
        <f>IF(Content!$E$1=1,H2,H3)</f>
        <v>Other administered prices</v>
      </c>
      <c r="I1" s="21" t="str">
        <f>IF(Content!$E$1=1,I2,I3)</f>
        <v>Fuel</v>
      </c>
      <c r="K1" s="21" t="str">
        <f>IF(Content!$E$1=1,K2,K3)</f>
        <v>Contributions to the annual change in the CPI (eop), pp</v>
      </c>
    </row>
    <row r="2" spans="1:22" hidden="1">
      <c r="B2" s="321" t="s">
        <v>660</v>
      </c>
      <c r="C2" s="321" t="s">
        <v>307</v>
      </c>
      <c r="D2" s="321" t="s">
        <v>1058</v>
      </c>
      <c r="E2" s="21" t="s">
        <v>1059</v>
      </c>
      <c r="F2" s="321" t="s">
        <v>661</v>
      </c>
      <c r="G2" s="321" t="s">
        <v>311</v>
      </c>
      <c r="H2" s="321" t="s">
        <v>662</v>
      </c>
      <c r="I2" s="321" t="s">
        <v>179</v>
      </c>
      <c r="K2" s="321" t="s">
        <v>1237</v>
      </c>
    </row>
    <row r="3" spans="1:22" hidden="1">
      <c r="B3" s="321" t="s">
        <v>663</v>
      </c>
      <c r="C3" s="321" t="s">
        <v>308</v>
      </c>
      <c r="D3" s="321" t="s">
        <v>1060</v>
      </c>
      <c r="E3" s="321" t="s">
        <v>1061</v>
      </c>
      <c r="F3" s="321" t="s">
        <v>664</v>
      </c>
      <c r="G3" s="321" t="s">
        <v>312</v>
      </c>
      <c r="H3" s="321" t="s">
        <v>1255</v>
      </c>
      <c r="I3" s="321" t="s">
        <v>173</v>
      </c>
      <c r="K3" s="321" t="s">
        <v>1238</v>
      </c>
    </row>
    <row r="4" spans="1:22">
      <c r="A4" s="384">
        <v>42795</v>
      </c>
      <c r="B4" s="385">
        <v>15.099999999999994</v>
      </c>
      <c r="C4" s="385">
        <v>1.21</v>
      </c>
      <c r="D4" s="385">
        <v>3.45</v>
      </c>
      <c r="E4" s="385">
        <v>0.23</v>
      </c>
      <c r="F4" s="385">
        <v>0.62</v>
      </c>
      <c r="G4" s="385">
        <v>0.99</v>
      </c>
      <c r="H4" s="385">
        <v>7.36</v>
      </c>
      <c r="I4" s="385">
        <v>1.25</v>
      </c>
      <c r="J4" s="545" t="s">
        <v>15</v>
      </c>
    </row>
    <row r="5" spans="1:22">
      <c r="A5" s="384">
        <v>42887</v>
      </c>
      <c r="B5" s="385">
        <v>15.599999999999994</v>
      </c>
      <c r="C5" s="385">
        <v>1.26</v>
      </c>
      <c r="D5" s="385">
        <v>5.52</v>
      </c>
      <c r="E5" s="385">
        <v>0.19</v>
      </c>
      <c r="F5" s="385">
        <v>0.56000000000000005</v>
      </c>
      <c r="G5" s="385">
        <v>0.03</v>
      </c>
      <c r="H5" s="385">
        <v>7.43</v>
      </c>
      <c r="I5" s="385">
        <v>0.61</v>
      </c>
      <c r="J5" s="545"/>
    </row>
    <row r="6" spans="1:22">
      <c r="A6" s="384">
        <v>42979</v>
      </c>
      <c r="B6" s="385">
        <v>16.400000000000006</v>
      </c>
      <c r="C6" s="385">
        <v>1.53</v>
      </c>
      <c r="D6" s="385">
        <v>6.7</v>
      </c>
      <c r="E6" s="385">
        <v>0.16</v>
      </c>
      <c r="F6" s="385">
        <v>0.53</v>
      </c>
      <c r="G6" s="385">
        <v>0.04</v>
      </c>
      <c r="H6" s="385">
        <v>6.8</v>
      </c>
      <c r="I6" s="385">
        <v>0.64</v>
      </c>
      <c r="J6" s="545" t="s">
        <v>17</v>
      </c>
    </row>
    <row r="7" spans="1:22">
      <c r="A7" s="384">
        <v>43070</v>
      </c>
      <c r="B7" s="385">
        <v>13.700000000000003</v>
      </c>
      <c r="C7" s="385">
        <v>1.71</v>
      </c>
      <c r="D7" s="385">
        <v>6.08</v>
      </c>
      <c r="E7" s="385">
        <v>0.15</v>
      </c>
      <c r="F7" s="385">
        <v>0.73</v>
      </c>
      <c r="G7" s="385">
        <v>0.04</v>
      </c>
      <c r="H7" s="385">
        <v>3.97</v>
      </c>
      <c r="I7" s="385">
        <v>1.03</v>
      </c>
      <c r="J7" s="545"/>
    </row>
    <row r="8" spans="1:22">
      <c r="A8" s="384">
        <v>43160</v>
      </c>
      <c r="B8" s="385">
        <v>13.200000000000003</v>
      </c>
      <c r="C8" s="385">
        <v>1.7</v>
      </c>
      <c r="D8" s="385">
        <v>6.65</v>
      </c>
      <c r="E8" s="385">
        <v>0.13</v>
      </c>
      <c r="F8" s="385">
        <v>0.85</v>
      </c>
      <c r="G8" s="385">
        <v>0.02</v>
      </c>
      <c r="H8" s="385">
        <v>2.96</v>
      </c>
      <c r="I8" s="385">
        <v>0.88</v>
      </c>
      <c r="J8" s="545" t="s">
        <v>19</v>
      </c>
    </row>
    <row r="9" spans="1:22">
      <c r="A9" s="384">
        <v>43252</v>
      </c>
      <c r="B9" s="385">
        <v>9.9</v>
      </c>
      <c r="C9" s="385">
        <v>1.54</v>
      </c>
      <c r="D9" s="385">
        <v>3.95</v>
      </c>
      <c r="E9" s="385">
        <v>0.1</v>
      </c>
      <c r="F9" s="385">
        <v>0.8</v>
      </c>
      <c r="G9" s="385">
        <v>0</v>
      </c>
      <c r="H9" s="385">
        <v>2.71</v>
      </c>
      <c r="I9" s="385">
        <v>0.8</v>
      </c>
      <c r="J9" s="545"/>
    </row>
    <row r="10" spans="1:22">
      <c r="A10" s="384">
        <v>43344</v>
      </c>
      <c r="B10" s="385">
        <v>8.9</v>
      </c>
      <c r="C10" s="385">
        <v>1.56</v>
      </c>
      <c r="D10" s="385">
        <v>2.7</v>
      </c>
      <c r="E10" s="385">
        <v>0.11</v>
      </c>
      <c r="F10" s="385">
        <v>0.88</v>
      </c>
      <c r="G10" s="385">
        <v>0</v>
      </c>
      <c r="H10" s="385">
        <v>2.7</v>
      </c>
      <c r="I10" s="385">
        <v>0.96</v>
      </c>
      <c r="J10" s="545" t="s">
        <v>21</v>
      </c>
    </row>
    <row r="11" spans="1:22">
      <c r="A11" s="384">
        <v>43435</v>
      </c>
      <c r="B11" s="385">
        <v>9.8000000000000007</v>
      </c>
      <c r="C11" s="385">
        <v>1.87</v>
      </c>
      <c r="D11" s="385">
        <v>2.85</v>
      </c>
      <c r="E11" s="385">
        <v>0.11</v>
      </c>
      <c r="F11" s="385">
        <v>0.85</v>
      </c>
      <c r="G11" s="385">
        <v>0.37</v>
      </c>
      <c r="H11" s="385">
        <v>3.37</v>
      </c>
      <c r="I11" s="385">
        <v>0.39</v>
      </c>
      <c r="J11" s="545"/>
    </row>
    <row r="12" spans="1:22">
      <c r="A12" s="384">
        <v>43525</v>
      </c>
      <c r="B12" s="385">
        <v>8.6</v>
      </c>
      <c r="C12" s="386">
        <v>1.66</v>
      </c>
      <c r="D12" s="386">
        <v>2.7</v>
      </c>
      <c r="E12" s="386">
        <v>0.1</v>
      </c>
      <c r="F12" s="386">
        <v>0.53</v>
      </c>
      <c r="G12" s="386">
        <v>0.33</v>
      </c>
      <c r="H12" s="386">
        <v>3.4</v>
      </c>
      <c r="I12" s="386">
        <v>-0.14000000000000001</v>
      </c>
      <c r="J12" s="545" t="s">
        <v>106</v>
      </c>
      <c r="Q12" s="322"/>
      <c r="R12" s="322"/>
      <c r="S12" s="322"/>
      <c r="T12" s="322"/>
      <c r="U12" s="322"/>
      <c r="V12" s="322"/>
    </row>
    <row r="13" spans="1:22">
      <c r="A13" s="384">
        <v>43617</v>
      </c>
      <c r="B13" s="385">
        <v>9</v>
      </c>
      <c r="C13" s="386">
        <v>1.57</v>
      </c>
      <c r="D13" s="386">
        <v>3.59</v>
      </c>
      <c r="E13" s="386">
        <v>0.1</v>
      </c>
      <c r="F13" s="386">
        <v>0.39</v>
      </c>
      <c r="G13" s="386">
        <v>0.14000000000000001</v>
      </c>
      <c r="H13" s="386">
        <v>3.12</v>
      </c>
      <c r="I13" s="386">
        <v>0.11</v>
      </c>
      <c r="J13" s="545"/>
      <c r="Q13" s="322"/>
      <c r="R13" s="322"/>
      <c r="S13" s="322"/>
      <c r="T13" s="322"/>
      <c r="U13" s="322"/>
      <c r="V13" s="322"/>
    </row>
    <row r="14" spans="1:22">
      <c r="A14" s="384">
        <v>43709</v>
      </c>
      <c r="B14" s="385">
        <v>7.5</v>
      </c>
      <c r="C14" s="386">
        <v>1.59</v>
      </c>
      <c r="D14" s="386">
        <v>3.46</v>
      </c>
      <c r="E14" s="386">
        <v>0.09</v>
      </c>
      <c r="F14" s="386">
        <v>0.09</v>
      </c>
      <c r="G14" s="386">
        <v>-0.11</v>
      </c>
      <c r="H14" s="386">
        <v>2.73</v>
      </c>
      <c r="I14" s="386">
        <v>-0.33</v>
      </c>
      <c r="J14" s="545" t="s">
        <v>108</v>
      </c>
      <c r="Q14" s="322"/>
      <c r="R14" s="322"/>
      <c r="S14" s="322"/>
      <c r="T14" s="322"/>
      <c r="U14" s="322"/>
      <c r="V14" s="322"/>
    </row>
    <row r="15" spans="1:22">
      <c r="A15" s="384">
        <v>43800</v>
      </c>
      <c r="B15" s="385">
        <v>4.0999999999999996</v>
      </c>
      <c r="C15" s="386">
        <v>1.42</v>
      </c>
      <c r="D15" s="386">
        <v>1.88</v>
      </c>
      <c r="E15" s="386">
        <v>0.03</v>
      </c>
      <c r="F15" s="386">
        <v>-0.45</v>
      </c>
      <c r="G15" s="386">
        <v>-0.37</v>
      </c>
      <c r="H15" s="386">
        <v>1.86</v>
      </c>
      <c r="I15" s="386">
        <v>-0.31</v>
      </c>
      <c r="J15" s="545"/>
      <c r="Q15" s="322"/>
      <c r="R15" s="322"/>
      <c r="S15" s="322"/>
      <c r="T15" s="322"/>
      <c r="U15" s="322"/>
      <c r="V15" s="322"/>
    </row>
    <row r="16" spans="1:22">
      <c r="A16" s="384">
        <v>43891</v>
      </c>
      <c r="B16" s="385">
        <v>2.2999999999999998</v>
      </c>
      <c r="C16" s="386">
        <v>1.1200000000000001</v>
      </c>
      <c r="D16" s="386">
        <v>0.8</v>
      </c>
      <c r="E16" s="386">
        <v>0</v>
      </c>
      <c r="F16" s="386">
        <v>-0.36</v>
      </c>
      <c r="G16" s="386">
        <v>-0.45</v>
      </c>
      <c r="H16" s="386">
        <v>1.41</v>
      </c>
      <c r="I16" s="386">
        <v>-0.22</v>
      </c>
      <c r="J16" s="545" t="s">
        <v>109</v>
      </c>
      <c r="Q16" s="322"/>
      <c r="R16" s="322"/>
      <c r="S16" s="322"/>
      <c r="T16" s="322"/>
      <c r="U16" s="322"/>
      <c r="V16" s="322"/>
    </row>
    <row r="17" spans="1:22">
      <c r="A17" s="384">
        <v>43983</v>
      </c>
      <c r="B17" s="385">
        <v>2.4</v>
      </c>
      <c r="C17" s="386">
        <v>0.9</v>
      </c>
      <c r="D17" s="386">
        <v>1.8</v>
      </c>
      <c r="E17" s="386">
        <v>0</v>
      </c>
      <c r="F17" s="386">
        <v>-0.21</v>
      </c>
      <c r="G17" s="386">
        <v>-0.56999999999999995</v>
      </c>
      <c r="H17" s="386">
        <v>1.1399999999999999</v>
      </c>
      <c r="I17" s="386">
        <v>-0.66</v>
      </c>
      <c r="J17" s="545"/>
      <c r="Q17" s="322"/>
      <c r="R17" s="322"/>
      <c r="S17" s="322"/>
      <c r="T17" s="322"/>
      <c r="U17" s="322"/>
      <c r="V17" s="322"/>
    </row>
    <row r="18" spans="1:22">
      <c r="A18" s="384">
        <v>44075</v>
      </c>
      <c r="B18" s="385">
        <v>2.2999999999999998</v>
      </c>
      <c r="C18" s="386">
        <v>1.05</v>
      </c>
      <c r="D18" s="386">
        <v>0.62</v>
      </c>
      <c r="E18" s="386">
        <v>0.02</v>
      </c>
      <c r="F18" s="386">
        <v>0.01</v>
      </c>
      <c r="G18" s="386">
        <v>0.01</v>
      </c>
      <c r="H18" s="386">
        <v>1.07</v>
      </c>
      <c r="I18" s="386">
        <v>-0.46</v>
      </c>
      <c r="J18" s="545" t="s">
        <v>111</v>
      </c>
      <c r="Q18" s="322"/>
      <c r="R18" s="322"/>
      <c r="S18" s="322"/>
      <c r="T18" s="322"/>
      <c r="U18" s="322"/>
      <c r="V18" s="322"/>
    </row>
    <row r="19" spans="1:22">
      <c r="A19" s="384">
        <v>44166</v>
      </c>
      <c r="B19" s="385">
        <v>5</v>
      </c>
      <c r="C19" s="386">
        <v>0.98</v>
      </c>
      <c r="D19" s="386">
        <v>1.62</v>
      </c>
      <c r="E19" s="386">
        <v>0.33</v>
      </c>
      <c r="F19" s="386">
        <v>0.54</v>
      </c>
      <c r="G19" s="386">
        <v>0.6</v>
      </c>
      <c r="H19" s="386">
        <v>1.27</v>
      </c>
      <c r="I19" s="386">
        <v>-0.34</v>
      </c>
      <c r="J19" s="545"/>
      <c r="Q19" s="322"/>
      <c r="R19" s="322"/>
      <c r="S19" s="322"/>
      <c r="T19" s="322"/>
      <c r="U19" s="322"/>
      <c r="V19" s="322"/>
    </row>
    <row r="20" spans="1:22">
      <c r="A20" s="384">
        <v>44256</v>
      </c>
      <c r="B20" s="385">
        <v>8.5</v>
      </c>
      <c r="C20" s="386">
        <v>1.02</v>
      </c>
      <c r="D20" s="386">
        <v>3.5</v>
      </c>
      <c r="E20" s="386">
        <v>0.75</v>
      </c>
      <c r="F20" s="386">
        <v>0.4</v>
      </c>
      <c r="G20" s="386">
        <v>0.76</v>
      </c>
      <c r="H20" s="386">
        <v>1.79</v>
      </c>
      <c r="I20" s="386">
        <v>0.28999999999999998</v>
      </c>
      <c r="J20" s="545" t="s">
        <v>196</v>
      </c>
      <c r="Q20" s="322"/>
      <c r="R20" s="322"/>
      <c r="S20" s="322"/>
      <c r="T20" s="322"/>
      <c r="U20" s="322"/>
      <c r="V20" s="322"/>
    </row>
    <row r="21" spans="1:22">
      <c r="A21" s="384">
        <v>44348</v>
      </c>
      <c r="B21" s="385">
        <v>9.5</v>
      </c>
      <c r="C21" s="385">
        <v>1.01</v>
      </c>
      <c r="D21" s="385">
        <v>2.34</v>
      </c>
      <c r="E21" s="385">
        <v>1.28</v>
      </c>
      <c r="F21" s="385">
        <v>0.34</v>
      </c>
      <c r="G21" s="385">
        <v>2.2599999999999998</v>
      </c>
      <c r="H21" s="385">
        <v>1.61</v>
      </c>
      <c r="I21" s="385">
        <v>0.65</v>
      </c>
      <c r="J21" s="545" t="s">
        <v>1584</v>
      </c>
      <c r="K21" s="21" t="str">
        <f>IF(Content!$E$1=1,K22,K23)</f>
        <v xml:space="preserve">Source: SSSU, NBU staff estimates. </v>
      </c>
      <c r="Q21" s="322"/>
      <c r="R21" s="322"/>
      <c r="S21" s="322"/>
      <c r="T21" s="322"/>
      <c r="U21" s="322"/>
      <c r="V21" s="322"/>
    </row>
    <row r="22" spans="1:22">
      <c r="B22" s="322"/>
      <c r="C22" s="322"/>
      <c r="D22" s="322"/>
      <c r="E22" s="322"/>
      <c r="F22" s="322"/>
      <c r="G22" s="322"/>
      <c r="H22" s="322"/>
      <c r="I22" s="322"/>
      <c r="J22" s="20"/>
      <c r="K22" s="20" t="s">
        <v>22</v>
      </c>
      <c r="Q22" s="322"/>
      <c r="R22" s="322"/>
      <c r="S22" s="322"/>
      <c r="T22" s="322"/>
      <c r="U22" s="322"/>
      <c r="V22" s="322"/>
    </row>
    <row r="23" spans="1:22">
      <c r="B23" s="322"/>
      <c r="C23" s="322"/>
      <c r="D23" s="322"/>
      <c r="E23" s="322"/>
      <c r="F23" s="322"/>
      <c r="G23" s="322"/>
      <c r="H23" s="322"/>
      <c r="I23" s="322"/>
      <c r="J23" s="20"/>
      <c r="K23" s="20" t="s">
        <v>46</v>
      </c>
      <c r="Q23" s="322"/>
      <c r="R23" s="322"/>
      <c r="S23" s="322"/>
      <c r="T23" s="322"/>
      <c r="U23" s="322"/>
      <c r="V23" s="322"/>
    </row>
    <row r="24" spans="1:22">
      <c r="B24" s="322"/>
      <c r="C24" s="322"/>
      <c r="D24" s="322"/>
      <c r="E24" s="322"/>
      <c r="F24" s="322"/>
      <c r="G24" s="322"/>
      <c r="H24" s="322"/>
      <c r="I24" s="322"/>
      <c r="J24" s="197"/>
      <c r="Q24" s="322"/>
      <c r="R24" s="322"/>
      <c r="S24" s="322"/>
      <c r="T24" s="322"/>
      <c r="U24" s="322"/>
      <c r="V24" s="322"/>
    </row>
    <row r="25" spans="1:22">
      <c r="B25" s="322"/>
      <c r="C25" s="322"/>
      <c r="D25" s="322"/>
      <c r="E25" s="322"/>
      <c r="F25" s="322"/>
      <c r="G25" s="322"/>
      <c r="H25" s="322"/>
      <c r="I25" s="322"/>
      <c r="J25" s="20"/>
      <c r="Q25" s="322"/>
      <c r="R25" s="322"/>
      <c r="S25" s="322"/>
      <c r="T25" s="322"/>
      <c r="U25" s="322"/>
      <c r="V25" s="322"/>
    </row>
    <row r="26" spans="1:22">
      <c r="B26" s="322"/>
      <c r="C26" s="322"/>
      <c r="D26" s="322"/>
      <c r="E26" s="322"/>
      <c r="F26" s="322"/>
      <c r="G26" s="322"/>
      <c r="H26" s="322"/>
      <c r="I26" s="322"/>
      <c r="J26" s="197"/>
      <c r="Q26" s="322"/>
      <c r="R26" s="322"/>
      <c r="S26" s="322"/>
      <c r="T26" s="322"/>
      <c r="U26" s="322"/>
      <c r="V26" s="322"/>
    </row>
    <row r="27" spans="1:22">
      <c r="B27" s="322"/>
      <c r="C27" s="322"/>
      <c r="D27" s="322"/>
      <c r="E27" s="322"/>
      <c r="F27" s="322"/>
      <c r="G27" s="322"/>
      <c r="H27" s="322"/>
      <c r="I27" s="322"/>
      <c r="J27" s="20"/>
      <c r="Q27" s="322"/>
      <c r="R27" s="322"/>
      <c r="S27" s="322"/>
      <c r="T27" s="322"/>
      <c r="U27" s="322"/>
      <c r="V27" s="322"/>
    </row>
    <row r="28" spans="1:22">
      <c r="B28" s="322"/>
      <c r="C28" s="322"/>
      <c r="D28" s="322"/>
      <c r="E28" s="322"/>
      <c r="F28" s="322"/>
      <c r="G28" s="322"/>
      <c r="H28" s="322"/>
      <c r="I28" s="322"/>
      <c r="J28" s="20"/>
      <c r="Q28" s="322"/>
      <c r="R28" s="322"/>
      <c r="S28" s="322"/>
      <c r="T28" s="322"/>
      <c r="U28" s="322"/>
      <c r="V28" s="322"/>
    </row>
    <row r="29" spans="1:22">
      <c r="B29" s="322"/>
      <c r="C29" s="322"/>
      <c r="D29" s="322"/>
      <c r="E29" s="322"/>
      <c r="F29" s="322"/>
      <c r="G29" s="322"/>
      <c r="H29" s="322"/>
      <c r="I29" s="322"/>
      <c r="J29" s="197"/>
      <c r="Q29" s="322"/>
      <c r="R29" s="322"/>
      <c r="S29" s="322"/>
      <c r="T29" s="322"/>
      <c r="U29" s="322"/>
      <c r="V29" s="322"/>
    </row>
    <row r="30" spans="1:22">
      <c r="B30" s="322"/>
      <c r="C30" s="322"/>
      <c r="D30" s="322"/>
      <c r="E30" s="322"/>
      <c r="F30" s="322"/>
      <c r="G30" s="322"/>
      <c r="H30" s="322"/>
      <c r="I30" s="322"/>
      <c r="J30" s="197"/>
      <c r="Q30" s="322"/>
      <c r="R30" s="322"/>
      <c r="S30" s="322"/>
      <c r="T30" s="322"/>
      <c r="U30" s="322"/>
      <c r="V30" s="322"/>
    </row>
    <row r="31" spans="1:22">
      <c r="B31" s="322"/>
      <c r="C31" s="322"/>
      <c r="D31" s="322"/>
      <c r="E31" s="322"/>
      <c r="F31" s="322"/>
      <c r="G31" s="322"/>
      <c r="H31" s="322"/>
      <c r="I31" s="322"/>
      <c r="J31" s="197"/>
      <c r="Q31" s="322"/>
      <c r="R31" s="322"/>
      <c r="S31" s="322"/>
      <c r="T31" s="322"/>
      <c r="U31" s="322"/>
      <c r="V31" s="322"/>
    </row>
    <row r="32" spans="1:22">
      <c r="B32" s="322"/>
      <c r="C32" s="322"/>
      <c r="D32" s="322"/>
      <c r="E32" s="322"/>
      <c r="F32" s="322"/>
      <c r="G32" s="322"/>
      <c r="H32" s="322"/>
      <c r="I32" s="322"/>
      <c r="J32" s="197"/>
      <c r="Q32" s="322"/>
      <c r="R32" s="322"/>
      <c r="S32" s="322"/>
      <c r="T32" s="322"/>
      <c r="U32" s="322"/>
      <c r="V32" s="322"/>
    </row>
    <row r="33" spans="2:22">
      <c r="B33" s="322"/>
      <c r="C33" s="322"/>
      <c r="D33" s="322"/>
      <c r="E33" s="322"/>
      <c r="F33" s="322"/>
      <c r="G33" s="322"/>
      <c r="H33" s="322"/>
      <c r="I33" s="322"/>
      <c r="J33" s="517"/>
      <c r="Q33" s="322"/>
      <c r="R33" s="322"/>
      <c r="S33" s="322"/>
      <c r="T33" s="322"/>
      <c r="U33" s="322"/>
      <c r="V33" s="322"/>
    </row>
    <row r="34" spans="2:22">
      <c r="B34" s="322"/>
      <c r="C34" s="322"/>
      <c r="D34" s="322"/>
      <c r="E34" s="322"/>
      <c r="F34" s="322"/>
      <c r="G34" s="322"/>
      <c r="H34" s="322"/>
      <c r="I34" s="322"/>
      <c r="Q34" s="322"/>
      <c r="R34" s="322"/>
      <c r="S34" s="322"/>
      <c r="T34" s="322"/>
      <c r="U34" s="322"/>
      <c r="V34" s="322"/>
    </row>
    <row r="35" spans="2:22">
      <c r="B35" s="322"/>
      <c r="C35" s="322"/>
      <c r="D35" s="322"/>
      <c r="E35" s="322"/>
      <c r="F35" s="322"/>
      <c r="G35" s="322"/>
      <c r="H35" s="322"/>
      <c r="I35" s="322"/>
      <c r="J35" s="465"/>
    </row>
    <row r="36" spans="2:22">
      <c r="B36" s="322"/>
      <c r="C36" s="322"/>
      <c r="D36" s="322"/>
      <c r="E36" s="322"/>
      <c r="F36" s="322"/>
      <c r="G36" s="322"/>
      <c r="H36" s="322"/>
      <c r="I36" s="322"/>
    </row>
    <row r="37" spans="2:22">
      <c r="B37" s="322"/>
      <c r="C37" s="322"/>
      <c r="D37" s="322"/>
      <c r="E37" s="322"/>
      <c r="F37" s="322"/>
      <c r="G37" s="322"/>
      <c r="H37" s="322"/>
      <c r="I37" s="322"/>
    </row>
    <row r="38" spans="2:22">
      <c r="B38" s="322"/>
      <c r="C38" s="322"/>
      <c r="D38" s="322"/>
      <c r="E38" s="322"/>
      <c r="F38" s="322"/>
      <c r="G38" s="322"/>
      <c r="H38" s="322"/>
      <c r="I38" s="322"/>
    </row>
    <row r="39" spans="2:22">
      <c r="B39" s="322"/>
      <c r="C39" s="322"/>
      <c r="D39" s="322"/>
      <c r="E39" s="322"/>
      <c r="F39" s="322"/>
      <c r="G39" s="322"/>
      <c r="H39" s="322"/>
      <c r="I39" s="322"/>
    </row>
    <row r="40" spans="2:22">
      <c r="B40" s="322"/>
      <c r="C40" s="322"/>
      <c r="D40" s="322"/>
      <c r="E40" s="322"/>
      <c r="F40" s="322"/>
      <c r="G40" s="322"/>
      <c r="H40" s="322"/>
      <c r="I40" s="322"/>
    </row>
    <row r="41" spans="2:22">
      <c r="B41" s="322"/>
      <c r="C41" s="322"/>
      <c r="D41" s="322"/>
      <c r="E41" s="322"/>
      <c r="F41" s="322"/>
      <c r="G41" s="322"/>
      <c r="H41" s="322"/>
      <c r="I41" s="322"/>
    </row>
    <row r="42" spans="2:22">
      <c r="B42" s="322"/>
      <c r="C42" s="322"/>
      <c r="D42" s="322"/>
      <c r="E42" s="322"/>
      <c r="F42" s="322"/>
      <c r="G42" s="322"/>
      <c r="H42" s="322"/>
      <c r="I42" s="322"/>
    </row>
    <row r="43" spans="2:22">
      <c r="B43" s="322"/>
      <c r="C43" s="322"/>
      <c r="D43" s="322"/>
      <c r="E43" s="322"/>
      <c r="F43" s="322"/>
      <c r="G43" s="322"/>
      <c r="H43" s="322"/>
      <c r="I43" s="322"/>
    </row>
    <row r="44" spans="2:22">
      <c r="B44" s="322"/>
      <c r="C44" s="322"/>
      <c r="D44" s="322"/>
      <c r="E44" s="322"/>
      <c r="F44" s="322"/>
      <c r="G44" s="322"/>
      <c r="H44" s="322"/>
      <c r="I44" s="322"/>
    </row>
    <row r="45" spans="2:22">
      <c r="B45" s="322"/>
      <c r="C45" s="322"/>
      <c r="D45" s="322"/>
      <c r="E45" s="322"/>
      <c r="F45" s="322"/>
      <c r="G45" s="322"/>
      <c r="H45" s="322"/>
      <c r="I45" s="322"/>
    </row>
    <row r="46" spans="2:22">
      <c r="B46" s="322"/>
      <c r="C46" s="322"/>
      <c r="D46" s="322"/>
      <c r="E46" s="322"/>
      <c r="F46" s="322"/>
      <c r="G46" s="322"/>
      <c r="H46" s="322"/>
      <c r="I46" s="322"/>
    </row>
    <row r="47" spans="2:22">
      <c r="B47" s="322"/>
      <c r="C47" s="322"/>
      <c r="D47" s="322"/>
      <c r="E47" s="322"/>
      <c r="F47" s="322"/>
      <c r="G47" s="322"/>
      <c r="H47" s="322"/>
      <c r="I47" s="322"/>
    </row>
    <row r="48" spans="2:22">
      <c r="B48" s="322"/>
      <c r="C48" s="322"/>
      <c r="D48" s="322"/>
      <c r="E48" s="322"/>
      <c r="F48" s="322"/>
      <c r="G48" s="322"/>
      <c r="H48" s="322"/>
      <c r="I48" s="322"/>
    </row>
    <row r="49" spans="2:9">
      <c r="B49" s="322"/>
      <c r="C49" s="322"/>
      <c r="D49" s="322"/>
      <c r="E49" s="322"/>
      <c r="F49" s="322"/>
      <c r="G49" s="322"/>
      <c r="H49" s="322"/>
      <c r="I49" s="322"/>
    </row>
    <row r="50" spans="2:9">
      <c r="B50" s="322"/>
      <c r="C50" s="322"/>
      <c r="D50" s="322"/>
      <c r="E50" s="322"/>
      <c r="F50" s="322"/>
      <c r="G50" s="322"/>
      <c r="H50" s="322"/>
      <c r="I50" s="322"/>
    </row>
    <row r="51" spans="2:9">
      <c r="B51" s="322"/>
      <c r="C51" s="322"/>
      <c r="D51" s="322"/>
      <c r="E51" s="322"/>
      <c r="F51" s="322"/>
      <c r="G51" s="322"/>
      <c r="H51" s="322"/>
      <c r="I51" s="322"/>
    </row>
    <row r="52" spans="2:9">
      <c r="B52" s="322"/>
      <c r="C52" s="322"/>
      <c r="D52" s="322"/>
      <c r="E52" s="322"/>
      <c r="F52" s="322"/>
      <c r="G52" s="322"/>
      <c r="H52" s="322"/>
      <c r="I52" s="322"/>
    </row>
    <row r="53" spans="2:9">
      <c r="B53" s="322"/>
      <c r="C53" s="322"/>
      <c r="D53" s="322"/>
      <c r="E53" s="322"/>
      <c r="F53" s="322"/>
      <c r="G53" s="322"/>
      <c r="H53" s="322"/>
      <c r="I53" s="322"/>
    </row>
    <row r="54" spans="2:9">
      <c r="B54" s="322"/>
      <c r="C54" s="322"/>
      <c r="D54" s="322"/>
      <c r="E54" s="322"/>
      <c r="F54" s="322"/>
      <c r="G54" s="322"/>
      <c r="H54" s="322"/>
      <c r="I54" s="322"/>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S57"/>
  <sheetViews>
    <sheetView showGridLines="0" zoomScale="72" zoomScaleNormal="100" workbookViewId="0">
      <selection activeCell="L33" sqref="L33"/>
    </sheetView>
  </sheetViews>
  <sheetFormatPr defaultColWidth="9.44140625" defaultRowHeight="13.2"/>
  <cols>
    <col min="1" max="5" width="9.44140625" style="21"/>
    <col min="6" max="6" width="9.44140625" style="20"/>
    <col min="7" max="16384" width="9.44140625" style="21"/>
  </cols>
  <sheetData>
    <row r="1" spans="1:9">
      <c r="A1" s="6" t="s">
        <v>52</v>
      </c>
      <c r="B1" s="21" t="str">
        <f>IF(Content!$E$1=1,B2,B3)</f>
        <v>Food industry prices</v>
      </c>
      <c r="C1" s="21" t="str">
        <f>IF(Content!$E$1=1,C2,C3)</f>
        <v>Consumer prices on foods</v>
      </c>
      <c r="D1" s="21" t="str">
        <f>IF(Content!$E$1=1,D2,D3)</f>
        <v>Prices in agriculture (RHS)</v>
      </c>
      <c r="E1" s="21" t="str">
        <f>IF(Content!$E$1=1,E2,E3)</f>
        <v>Producer cost index for agriculture</v>
      </c>
      <c r="F1" s="21"/>
      <c r="I1" s="21" t="str">
        <f>IF(Content!$E$1=1,I2,I3)</f>
        <v xml:space="preserve">Food prices for consumers, in food industry and agricultural production, % yoy </v>
      </c>
    </row>
    <row r="2" spans="1:9" hidden="1">
      <c r="A2" s="6"/>
      <c r="B2" s="21" t="s">
        <v>49</v>
      </c>
      <c r="C2" s="21" t="s">
        <v>1062</v>
      </c>
      <c r="D2" s="21" t="s">
        <v>1518</v>
      </c>
      <c r="E2" s="21" t="s">
        <v>665</v>
      </c>
      <c r="I2" s="21" t="s">
        <v>1063</v>
      </c>
    </row>
    <row r="3" spans="1:9" hidden="1">
      <c r="B3" s="21" t="s">
        <v>50</v>
      </c>
      <c r="C3" s="21" t="s">
        <v>1064</v>
      </c>
      <c r="D3" s="21" t="s">
        <v>1065</v>
      </c>
      <c r="E3" s="21" t="s">
        <v>394</v>
      </c>
      <c r="I3" s="21" t="s">
        <v>1066</v>
      </c>
    </row>
    <row r="4" spans="1:9">
      <c r="A4" s="22">
        <v>42736</v>
      </c>
      <c r="B4" s="21">
        <v>16.399999999999999</v>
      </c>
      <c r="C4" s="21">
        <v>3</v>
      </c>
      <c r="D4" s="21">
        <v>13.5</v>
      </c>
      <c r="E4" s="21">
        <v>23.6</v>
      </c>
      <c r="F4" s="197" t="s">
        <v>1233</v>
      </c>
    </row>
    <row r="5" spans="1:9">
      <c r="A5" s="22">
        <v>42767</v>
      </c>
      <c r="B5" s="21">
        <v>16.7</v>
      </c>
      <c r="C5" s="21">
        <v>5.3</v>
      </c>
      <c r="D5" s="21">
        <v>9.6999999999999993</v>
      </c>
      <c r="E5" s="21">
        <v>27.2</v>
      </c>
    </row>
    <row r="6" spans="1:9">
      <c r="A6" s="22">
        <v>42795</v>
      </c>
      <c r="B6" s="21">
        <v>16.600000000000001</v>
      </c>
      <c r="C6" s="21">
        <v>7.2</v>
      </c>
      <c r="D6" s="21">
        <v>11.1</v>
      </c>
      <c r="E6" s="21">
        <v>24.5</v>
      </c>
    </row>
    <row r="7" spans="1:9">
      <c r="A7" s="22">
        <v>42826</v>
      </c>
      <c r="B7" s="21">
        <v>16.3</v>
      </c>
      <c r="C7" s="21">
        <v>8.3000000000000007</v>
      </c>
      <c r="D7" s="21">
        <v>11.2</v>
      </c>
      <c r="E7" s="21">
        <v>25.6</v>
      </c>
    </row>
    <row r="8" spans="1:9">
      <c r="A8" s="22">
        <v>42856</v>
      </c>
      <c r="B8" s="21">
        <v>16.899999999999999</v>
      </c>
      <c r="C8" s="21">
        <v>10.6</v>
      </c>
      <c r="D8" s="21">
        <v>7.3</v>
      </c>
      <c r="E8" s="21">
        <v>22.7</v>
      </c>
    </row>
    <row r="9" spans="1:9">
      <c r="A9" s="22">
        <v>42887</v>
      </c>
      <c r="B9" s="21">
        <v>16.5</v>
      </c>
      <c r="C9" s="21">
        <v>15</v>
      </c>
      <c r="D9" s="21">
        <v>10.199999999999999</v>
      </c>
      <c r="E9" s="21">
        <v>21.3</v>
      </c>
    </row>
    <row r="10" spans="1:9">
      <c r="A10" s="22">
        <v>42917</v>
      </c>
      <c r="B10" s="21">
        <v>14.7</v>
      </c>
      <c r="C10" s="21">
        <v>16.3</v>
      </c>
      <c r="D10" s="21">
        <v>8.6999999999999993</v>
      </c>
      <c r="E10" s="21">
        <v>18.100000000000001</v>
      </c>
      <c r="F10" s="197" t="s">
        <v>1234</v>
      </c>
    </row>
    <row r="11" spans="1:9">
      <c r="A11" s="22">
        <v>42948</v>
      </c>
      <c r="B11" s="21">
        <v>15.7</v>
      </c>
      <c r="C11" s="21">
        <v>16.8</v>
      </c>
      <c r="D11" s="21">
        <v>10.1</v>
      </c>
      <c r="E11" s="21">
        <v>20.6</v>
      </c>
    </row>
    <row r="12" spans="1:9">
      <c r="A12" s="22">
        <v>42979</v>
      </c>
      <c r="B12" s="21">
        <v>14.1</v>
      </c>
      <c r="C12" s="21">
        <v>18.8</v>
      </c>
      <c r="D12" s="21">
        <v>12.4</v>
      </c>
      <c r="E12" s="21">
        <v>19.7</v>
      </c>
    </row>
    <row r="13" spans="1:9">
      <c r="A13" s="22">
        <v>43009</v>
      </c>
      <c r="B13" s="21">
        <v>13.3</v>
      </c>
      <c r="C13" s="21">
        <v>18</v>
      </c>
      <c r="D13" s="21">
        <v>13</v>
      </c>
      <c r="E13" s="21">
        <v>19.399999999999999</v>
      </c>
    </row>
    <row r="14" spans="1:9">
      <c r="A14" s="22">
        <v>43040</v>
      </c>
      <c r="B14" s="21">
        <v>13.5</v>
      </c>
      <c r="C14" s="21">
        <v>17.899999999999999</v>
      </c>
      <c r="D14" s="21">
        <v>12.8</v>
      </c>
      <c r="E14" s="21">
        <v>19.7</v>
      </c>
    </row>
    <row r="15" spans="1:9">
      <c r="A15" s="22">
        <v>43070</v>
      </c>
      <c r="B15" s="21">
        <v>12.5</v>
      </c>
      <c r="C15" s="21">
        <v>17.7</v>
      </c>
      <c r="D15" s="21">
        <v>12.1</v>
      </c>
      <c r="E15" s="21">
        <v>20.9</v>
      </c>
    </row>
    <row r="16" spans="1:9">
      <c r="A16" s="22">
        <v>43101</v>
      </c>
      <c r="B16" s="21">
        <v>11.9</v>
      </c>
      <c r="C16" s="21">
        <v>17.899999999999999</v>
      </c>
      <c r="D16" s="21">
        <v>11.8</v>
      </c>
      <c r="E16" s="21">
        <v>16.7</v>
      </c>
      <c r="F16" s="197" t="s">
        <v>1235</v>
      </c>
    </row>
    <row r="17" spans="1:19">
      <c r="A17" s="22">
        <v>43132</v>
      </c>
      <c r="B17" s="21">
        <v>10.9</v>
      </c>
      <c r="C17" s="21">
        <v>17.3</v>
      </c>
      <c r="D17" s="21">
        <v>10</v>
      </c>
      <c r="E17" s="21">
        <v>12.6</v>
      </c>
    </row>
    <row r="18" spans="1:19">
      <c r="A18" s="22">
        <v>43160</v>
      </c>
      <c r="B18" s="21">
        <v>10.3</v>
      </c>
      <c r="C18" s="21">
        <v>17.3</v>
      </c>
      <c r="D18" s="21">
        <v>12.3</v>
      </c>
      <c r="E18" s="21">
        <v>12.1</v>
      </c>
    </row>
    <row r="19" spans="1:19">
      <c r="A19" s="22">
        <v>43191</v>
      </c>
      <c r="B19" s="21">
        <v>10.7</v>
      </c>
      <c r="C19" s="21">
        <v>17.2</v>
      </c>
      <c r="D19" s="21">
        <v>13.9</v>
      </c>
      <c r="E19" s="21">
        <v>12.2</v>
      </c>
    </row>
    <row r="20" spans="1:19">
      <c r="A20" s="22">
        <v>43221</v>
      </c>
      <c r="B20" s="21">
        <v>10</v>
      </c>
      <c r="C20" s="21">
        <v>13.7</v>
      </c>
      <c r="D20" s="21">
        <v>13.4</v>
      </c>
      <c r="E20" s="21">
        <v>14.5</v>
      </c>
    </row>
    <row r="21" spans="1:19">
      <c r="A21" s="22">
        <v>43252</v>
      </c>
      <c r="B21" s="21">
        <v>9.6</v>
      </c>
      <c r="C21" s="21">
        <v>9.5</v>
      </c>
      <c r="D21" s="21">
        <v>9.6</v>
      </c>
      <c r="E21" s="21">
        <v>15.2</v>
      </c>
      <c r="I21" s="21" t="str">
        <f>IF(Content!$E$1=1,I22,I23)</f>
        <v xml:space="preserve">Source: SSSU, NBU staff estimates. </v>
      </c>
    </row>
    <row r="22" spans="1:19">
      <c r="A22" s="22">
        <v>43282</v>
      </c>
      <c r="B22" s="21">
        <v>8.4</v>
      </c>
      <c r="C22" s="21">
        <v>7.1</v>
      </c>
      <c r="D22" s="21">
        <v>7.8</v>
      </c>
      <c r="E22" s="21">
        <v>14.5</v>
      </c>
      <c r="F22" s="197" t="s">
        <v>1236</v>
      </c>
      <c r="I22" s="20" t="s">
        <v>22</v>
      </c>
    </row>
    <row r="23" spans="1:19">
      <c r="A23" s="22">
        <v>43313</v>
      </c>
      <c r="B23" s="21">
        <v>8.9</v>
      </c>
      <c r="C23" s="21">
        <v>7.1</v>
      </c>
      <c r="D23" s="21">
        <v>11.2</v>
      </c>
      <c r="E23" s="21">
        <v>16.899999999999999</v>
      </c>
      <c r="I23" s="20" t="s">
        <v>46</v>
      </c>
    </row>
    <row r="24" spans="1:19">
      <c r="A24" s="22">
        <v>43344</v>
      </c>
      <c r="B24" s="21">
        <v>9.1999999999999993</v>
      </c>
      <c r="C24" s="21">
        <v>6.7</v>
      </c>
      <c r="D24" s="21">
        <v>11.7</v>
      </c>
      <c r="E24" s="21">
        <v>16.899999999999999</v>
      </c>
    </row>
    <row r="25" spans="1:19">
      <c r="A25" s="22">
        <v>43374</v>
      </c>
      <c r="B25" s="21">
        <v>9.6</v>
      </c>
      <c r="C25" s="21">
        <v>7</v>
      </c>
      <c r="D25" s="21">
        <v>7.2</v>
      </c>
      <c r="E25" s="21">
        <v>15.7</v>
      </c>
    </row>
    <row r="26" spans="1:19">
      <c r="A26" s="22">
        <v>43405</v>
      </c>
      <c r="B26" s="21">
        <v>8.6</v>
      </c>
      <c r="C26" s="21">
        <v>7.5</v>
      </c>
      <c r="D26" s="21">
        <v>5.4</v>
      </c>
      <c r="E26" s="21">
        <v>12.9</v>
      </c>
    </row>
    <row r="27" spans="1:19">
      <c r="A27" s="22">
        <v>43435</v>
      </c>
      <c r="B27" s="21">
        <v>7</v>
      </c>
      <c r="C27" s="21">
        <v>7.8</v>
      </c>
      <c r="D27" s="21">
        <v>6</v>
      </c>
      <c r="E27" s="21">
        <v>7.8</v>
      </c>
      <c r="F27" s="197"/>
    </row>
    <row r="28" spans="1:19">
      <c r="A28" s="22">
        <v>43466</v>
      </c>
      <c r="B28" s="21">
        <v>6.3</v>
      </c>
      <c r="C28" s="21">
        <v>7.9</v>
      </c>
      <c r="D28" s="21">
        <v>4.4000000000000004</v>
      </c>
      <c r="E28" s="21">
        <v>5.7</v>
      </c>
      <c r="F28" s="20" t="s">
        <v>203</v>
      </c>
      <c r="P28" s="23"/>
      <c r="Q28" s="23"/>
      <c r="R28" s="23"/>
      <c r="S28" s="23"/>
    </row>
    <row r="29" spans="1:19">
      <c r="A29" s="22">
        <v>43497</v>
      </c>
      <c r="B29" s="21">
        <v>5</v>
      </c>
      <c r="C29" s="21">
        <v>7.8</v>
      </c>
      <c r="D29" s="21">
        <v>3.5</v>
      </c>
      <c r="E29" s="21">
        <v>5.6</v>
      </c>
      <c r="P29" s="23"/>
      <c r="Q29" s="23"/>
      <c r="R29" s="23"/>
      <c r="S29" s="23"/>
    </row>
    <row r="30" spans="1:19">
      <c r="A30" s="22">
        <v>43525</v>
      </c>
      <c r="B30" s="21">
        <v>4.4000000000000004</v>
      </c>
      <c r="C30" s="21">
        <v>7</v>
      </c>
      <c r="D30" s="21">
        <v>-2.6</v>
      </c>
      <c r="E30" s="21">
        <v>5.4</v>
      </c>
      <c r="P30" s="23"/>
      <c r="Q30" s="23"/>
      <c r="R30" s="23"/>
      <c r="S30" s="23"/>
    </row>
    <row r="31" spans="1:19">
      <c r="A31" s="22">
        <v>43556</v>
      </c>
      <c r="B31" s="21">
        <v>4.7</v>
      </c>
      <c r="C31" s="21">
        <v>7.4</v>
      </c>
      <c r="D31" s="21">
        <v>-5.6</v>
      </c>
      <c r="E31" s="21">
        <v>4.4000000000000004</v>
      </c>
      <c r="F31" s="110"/>
      <c r="P31" s="23"/>
      <c r="Q31" s="23"/>
      <c r="R31" s="23"/>
      <c r="S31" s="23"/>
    </row>
    <row r="32" spans="1:19">
      <c r="A32" s="22">
        <v>43586</v>
      </c>
      <c r="B32" s="21">
        <v>5</v>
      </c>
      <c r="C32" s="21">
        <v>9.1999999999999993</v>
      </c>
      <c r="D32" s="21">
        <v>-6.2</v>
      </c>
      <c r="E32" s="21">
        <v>2.1</v>
      </c>
      <c r="F32" s="110"/>
      <c r="P32" s="23"/>
      <c r="Q32" s="23"/>
      <c r="R32" s="23"/>
      <c r="S32" s="23"/>
    </row>
    <row r="33" spans="1:19">
      <c r="A33" s="22">
        <v>43617</v>
      </c>
      <c r="B33" s="21">
        <v>6.2</v>
      </c>
      <c r="C33" s="21">
        <v>8.5</v>
      </c>
      <c r="D33" s="21">
        <v>-4.7</v>
      </c>
      <c r="E33" s="21">
        <v>1</v>
      </c>
      <c r="F33" s="110"/>
      <c r="P33" s="23"/>
      <c r="Q33" s="23"/>
      <c r="R33" s="23"/>
      <c r="S33" s="23"/>
    </row>
    <row r="34" spans="1:19">
      <c r="A34" s="22">
        <v>43647</v>
      </c>
      <c r="B34" s="21">
        <v>6</v>
      </c>
      <c r="C34" s="21">
        <v>9.9</v>
      </c>
      <c r="D34" s="21">
        <v>-3.3</v>
      </c>
      <c r="E34" s="21">
        <v>0.6</v>
      </c>
      <c r="F34" s="110" t="s">
        <v>390</v>
      </c>
      <c r="P34" s="23"/>
      <c r="Q34" s="23"/>
      <c r="R34" s="23"/>
      <c r="S34" s="23"/>
    </row>
    <row r="35" spans="1:19">
      <c r="A35" s="22">
        <v>43678</v>
      </c>
      <c r="B35" s="21">
        <v>4.5999999999999996</v>
      </c>
      <c r="C35" s="21">
        <v>10.199999999999999</v>
      </c>
      <c r="D35" s="21">
        <v>-7.3</v>
      </c>
      <c r="E35" s="21">
        <v>-2.7</v>
      </c>
      <c r="F35" s="110"/>
      <c r="P35" s="23"/>
      <c r="Q35" s="23"/>
      <c r="R35" s="23"/>
      <c r="S35" s="23"/>
    </row>
    <row r="36" spans="1:19">
      <c r="A36" s="22">
        <v>43709</v>
      </c>
      <c r="B36" s="21">
        <v>3.1</v>
      </c>
      <c r="C36" s="21">
        <v>8.8000000000000007</v>
      </c>
      <c r="D36" s="21">
        <v>-14.1</v>
      </c>
      <c r="E36" s="21">
        <v>-5.0999999999999996</v>
      </c>
      <c r="F36" s="110"/>
      <c r="P36" s="23"/>
      <c r="Q36" s="23"/>
      <c r="R36" s="23"/>
      <c r="S36" s="23"/>
    </row>
    <row r="37" spans="1:19">
      <c r="A37" s="22">
        <v>43739</v>
      </c>
      <c r="B37" s="21">
        <v>1.2</v>
      </c>
      <c r="C37" s="21">
        <v>8.1999999999999993</v>
      </c>
      <c r="D37" s="21">
        <v>-12.1</v>
      </c>
      <c r="E37" s="21">
        <v>-8.1</v>
      </c>
      <c r="P37" s="23"/>
      <c r="Q37" s="23"/>
      <c r="R37" s="23"/>
      <c r="S37" s="23"/>
    </row>
    <row r="38" spans="1:19">
      <c r="A38" s="22">
        <v>43770</v>
      </c>
      <c r="B38" s="21">
        <v>0.7</v>
      </c>
      <c r="C38" s="21">
        <v>6.6</v>
      </c>
      <c r="D38" s="21">
        <v>-11.9</v>
      </c>
      <c r="E38" s="21">
        <v>-8.1999999999999993</v>
      </c>
      <c r="P38" s="23"/>
      <c r="Q38" s="23"/>
      <c r="R38" s="23"/>
      <c r="S38" s="23"/>
    </row>
    <row r="39" spans="1:19">
      <c r="A39" s="22">
        <v>43800</v>
      </c>
      <c r="B39" s="21">
        <v>1.8</v>
      </c>
      <c r="C39" s="21">
        <v>4.8</v>
      </c>
      <c r="D39" s="21">
        <v>-12.4</v>
      </c>
      <c r="E39" s="21">
        <v>-6.6</v>
      </c>
      <c r="P39" s="23"/>
      <c r="Q39" s="23"/>
      <c r="R39" s="23"/>
      <c r="S39" s="23"/>
    </row>
    <row r="40" spans="1:19">
      <c r="A40" s="22">
        <v>43831</v>
      </c>
      <c r="B40" s="21">
        <v>0.9</v>
      </c>
      <c r="C40" s="21">
        <v>3.1</v>
      </c>
      <c r="D40" s="21">
        <v>-11.9</v>
      </c>
      <c r="E40" s="21">
        <v>-7.1</v>
      </c>
      <c r="F40" s="197" t="s">
        <v>435</v>
      </c>
      <c r="P40" s="23"/>
      <c r="Q40" s="23"/>
      <c r="R40" s="23"/>
      <c r="S40" s="23"/>
    </row>
    <row r="41" spans="1:19">
      <c r="A41" s="22">
        <v>43862</v>
      </c>
      <c r="B41" s="21">
        <v>2.5</v>
      </c>
      <c r="C41" s="21">
        <v>1.8</v>
      </c>
      <c r="D41" s="21">
        <v>-7.3</v>
      </c>
      <c r="E41" s="21">
        <v>-7.1</v>
      </c>
      <c r="P41" s="23"/>
      <c r="Q41" s="23"/>
      <c r="R41" s="23"/>
      <c r="S41" s="23"/>
    </row>
    <row r="42" spans="1:19">
      <c r="A42" s="22">
        <v>43891</v>
      </c>
      <c r="B42" s="21">
        <v>4.2</v>
      </c>
      <c r="C42" s="21">
        <v>1.8</v>
      </c>
      <c r="D42" s="21">
        <v>-3.2</v>
      </c>
      <c r="E42" s="21">
        <v>-7.6</v>
      </c>
      <c r="F42" s="197"/>
      <c r="P42" s="23"/>
      <c r="Q42" s="23"/>
      <c r="R42" s="23"/>
      <c r="S42" s="23"/>
    </row>
    <row r="43" spans="1:19">
      <c r="A43" s="22">
        <v>43922</v>
      </c>
      <c r="B43" s="21">
        <v>5.8</v>
      </c>
      <c r="C43" s="21">
        <v>2.5</v>
      </c>
      <c r="D43" s="21">
        <v>9.1</v>
      </c>
      <c r="E43" s="21">
        <v>-6</v>
      </c>
      <c r="P43" s="23"/>
      <c r="Q43" s="23"/>
      <c r="R43" s="23"/>
      <c r="S43" s="23"/>
    </row>
    <row r="44" spans="1:19">
      <c r="A44" s="22">
        <v>43952</v>
      </c>
      <c r="B44" s="21">
        <v>6.2</v>
      </c>
      <c r="C44" s="21">
        <v>2.7</v>
      </c>
      <c r="D44" s="21">
        <v>7.6</v>
      </c>
      <c r="E44" s="21">
        <v>-6.2</v>
      </c>
      <c r="P44" s="23"/>
      <c r="Q44" s="23"/>
      <c r="R44" s="23"/>
      <c r="S44" s="23"/>
    </row>
    <row r="45" spans="1:19">
      <c r="A45" s="22">
        <v>43983</v>
      </c>
      <c r="B45" s="21">
        <v>6.1</v>
      </c>
      <c r="C45" s="21">
        <v>4.2</v>
      </c>
      <c r="D45" s="21">
        <v>11</v>
      </c>
      <c r="E45" s="21">
        <v>-2.7</v>
      </c>
      <c r="F45" s="197"/>
      <c r="P45" s="23"/>
      <c r="Q45" s="23"/>
      <c r="R45" s="23"/>
      <c r="S45" s="23"/>
    </row>
    <row r="46" spans="1:19">
      <c r="A46" s="22">
        <v>44013</v>
      </c>
      <c r="B46" s="21">
        <v>7.3</v>
      </c>
      <c r="C46" s="23">
        <v>3.5</v>
      </c>
      <c r="D46" s="23">
        <v>9.1999999999999993</v>
      </c>
      <c r="E46" s="21">
        <v>-2.9</v>
      </c>
      <c r="F46" s="197" t="s">
        <v>556</v>
      </c>
      <c r="P46" s="23"/>
      <c r="Q46" s="23"/>
      <c r="R46" s="23"/>
      <c r="S46" s="23"/>
    </row>
    <row r="47" spans="1:19">
      <c r="A47" s="22">
        <v>44044</v>
      </c>
      <c r="B47" s="21">
        <v>9.1999999999999993</v>
      </c>
      <c r="C47" s="23">
        <v>2.2999999999999998</v>
      </c>
      <c r="D47" s="23">
        <v>12.3</v>
      </c>
      <c r="E47" s="21">
        <v>-0.7</v>
      </c>
      <c r="P47" s="23"/>
      <c r="Q47" s="23"/>
      <c r="R47" s="23"/>
      <c r="S47" s="23"/>
    </row>
    <row r="48" spans="1:19">
      <c r="A48" s="22">
        <v>44075</v>
      </c>
      <c r="B48" s="21">
        <v>11.3</v>
      </c>
      <c r="C48" s="23">
        <v>1.3</v>
      </c>
      <c r="D48" s="23">
        <v>30.9</v>
      </c>
      <c r="E48" s="21">
        <v>4.5</v>
      </c>
      <c r="F48" s="197"/>
      <c r="P48" s="23"/>
      <c r="Q48" s="23"/>
      <c r="R48" s="23"/>
      <c r="S48" s="23"/>
    </row>
    <row r="49" spans="1:6">
      <c r="A49" s="22">
        <v>44105</v>
      </c>
      <c r="B49" s="21">
        <v>15.3</v>
      </c>
      <c r="C49" s="21">
        <v>1.6</v>
      </c>
      <c r="D49" s="21">
        <v>37.5</v>
      </c>
      <c r="E49" s="21">
        <v>11.4</v>
      </c>
    </row>
    <row r="50" spans="1:6">
      <c r="A50" s="22">
        <v>44136</v>
      </c>
      <c r="B50" s="21">
        <v>19.600000000000001</v>
      </c>
      <c r="C50" s="21">
        <v>3.2</v>
      </c>
      <c r="D50" s="21">
        <v>48.3</v>
      </c>
      <c r="E50" s="21">
        <v>17.2</v>
      </c>
    </row>
    <row r="51" spans="1:6">
      <c r="A51" s="22">
        <v>44166</v>
      </c>
      <c r="B51" s="21">
        <v>21.9</v>
      </c>
      <c r="C51" s="21">
        <v>4.9000000000000004</v>
      </c>
      <c r="D51" s="21">
        <v>53.5</v>
      </c>
      <c r="E51" s="21">
        <v>18.5</v>
      </c>
      <c r="F51" s="197"/>
    </row>
    <row r="52" spans="1:6">
      <c r="A52" s="22">
        <v>44197</v>
      </c>
      <c r="B52" s="21">
        <v>26.1</v>
      </c>
      <c r="C52" s="23">
        <v>5.9</v>
      </c>
      <c r="D52" s="23">
        <v>63.3</v>
      </c>
      <c r="E52" s="21">
        <v>22.6</v>
      </c>
      <c r="F52" s="197" t="s">
        <v>731</v>
      </c>
    </row>
    <row r="53" spans="1:6">
      <c r="A53" s="22">
        <v>44228</v>
      </c>
      <c r="B53" s="21">
        <v>27.3</v>
      </c>
      <c r="C53" s="23">
        <v>8.5</v>
      </c>
      <c r="D53" s="23">
        <v>61.6</v>
      </c>
      <c r="E53" s="21">
        <v>30.5</v>
      </c>
    </row>
    <row r="54" spans="1:6">
      <c r="A54" s="22">
        <v>44256</v>
      </c>
      <c r="B54" s="21">
        <v>30.3</v>
      </c>
      <c r="C54" s="23">
        <v>10.4</v>
      </c>
      <c r="D54" s="23">
        <v>69.8</v>
      </c>
      <c r="E54" s="21">
        <v>38.700000000000003</v>
      </c>
      <c r="F54" s="197"/>
    </row>
    <row r="55" spans="1:6">
      <c r="A55" s="22">
        <v>44287</v>
      </c>
      <c r="B55" s="21">
        <v>28.4</v>
      </c>
      <c r="C55" s="21">
        <v>9.4</v>
      </c>
      <c r="D55" s="21">
        <v>49.2</v>
      </c>
      <c r="E55" s="21">
        <v>37.700000000000003</v>
      </c>
      <c r="F55" s="197"/>
    </row>
    <row r="56" spans="1:6">
      <c r="A56" s="22">
        <v>44317</v>
      </c>
      <c r="B56" s="21">
        <v>30.1</v>
      </c>
      <c r="C56" s="21">
        <v>9.9</v>
      </c>
      <c r="D56" s="21">
        <v>53.7</v>
      </c>
      <c r="E56" s="21">
        <v>39.4</v>
      </c>
      <c r="F56" s="197" t="s">
        <v>1583</v>
      </c>
    </row>
    <row r="57" spans="1:6">
      <c r="A57" s="22">
        <v>44348</v>
      </c>
      <c r="B57" s="21">
        <v>29.8</v>
      </c>
      <c r="C57" s="23">
        <v>9.4</v>
      </c>
      <c r="D57" s="21">
        <v>44.6</v>
      </c>
      <c r="F57" s="197" t="s">
        <v>998</v>
      </c>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defaultColWidth="9.44140625" defaultRowHeight="13.2"/>
  <cols>
    <col min="1" max="1" width="9.44140625" style="346"/>
    <col min="2" max="2" width="5.44140625" style="346" bestFit="1" customWidth="1"/>
    <col min="3" max="3" width="6" style="346" bestFit="1" customWidth="1"/>
    <col min="4" max="4" width="16.44140625" style="346" bestFit="1" customWidth="1"/>
    <col min="5" max="5" width="3.44140625" style="346" bestFit="1" customWidth="1"/>
    <col min="6" max="6" width="9.44140625" style="346" bestFit="1" customWidth="1"/>
    <col min="7" max="7" width="3.44140625" style="346" bestFit="1" customWidth="1"/>
    <col min="8" max="8" width="6.44140625" style="346" bestFit="1" customWidth="1"/>
    <col min="9" max="9" width="2" style="346" bestFit="1" customWidth="1"/>
    <col min="10" max="10" width="15.44140625" style="347" customWidth="1"/>
    <col min="11" max="11" width="3.44140625" style="346" bestFit="1" customWidth="1"/>
    <col min="12" max="12" width="5" style="346" bestFit="1" customWidth="1"/>
    <col min="13" max="13" width="3.44140625" style="346" bestFit="1" customWidth="1"/>
    <col min="14" max="14" width="20.44140625" style="346" bestFit="1" customWidth="1"/>
    <col min="15" max="15" width="20.44140625" style="346" customWidth="1"/>
    <col min="16" max="16384" width="9.44140625" style="346"/>
  </cols>
  <sheetData>
    <row r="1" spans="1:22">
      <c r="A1" s="6" t="s">
        <v>52</v>
      </c>
      <c r="C1" s="346" t="str">
        <f>IF(Content!$E$1=1,C2,C3)</f>
        <v>CPI</v>
      </c>
      <c r="D1" s="346" t="str">
        <f>IF(Content!$E$1=1,D2,D3)</f>
        <v>Previous forecast</v>
      </c>
      <c r="E1" s="346" t="str">
        <f>IF(Content!$E$1=1,E2,E3)</f>
        <v>Tolerance bands</v>
      </c>
      <c r="I1" s="346" t="str">
        <f>IF(Content!$E$1=1,I2,I3)</f>
        <v>Target</v>
      </c>
      <c r="K1" s="346" t="str">
        <f>IF(Content!$E$1=1,K2,K3)</f>
        <v>CPI (eop, % yoy) and inflation targets</v>
      </c>
      <c r="U1" s="347" t="str">
        <f>IF(Content!$E$1=1,U2,U3)</f>
        <v>Forecast</v>
      </c>
      <c r="V1" s="347" t="str">
        <f>IF(Content!$E$1=1,V2,V3)</f>
        <v>Monetary policy horizon</v>
      </c>
    </row>
    <row r="2" spans="1:22" hidden="1">
      <c r="B2" s="348"/>
      <c r="C2" s="346" t="s">
        <v>0</v>
      </c>
      <c r="D2" s="346" t="s">
        <v>139</v>
      </c>
      <c r="E2" s="346" t="s">
        <v>3</v>
      </c>
      <c r="H2" s="349"/>
      <c r="I2" s="349" t="s">
        <v>181</v>
      </c>
      <c r="K2" s="346" t="s">
        <v>344</v>
      </c>
      <c r="U2" s="347" t="s">
        <v>316</v>
      </c>
      <c r="V2" s="347" t="s">
        <v>318</v>
      </c>
    </row>
    <row r="3" spans="1:22" hidden="1">
      <c r="B3" s="348"/>
      <c r="C3" s="346" t="s">
        <v>5</v>
      </c>
      <c r="D3" s="346" t="s">
        <v>137</v>
      </c>
      <c r="E3" s="346" t="s">
        <v>183</v>
      </c>
      <c r="I3" s="346" t="s">
        <v>182</v>
      </c>
      <c r="K3" s="346" t="s">
        <v>400</v>
      </c>
      <c r="U3" s="347" t="s">
        <v>317</v>
      </c>
      <c r="V3" s="347" t="s">
        <v>319</v>
      </c>
    </row>
    <row r="4" spans="1:22">
      <c r="A4" s="347"/>
      <c r="B4" s="348" t="s">
        <v>106</v>
      </c>
      <c r="C4" s="252"/>
      <c r="D4" s="253"/>
      <c r="E4" s="346">
        <v>3.75</v>
      </c>
      <c r="F4" s="346">
        <v>7.75</v>
      </c>
      <c r="G4" s="346">
        <v>4</v>
      </c>
      <c r="H4" s="349"/>
    </row>
    <row r="5" spans="1:22">
      <c r="A5" s="347"/>
      <c r="B5" s="348"/>
      <c r="E5" s="346">
        <v>3.75</v>
      </c>
      <c r="F5" s="346">
        <v>7.75</v>
      </c>
      <c r="G5" s="346">
        <v>4</v>
      </c>
    </row>
    <row r="6" spans="1:22">
      <c r="A6" s="347"/>
      <c r="C6" s="253">
        <v>8.6</v>
      </c>
      <c r="D6" s="253"/>
      <c r="E6" s="346">
        <v>3.75</v>
      </c>
      <c r="F6" s="346">
        <v>7.75</v>
      </c>
      <c r="G6" s="346">
        <v>4</v>
      </c>
      <c r="H6" s="349">
        <v>5.75</v>
      </c>
    </row>
    <row r="7" spans="1:22">
      <c r="A7" s="347"/>
      <c r="B7" s="348" t="s">
        <v>107</v>
      </c>
      <c r="C7" s="253"/>
      <c r="D7" s="253"/>
      <c r="E7" s="346">
        <v>3.5</v>
      </c>
      <c r="F7" s="346">
        <v>7.5</v>
      </c>
      <c r="G7" s="346">
        <v>4</v>
      </c>
      <c r="H7" s="349"/>
    </row>
    <row r="8" spans="1:22">
      <c r="A8" s="347" t="s">
        <v>107</v>
      </c>
      <c r="B8" s="348"/>
      <c r="E8" s="346">
        <v>3.5</v>
      </c>
      <c r="F8" s="346">
        <v>7.5</v>
      </c>
      <c r="G8" s="346">
        <v>4</v>
      </c>
    </row>
    <row r="9" spans="1:22">
      <c r="A9" s="347"/>
      <c r="C9" s="253">
        <v>9</v>
      </c>
      <c r="D9" s="253"/>
      <c r="E9" s="346">
        <v>3.5</v>
      </c>
      <c r="F9" s="346">
        <v>7.5</v>
      </c>
      <c r="G9" s="346">
        <v>4</v>
      </c>
      <c r="H9" s="349">
        <v>5.5</v>
      </c>
    </row>
    <row r="10" spans="1:22">
      <c r="A10" s="347"/>
      <c r="B10" s="348" t="s">
        <v>108</v>
      </c>
      <c r="C10" s="253"/>
      <c r="D10" s="253"/>
      <c r="E10" s="346">
        <v>3.25</v>
      </c>
      <c r="F10" s="346">
        <v>7.25</v>
      </c>
      <c r="G10" s="346">
        <v>4</v>
      </c>
      <c r="H10" s="349"/>
    </row>
    <row r="11" spans="1:22">
      <c r="A11" s="347"/>
      <c r="B11" s="348"/>
      <c r="E11" s="346">
        <v>3.25</v>
      </c>
      <c r="F11" s="346">
        <v>7.25</v>
      </c>
      <c r="G11" s="346">
        <v>4</v>
      </c>
    </row>
    <row r="12" spans="1:22">
      <c r="A12" s="347"/>
      <c r="C12" s="253">
        <v>7.5</v>
      </c>
      <c r="D12" s="253"/>
      <c r="E12" s="346">
        <v>3.25</v>
      </c>
      <c r="F12" s="346">
        <v>7.25</v>
      </c>
      <c r="G12" s="346">
        <v>4</v>
      </c>
      <c r="H12" s="349">
        <v>5.25</v>
      </c>
    </row>
    <row r="13" spans="1:22">
      <c r="A13" s="347"/>
      <c r="B13" s="348" t="s">
        <v>86</v>
      </c>
      <c r="C13" s="253"/>
      <c r="D13" s="253"/>
      <c r="E13" s="346">
        <v>4</v>
      </c>
      <c r="F13" s="346">
        <v>6</v>
      </c>
      <c r="G13" s="346">
        <v>2</v>
      </c>
      <c r="H13" s="349"/>
    </row>
    <row r="14" spans="1:22">
      <c r="A14" s="347" t="s">
        <v>86</v>
      </c>
      <c r="B14" s="348"/>
      <c r="E14" s="346">
        <v>4</v>
      </c>
      <c r="F14" s="346">
        <v>6</v>
      </c>
      <c r="G14" s="346">
        <v>2</v>
      </c>
    </row>
    <row r="15" spans="1:22">
      <c r="A15" s="347"/>
      <c r="C15" s="252">
        <v>4.0999999999999996</v>
      </c>
      <c r="D15" s="252"/>
      <c r="E15" s="346">
        <v>4</v>
      </c>
      <c r="F15" s="346">
        <v>6</v>
      </c>
      <c r="G15" s="346">
        <v>2</v>
      </c>
      <c r="H15" s="349"/>
      <c r="I15" s="346">
        <v>5</v>
      </c>
    </row>
    <row r="16" spans="1:22">
      <c r="A16" s="347"/>
      <c r="B16" s="348" t="s">
        <v>109</v>
      </c>
      <c r="C16" s="252"/>
      <c r="D16" s="252"/>
      <c r="E16" s="346">
        <v>4</v>
      </c>
      <c r="F16" s="346">
        <v>6</v>
      </c>
      <c r="G16" s="346">
        <v>2</v>
      </c>
      <c r="H16" s="349"/>
      <c r="I16" s="346">
        <v>5</v>
      </c>
    </row>
    <row r="17" spans="1:12">
      <c r="A17" s="347"/>
      <c r="B17" s="348"/>
      <c r="E17" s="346">
        <v>4</v>
      </c>
      <c r="F17" s="346">
        <v>6</v>
      </c>
      <c r="G17" s="346">
        <v>2</v>
      </c>
      <c r="I17" s="346">
        <v>5</v>
      </c>
    </row>
    <row r="18" spans="1:12">
      <c r="A18" s="347"/>
      <c r="C18" s="253">
        <v>2.2999999999999998</v>
      </c>
      <c r="D18" s="253"/>
      <c r="E18" s="346">
        <v>4</v>
      </c>
      <c r="F18" s="346">
        <v>6</v>
      </c>
      <c r="G18" s="346">
        <v>2</v>
      </c>
      <c r="H18" s="349"/>
      <c r="I18" s="346">
        <v>5</v>
      </c>
      <c r="K18" s="350" t="str">
        <f>IF(Content!$E$1=1,L28,K19)</f>
        <v>Source:  SSSU, NBU staff estimates.</v>
      </c>
    </row>
    <row r="19" spans="1:12">
      <c r="A19" s="347"/>
      <c r="B19" s="348" t="s">
        <v>110</v>
      </c>
      <c r="C19" s="253"/>
      <c r="D19" s="253"/>
      <c r="E19" s="346">
        <v>4</v>
      </c>
      <c r="F19" s="346">
        <v>6</v>
      </c>
      <c r="G19" s="346">
        <v>2</v>
      </c>
      <c r="H19" s="349"/>
      <c r="I19" s="346">
        <v>5</v>
      </c>
      <c r="K19" s="282" t="s">
        <v>286</v>
      </c>
    </row>
    <row r="20" spans="1:12">
      <c r="A20" s="347" t="s">
        <v>110</v>
      </c>
      <c r="B20" s="348"/>
      <c r="E20" s="346">
        <v>4</v>
      </c>
      <c r="F20" s="346">
        <v>6</v>
      </c>
      <c r="G20" s="346">
        <v>2</v>
      </c>
      <c r="I20" s="346">
        <v>5</v>
      </c>
    </row>
    <row r="21" spans="1:12">
      <c r="A21" s="347"/>
      <c r="C21" s="253">
        <v>2.4</v>
      </c>
      <c r="D21" s="253"/>
      <c r="E21" s="346">
        <v>4</v>
      </c>
      <c r="F21" s="346">
        <v>6</v>
      </c>
      <c r="G21" s="346">
        <v>2</v>
      </c>
      <c r="H21" s="349"/>
      <c r="I21" s="346">
        <v>5</v>
      </c>
    </row>
    <row r="22" spans="1:12">
      <c r="A22" s="347"/>
      <c r="B22" s="348" t="s">
        <v>111</v>
      </c>
      <c r="C22" s="253"/>
      <c r="D22" s="253"/>
      <c r="E22" s="346">
        <v>4</v>
      </c>
      <c r="F22" s="346">
        <v>6</v>
      </c>
      <c r="G22" s="346">
        <v>2</v>
      </c>
      <c r="H22" s="349"/>
      <c r="I22" s="346">
        <v>5</v>
      </c>
    </row>
    <row r="23" spans="1:12">
      <c r="A23" s="347"/>
      <c r="B23" s="348"/>
      <c r="E23" s="346">
        <v>4</v>
      </c>
      <c r="F23" s="346">
        <v>6</v>
      </c>
      <c r="G23" s="346">
        <v>2</v>
      </c>
      <c r="I23" s="346">
        <v>5</v>
      </c>
    </row>
    <row r="24" spans="1:12">
      <c r="A24" s="347"/>
      <c r="C24" s="253">
        <v>2.2999999999999998</v>
      </c>
      <c r="D24" s="253"/>
      <c r="E24" s="346">
        <v>4</v>
      </c>
      <c r="F24" s="346">
        <v>6</v>
      </c>
      <c r="G24" s="346">
        <v>2</v>
      </c>
      <c r="H24" s="349"/>
      <c r="I24" s="346">
        <v>5</v>
      </c>
    </row>
    <row r="25" spans="1:12">
      <c r="A25" s="347"/>
      <c r="B25" s="348" t="s">
        <v>90</v>
      </c>
      <c r="C25" s="253"/>
      <c r="D25" s="253"/>
      <c r="E25" s="346">
        <v>4</v>
      </c>
      <c r="F25" s="346">
        <v>6</v>
      </c>
      <c r="G25" s="346">
        <v>2</v>
      </c>
      <c r="H25" s="349"/>
      <c r="I25" s="346">
        <v>5</v>
      </c>
    </row>
    <row r="26" spans="1:12">
      <c r="A26" s="347" t="s">
        <v>90</v>
      </c>
      <c r="B26" s="348"/>
      <c r="E26" s="346">
        <v>4</v>
      </c>
      <c r="F26" s="346">
        <v>6</v>
      </c>
      <c r="G26" s="346">
        <v>2</v>
      </c>
      <c r="I26" s="346">
        <v>5</v>
      </c>
    </row>
    <row r="27" spans="1:12">
      <c r="A27" s="347"/>
      <c r="C27" s="252">
        <v>5</v>
      </c>
      <c r="D27" s="252"/>
      <c r="E27" s="346">
        <v>4</v>
      </c>
      <c r="F27" s="346">
        <v>6</v>
      </c>
      <c r="G27" s="346">
        <v>2</v>
      </c>
      <c r="H27" s="349"/>
      <c r="I27" s="346">
        <v>5</v>
      </c>
    </row>
    <row r="28" spans="1:12">
      <c r="A28" s="347"/>
      <c r="B28" s="348" t="s">
        <v>196</v>
      </c>
      <c r="C28" s="252"/>
      <c r="D28" s="252"/>
      <c r="E28" s="346">
        <v>4</v>
      </c>
      <c r="F28" s="346">
        <v>6</v>
      </c>
      <c r="G28" s="346">
        <v>2</v>
      </c>
      <c r="H28" s="349"/>
      <c r="I28" s="346">
        <v>5</v>
      </c>
      <c r="L28" s="282" t="s">
        <v>22</v>
      </c>
    </row>
    <row r="29" spans="1:12">
      <c r="A29" s="347"/>
      <c r="B29" s="348"/>
      <c r="E29" s="346">
        <v>4</v>
      </c>
      <c r="F29" s="346">
        <v>6</v>
      </c>
      <c r="G29" s="346">
        <v>2</v>
      </c>
      <c r="I29" s="346">
        <v>5</v>
      </c>
    </row>
    <row r="30" spans="1:12">
      <c r="A30" s="347"/>
      <c r="C30" s="253">
        <v>8.5</v>
      </c>
      <c r="D30" s="253">
        <v>8.5</v>
      </c>
      <c r="E30" s="346">
        <v>4</v>
      </c>
      <c r="F30" s="346">
        <v>6</v>
      </c>
      <c r="G30" s="346">
        <v>2</v>
      </c>
      <c r="H30" s="349"/>
      <c r="I30" s="346">
        <v>5</v>
      </c>
      <c r="J30" s="346"/>
    </row>
    <row r="31" spans="1:12">
      <c r="A31" s="347"/>
      <c r="B31" s="348" t="s">
        <v>197</v>
      </c>
      <c r="C31" s="253"/>
      <c r="D31" s="253"/>
      <c r="E31" s="346">
        <v>4</v>
      </c>
      <c r="F31" s="346">
        <v>6</v>
      </c>
      <c r="G31" s="346">
        <v>2</v>
      </c>
      <c r="H31" s="349"/>
      <c r="I31" s="346">
        <v>5</v>
      </c>
      <c r="J31" s="346"/>
    </row>
    <row r="32" spans="1:12">
      <c r="A32" s="347" t="s">
        <v>197</v>
      </c>
      <c r="B32" s="348"/>
      <c r="E32" s="346">
        <v>4</v>
      </c>
      <c r="F32" s="346">
        <v>6</v>
      </c>
      <c r="G32" s="346">
        <v>2</v>
      </c>
      <c r="I32" s="346">
        <v>5</v>
      </c>
      <c r="J32" s="346"/>
    </row>
    <row r="33" spans="1:10">
      <c r="A33" s="347"/>
      <c r="C33" s="253">
        <v>9.5</v>
      </c>
      <c r="D33" s="253">
        <v>9.1999999999999993</v>
      </c>
      <c r="E33" s="346">
        <v>4</v>
      </c>
      <c r="F33" s="346">
        <v>6</v>
      </c>
      <c r="G33" s="346">
        <v>2</v>
      </c>
      <c r="H33" s="349"/>
      <c r="I33" s="346">
        <v>5</v>
      </c>
      <c r="J33" s="346"/>
    </row>
    <row r="34" spans="1:10">
      <c r="A34" s="347"/>
      <c r="B34" s="348" t="s">
        <v>198</v>
      </c>
      <c r="C34" s="253"/>
      <c r="D34" s="253"/>
      <c r="E34" s="346">
        <v>4</v>
      </c>
      <c r="F34" s="346">
        <v>6</v>
      </c>
      <c r="G34" s="346">
        <v>2</v>
      </c>
      <c r="H34" s="349"/>
      <c r="I34" s="346">
        <v>5</v>
      </c>
      <c r="J34" s="346"/>
    </row>
    <row r="35" spans="1:10">
      <c r="A35" s="347"/>
      <c r="B35" s="348"/>
      <c r="E35" s="346">
        <v>4</v>
      </c>
      <c r="F35" s="346">
        <v>6</v>
      </c>
      <c r="G35" s="346">
        <v>2</v>
      </c>
      <c r="I35" s="346">
        <v>5</v>
      </c>
      <c r="J35" s="346"/>
    </row>
    <row r="36" spans="1:10">
      <c r="A36" s="347"/>
      <c r="C36" s="253">
        <v>11.2</v>
      </c>
      <c r="D36" s="253">
        <v>9.6</v>
      </c>
      <c r="E36" s="346">
        <v>4</v>
      </c>
      <c r="F36" s="346">
        <v>6</v>
      </c>
      <c r="G36" s="346">
        <v>2</v>
      </c>
      <c r="H36" s="349"/>
      <c r="I36" s="346">
        <v>5</v>
      </c>
      <c r="J36" s="346"/>
    </row>
    <row r="37" spans="1:10">
      <c r="A37" s="347"/>
      <c r="B37" s="348" t="s">
        <v>199</v>
      </c>
      <c r="C37" s="253"/>
      <c r="D37" s="253"/>
      <c r="E37" s="346">
        <v>4</v>
      </c>
      <c r="F37" s="346">
        <v>6</v>
      </c>
      <c r="G37" s="346">
        <v>2</v>
      </c>
      <c r="H37" s="349"/>
      <c r="I37" s="346">
        <v>5</v>
      </c>
      <c r="J37" s="346"/>
    </row>
    <row r="38" spans="1:10">
      <c r="A38" s="347" t="s">
        <v>199</v>
      </c>
      <c r="E38" s="346">
        <v>4</v>
      </c>
      <c r="F38" s="346">
        <v>6</v>
      </c>
      <c r="G38" s="346">
        <v>2</v>
      </c>
      <c r="I38" s="346">
        <v>5</v>
      </c>
      <c r="J38" s="346"/>
    </row>
    <row r="39" spans="1:10">
      <c r="A39" s="347"/>
      <c r="C39" s="252">
        <v>9.6</v>
      </c>
      <c r="D39" s="252">
        <v>8</v>
      </c>
      <c r="E39" s="346">
        <v>4</v>
      </c>
      <c r="F39" s="346">
        <v>6</v>
      </c>
      <c r="G39" s="346">
        <v>2</v>
      </c>
      <c r="I39" s="346">
        <v>5</v>
      </c>
      <c r="J39" s="346"/>
    </row>
    <row r="40" spans="1:10">
      <c r="A40" s="347"/>
      <c r="B40" s="348" t="s">
        <v>437</v>
      </c>
      <c r="C40" s="252"/>
      <c r="D40" s="252"/>
      <c r="E40" s="346">
        <v>4</v>
      </c>
      <c r="F40" s="346">
        <v>6</v>
      </c>
      <c r="G40" s="346">
        <v>2</v>
      </c>
      <c r="H40" s="349"/>
      <c r="I40" s="346">
        <v>5</v>
      </c>
      <c r="J40" s="346"/>
    </row>
    <row r="41" spans="1:10">
      <c r="A41" s="347"/>
      <c r="B41" s="348"/>
      <c r="E41" s="346">
        <v>4</v>
      </c>
      <c r="F41" s="346">
        <v>6</v>
      </c>
      <c r="G41" s="346">
        <v>2</v>
      </c>
      <c r="I41" s="346">
        <v>5</v>
      </c>
      <c r="J41" s="346"/>
    </row>
    <row r="42" spans="1:10">
      <c r="A42" s="347"/>
      <c r="C42" s="253">
        <v>7.9</v>
      </c>
      <c r="D42" s="253">
        <v>6.1</v>
      </c>
      <c r="E42" s="346">
        <v>4</v>
      </c>
      <c r="F42" s="346">
        <v>6</v>
      </c>
      <c r="G42" s="346">
        <v>2</v>
      </c>
      <c r="H42" s="349"/>
      <c r="I42" s="346">
        <v>5</v>
      </c>
    </row>
    <row r="43" spans="1:10">
      <c r="A43" s="347"/>
      <c r="B43" s="348" t="s">
        <v>438</v>
      </c>
      <c r="C43" s="253"/>
      <c r="D43" s="253"/>
      <c r="E43" s="346">
        <v>4</v>
      </c>
      <c r="F43" s="346">
        <v>6</v>
      </c>
      <c r="G43" s="346">
        <v>2</v>
      </c>
      <c r="H43" s="349"/>
      <c r="I43" s="346">
        <v>5</v>
      </c>
    </row>
    <row r="44" spans="1:10">
      <c r="A44" s="347" t="s">
        <v>438</v>
      </c>
      <c r="B44" s="348"/>
      <c r="E44" s="346">
        <v>4</v>
      </c>
      <c r="F44" s="346">
        <v>6</v>
      </c>
      <c r="G44" s="346">
        <v>2</v>
      </c>
      <c r="I44" s="346">
        <v>5</v>
      </c>
    </row>
    <row r="45" spans="1:10">
      <c r="A45" s="347"/>
      <c r="C45" s="253">
        <v>6.9</v>
      </c>
      <c r="D45" s="253">
        <v>5.3</v>
      </c>
      <c r="E45" s="346">
        <v>4</v>
      </c>
      <c r="F45" s="346">
        <v>6</v>
      </c>
      <c r="G45" s="346">
        <v>2</v>
      </c>
      <c r="H45" s="349"/>
      <c r="I45" s="346">
        <v>5</v>
      </c>
    </row>
    <row r="46" spans="1:10">
      <c r="A46" s="347"/>
      <c r="B46" s="348" t="s">
        <v>439</v>
      </c>
      <c r="C46" s="253"/>
      <c r="D46" s="253"/>
      <c r="E46" s="346">
        <v>4</v>
      </c>
      <c r="F46" s="346">
        <v>6</v>
      </c>
      <c r="G46" s="346">
        <v>2</v>
      </c>
      <c r="H46" s="349"/>
      <c r="I46" s="346">
        <v>5</v>
      </c>
    </row>
    <row r="47" spans="1:10">
      <c r="A47" s="347"/>
      <c r="B47" s="348"/>
      <c r="E47" s="346">
        <v>4</v>
      </c>
      <c r="F47" s="346">
        <v>6</v>
      </c>
      <c r="G47" s="346">
        <v>2</v>
      </c>
      <c r="I47" s="346">
        <v>5</v>
      </c>
    </row>
    <row r="48" spans="1:10">
      <c r="A48" s="347"/>
      <c r="C48" s="253">
        <v>5.3</v>
      </c>
      <c r="D48" s="253">
        <v>5</v>
      </c>
      <c r="E48" s="346">
        <v>4</v>
      </c>
      <c r="F48" s="346">
        <v>6</v>
      </c>
      <c r="G48" s="346">
        <v>2</v>
      </c>
      <c r="H48" s="349"/>
      <c r="I48" s="346">
        <v>5</v>
      </c>
    </row>
    <row r="49" spans="1:9">
      <c r="A49" s="347"/>
      <c r="B49" s="348" t="s">
        <v>440</v>
      </c>
      <c r="C49" s="253"/>
      <c r="D49" s="253"/>
      <c r="E49" s="346">
        <v>4</v>
      </c>
      <c r="F49" s="346">
        <v>6</v>
      </c>
      <c r="G49" s="346">
        <v>2</v>
      </c>
      <c r="H49" s="349"/>
      <c r="I49" s="346">
        <v>5</v>
      </c>
    </row>
    <row r="50" spans="1:9">
      <c r="A50" s="347" t="s">
        <v>440</v>
      </c>
      <c r="E50" s="346">
        <v>4</v>
      </c>
      <c r="F50" s="346">
        <v>6</v>
      </c>
      <c r="G50" s="346">
        <v>2</v>
      </c>
      <c r="I50" s="346">
        <v>5</v>
      </c>
    </row>
    <row r="51" spans="1:9">
      <c r="A51" s="347"/>
      <c r="C51" s="252">
        <v>5</v>
      </c>
      <c r="D51" s="252">
        <v>5</v>
      </c>
      <c r="E51" s="346">
        <v>4</v>
      </c>
      <c r="F51" s="346">
        <v>6</v>
      </c>
      <c r="G51" s="346">
        <v>2</v>
      </c>
      <c r="I51" s="346">
        <v>5</v>
      </c>
    </row>
    <row r="52" spans="1:9">
      <c r="B52" s="348" t="s">
        <v>728</v>
      </c>
      <c r="E52" s="346">
        <v>4</v>
      </c>
      <c r="F52" s="346">
        <v>6</v>
      </c>
      <c r="G52" s="346">
        <v>2</v>
      </c>
      <c r="I52" s="346">
        <v>5</v>
      </c>
    </row>
    <row r="53" spans="1:9">
      <c r="B53" s="348"/>
      <c r="E53" s="346">
        <v>4</v>
      </c>
      <c r="F53" s="346">
        <v>6</v>
      </c>
      <c r="G53" s="346">
        <v>2</v>
      </c>
      <c r="I53" s="346">
        <v>5</v>
      </c>
    </row>
    <row r="54" spans="1:9">
      <c r="C54" s="346">
        <v>5.0999999999999996</v>
      </c>
      <c r="D54" s="346">
        <v>4.9000000000000004</v>
      </c>
      <c r="E54" s="346">
        <v>4</v>
      </c>
      <c r="F54" s="346">
        <v>6</v>
      </c>
      <c r="G54" s="346">
        <v>2</v>
      </c>
      <c r="I54" s="346">
        <v>5</v>
      </c>
    </row>
    <row r="55" spans="1:9">
      <c r="B55" s="348" t="s">
        <v>718</v>
      </c>
      <c r="E55" s="346">
        <v>4</v>
      </c>
      <c r="F55" s="346">
        <v>6</v>
      </c>
      <c r="G55" s="346">
        <v>2</v>
      </c>
      <c r="I55" s="346">
        <v>5</v>
      </c>
    </row>
    <row r="56" spans="1:9">
      <c r="A56" s="347" t="s">
        <v>718</v>
      </c>
      <c r="B56" s="348"/>
      <c r="E56" s="346">
        <v>4</v>
      </c>
      <c r="F56" s="346">
        <v>6</v>
      </c>
      <c r="G56" s="346">
        <v>2</v>
      </c>
      <c r="I56" s="346">
        <v>5</v>
      </c>
    </row>
    <row r="57" spans="1:9">
      <c r="A57" s="347"/>
      <c r="C57" s="346">
        <v>4.9000000000000004</v>
      </c>
      <c r="D57" s="346">
        <v>4.9000000000000004</v>
      </c>
      <c r="E57" s="346">
        <v>4</v>
      </c>
      <c r="F57" s="346">
        <v>6</v>
      </c>
      <c r="G57" s="346">
        <v>2</v>
      </c>
      <c r="I57" s="346">
        <v>5</v>
      </c>
    </row>
    <row r="58" spans="1:9">
      <c r="A58" s="347"/>
      <c r="B58" s="348" t="s">
        <v>729</v>
      </c>
      <c r="E58" s="346">
        <v>4</v>
      </c>
      <c r="F58" s="346">
        <v>6</v>
      </c>
      <c r="G58" s="346">
        <v>2</v>
      </c>
      <c r="I58" s="346">
        <v>5</v>
      </c>
    </row>
    <row r="59" spans="1:9">
      <c r="A59" s="347"/>
      <c r="B59" s="348"/>
      <c r="E59" s="346">
        <v>4</v>
      </c>
      <c r="F59" s="346">
        <v>6</v>
      </c>
      <c r="G59" s="346">
        <v>2</v>
      </c>
      <c r="I59" s="346">
        <v>5</v>
      </c>
    </row>
    <row r="60" spans="1:9">
      <c r="A60" s="347"/>
      <c r="C60" s="346">
        <v>4.7</v>
      </c>
      <c r="D60" s="346">
        <v>4.9000000000000004</v>
      </c>
      <c r="E60" s="346">
        <v>4</v>
      </c>
      <c r="F60" s="346">
        <v>6</v>
      </c>
      <c r="G60" s="346">
        <v>2</v>
      </c>
      <c r="I60" s="346">
        <v>5</v>
      </c>
    </row>
    <row r="61" spans="1:9">
      <c r="A61" s="347"/>
      <c r="B61" s="348" t="s">
        <v>719</v>
      </c>
      <c r="E61" s="346">
        <v>4</v>
      </c>
      <c r="F61" s="346">
        <v>6</v>
      </c>
      <c r="G61" s="346">
        <v>2</v>
      </c>
      <c r="I61" s="346">
        <v>5</v>
      </c>
    </row>
    <row r="62" spans="1:9">
      <c r="A62" s="347" t="s">
        <v>719</v>
      </c>
      <c r="E62" s="346">
        <v>4</v>
      </c>
      <c r="F62" s="346">
        <v>6</v>
      </c>
      <c r="G62" s="346">
        <v>2</v>
      </c>
      <c r="I62" s="346">
        <v>5</v>
      </c>
    </row>
    <row r="63" spans="1:9">
      <c r="B63" s="348"/>
      <c r="C63" s="349">
        <v>5</v>
      </c>
      <c r="D63" s="349">
        <v>5</v>
      </c>
      <c r="E63" s="346">
        <v>4</v>
      </c>
      <c r="F63" s="346">
        <v>6</v>
      </c>
      <c r="G63" s="346">
        <v>2</v>
      </c>
      <c r="I63" s="346">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A1:T66"/>
  <sheetViews>
    <sheetView showGridLines="0" zoomScale="68" zoomScaleNormal="208" workbookViewId="0"/>
  </sheetViews>
  <sheetFormatPr defaultColWidth="9.44140625" defaultRowHeight="13.2"/>
  <cols>
    <col min="1" max="7" width="9.44140625" style="21"/>
    <col min="8" max="8" width="9.44140625" style="20"/>
    <col min="9" max="16384" width="9.44140625" style="21"/>
  </cols>
  <sheetData>
    <row r="1" spans="1:20">
      <c r="A1" s="6" t="s">
        <v>52</v>
      </c>
      <c r="B1" s="21" t="str">
        <f>IF(Content!$E$1=1,B2,B3)</f>
        <v>Processed foods</v>
      </c>
      <c r="C1" s="21" t="str">
        <f>IF(Content!$E$1=1,C2,C3)</f>
        <v>Services</v>
      </c>
      <c r="D1" s="21" t="str">
        <f>IF(Content!$E$1=1,D2,D3)</f>
        <v>Clothing &amp; Footwear</v>
      </c>
      <c r="E1" s="21" t="str">
        <f>IF(Content!$E$1=1,E2,E3)</f>
        <v>Other nonfoods</v>
      </c>
      <c r="F1" s="21" t="str">
        <f>IF(Content!$E$1=1,F2,F3)</f>
        <v>Change in the exchange rate of UAH/USD * (RHS)</v>
      </c>
      <c r="G1" s="21" t="str">
        <f>IF(Content!$E$1=1,G2,G3)</f>
        <v>Foods (excl. sunflower oils and derivatives)</v>
      </c>
      <c r="J1" s="21" t="str">
        <f>IF(Content!$E$1=1,J2,J3)</f>
        <v>Components of core CPI, % yoy</v>
      </c>
      <c r="O1" s="144"/>
    </row>
    <row r="2" spans="1:20" s="20" customFormat="1" hidden="1">
      <c r="A2" s="27"/>
      <c r="B2" s="108" t="s">
        <v>436</v>
      </c>
      <c r="C2" s="318" t="s">
        <v>39</v>
      </c>
      <c r="D2" s="108" t="s">
        <v>40</v>
      </c>
      <c r="E2" s="108" t="s">
        <v>845</v>
      </c>
      <c r="F2" s="463" t="s">
        <v>846</v>
      </c>
      <c r="G2" s="21" t="s">
        <v>1067</v>
      </c>
      <c r="I2" s="108"/>
      <c r="J2" s="108" t="s">
        <v>847</v>
      </c>
      <c r="O2" s="245"/>
    </row>
    <row r="3" spans="1:20" s="20" customFormat="1" hidden="1">
      <c r="B3" s="108" t="s">
        <v>44</v>
      </c>
      <c r="C3" s="318" t="s">
        <v>43</v>
      </c>
      <c r="D3" s="464" t="s">
        <v>41</v>
      </c>
      <c r="E3" s="464" t="s">
        <v>42</v>
      </c>
      <c r="F3" s="464" t="s">
        <v>848</v>
      </c>
      <c r="G3" s="464" t="s">
        <v>1256</v>
      </c>
      <c r="I3" s="108"/>
      <c r="J3" s="108" t="s">
        <v>849</v>
      </c>
      <c r="O3" s="245"/>
    </row>
    <row r="4" spans="1:20">
      <c r="A4" s="518">
        <v>43466</v>
      </c>
      <c r="B4" s="320">
        <v>9.5</v>
      </c>
      <c r="C4" s="23">
        <v>14.2</v>
      </c>
      <c r="D4" s="23">
        <v>1.2</v>
      </c>
      <c r="E4" s="23">
        <v>4.0999999999999996</v>
      </c>
      <c r="F4" s="23">
        <v>-1.8</v>
      </c>
      <c r="G4" s="23">
        <v>10</v>
      </c>
      <c r="H4" s="20" t="s">
        <v>203</v>
      </c>
      <c r="N4" s="323"/>
      <c r="O4" s="323"/>
      <c r="P4" s="323"/>
      <c r="Q4" s="323"/>
      <c r="R4" s="23"/>
      <c r="S4" s="23"/>
      <c r="T4" s="23"/>
    </row>
    <row r="5" spans="1:20">
      <c r="A5" s="518">
        <v>43497</v>
      </c>
      <c r="B5" s="320">
        <v>9.1999999999999993</v>
      </c>
      <c r="C5" s="23">
        <v>14.1</v>
      </c>
      <c r="D5" s="23">
        <v>0.5</v>
      </c>
      <c r="E5" s="23">
        <v>3.5</v>
      </c>
      <c r="F5" s="23">
        <v>0</v>
      </c>
      <c r="G5" s="23">
        <v>9.6</v>
      </c>
      <c r="N5" s="323"/>
      <c r="O5" s="323"/>
      <c r="P5" s="323"/>
      <c r="Q5" s="323"/>
      <c r="R5" s="23"/>
      <c r="S5" s="23"/>
      <c r="T5" s="23"/>
    </row>
    <row r="6" spans="1:20">
      <c r="A6" s="518">
        <v>43525</v>
      </c>
      <c r="B6" s="320">
        <v>8.6999999999999993</v>
      </c>
      <c r="C6" s="23">
        <v>14.1</v>
      </c>
      <c r="D6" s="23">
        <v>2</v>
      </c>
      <c r="E6" s="23">
        <v>3</v>
      </c>
      <c r="F6" s="23">
        <v>2.2000000000000002</v>
      </c>
      <c r="G6" s="23">
        <v>9.1999999999999993</v>
      </c>
      <c r="N6" s="323"/>
      <c r="O6" s="323"/>
      <c r="P6" s="323"/>
      <c r="Q6" s="323"/>
      <c r="R6" s="23"/>
      <c r="S6" s="23"/>
      <c r="T6" s="23"/>
    </row>
    <row r="7" spans="1:20">
      <c r="A7" s="518">
        <v>43556</v>
      </c>
      <c r="B7" s="320">
        <v>8.4</v>
      </c>
      <c r="C7" s="23">
        <v>14</v>
      </c>
      <c r="D7" s="23">
        <v>1.8</v>
      </c>
      <c r="E7" s="23">
        <v>3</v>
      </c>
      <c r="F7" s="23">
        <v>2.5</v>
      </c>
      <c r="G7" s="23">
        <v>9</v>
      </c>
      <c r="N7" s="323"/>
      <c r="O7" s="323"/>
      <c r="P7" s="323"/>
      <c r="Q7" s="323"/>
      <c r="R7" s="23"/>
      <c r="S7" s="23"/>
      <c r="T7" s="23"/>
    </row>
    <row r="8" spans="1:20">
      <c r="A8" s="518">
        <v>43586</v>
      </c>
      <c r="B8" s="320">
        <v>8.6999999999999993</v>
      </c>
      <c r="C8" s="23">
        <v>14.1</v>
      </c>
      <c r="D8" s="23">
        <v>0.7</v>
      </c>
      <c r="E8" s="23">
        <v>2.7</v>
      </c>
      <c r="F8" s="23">
        <v>0.9</v>
      </c>
      <c r="G8" s="23">
        <v>9.1999999999999993</v>
      </c>
      <c r="N8" s="323"/>
      <c r="O8" s="323"/>
      <c r="P8" s="323"/>
      <c r="Q8" s="323"/>
      <c r="R8" s="23"/>
      <c r="S8" s="23"/>
      <c r="T8" s="23"/>
    </row>
    <row r="9" spans="1:20">
      <c r="A9" s="518">
        <v>43617</v>
      </c>
      <c r="B9" s="320">
        <v>8.9</v>
      </c>
      <c r="C9" s="23">
        <v>14</v>
      </c>
      <c r="D9" s="23">
        <v>0.1</v>
      </c>
      <c r="E9" s="23">
        <v>2.7</v>
      </c>
      <c r="F9" s="23">
        <v>0.9</v>
      </c>
      <c r="G9" s="23">
        <v>9.4</v>
      </c>
      <c r="N9" s="323"/>
      <c r="O9" s="323"/>
      <c r="P9" s="323"/>
      <c r="Q9" s="323"/>
      <c r="R9" s="23"/>
      <c r="S9" s="23"/>
      <c r="T9" s="23"/>
    </row>
    <row r="10" spans="1:20">
      <c r="A10" s="518">
        <v>43647</v>
      </c>
      <c r="B10" s="320">
        <v>8.9</v>
      </c>
      <c r="C10" s="23">
        <v>13.8</v>
      </c>
      <c r="D10" s="23">
        <v>0.2</v>
      </c>
      <c r="E10" s="23">
        <v>2.6</v>
      </c>
      <c r="F10" s="23">
        <v>-2.9</v>
      </c>
      <c r="G10" s="23">
        <v>9.5</v>
      </c>
      <c r="H10" s="20" t="s">
        <v>390</v>
      </c>
      <c r="J10" s="20" t="s">
        <v>46</v>
      </c>
      <c r="N10" s="323"/>
      <c r="O10" s="323"/>
      <c r="P10" s="323"/>
      <c r="Q10" s="323"/>
      <c r="R10" s="23"/>
      <c r="S10" s="23"/>
      <c r="T10" s="23"/>
    </row>
    <row r="11" spans="1:20">
      <c r="A11" s="518">
        <v>43678</v>
      </c>
      <c r="B11" s="320">
        <v>8.9</v>
      </c>
      <c r="C11" s="23">
        <v>13.9</v>
      </c>
      <c r="D11" s="23">
        <v>0</v>
      </c>
      <c r="E11" s="23">
        <v>1.9</v>
      </c>
      <c r="F11" s="23">
        <v>-8.3000000000000007</v>
      </c>
      <c r="G11" s="23">
        <v>9.5</v>
      </c>
      <c r="J11" s="21" t="s">
        <v>1</v>
      </c>
      <c r="N11" s="323"/>
      <c r="O11" s="323"/>
      <c r="P11" s="323"/>
      <c r="Q11" s="323"/>
      <c r="R11" s="23"/>
      <c r="S11" s="23"/>
      <c r="T11" s="23"/>
    </row>
    <row r="12" spans="1:20">
      <c r="A12" s="518">
        <v>43709</v>
      </c>
      <c r="B12" s="320">
        <v>8.4</v>
      </c>
      <c r="C12" s="23">
        <v>13.1</v>
      </c>
      <c r="D12" s="23">
        <v>0.1</v>
      </c>
      <c r="E12" s="23">
        <v>0.7</v>
      </c>
      <c r="F12" s="23">
        <v>-12.3</v>
      </c>
      <c r="G12" s="23">
        <v>9</v>
      </c>
      <c r="N12" s="323"/>
      <c r="O12" s="323"/>
      <c r="P12" s="323"/>
      <c r="Q12" s="323"/>
      <c r="R12" s="23"/>
      <c r="S12" s="23"/>
      <c r="T12" s="23"/>
    </row>
    <row r="13" spans="1:20">
      <c r="A13" s="518">
        <v>43739</v>
      </c>
      <c r="B13" s="324">
        <v>7.4</v>
      </c>
      <c r="C13" s="23">
        <v>13.4</v>
      </c>
      <c r="D13" s="23">
        <v>-0.6</v>
      </c>
      <c r="E13" s="23">
        <v>-0.4</v>
      </c>
      <c r="F13" s="23">
        <v>-11.7</v>
      </c>
      <c r="G13" s="23">
        <v>8</v>
      </c>
      <c r="N13" s="323"/>
      <c r="O13" s="323"/>
      <c r="P13" s="323"/>
      <c r="Q13" s="323"/>
      <c r="R13" s="23"/>
      <c r="S13" s="23"/>
      <c r="T13" s="23"/>
    </row>
    <row r="14" spans="1:20">
      <c r="A14" s="518">
        <v>43770</v>
      </c>
      <c r="B14" s="324">
        <v>6.1</v>
      </c>
      <c r="C14" s="23">
        <v>12.4</v>
      </c>
      <c r="D14" s="23">
        <v>-1.4</v>
      </c>
      <c r="E14" s="23">
        <v>-1.1000000000000001</v>
      </c>
      <c r="F14" s="23">
        <v>-13</v>
      </c>
      <c r="G14" s="23">
        <v>6.6</v>
      </c>
      <c r="N14" s="323"/>
      <c r="O14" s="323"/>
      <c r="P14" s="323"/>
      <c r="Q14" s="323"/>
      <c r="R14" s="23"/>
      <c r="S14" s="23"/>
      <c r="T14" s="23"/>
    </row>
    <row r="15" spans="1:20">
      <c r="A15" s="518">
        <v>43800</v>
      </c>
      <c r="B15" s="324">
        <v>5.3</v>
      </c>
      <c r="C15" s="23">
        <v>11.6</v>
      </c>
      <c r="D15" s="23">
        <v>-2.2999999999999998</v>
      </c>
      <c r="E15" s="23">
        <v>-2.1</v>
      </c>
      <c r="F15" s="23">
        <v>-15.1</v>
      </c>
      <c r="G15" s="23">
        <v>5.7</v>
      </c>
      <c r="N15" s="323"/>
      <c r="O15" s="323"/>
      <c r="P15" s="323"/>
      <c r="Q15" s="323"/>
      <c r="R15" s="23"/>
      <c r="S15" s="23"/>
      <c r="T15" s="23"/>
    </row>
    <row r="16" spans="1:20">
      <c r="A16" s="518">
        <v>43831</v>
      </c>
      <c r="B16" s="324">
        <v>4.5999999999999996</v>
      </c>
      <c r="C16" s="23">
        <v>11.5</v>
      </c>
      <c r="D16" s="23">
        <v>-3.3</v>
      </c>
      <c r="E16" s="23">
        <v>-2.8</v>
      </c>
      <c r="F16" s="23">
        <v>-13</v>
      </c>
      <c r="G16" s="23">
        <v>5</v>
      </c>
      <c r="H16" s="20" t="s">
        <v>435</v>
      </c>
      <c r="N16" s="323"/>
      <c r="O16" s="323"/>
      <c r="P16" s="323"/>
      <c r="Q16" s="323"/>
      <c r="R16" s="23"/>
      <c r="S16" s="23"/>
      <c r="T16" s="23"/>
    </row>
    <row r="17" spans="1:20">
      <c r="A17" s="518">
        <v>43862</v>
      </c>
      <c r="B17" s="324">
        <v>4.0999999999999996</v>
      </c>
      <c r="C17" s="23">
        <v>11</v>
      </c>
      <c r="D17" s="23">
        <v>-4.0999999999999996</v>
      </c>
      <c r="E17" s="23">
        <v>-2.8</v>
      </c>
      <c r="F17" s="23">
        <v>-9.3000000000000007</v>
      </c>
      <c r="G17" s="23">
        <v>4.5999999999999996</v>
      </c>
      <c r="N17" s="323"/>
      <c r="O17" s="323"/>
      <c r="P17" s="323"/>
      <c r="Q17" s="323"/>
      <c r="R17" s="23"/>
      <c r="S17" s="23"/>
      <c r="T17" s="23"/>
    </row>
    <row r="18" spans="1:20">
      <c r="A18" s="518">
        <v>43891</v>
      </c>
      <c r="B18" s="324">
        <v>3.9</v>
      </c>
      <c r="C18" s="23">
        <v>9.9</v>
      </c>
      <c r="D18" s="23">
        <v>-2.8</v>
      </c>
      <c r="E18" s="23">
        <v>-1.6</v>
      </c>
      <c r="F18" s="23">
        <v>-0.9</v>
      </c>
      <c r="G18" s="23">
        <v>4.3</v>
      </c>
      <c r="N18" s="323"/>
      <c r="O18" s="323"/>
      <c r="P18" s="323"/>
      <c r="Q18" s="323"/>
      <c r="R18" s="23"/>
      <c r="S18" s="23"/>
      <c r="T18" s="23"/>
    </row>
    <row r="19" spans="1:20">
      <c r="A19" s="518">
        <v>43922</v>
      </c>
      <c r="B19" s="324">
        <v>3.9</v>
      </c>
      <c r="C19" s="23">
        <v>8.6999999999999993</v>
      </c>
      <c r="D19" s="23">
        <v>-4.3</v>
      </c>
      <c r="E19" s="23">
        <v>-0.4</v>
      </c>
      <c r="F19" s="23">
        <v>1.5</v>
      </c>
      <c r="G19" s="23">
        <v>4.3</v>
      </c>
      <c r="J19" s="21" t="str">
        <f>IF(Content!$E$1=1,J21,J10)</f>
        <v xml:space="preserve">Source: SSSU, NBU staff estimates. </v>
      </c>
      <c r="N19" s="323"/>
      <c r="O19" s="323"/>
      <c r="P19" s="323"/>
      <c r="Q19" s="323"/>
      <c r="R19" s="23"/>
      <c r="S19" s="23"/>
      <c r="T19" s="23"/>
    </row>
    <row r="20" spans="1:20">
      <c r="A20" s="518">
        <v>43952</v>
      </c>
      <c r="B20" s="324">
        <v>3.8</v>
      </c>
      <c r="C20" s="23">
        <v>8.4</v>
      </c>
      <c r="D20" s="23">
        <v>-4.2</v>
      </c>
      <c r="E20" s="23">
        <v>-0.5</v>
      </c>
      <c r="F20" s="23">
        <v>1.5</v>
      </c>
      <c r="G20" s="23">
        <v>4.3</v>
      </c>
      <c r="J20" s="20"/>
      <c r="N20" s="323"/>
      <c r="O20" s="323"/>
      <c r="P20" s="323"/>
      <c r="Q20" s="323"/>
      <c r="R20" s="23"/>
      <c r="S20" s="23"/>
      <c r="T20" s="23"/>
    </row>
    <row r="21" spans="1:20">
      <c r="A21" s="518">
        <v>43983</v>
      </c>
      <c r="B21" s="324">
        <v>3.7</v>
      </c>
      <c r="C21" s="23">
        <v>8.4</v>
      </c>
      <c r="D21" s="23">
        <v>-4</v>
      </c>
      <c r="E21" s="23">
        <v>-0.5</v>
      </c>
      <c r="F21" s="23">
        <v>0.9</v>
      </c>
      <c r="G21" s="23">
        <v>4.0999999999999996</v>
      </c>
      <c r="J21" s="20" t="s">
        <v>45</v>
      </c>
      <c r="N21" s="323"/>
      <c r="O21" s="323"/>
      <c r="P21" s="323"/>
      <c r="Q21" s="323"/>
      <c r="R21" s="23"/>
      <c r="S21" s="23"/>
      <c r="T21" s="23"/>
    </row>
    <row r="22" spans="1:20">
      <c r="A22" s="518">
        <v>44013</v>
      </c>
      <c r="B22" s="324">
        <v>3.5</v>
      </c>
      <c r="C22" s="23">
        <v>8.4</v>
      </c>
      <c r="D22" s="23">
        <v>-4.3</v>
      </c>
      <c r="E22" s="23">
        <v>-0.1</v>
      </c>
      <c r="F22" s="23">
        <v>6.5</v>
      </c>
      <c r="G22" s="23">
        <v>3.9</v>
      </c>
      <c r="H22" s="197" t="s">
        <v>556</v>
      </c>
      <c r="N22" s="323"/>
      <c r="O22" s="323"/>
      <c r="P22" s="323"/>
      <c r="Q22" s="323"/>
      <c r="R22" s="23"/>
      <c r="S22" s="23"/>
      <c r="T22" s="23"/>
    </row>
    <row r="23" spans="1:20">
      <c r="A23" s="518">
        <v>44044</v>
      </c>
      <c r="B23" s="324">
        <v>3.3</v>
      </c>
      <c r="C23" s="23">
        <v>8.1999999999999993</v>
      </c>
      <c r="D23" s="23">
        <v>-4.5</v>
      </c>
      <c r="E23" s="23">
        <v>1.1000000000000001</v>
      </c>
      <c r="F23" s="23">
        <v>8.9</v>
      </c>
      <c r="G23" s="23">
        <v>3.6</v>
      </c>
      <c r="N23" s="323"/>
      <c r="O23" s="323"/>
      <c r="P23" s="323"/>
      <c r="Q23" s="323"/>
      <c r="R23" s="23"/>
      <c r="S23" s="23"/>
      <c r="T23" s="23"/>
    </row>
    <row r="24" spans="1:20">
      <c r="A24" s="518">
        <v>44075</v>
      </c>
      <c r="B24" s="324">
        <v>3</v>
      </c>
      <c r="C24" s="23">
        <v>7.8</v>
      </c>
      <c r="D24" s="23">
        <v>-5.2</v>
      </c>
      <c r="E24" s="23">
        <v>1.7</v>
      </c>
      <c r="F24" s="23">
        <v>13.3</v>
      </c>
      <c r="G24" s="23">
        <v>3.2</v>
      </c>
      <c r="H24" s="197"/>
      <c r="N24" s="323"/>
      <c r="O24" s="323"/>
      <c r="P24" s="323"/>
      <c r="Q24" s="323"/>
      <c r="R24" s="23"/>
      <c r="S24" s="23"/>
      <c r="T24" s="23"/>
    </row>
    <row r="25" spans="1:20">
      <c r="A25" s="518">
        <v>44105</v>
      </c>
      <c r="B25" s="23">
        <v>3.4</v>
      </c>
      <c r="C25" s="23">
        <v>6.4</v>
      </c>
      <c r="D25" s="23">
        <v>-5.0999999999999996</v>
      </c>
      <c r="E25" s="23">
        <v>2.5</v>
      </c>
      <c r="F25" s="23">
        <v>14</v>
      </c>
      <c r="G25" s="23">
        <v>3.2</v>
      </c>
    </row>
    <row r="26" spans="1:20">
      <c r="A26" s="518">
        <v>44136</v>
      </c>
      <c r="B26" s="23">
        <v>4.4000000000000004</v>
      </c>
      <c r="C26" s="23">
        <v>6.5</v>
      </c>
      <c r="D26" s="23">
        <v>-6.1</v>
      </c>
      <c r="E26" s="23">
        <v>3.4</v>
      </c>
      <c r="F26" s="23">
        <v>16.399999999999999</v>
      </c>
      <c r="G26" s="23">
        <v>3.8</v>
      </c>
    </row>
    <row r="27" spans="1:20">
      <c r="A27" s="518">
        <v>44166</v>
      </c>
      <c r="B27" s="23">
        <v>5.2</v>
      </c>
      <c r="C27" s="23">
        <v>6.9</v>
      </c>
      <c r="D27" s="23">
        <v>-7.3</v>
      </c>
      <c r="E27" s="23">
        <v>4.3</v>
      </c>
      <c r="F27" s="23">
        <v>19.399999999999999</v>
      </c>
      <c r="G27" s="23">
        <v>4.2</v>
      </c>
      <c r="H27" s="197"/>
    </row>
    <row r="28" spans="1:20">
      <c r="A28" s="518">
        <v>44197</v>
      </c>
      <c r="B28" s="23">
        <v>5.8</v>
      </c>
      <c r="C28" s="23">
        <v>6.8</v>
      </c>
      <c r="D28" s="23">
        <v>-5.7</v>
      </c>
      <c r="E28" s="23">
        <v>4.9000000000000004</v>
      </c>
      <c r="F28" s="23">
        <v>16</v>
      </c>
      <c r="G28" s="23">
        <v>4.5999999999999996</v>
      </c>
      <c r="H28" s="197" t="s">
        <v>731</v>
      </c>
    </row>
    <row r="29" spans="1:20">
      <c r="A29" s="518">
        <v>44228</v>
      </c>
      <c r="B29" s="23">
        <v>7.2</v>
      </c>
      <c r="C29" s="23">
        <v>6.9</v>
      </c>
      <c r="D29" s="23">
        <v>-4.9000000000000004</v>
      </c>
      <c r="E29" s="23">
        <v>4.7</v>
      </c>
      <c r="F29" s="23">
        <v>13.5</v>
      </c>
      <c r="G29" s="23">
        <v>5.4</v>
      </c>
    </row>
    <row r="30" spans="1:20">
      <c r="A30" s="518">
        <v>44256</v>
      </c>
      <c r="B30" s="23">
        <v>8.6999999999999993</v>
      </c>
      <c r="C30" s="23">
        <v>7.3</v>
      </c>
      <c r="D30" s="23">
        <v>-5</v>
      </c>
      <c r="E30" s="23">
        <v>3.8</v>
      </c>
      <c r="F30" s="23">
        <v>5.2</v>
      </c>
      <c r="G30" s="23">
        <v>6.2</v>
      </c>
      <c r="H30" s="197"/>
    </row>
    <row r="31" spans="1:20">
      <c r="A31" s="518">
        <v>44287</v>
      </c>
      <c r="B31" s="23">
        <v>10</v>
      </c>
      <c r="C31" s="23">
        <v>7.8</v>
      </c>
      <c r="D31" s="23">
        <v>-4.5999999999999996</v>
      </c>
      <c r="E31" s="23">
        <v>2.6</v>
      </c>
      <c r="F31" s="23">
        <v>2.6</v>
      </c>
      <c r="G31" s="23">
        <v>6.6</v>
      </c>
    </row>
    <row r="32" spans="1:20">
      <c r="A32" s="518">
        <v>44317</v>
      </c>
      <c r="B32" s="23">
        <v>11.2</v>
      </c>
      <c r="C32" s="23">
        <v>8</v>
      </c>
      <c r="D32" s="23">
        <v>-3.8</v>
      </c>
      <c r="E32" s="23">
        <v>2.9</v>
      </c>
      <c r="F32" s="23">
        <v>2.9</v>
      </c>
      <c r="G32" s="23">
        <v>7.2</v>
      </c>
    </row>
    <row r="33" spans="1:8">
      <c r="A33" s="518">
        <v>44348</v>
      </c>
      <c r="B33" s="23">
        <v>12.1</v>
      </c>
      <c r="C33" s="23">
        <v>8.1</v>
      </c>
      <c r="D33" s="23">
        <v>-3.8</v>
      </c>
      <c r="E33" s="23">
        <v>3.2</v>
      </c>
      <c r="F33" s="23">
        <v>2</v>
      </c>
      <c r="G33" s="23">
        <v>7.7</v>
      </c>
      <c r="H33" s="197" t="s">
        <v>998</v>
      </c>
    </row>
    <row r="34" spans="1:8">
      <c r="B34" s="23"/>
      <c r="C34" s="23"/>
      <c r="D34" s="23"/>
      <c r="E34" s="23"/>
      <c r="F34" s="23"/>
      <c r="G34" s="23"/>
    </row>
    <row r="35" spans="1:8">
      <c r="B35" s="23"/>
      <c r="C35" s="23"/>
      <c r="D35" s="23"/>
      <c r="E35" s="23"/>
      <c r="F35" s="23"/>
      <c r="G35" s="23"/>
    </row>
    <row r="36" spans="1:8">
      <c r="B36" s="23"/>
      <c r="C36" s="23"/>
      <c r="D36" s="23"/>
      <c r="E36" s="23"/>
      <c r="F36" s="23"/>
      <c r="G36" s="23"/>
    </row>
    <row r="37" spans="1:8">
      <c r="B37" s="23"/>
      <c r="C37" s="23"/>
      <c r="D37" s="23"/>
      <c r="E37" s="23"/>
      <c r="F37" s="23"/>
      <c r="G37" s="23"/>
    </row>
    <row r="38" spans="1:8">
      <c r="B38" s="23"/>
      <c r="C38" s="23"/>
      <c r="D38" s="23"/>
      <c r="E38" s="23"/>
      <c r="F38" s="23"/>
      <c r="G38" s="23"/>
    </row>
    <row r="39" spans="1:8">
      <c r="B39" s="23"/>
      <c r="C39" s="23"/>
      <c r="D39" s="23"/>
      <c r="E39" s="23"/>
      <c r="F39" s="23"/>
      <c r="G39" s="23"/>
    </row>
    <row r="40" spans="1:8">
      <c r="B40" s="23"/>
      <c r="C40" s="23"/>
      <c r="D40" s="23"/>
      <c r="E40" s="23"/>
      <c r="F40" s="23"/>
      <c r="G40" s="23"/>
    </row>
    <row r="41" spans="1:8">
      <c r="B41" s="23"/>
      <c r="C41" s="23"/>
      <c r="D41" s="23"/>
      <c r="E41" s="23"/>
      <c r="F41" s="23"/>
      <c r="G41" s="23"/>
    </row>
    <row r="42" spans="1:8">
      <c r="B42" s="23"/>
      <c r="C42" s="23"/>
      <c r="D42" s="23"/>
      <c r="E42" s="23"/>
      <c r="F42" s="23"/>
      <c r="G42" s="23"/>
    </row>
    <row r="43" spans="1:8">
      <c r="B43" s="23"/>
      <c r="C43" s="23"/>
      <c r="D43" s="23"/>
      <c r="E43" s="23"/>
      <c r="F43" s="23"/>
      <c r="G43" s="23"/>
    </row>
    <row r="44" spans="1:8">
      <c r="B44" s="23"/>
      <c r="C44" s="23"/>
      <c r="D44" s="23"/>
      <c r="E44" s="23"/>
      <c r="F44" s="23"/>
      <c r="G44" s="23"/>
    </row>
    <row r="45" spans="1:8">
      <c r="B45" s="23"/>
      <c r="C45" s="23"/>
      <c r="D45" s="23"/>
      <c r="E45" s="23"/>
      <c r="F45" s="23"/>
      <c r="G45" s="23"/>
    </row>
    <row r="46" spans="1:8">
      <c r="B46" s="23"/>
      <c r="C46" s="23"/>
      <c r="D46" s="23"/>
      <c r="E46" s="23"/>
      <c r="F46" s="23"/>
      <c r="G46" s="23"/>
    </row>
    <row r="47" spans="1:8">
      <c r="B47" s="23"/>
      <c r="C47" s="23"/>
      <c r="D47" s="23"/>
      <c r="E47" s="23"/>
      <c r="F47" s="23"/>
      <c r="G47" s="23"/>
    </row>
    <row r="48" spans="1:8">
      <c r="B48" s="23"/>
      <c r="C48" s="23"/>
      <c r="D48" s="23"/>
      <c r="E48" s="23"/>
      <c r="F48" s="23"/>
      <c r="G48" s="23"/>
    </row>
    <row r="49" spans="2:7">
      <c r="B49" s="23"/>
      <c r="C49" s="23"/>
      <c r="D49" s="23"/>
      <c r="E49" s="23"/>
      <c r="F49" s="23"/>
      <c r="G49" s="23"/>
    </row>
    <row r="50" spans="2:7">
      <c r="B50" s="23"/>
      <c r="C50" s="23"/>
      <c r="D50" s="23"/>
      <c r="E50" s="23"/>
      <c r="F50" s="23"/>
      <c r="G50" s="23"/>
    </row>
    <row r="51" spans="2:7">
      <c r="B51" s="23"/>
      <c r="C51" s="23"/>
      <c r="D51" s="23"/>
      <c r="E51" s="23"/>
      <c r="F51" s="23"/>
      <c r="G51" s="23"/>
    </row>
    <row r="52" spans="2:7">
      <c r="B52" s="23"/>
      <c r="C52" s="23"/>
      <c r="D52" s="23"/>
      <c r="E52" s="23"/>
      <c r="F52" s="23"/>
      <c r="G52" s="23"/>
    </row>
    <row r="53" spans="2:7">
      <c r="B53" s="23"/>
      <c r="C53" s="23"/>
      <c r="D53" s="23"/>
      <c r="E53" s="23"/>
      <c r="F53" s="23"/>
      <c r="G53" s="23"/>
    </row>
    <row r="54" spans="2:7">
      <c r="B54" s="23"/>
      <c r="C54" s="23"/>
      <c r="D54" s="23"/>
      <c r="E54" s="23"/>
      <c r="F54" s="23"/>
      <c r="G54" s="23"/>
    </row>
    <row r="55" spans="2:7">
      <c r="B55" s="23"/>
      <c r="C55" s="23"/>
      <c r="D55" s="23"/>
      <c r="E55" s="23"/>
      <c r="F55" s="23"/>
      <c r="G55" s="23"/>
    </row>
    <row r="56" spans="2:7">
      <c r="B56" s="23"/>
      <c r="C56" s="23"/>
      <c r="D56" s="23"/>
      <c r="E56" s="23"/>
      <c r="F56" s="23"/>
      <c r="G56" s="23"/>
    </row>
    <row r="57" spans="2:7">
      <c r="B57" s="23"/>
      <c r="C57" s="23"/>
      <c r="D57" s="23"/>
      <c r="E57" s="23"/>
      <c r="F57" s="23"/>
      <c r="G57" s="23"/>
    </row>
    <row r="58" spans="2:7">
      <c r="B58" s="23"/>
      <c r="C58" s="23"/>
      <c r="D58" s="23"/>
      <c r="E58" s="23"/>
      <c r="F58" s="23"/>
      <c r="G58" s="23"/>
    </row>
    <row r="59" spans="2:7">
      <c r="B59" s="23"/>
      <c r="C59" s="23"/>
      <c r="D59" s="23"/>
      <c r="E59" s="23"/>
      <c r="F59" s="23"/>
      <c r="G59" s="23"/>
    </row>
    <row r="60" spans="2:7">
      <c r="B60" s="23"/>
      <c r="C60" s="23"/>
      <c r="D60" s="23"/>
      <c r="E60" s="23"/>
      <c r="F60" s="23"/>
      <c r="G60" s="23"/>
    </row>
    <row r="61" spans="2:7">
      <c r="B61" s="23"/>
      <c r="C61" s="23"/>
      <c r="D61" s="23"/>
      <c r="E61" s="23"/>
      <c r="F61" s="23"/>
      <c r="G61" s="23"/>
    </row>
    <row r="62" spans="2:7">
      <c r="B62" s="23"/>
      <c r="C62" s="23"/>
      <c r="D62" s="23"/>
      <c r="E62" s="23"/>
      <c r="F62" s="23"/>
      <c r="G62" s="23"/>
    </row>
    <row r="63" spans="2:7">
      <c r="B63" s="23"/>
      <c r="C63" s="23"/>
      <c r="D63" s="23"/>
      <c r="E63" s="23"/>
      <c r="F63" s="23"/>
      <c r="G63" s="23"/>
    </row>
    <row r="64" spans="2:7">
      <c r="B64" s="23"/>
      <c r="C64" s="23"/>
      <c r="D64" s="23"/>
      <c r="E64" s="23"/>
      <c r="F64" s="23"/>
      <c r="G64" s="23"/>
    </row>
    <row r="65" spans="2:7">
      <c r="B65" s="23"/>
      <c r="C65" s="23"/>
      <c r="D65" s="23"/>
      <c r="E65" s="23"/>
      <c r="F65" s="23"/>
      <c r="G65" s="23"/>
    </row>
    <row r="66" spans="2:7">
      <c r="B66" s="23"/>
      <c r="C66" s="23"/>
      <c r="D66" s="23"/>
      <c r="E66" s="23"/>
      <c r="F66" s="23"/>
      <c r="G66" s="23"/>
    </row>
  </sheetData>
  <hyperlinks>
    <hyperlink ref="A1" location="Content!A1" display="&lt;&lt;" xr:uid="{00000000-0004-0000-1300-000000000000}"/>
  </hyperlinks>
  <pageMargins left="0.7" right="0.7" top="0.75" bottom="0.75" header="0.3" footer="0.3"/>
  <pageSetup paperSize="9" orientation="portrait" horizontalDpi="4294967293" verticalDpi="429496729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sheetPr>
  <dimension ref="A1:T66"/>
  <sheetViews>
    <sheetView showGridLines="0" topLeftCell="A4" zoomScale="112" workbookViewId="0"/>
  </sheetViews>
  <sheetFormatPr defaultColWidth="9.44140625" defaultRowHeight="13.2"/>
  <cols>
    <col min="1" max="7" width="9.44140625" style="21"/>
    <col min="8" max="8" width="9.44140625" style="20"/>
    <col min="9" max="16384" width="9.44140625" style="21"/>
  </cols>
  <sheetData>
    <row r="1" spans="1:20">
      <c r="A1" s="6" t="s">
        <v>52</v>
      </c>
      <c r="B1" s="21" t="str">
        <f>IF(Content!$E$1=1,B2,B3)</f>
        <v>Dwelling maintenance</v>
      </c>
      <c r="C1" s="21" t="str">
        <f>IF(Content!$E$1=1,C2,C3)</f>
        <v>Tourist services</v>
      </c>
      <c r="D1" s="21" t="str">
        <f>IF(Content!$E$1=1,D2,D3)</f>
        <v>Recreation &amp; sport</v>
      </c>
      <c r="E1" s="21" t="str">
        <f>IF(Content!$E$1=1,E2,E3)</f>
        <v>Restaurants and cafes</v>
      </c>
      <c r="F1" s="21" t="str">
        <f>IF(Content!$E$1=1,F2,F3)</f>
        <v>Insurance of the own transport</v>
      </c>
      <c r="G1" s="21" t="str">
        <f>IF(Content!$E$1=1,G2,G3)</f>
        <v>Telecom services</v>
      </c>
      <c r="J1" s="21" t="str">
        <f>IF(Content!$E$1=1,J2,J3)</f>
        <v>Prices for selected services, % yoy</v>
      </c>
      <c r="O1" s="144"/>
    </row>
    <row r="2" spans="1:20" s="20" customFormat="1" hidden="1">
      <c r="A2" s="27"/>
      <c r="B2" s="108" t="s">
        <v>1068</v>
      </c>
      <c r="C2" s="318" t="s">
        <v>850</v>
      </c>
      <c r="D2" s="546" t="s">
        <v>1239</v>
      </c>
      <c r="E2" s="108" t="s">
        <v>1240</v>
      </c>
      <c r="F2" s="463" t="s">
        <v>1241</v>
      </c>
      <c r="G2" s="21" t="s">
        <v>851</v>
      </c>
      <c r="I2" s="108"/>
      <c r="J2" s="108" t="s">
        <v>1242</v>
      </c>
      <c r="O2" s="245"/>
    </row>
    <row r="3" spans="1:20" s="20" customFormat="1" hidden="1">
      <c r="B3" s="108" t="s">
        <v>1243</v>
      </c>
      <c r="C3" s="318" t="s">
        <v>1244</v>
      </c>
      <c r="D3" s="464" t="s">
        <v>1245</v>
      </c>
      <c r="E3" s="464" t="s">
        <v>1246</v>
      </c>
      <c r="F3" s="464" t="s">
        <v>1247</v>
      </c>
      <c r="G3" s="464" t="s">
        <v>1248</v>
      </c>
      <c r="I3" s="108"/>
      <c r="J3" s="108" t="s">
        <v>1249</v>
      </c>
      <c r="O3" s="245"/>
    </row>
    <row r="4" spans="1:20">
      <c r="A4" s="547">
        <v>43466</v>
      </c>
      <c r="B4" s="320">
        <v>17.399999999999999</v>
      </c>
      <c r="C4" s="23">
        <v>8.8000000000000007</v>
      </c>
      <c r="D4" s="23">
        <v>16</v>
      </c>
      <c r="E4" s="23">
        <v>11.5</v>
      </c>
      <c r="F4" s="23">
        <v>9.1999999999999993</v>
      </c>
      <c r="G4" s="23">
        <v>18</v>
      </c>
      <c r="H4" s="20" t="s">
        <v>203</v>
      </c>
      <c r="N4" s="323"/>
      <c r="O4" s="323"/>
      <c r="P4" s="323"/>
      <c r="Q4" s="323"/>
      <c r="R4" s="23"/>
      <c r="S4" s="23"/>
      <c r="T4" s="23"/>
    </row>
    <row r="5" spans="1:20">
      <c r="A5" s="547">
        <v>43497</v>
      </c>
      <c r="B5" s="320">
        <v>16.2</v>
      </c>
      <c r="C5" s="23">
        <v>12.3</v>
      </c>
      <c r="D5" s="23">
        <v>16.899999999999999</v>
      </c>
      <c r="E5" s="23">
        <v>11.1</v>
      </c>
      <c r="F5" s="23">
        <v>8.3000000000000007</v>
      </c>
      <c r="G5" s="23">
        <v>19.8</v>
      </c>
      <c r="N5" s="323"/>
      <c r="O5" s="323"/>
      <c r="P5" s="323"/>
      <c r="Q5" s="323"/>
      <c r="R5" s="23"/>
      <c r="S5" s="23"/>
      <c r="T5" s="23"/>
    </row>
    <row r="6" spans="1:20">
      <c r="A6" s="547">
        <v>43525</v>
      </c>
      <c r="B6" s="320">
        <v>15.1</v>
      </c>
      <c r="C6" s="23">
        <v>4.3</v>
      </c>
      <c r="D6" s="23">
        <v>16.899999999999999</v>
      </c>
      <c r="E6" s="23">
        <v>10.9</v>
      </c>
      <c r="F6" s="23">
        <v>8.3000000000000007</v>
      </c>
      <c r="G6" s="23">
        <v>22.7</v>
      </c>
      <c r="N6" s="323"/>
      <c r="O6" s="323"/>
      <c r="P6" s="323"/>
      <c r="Q6" s="323"/>
      <c r="R6" s="23"/>
      <c r="S6" s="23"/>
      <c r="T6" s="23"/>
    </row>
    <row r="7" spans="1:20">
      <c r="A7" s="547">
        <v>43556</v>
      </c>
      <c r="B7" s="320">
        <v>15.1</v>
      </c>
      <c r="C7" s="23">
        <v>0</v>
      </c>
      <c r="D7" s="23">
        <v>16.899999999999999</v>
      </c>
      <c r="E7" s="23">
        <v>10.6</v>
      </c>
      <c r="F7" s="23">
        <v>7.9</v>
      </c>
      <c r="G7" s="23">
        <v>22.4</v>
      </c>
      <c r="N7" s="323"/>
      <c r="O7" s="323"/>
      <c r="P7" s="323"/>
      <c r="Q7" s="323"/>
      <c r="R7" s="23"/>
      <c r="S7" s="23"/>
      <c r="T7" s="23"/>
    </row>
    <row r="8" spans="1:20">
      <c r="A8" s="547">
        <v>43586</v>
      </c>
      <c r="B8" s="320">
        <v>14.5</v>
      </c>
      <c r="C8" s="23">
        <v>3.7</v>
      </c>
      <c r="D8" s="23">
        <v>15.8</v>
      </c>
      <c r="E8" s="23">
        <v>10.5</v>
      </c>
      <c r="F8" s="23">
        <v>8.5</v>
      </c>
      <c r="G8" s="23">
        <v>21.2</v>
      </c>
      <c r="N8" s="323"/>
      <c r="O8" s="323"/>
      <c r="P8" s="323"/>
      <c r="Q8" s="323"/>
      <c r="R8" s="23"/>
      <c r="S8" s="23"/>
      <c r="T8" s="23"/>
    </row>
    <row r="9" spans="1:20">
      <c r="A9" s="547">
        <v>43617</v>
      </c>
      <c r="B9" s="320">
        <v>13.1</v>
      </c>
      <c r="C9" s="23">
        <v>5.7</v>
      </c>
      <c r="D9" s="23">
        <v>15.7</v>
      </c>
      <c r="E9" s="23">
        <v>10.4</v>
      </c>
      <c r="F9" s="23">
        <v>6.4</v>
      </c>
      <c r="G9" s="23">
        <v>21</v>
      </c>
      <c r="N9" s="323"/>
      <c r="O9" s="323"/>
      <c r="P9" s="323"/>
      <c r="Q9" s="323"/>
      <c r="R9" s="23"/>
      <c r="S9" s="23"/>
      <c r="T9" s="23"/>
    </row>
    <row r="10" spans="1:20">
      <c r="A10" s="547">
        <v>43647</v>
      </c>
      <c r="B10" s="320">
        <v>9</v>
      </c>
      <c r="C10" s="23">
        <v>5.4</v>
      </c>
      <c r="D10" s="23">
        <v>15.7</v>
      </c>
      <c r="E10" s="23">
        <v>10.6</v>
      </c>
      <c r="F10" s="23">
        <v>6.1</v>
      </c>
      <c r="G10" s="23">
        <v>21.1</v>
      </c>
      <c r="H10" s="20" t="s">
        <v>390</v>
      </c>
      <c r="J10" s="20" t="s">
        <v>46</v>
      </c>
      <c r="N10" s="323"/>
      <c r="O10" s="323"/>
      <c r="P10" s="323"/>
      <c r="Q10" s="323"/>
      <c r="R10" s="23"/>
      <c r="S10" s="23"/>
      <c r="T10" s="23"/>
    </row>
    <row r="11" spans="1:20">
      <c r="A11" s="547">
        <v>43678</v>
      </c>
      <c r="B11" s="320">
        <v>8.8000000000000007</v>
      </c>
      <c r="C11" s="23">
        <v>1.1000000000000001</v>
      </c>
      <c r="D11" s="23">
        <v>15.1</v>
      </c>
      <c r="E11" s="23">
        <v>10.7</v>
      </c>
      <c r="F11" s="23">
        <v>4.5</v>
      </c>
      <c r="G11" s="23">
        <v>22.7</v>
      </c>
      <c r="J11" s="21" t="s">
        <v>1</v>
      </c>
      <c r="N11" s="323"/>
      <c r="O11" s="323"/>
      <c r="P11" s="323"/>
      <c r="Q11" s="323"/>
      <c r="R11" s="23"/>
      <c r="S11" s="23"/>
      <c r="T11" s="23"/>
    </row>
    <row r="12" spans="1:20">
      <c r="A12" s="547">
        <v>43709</v>
      </c>
      <c r="B12" s="320">
        <v>9.4</v>
      </c>
      <c r="C12" s="23">
        <v>-4.3</v>
      </c>
      <c r="D12" s="23">
        <v>14.5</v>
      </c>
      <c r="E12" s="23">
        <v>10.4</v>
      </c>
      <c r="F12" s="23">
        <v>9.1</v>
      </c>
      <c r="G12" s="23">
        <v>21.2</v>
      </c>
      <c r="N12" s="323"/>
      <c r="O12" s="323"/>
      <c r="P12" s="323"/>
      <c r="Q12" s="323"/>
      <c r="R12" s="23"/>
      <c r="S12" s="23"/>
      <c r="T12" s="23"/>
    </row>
    <row r="13" spans="1:20">
      <c r="A13" s="547">
        <v>43739</v>
      </c>
      <c r="B13" s="324">
        <v>8</v>
      </c>
      <c r="C13" s="23">
        <v>-1.2</v>
      </c>
      <c r="D13" s="23">
        <v>14.5</v>
      </c>
      <c r="E13" s="23">
        <v>9.1</v>
      </c>
      <c r="F13" s="23">
        <v>17.2</v>
      </c>
      <c r="G13" s="23">
        <v>24</v>
      </c>
      <c r="N13" s="323"/>
      <c r="O13" s="323"/>
      <c r="P13" s="323"/>
      <c r="Q13" s="323"/>
      <c r="R13" s="23"/>
      <c r="S13" s="23"/>
      <c r="T13" s="23"/>
    </row>
    <row r="14" spans="1:20">
      <c r="A14" s="547">
        <v>43770</v>
      </c>
      <c r="B14" s="324">
        <v>7.2</v>
      </c>
      <c r="C14" s="23">
        <v>0.1</v>
      </c>
      <c r="D14" s="23">
        <v>13.8</v>
      </c>
      <c r="E14" s="23">
        <v>8.9</v>
      </c>
      <c r="F14" s="23">
        <v>16.600000000000001</v>
      </c>
      <c r="G14" s="23">
        <v>22</v>
      </c>
      <c r="N14" s="323"/>
      <c r="O14" s="323"/>
      <c r="P14" s="323"/>
      <c r="Q14" s="323"/>
      <c r="R14" s="23"/>
      <c r="S14" s="23"/>
      <c r="T14" s="23"/>
    </row>
    <row r="15" spans="1:20">
      <c r="A15" s="547">
        <v>43800</v>
      </c>
      <c r="B15" s="324">
        <v>6.9</v>
      </c>
      <c r="C15" s="23">
        <v>-3.8</v>
      </c>
      <c r="D15" s="23">
        <v>14.2</v>
      </c>
      <c r="E15" s="23">
        <v>7.7</v>
      </c>
      <c r="F15" s="23">
        <v>15.6</v>
      </c>
      <c r="G15" s="23">
        <v>20.5</v>
      </c>
      <c r="N15" s="323"/>
      <c r="O15" s="323"/>
      <c r="P15" s="323"/>
      <c r="Q15" s="323"/>
      <c r="R15" s="23"/>
      <c r="S15" s="23"/>
      <c r="T15" s="23"/>
    </row>
    <row r="16" spans="1:20">
      <c r="A16" s="547">
        <v>43831</v>
      </c>
      <c r="B16" s="324">
        <v>6.5</v>
      </c>
      <c r="C16" s="23">
        <v>-5.4</v>
      </c>
      <c r="D16" s="23">
        <v>13</v>
      </c>
      <c r="E16" s="23">
        <v>7.7</v>
      </c>
      <c r="F16" s="23">
        <v>15.3</v>
      </c>
      <c r="G16" s="23">
        <v>19.600000000000001</v>
      </c>
      <c r="H16" s="20" t="s">
        <v>435</v>
      </c>
      <c r="N16" s="323"/>
      <c r="O16" s="323"/>
      <c r="P16" s="323"/>
      <c r="Q16" s="323"/>
      <c r="R16" s="23"/>
      <c r="S16" s="23"/>
      <c r="T16" s="23"/>
    </row>
    <row r="17" spans="1:20">
      <c r="A17" s="547">
        <v>43862</v>
      </c>
      <c r="B17" s="324">
        <v>5.3</v>
      </c>
      <c r="C17" s="23">
        <v>-13</v>
      </c>
      <c r="D17" s="23">
        <v>12.6</v>
      </c>
      <c r="E17" s="23">
        <v>7.5</v>
      </c>
      <c r="F17" s="23">
        <v>15.8</v>
      </c>
      <c r="G17" s="23">
        <v>17.399999999999999</v>
      </c>
      <c r="N17" s="323"/>
      <c r="O17" s="323"/>
      <c r="P17" s="323"/>
      <c r="Q17" s="323"/>
      <c r="R17" s="23"/>
      <c r="S17" s="23"/>
      <c r="T17" s="23"/>
    </row>
    <row r="18" spans="1:20">
      <c r="A18" s="547">
        <v>43891</v>
      </c>
      <c r="B18" s="324">
        <v>6.5</v>
      </c>
      <c r="C18" s="23">
        <v>-12.1</v>
      </c>
      <c r="D18" s="23">
        <v>12.4</v>
      </c>
      <c r="E18" s="23">
        <v>7.3</v>
      </c>
      <c r="F18" s="23">
        <v>15.8</v>
      </c>
      <c r="G18" s="23">
        <v>13.7</v>
      </c>
      <c r="N18" s="323"/>
      <c r="O18" s="323"/>
      <c r="P18" s="323"/>
      <c r="Q18" s="323"/>
      <c r="R18" s="23"/>
      <c r="S18" s="23"/>
      <c r="T18" s="23"/>
    </row>
    <row r="19" spans="1:20">
      <c r="A19" s="547">
        <v>43922</v>
      </c>
      <c r="B19" s="324">
        <v>6.1</v>
      </c>
      <c r="C19" s="23">
        <v>-12.2</v>
      </c>
      <c r="D19" s="23">
        <v>11.9</v>
      </c>
      <c r="E19" s="23">
        <v>6.6</v>
      </c>
      <c r="F19" s="23">
        <v>15.1</v>
      </c>
      <c r="G19" s="23">
        <v>11.5</v>
      </c>
      <c r="J19" s="21" t="str">
        <f>IF(Content!$E$1=1,J21,J10)</f>
        <v xml:space="preserve">Source: SSSU, NBU staff estimates. </v>
      </c>
      <c r="N19" s="323"/>
      <c r="O19" s="323"/>
      <c r="P19" s="323"/>
      <c r="Q19" s="323"/>
      <c r="R19" s="23"/>
      <c r="S19" s="23"/>
      <c r="T19" s="23"/>
    </row>
    <row r="20" spans="1:20">
      <c r="A20" s="547">
        <v>43952</v>
      </c>
      <c r="B20" s="324">
        <v>5.3</v>
      </c>
      <c r="C20" s="23">
        <v>-11.9</v>
      </c>
      <c r="D20" s="23">
        <v>11.5</v>
      </c>
      <c r="E20" s="23">
        <v>5.7</v>
      </c>
      <c r="F20" s="23">
        <v>14</v>
      </c>
      <c r="G20" s="23">
        <v>11.5</v>
      </c>
      <c r="J20" s="20"/>
      <c r="N20" s="323"/>
      <c r="O20" s="323"/>
      <c r="P20" s="323"/>
      <c r="Q20" s="323"/>
      <c r="R20" s="23"/>
      <c r="S20" s="23"/>
      <c r="T20" s="23"/>
    </row>
    <row r="21" spans="1:20">
      <c r="A21" s="547">
        <v>43983</v>
      </c>
      <c r="B21" s="324">
        <v>4.4000000000000004</v>
      </c>
      <c r="C21" s="23">
        <v>-11.1</v>
      </c>
      <c r="D21" s="23">
        <v>11.5</v>
      </c>
      <c r="E21" s="23">
        <v>5.2</v>
      </c>
      <c r="F21" s="23">
        <v>13.6</v>
      </c>
      <c r="G21" s="23">
        <v>13</v>
      </c>
      <c r="J21" s="20" t="s">
        <v>45</v>
      </c>
      <c r="N21" s="323"/>
      <c r="O21" s="323"/>
      <c r="P21" s="323"/>
      <c r="Q21" s="323"/>
      <c r="R21" s="23"/>
      <c r="S21" s="23"/>
      <c r="T21" s="23"/>
    </row>
    <row r="22" spans="1:20">
      <c r="A22" s="547">
        <v>44013</v>
      </c>
      <c r="B22" s="324">
        <v>4.4000000000000004</v>
      </c>
      <c r="C22" s="23">
        <v>-8.1</v>
      </c>
      <c r="D22" s="23">
        <v>11.4</v>
      </c>
      <c r="E22" s="23">
        <v>5.4</v>
      </c>
      <c r="F22" s="23">
        <v>14.4</v>
      </c>
      <c r="G22" s="23">
        <v>13.5</v>
      </c>
      <c r="H22" s="197" t="s">
        <v>556</v>
      </c>
      <c r="N22" s="323"/>
      <c r="O22" s="323"/>
      <c r="P22" s="323"/>
      <c r="Q22" s="323"/>
      <c r="R22" s="23"/>
      <c r="S22" s="23"/>
      <c r="T22" s="23"/>
    </row>
    <row r="23" spans="1:20">
      <c r="A23" s="547">
        <v>44044</v>
      </c>
      <c r="B23" s="324">
        <v>3.8</v>
      </c>
      <c r="C23" s="23">
        <v>-5.0999999999999996</v>
      </c>
      <c r="D23" s="23">
        <v>11.2</v>
      </c>
      <c r="E23" s="23">
        <v>5</v>
      </c>
      <c r="F23" s="23">
        <v>14.5</v>
      </c>
      <c r="G23" s="23">
        <v>13.2</v>
      </c>
      <c r="N23" s="323"/>
      <c r="O23" s="323"/>
      <c r="P23" s="323"/>
      <c r="Q23" s="323"/>
      <c r="R23" s="23"/>
      <c r="S23" s="23"/>
      <c r="T23" s="23"/>
    </row>
    <row r="24" spans="1:20">
      <c r="A24" s="547">
        <v>44075</v>
      </c>
      <c r="B24" s="324">
        <v>3.2</v>
      </c>
      <c r="C24" s="23">
        <v>-6.2</v>
      </c>
      <c r="D24" s="23">
        <v>10.4</v>
      </c>
      <c r="E24" s="23">
        <v>4.5</v>
      </c>
      <c r="F24" s="23">
        <v>9.5</v>
      </c>
      <c r="G24" s="23">
        <v>13.3</v>
      </c>
      <c r="H24" s="197"/>
      <c r="N24" s="323"/>
      <c r="O24" s="323"/>
      <c r="P24" s="323"/>
      <c r="Q24" s="323"/>
      <c r="R24" s="23"/>
      <c r="S24" s="23"/>
      <c r="T24" s="23"/>
    </row>
    <row r="25" spans="1:20">
      <c r="A25" s="547">
        <v>44105</v>
      </c>
      <c r="B25" s="23">
        <v>3.2</v>
      </c>
      <c r="C25" s="23">
        <v>-6.4</v>
      </c>
      <c r="D25" s="23">
        <v>9.9</v>
      </c>
      <c r="E25" s="23">
        <v>4.5999999999999996</v>
      </c>
      <c r="F25" s="23">
        <v>2</v>
      </c>
      <c r="G25" s="23">
        <v>6.3</v>
      </c>
    </row>
    <row r="26" spans="1:20">
      <c r="A26" s="547">
        <v>44136</v>
      </c>
      <c r="B26" s="23">
        <v>3</v>
      </c>
      <c r="C26" s="23">
        <v>-7.1</v>
      </c>
      <c r="D26" s="23">
        <v>9.8000000000000007</v>
      </c>
      <c r="E26" s="23">
        <v>4.0999999999999996</v>
      </c>
      <c r="F26" s="23">
        <v>2.4</v>
      </c>
      <c r="G26" s="23">
        <v>6.9</v>
      </c>
    </row>
    <row r="27" spans="1:20">
      <c r="A27" s="547">
        <v>44166</v>
      </c>
      <c r="B27" s="23">
        <v>2.7</v>
      </c>
      <c r="C27" s="23">
        <v>2.6</v>
      </c>
      <c r="D27" s="23">
        <v>9.1999999999999993</v>
      </c>
      <c r="E27" s="23">
        <v>4.2</v>
      </c>
      <c r="F27" s="23">
        <v>2.9</v>
      </c>
      <c r="G27" s="23">
        <v>7</v>
      </c>
      <c r="H27" s="197"/>
    </row>
    <row r="28" spans="1:20">
      <c r="A28" s="547">
        <v>44197</v>
      </c>
      <c r="B28" s="23">
        <v>2.8</v>
      </c>
      <c r="C28" s="23">
        <v>11.1</v>
      </c>
      <c r="D28" s="23">
        <v>7.6</v>
      </c>
      <c r="E28" s="23">
        <v>3.7</v>
      </c>
      <c r="F28" s="23">
        <v>5.0999999999999996</v>
      </c>
      <c r="G28" s="23">
        <v>6.8</v>
      </c>
      <c r="H28" s="197" t="s">
        <v>731</v>
      </c>
    </row>
    <row r="29" spans="1:20">
      <c r="A29" s="547">
        <v>44228</v>
      </c>
      <c r="B29" s="23">
        <v>4.0999999999999996</v>
      </c>
      <c r="C29" s="23">
        <v>15.5</v>
      </c>
      <c r="D29" s="23">
        <v>7.2</v>
      </c>
      <c r="E29" s="23">
        <v>4.0999999999999996</v>
      </c>
      <c r="F29" s="23">
        <v>4.9000000000000004</v>
      </c>
      <c r="G29" s="23">
        <v>6.2</v>
      </c>
    </row>
    <row r="30" spans="1:20">
      <c r="A30" s="547">
        <v>44256</v>
      </c>
      <c r="B30" s="23">
        <v>2.4</v>
      </c>
      <c r="C30" s="23">
        <v>14.6</v>
      </c>
      <c r="D30" s="23">
        <v>6.9</v>
      </c>
      <c r="E30" s="23">
        <v>4.7</v>
      </c>
      <c r="F30" s="23">
        <v>5.3</v>
      </c>
      <c r="G30" s="23">
        <v>6.2</v>
      </c>
      <c r="H30" s="197"/>
    </row>
    <row r="31" spans="1:20">
      <c r="A31" s="547">
        <v>44287</v>
      </c>
      <c r="B31" s="23">
        <v>2.4</v>
      </c>
      <c r="C31" s="23">
        <v>14.3</v>
      </c>
      <c r="D31" s="23">
        <v>6.8</v>
      </c>
      <c r="E31" s="23">
        <v>5.2</v>
      </c>
      <c r="F31" s="23">
        <v>6.5</v>
      </c>
      <c r="G31" s="23">
        <v>6.4</v>
      </c>
    </row>
    <row r="32" spans="1:20">
      <c r="A32" s="547">
        <v>44317</v>
      </c>
      <c r="B32" s="23">
        <v>2.6</v>
      </c>
      <c r="C32" s="23">
        <v>7.5</v>
      </c>
      <c r="D32" s="23">
        <v>7</v>
      </c>
      <c r="E32" s="23">
        <v>5.6</v>
      </c>
      <c r="F32" s="23">
        <v>6.7</v>
      </c>
      <c r="G32" s="23">
        <v>9.3000000000000007</v>
      </c>
    </row>
    <row r="33" spans="1:8">
      <c r="A33" s="547">
        <v>44348</v>
      </c>
      <c r="B33" s="23">
        <v>3.7</v>
      </c>
      <c r="C33" s="23">
        <v>5</v>
      </c>
      <c r="D33" s="23">
        <v>7.6</v>
      </c>
      <c r="E33" s="23">
        <v>6.5</v>
      </c>
      <c r="F33" s="23">
        <v>7.5</v>
      </c>
      <c r="G33" s="23">
        <v>8</v>
      </c>
      <c r="H33" s="197" t="s">
        <v>998</v>
      </c>
    </row>
    <row r="34" spans="1:8">
      <c r="B34" s="23"/>
      <c r="C34" s="23"/>
      <c r="D34" s="23"/>
      <c r="E34" s="23"/>
      <c r="F34" s="23"/>
      <c r="G34" s="23"/>
    </row>
    <row r="35" spans="1:8">
      <c r="B35" s="23"/>
      <c r="C35" s="23"/>
      <c r="D35" s="23"/>
      <c r="E35" s="23"/>
      <c r="F35" s="23"/>
      <c r="G35" s="23"/>
    </row>
    <row r="36" spans="1:8">
      <c r="B36" s="23"/>
      <c r="C36" s="23"/>
      <c r="D36" s="23"/>
      <c r="E36" s="23"/>
      <c r="F36" s="23"/>
      <c r="G36" s="23"/>
    </row>
    <row r="37" spans="1:8">
      <c r="B37" s="23"/>
      <c r="C37" s="23"/>
      <c r="D37" s="23"/>
      <c r="E37" s="23"/>
      <c r="F37" s="23"/>
      <c r="G37" s="23"/>
    </row>
    <row r="38" spans="1:8">
      <c r="B38" s="23"/>
      <c r="C38" s="23"/>
      <c r="D38" s="23"/>
      <c r="E38" s="23"/>
      <c r="F38" s="23"/>
      <c r="G38" s="23"/>
    </row>
    <row r="39" spans="1:8">
      <c r="B39" s="23"/>
      <c r="C39" s="23"/>
      <c r="D39" s="23"/>
      <c r="E39" s="23"/>
      <c r="F39" s="23"/>
      <c r="G39" s="23"/>
    </row>
    <row r="40" spans="1:8">
      <c r="B40" s="23"/>
      <c r="C40" s="23"/>
      <c r="D40" s="23"/>
      <c r="E40" s="23"/>
      <c r="F40" s="23"/>
      <c r="G40" s="23"/>
    </row>
    <row r="41" spans="1:8">
      <c r="B41" s="23"/>
      <c r="C41" s="23"/>
      <c r="D41" s="23"/>
      <c r="E41" s="23"/>
      <c r="F41" s="23"/>
      <c r="G41" s="23"/>
    </row>
    <row r="42" spans="1:8">
      <c r="B42" s="23"/>
      <c r="C42" s="23"/>
      <c r="D42" s="23"/>
      <c r="E42" s="23"/>
      <c r="F42" s="23"/>
      <c r="G42" s="23"/>
    </row>
    <row r="43" spans="1:8">
      <c r="B43" s="23"/>
      <c r="C43" s="23"/>
      <c r="D43" s="23"/>
      <c r="E43" s="23"/>
      <c r="F43" s="23"/>
      <c r="G43" s="23"/>
    </row>
    <row r="44" spans="1:8">
      <c r="B44" s="23"/>
      <c r="C44" s="23"/>
      <c r="D44" s="23"/>
      <c r="E44" s="23"/>
      <c r="F44" s="23"/>
      <c r="G44" s="23"/>
    </row>
    <row r="45" spans="1:8">
      <c r="B45" s="23"/>
      <c r="C45" s="23"/>
      <c r="D45" s="23"/>
      <c r="E45" s="23"/>
      <c r="F45" s="23"/>
      <c r="G45" s="23"/>
    </row>
    <row r="46" spans="1:8">
      <c r="B46" s="23"/>
      <c r="C46" s="23"/>
      <c r="D46" s="23"/>
      <c r="E46" s="23"/>
      <c r="F46" s="23"/>
      <c r="G46" s="23"/>
    </row>
    <row r="47" spans="1:8">
      <c r="B47" s="23"/>
      <c r="C47" s="23"/>
      <c r="D47" s="23"/>
      <c r="E47" s="23"/>
      <c r="F47" s="23"/>
      <c r="G47" s="23"/>
    </row>
    <row r="48" spans="1:8">
      <c r="B48" s="23"/>
      <c r="C48" s="23"/>
      <c r="D48" s="23"/>
      <c r="E48" s="23"/>
      <c r="F48" s="23"/>
      <c r="G48" s="23"/>
    </row>
    <row r="49" spans="2:7">
      <c r="B49" s="23"/>
      <c r="C49" s="23"/>
      <c r="D49" s="23"/>
      <c r="E49" s="23"/>
      <c r="F49" s="23"/>
      <c r="G49" s="23"/>
    </row>
    <row r="50" spans="2:7">
      <c r="B50" s="23"/>
      <c r="C50" s="23"/>
      <c r="D50" s="23"/>
      <c r="E50" s="23"/>
      <c r="F50" s="23"/>
      <c r="G50" s="23"/>
    </row>
    <row r="51" spans="2:7">
      <c r="B51" s="23"/>
      <c r="C51" s="23"/>
      <c r="D51" s="23"/>
      <c r="E51" s="23"/>
      <c r="F51" s="23"/>
      <c r="G51" s="23"/>
    </row>
    <row r="52" spans="2:7">
      <c r="B52" s="23"/>
      <c r="C52" s="23"/>
      <c r="D52" s="23"/>
      <c r="E52" s="23"/>
      <c r="F52" s="23"/>
      <c r="G52" s="23"/>
    </row>
    <row r="53" spans="2:7">
      <c r="B53" s="23"/>
      <c r="C53" s="23"/>
      <c r="D53" s="23"/>
      <c r="E53" s="23"/>
      <c r="F53" s="23"/>
      <c r="G53" s="23"/>
    </row>
    <row r="54" spans="2:7">
      <c r="B54" s="23"/>
      <c r="C54" s="23"/>
      <c r="D54" s="23"/>
      <c r="E54" s="23"/>
      <c r="F54" s="23"/>
      <c r="G54" s="23"/>
    </row>
    <row r="55" spans="2:7">
      <c r="B55" s="23"/>
      <c r="C55" s="23"/>
      <c r="D55" s="23"/>
      <c r="E55" s="23"/>
      <c r="F55" s="23"/>
      <c r="G55" s="23"/>
    </row>
    <row r="56" spans="2:7">
      <c r="B56" s="23"/>
      <c r="C56" s="23"/>
      <c r="D56" s="23"/>
      <c r="E56" s="23"/>
      <c r="F56" s="23"/>
      <c r="G56" s="23"/>
    </row>
    <row r="57" spans="2:7">
      <c r="B57" s="23"/>
      <c r="C57" s="23"/>
      <c r="D57" s="23"/>
      <c r="E57" s="23"/>
      <c r="F57" s="23"/>
      <c r="G57" s="23"/>
    </row>
    <row r="58" spans="2:7">
      <c r="B58" s="23"/>
      <c r="C58" s="23"/>
      <c r="D58" s="23"/>
      <c r="E58" s="23"/>
      <c r="F58" s="23"/>
      <c r="G58" s="23"/>
    </row>
    <row r="59" spans="2:7">
      <c r="B59" s="23"/>
      <c r="C59" s="23"/>
      <c r="D59" s="23"/>
      <c r="E59" s="23"/>
      <c r="F59" s="23"/>
      <c r="G59" s="23"/>
    </row>
    <row r="60" spans="2:7">
      <c r="B60" s="23"/>
      <c r="C60" s="23"/>
      <c r="D60" s="23"/>
      <c r="E60" s="23"/>
      <c r="F60" s="23"/>
      <c r="G60" s="23"/>
    </row>
    <row r="61" spans="2:7">
      <c r="B61" s="23"/>
      <c r="C61" s="23"/>
      <c r="D61" s="23"/>
      <c r="E61" s="23"/>
      <c r="F61" s="23"/>
      <c r="G61" s="23"/>
    </row>
    <row r="62" spans="2:7">
      <c r="B62" s="23"/>
      <c r="C62" s="23"/>
      <c r="D62" s="23"/>
      <c r="E62" s="23"/>
      <c r="F62" s="23"/>
      <c r="G62" s="23"/>
    </row>
    <row r="63" spans="2:7">
      <c r="B63" s="23"/>
      <c r="C63" s="23"/>
      <c r="D63" s="23"/>
      <c r="E63" s="23"/>
      <c r="F63" s="23"/>
      <c r="G63" s="23"/>
    </row>
    <row r="64" spans="2:7">
      <c r="B64" s="23"/>
      <c r="C64" s="23"/>
      <c r="D64" s="23"/>
      <c r="E64" s="23"/>
      <c r="F64" s="23"/>
      <c r="G64" s="23"/>
    </row>
    <row r="65" spans="2:7">
      <c r="B65" s="23"/>
      <c r="C65" s="23"/>
      <c r="D65" s="23"/>
      <c r="E65" s="23"/>
      <c r="F65" s="23"/>
      <c r="G65" s="23"/>
    </row>
    <row r="66" spans="2:7">
      <c r="B66" s="23"/>
      <c r="C66" s="23"/>
      <c r="D66" s="23"/>
      <c r="E66" s="23"/>
      <c r="F66" s="23"/>
      <c r="G66" s="23"/>
    </row>
  </sheetData>
  <hyperlinks>
    <hyperlink ref="A1" location="Content!A1" display="&lt;&lt;" xr:uid="{00000000-0004-0000-1400-000000000000}"/>
  </hyperlinks>
  <pageMargins left="0.7" right="0.7" top="0.75" bottom="0.75" header="0.3" footer="0.3"/>
  <pageSetup paperSize="9" orientation="portrait" horizontalDpi="4294967293" verticalDpi="429496729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sheetPr>
  <dimension ref="A1:L63"/>
  <sheetViews>
    <sheetView showGridLines="0" zoomScale="113" workbookViewId="0">
      <selection activeCell="B41" sqref="B41"/>
    </sheetView>
  </sheetViews>
  <sheetFormatPr defaultColWidth="9.44140625" defaultRowHeight="13.2"/>
  <cols>
    <col min="1" max="5" width="9.44140625" style="549"/>
    <col min="6" max="6" width="9.44140625" style="548"/>
    <col min="7" max="10" width="9.44140625" style="549"/>
    <col min="11" max="11" width="9.44140625" style="548"/>
    <col min="12" max="16384" width="9.44140625" style="549"/>
  </cols>
  <sheetData>
    <row r="1" spans="1:7">
      <c r="A1" s="6" t="s">
        <v>52</v>
      </c>
      <c r="B1" s="21" t="str">
        <f>IF(Content!$E$1=1,B2,B3)</f>
        <v>Banks</v>
      </c>
      <c r="C1" s="21" t="str">
        <f>IF(Content!$E$1=1,C2,C3)</f>
        <v>Corporates</v>
      </c>
      <c r="D1" s="21" t="str">
        <f>IF(Content!$E$1=1,D2,D3)</f>
        <v>Households</v>
      </c>
      <c r="E1" s="21" t="str">
        <f>IF(Content!$E$1=1,E2,E3)</f>
        <v>Financial analysts</v>
      </c>
      <c r="G1" s="21" t="str">
        <f>IF(Content!$E$1=1,G2,G3)</f>
        <v>12-month-ahead inflation expectations, %</v>
      </c>
    </row>
    <row r="2" spans="1:7" s="548" customFormat="1" hidden="1">
      <c r="A2" s="27"/>
      <c r="B2" s="550" t="s">
        <v>25</v>
      </c>
      <c r="C2" s="550" t="s">
        <v>26</v>
      </c>
      <c r="D2" s="550" t="s">
        <v>27</v>
      </c>
      <c r="E2" s="550" t="s">
        <v>28</v>
      </c>
      <c r="F2" s="549"/>
      <c r="G2" s="549" t="s">
        <v>33</v>
      </c>
    </row>
    <row r="3" spans="1:7" s="548" customFormat="1" hidden="1">
      <c r="B3" s="550" t="s">
        <v>29</v>
      </c>
      <c r="C3" s="550" t="s">
        <v>30</v>
      </c>
      <c r="D3" s="550" t="s">
        <v>31</v>
      </c>
      <c r="E3" s="550" t="s">
        <v>32</v>
      </c>
      <c r="F3" s="549"/>
      <c r="G3" s="549" t="s">
        <v>393</v>
      </c>
    </row>
    <row r="4" spans="1:7" s="548" customFormat="1">
      <c r="A4" s="547">
        <v>42736</v>
      </c>
      <c r="B4" s="550">
        <v>12</v>
      </c>
      <c r="C4" s="550" t="e">
        <v>#N/A</v>
      </c>
      <c r="D4" s="550">
        <v>17.100000000000001</v>
      </c>
      <c r="E4" s="550">
        <v>8.8000000000000007</v>
      </c>
      <c r="F4" s="197" t="s">
        <v>1233</v>
      </c>
      <c r="G4" s="549"/>
    </row>
    <row r="5" spans="1:7" s="548" customFormat="1">
      <c r="A5" s="547">
        <v>42767</v>
      </c>
      <c r="B5" s="550" t="e">
        <v>#N/A</v>
      </c>
      <c r="C5" s="550">
        <v>15.6</v>
      </c>
      <c r="D5" s="550">
        <v>15.3</v>
      </c>
      <c r="E5" s="550">
        <v>8.9</v>
      </c>
      <c r="F5" s="20"/>
      <c r="G5" s="549"/>
    </row>
    <row r="6" spans="1:7" s="548" customFormat="1">
      <c r="A6" s="547">
        <v>42795</v>
      </c>
      <c r="B6" s="550" t="e">
        <v>#N/A</v>
      </c>
      <c r="C6" s="550" t="e">
        <v>#N/A</v>
      </c>
      <c r="D6" s="550">
        <v>14.9</v>
      </c>
      <c r="E6" s="550">
        <v>8.9</v>
      </c>
      <c r="F6" s="20"/>
      <c r="G6" s="549"/>
    </row>
    <row r="7" spans="1:7" s="548" customFormat="1">
      <c r="A7" s="547">
        <v>42826</v>
      </c>
      <c r="B7" s="550">
        <v>10.1</v>
      </c>
      <c r="C7" s="550" t="e">
        <v>#N/A</v>
      </c>
      <c r="D7" s="550">
        <v>14.7</v>
      </c>
      <c r="E7" s="550">
        <v>9.6999999999999993</v>
      </c>
      <c r="F7" s="20"/>
      <c r="G7" s="549"/>
    </row>
    <row r="8" spans="1:7" s="548" customFormat="1">
      <c r="A8" s="547">
        <v>42856</v>
      </c>
      <c r="B8" s="550" t="e">
        <v>#N/A</v>
      </c>
      <c r="C8" s="550">
        <v>9.9</v>
      </c>
      <c r="D8" s="550">
        <v>11.3</v>
      </c>
      <c r="E8" s="550">
        <v>8.8000000000000007</v>
      </c>
      <c r="F8" s="20"/>
      <c r="G8" s="549"/>
    </row>
    <row r="9" spans="1:7" s="548" customFormat="1">
      <c r="A9" s="547">
        <v>42887</v>
      </c>
      <c r="B9" s="550" t="e">
        <v>#N/A</v>
      </c>
      <c r="C9" s="550" t="e">
        <v>#N/A</v>
      </c>
      <c r="D9" s="550">
        <v>11.4</v>
      </c>
      <c r="E9" s="550">
        <v>8.9</v>
      </c>
      <c r="F9" s="20"/>
      <c r="G9" s="549"/>
    </row>
    <row r="10" spans="1:7" s="548" customFormat="1">
      <c r="A10" s="547">
        <v>42917</v>
      </c>
      <c r="B10" s="550">
        <v>9</v>
      </c>
      <c r="C10" s="550" t="e">
        <v>#N/A</v>
      </c>
      <c r="D10" s="550">
        <v>12</v>
      </c>
      <c r="E10" s="550">
        <v>9.1</v>
      </c>
      <c r="F10" s="197" t="s">
        <v>1234</v>
      </c>
      <c r="G10" s="549"/>
    </row>
    <row r="11" spans="1:7" s="548" customFormat="1">
      <c r="A11" s="547">
        <v>42948</v>
      </c>
      <c r="B11" s="550" t="e">
        <v>#N/A</v>
      </c>
      <c r="C11" s="550">
        <v>10</v>
      </c>
      <c r="D11" s="550">
        <v>11.1</v>
      </c>
      <c r="E11" s="550">
        <v>7.2</v>
      </c>
      <c r="F11" s="20"/>
      <c r="G11" s="549"/>
    </row>
    <row r="12" spans="1:7" s="548" customFormat="1">
      <c r="A12" s="547">
        <v>42979</v>
      </c>
      <c r="B12" s="550" t="e">
        <v>#N/A</v>
      </c>
      <c r="C12" s="550" t="e">
        <v>#N/A</v>
      </c>
      <c r="D12" s="550">
        <v>12.7</v>
      </c>
      <c r="E12" s="550">
        <v>7.6</v>
      </c>
      <c r="F12" s="20"/>
      <c r="G12" s="549"/>
    </row>
    <row r="13" spans="1:7" s="548" customFormat="1">
      <c r="A13" s="547">
        <v>43009</v>
      </c>
      <c r="B13" s="550">
        <v>10.5</v>
      </c>
      <c r="C13" s="550" t="e">
        <v>#N/A</v>
      </c>
      <c r="D13" s="550">
        <v>12</v>
      </c>
      <c r="E13" s="550">
        <v>8.6</v>
      </c>
      <c r="F13" s="20"/>
      <c r="G13" s="549"/>
    </row>
    <row r="14" spans="1:7" s="548" customFormat="1">
      <c r="A14" s="547">
        <v>43040</v>
      </c>
      <c r="B14" s="550" t="e">
        <v>#N/A</v>
      </c>
      <c r="C14" s="550">
        <v>10.4</v>
      </c>
      <c r="D14" s="550">
        <v>13</v>
      </c>
      <c r="E14" s="550">
        <v>8.3000000000000007</v>
      </c>
      <c r="F14" s="20"/>
      <c r="G14" s="549"/>
    </row>
    <row r="15" spans="1:7" s="548" customFormat="1">
      <c r="A15" s="547">
        <v>43070</v>
      </c>
      <c r="B15" s="550" t="e">
        <v>#N/A</v>
      </c>
      <c r="C15" s="550" t="e">
        <v>#N/A</v>
      </c>
      <c r="D15" s="550">
        <v>12.6</v>
      </c>
      <c r="E15" s="550">
        <v>8.8000000000000007</v>
      </c>
      <c r="F15" s="20"/>
      <c r="G15" s="549"/>
    </row>
    <row r="16" spans="1:7" s="548" customFormat="1">
      <c r="A16" s="547">
        <v>43101</v>
      </c>
      <c r="B16" s="550">
        <v>10.8</v>
      </c>
      <c r="C16" s="550" t="e">
        <v>#N/A</v>
      </c>
      <c r="D16" s="550">
        <v>13.3</v>
      </c>
      <c r="E16" s="550">
        <v>8.6999999999999993</v>
      </c>
      <c r="F16" s="197" t="s">
        <v>1235</v>
      </c>
      <c r="G16" s="549"/>
    </row>
    <row r="17" spans="1:12" s="548" customFormat="1">
      <c r="A17" s="547">
        <v>43132</v>
      </c>
      <c r="B17" s="550" t="e">
        <v>#N/A</v>
      </c>
      <c r="C17" s="550">
        <v>11</v>
      </c>
      <c r="D17" s="550">
        <v>13.7</v>
      </c>
      <c r="E17" s="550">
        <v>9.5</v>
      </c>
      <c r="F17" s="20"/>
      <c r="G17" s="549"/>
    </row>
    <row r="18" spans="1:12" s="548" customFormat="1">
      <c r="A18" s="547">
        <v>43160</v>
      </c>
      <c r="B18" s="550" t="e">
        <v>#N/A</v>
      </c>
      <c r="C18" s="550" t="e">
        <v>#N/A</v>
      </c>
      <c r="D18" s="550">
        <v>13.7</v>
      </c>
      <c r="E18" s="550">
        <v>9.1999999999999993</v>
      </c>
      <c r="F18" s="20"/>
      <c r="G18" s="549"/>
    </row>
    <row r="19" spans="1:12" s="548" customFormat="1">
      <c r="A19" s="547">
        <v>43191</v>
      </c>
      <c r="B19" s="550">
        <v>9.6</v>
      </c>
      <c r="C19" s="550" t="e">
        <v>#N/A</v>
      </c>
      <c r="D19" s="550">
        <v>12.9</v>
      </c>
      <c r="E19" s="550">
        <v>8.4</v>
      </c>
      <c r="F19" s="20"/>
      <c r="G19" s="549"/>
    </row>
    <row r="20" spans="1:12" s="548" customFormat="1">
      <c r="A20" s="547">
        <v>43221</v>
      </c>
      <c r="B20" s="550" t="e">
        <v>#N/A</v>
      </c>
      <c r="C20" s="550">
        <v>9.6</v>
      </c>
      <c r="D20" s="550">
        <v>13.6</v>
      </c>
      <c r="E20" s="550">
        <v>8.6</v>
      </c>
      <c r="F20" s="20"/>
      <c r="G20" s="549"/>
    </row>
    <row r="21" spans="1:12" s="548" customFormat="1">
      <c r="A21" s="547">
        <v>43252</v>
      </c>
      <c r="B21" s="550" t="e">
        <v>#N/A</v>
      </c>
      <c r="C21" s="550" t="e">
        <v>#N/A</v>
      </c>
      <c r="D21" s="550">
        <v>13.4</v>
      </c>
      <c r="E21" s="550">
        <v>8.3000000000000007</v>
      </c>
      <c r="F21" s="20"/>
      <c r="G21" s="21" t="str">
        <f>IF(Content!$E$1=1,G22,G23)</f>
        <v>Source: NBU, GfK Ukraine, Info Sapiens.</v>
      </c>
    </row>
    <row r="22" spans="1:12" s="548" customFormat="1">
      <c r="A22" s="547">
        <v>43282</v>
      </c>
      <c r="B22" s="550">
        <v>10.3</v>
      </c>
      <c r="C22" s="550" t="e">
        <v>#N/A</v>
      </c>
      <c r="D22" s="550">
        <v>14.1</v>
      </c>
      <c r="E22" s="550">
        <v>8.6999999999999993</v>
      </c>
      <c r="F22" s="197" t="s">
        <v>1236</v>
      </c>
      <c r="G22" s="548" t="s">
        <v>554</v>
      </c>
    </row>
    <row r="23" spans="1:12" s="548" customFormat="1">
      <c r="A23" s="547">
        <v>43313</v>
      </c>
      <c r="B23" s="550" t="e">
        <v>#N/A</v>
      </c>
      <c r="C23" s="550">
        <v>8.9</v>
      </c>
      <c r="D23" s="550">
        <v>13.6</v>
      </c>
      <c r="E23" s="550">
        <v>8.1999999999999993</v>
      </c>
      <c r="F23" s="549"/>
      <c r="G23" s="548" t="s">
        <v>555</v>
      </c>
    </row>
    <row r="24" spans="1:12" s="548" customFormat="1">
      <c r="A24" s="547">
        <v>43344</v>
      </c>
      <c r="B24" s="550" t="e">
        <v>#N/A</v>
      </c>
      <c r="C24" s="550" t="e">
        <v>#N/A</v>
      </c>
      <c r="D24" s="550">
        <v>14.9</v>
      </c>
      <c r="E24" s="550">
        <v>8.5</v>
      </c>
      <c r="F24" s="549"/>
      <c r="G24" s="549"/>
      <c r="H24" s="548">
        <v>10</v>
      </c>
    </row>
    <row r="25" spans="1:12" s="548" customFormat="1">
      <c r="A25" s="547">
        <v>43374</v>
      </c>
      <c r="B25" s="550">
        <v>9.5</v>
      </c>
      <c r="C25" s="550" t="e">
        <v>#N/A</v>
      </c>
      <c r="D25" s="550">
        <v>14.3</v>
      </c>
      <c r="E25" s="550">
        <v>7.9</v>
      </c>
      <c r="F25" s="549"/>
      <c r="G25" s="549"/>
    </row>
    <row r="26" spans="1:12" s="548" customFormat="1">
      <c r="A26" s="547">
        <v>43405</v>
      </c>
      <c r="B26" s="550" t="e">
        <v>#N/A</v>
      </c>
      <c r="C26" s="550">
        <v>9.5</v>
      </c>
      <c r="D26" s="550">
        <v>12.2</v>
      </c>
      <c r="E26" s="550">
        <v>8.1</v>
      </c>
      <c r="F26" s="549"/>
      <c r="G26" s="549"/>
    </row>
    <row r="27" spans="1:12" s="548" customFormat="1">
      <c r="A27" s="547">
        <v>43435</v>
      </c>
      <c r="B27" s="550" t="e">
        <v>#N/A</v>
      </c>
      <c r="C27" s="550" t="e">
        <v>#N/A</v>
      </c>
      <c r="D27" s="550">
        <v>11.9</v>
      </c>
      <c r="E27" s="550">
        <v>7.9</v>
      </c>
      <c r="F27" s="549"/>
      <c r="G27" s="549"/>
    </row>
    <row r="28" spans="1:12">
      <c r="A28" s="547">
        <v>43466</v>
      </c>
      <c r="B28" s="728">
        <v>9</v>
      </c>
      <c r="C28" s="728" t="e">
        <v>#N/A</v>
      </c>
      <c r="D28" s="728">
        <v>12.1</v>
      </c>
      <c r="E28" s="728">
        <v>7.5</v>
      </c>
      <c r="F28" s="20" t="s">
        <v>203</v>
      </c>
      <c r="L28" s="548"/>
    </row>
    <row r="29" spans="1:12">
      <c r="A29" s="547">
        <v>43497</v>
      </c>
      <c r="B29" s="728" t="e">
        <v>#N/A</v>
      </c>
      <c r="C29" s="728">
        <v>9</v>
      </c>
      <c r="D29" s="728">
        <v>11.5</v>
      </c>
      <c r="E29" s="728">
        <v>7.2</v>
      </c>
      <c r="F29" s="20"/>
      <c r="L29" s="548"/>
    </row>
    <row r="30" spans="1:12">
      <c r="A30" s="547">
        <v>43525</v>
      </c>
      <c r="B30" s="728" t="e">
        <v>#N/A</v>
      </c>
      <c r="C30" s="728" t="e">
        <v>#N/A</v>
      </c>
      <c r="D30" s="728">
        <v>11.4</v>
      </c>
      <c r="E30" s="728">
        <v>7.3</v>
      </c>
      <c r="F30" s="20"/>
      <c r="L30" s="548"/>
    </row>
    <row r="31" spans="1:12">
      <c r="A31" s="547">
        <v>43556</v>
      </c>
      <c r="B31" s="728">
        <v>8.6999999999999993</v>
      </c>
      <c r="C31" s="728" t="e">
        <v>#N/A</v>
      </c>
      <c r="D31" s="728">
        <v>10.9</v>
      </c>
      <c r="E31" s="728">
        <v>7.2</v>
      </c>
      <c r="F31" s="20"/>
      <c r="L31" s="548"/>
    </row>
    <row r="32" spans="1:12">
      <c r="A32" s="547">
        <v>43586</v>
      </c>
      <c r="B32" s="728" t="e">
        <v>#N/A</v>
      </c>
      <c r="C32" s="728">
        <v>7.7</v>
      </c>
      <c r="D32" s="728">
        <v>9.1999999999999993</v>
      </c>
      <c r="E32" s="728">
        <v>7.1</v>
      </c>
      <c r="F32" s="20"/>
      <c r="L32" s="548"/>
    </row>
    <row r="33" spans="1:12">
      <c r="A33" s="547">
        <v>43617</v>
      </c>
      <c r="B33" s="728" t="e">
        <v>#N/A</v>
      </c>
      <c r="C33" s="728" t="e">
        <v>#N/A</v>
      </c>
      <c r="D33" s="728">
        <v>7.9</v>
      </c>
      <c r="E33" s="728">
        <v>7</v>
      </c>
      <c r="F33" s="20"/>
      <c r="L33" s="548"/>
    </row>
    <row r="34" spans="1:12">
      <c r="A34" s="547">
        <v>43647</v>
      </c>
      <c r="B34" s="729">
        <v>8</v>
      </c>
      <c r="C34" s="729" t="e">
        <v>#N/A</v>
      </c>
      <c r="D34" s="729">
        <v>8.8000000000000007</v>
      </c>
      <c r="E34" s="729">
        <v>7.1</v>
      </c>
      <c r="F34" s="20" t="s">
        <v>390</v>
      </c>
      <c r="L34" s="548"/>
    </row>
    <row r="35" spans="1:12">
      <c r="A35" s="547">
        <v>43678</v>
      </c>
      <c r="B35" s="729" t="e">
        <v>#N/A</v>
      </c>
      <c r="C35" s="729">
        <v>6.9</v>
      </c>
      <c r="D35" s="729">
        <v>9</v>
      </c>
      <c r="E35" s="729">
        <v>7.1</v>
      </c>
      <c r="F35" s="20"/>
      <c r="L35" s="548"/>
    </row>
    <row r="36" spans="1:12">
      <c r="A36" s="547">
        <v>43709</v>
      </c>
      <c r="B36" s="729" t="e">
        <v>#N/A</v>
      </c>
      <c r="C36" s="729" t="e">
        <v>#N/A</v>
      </c>
      <c r="D36" s="729">
        <v>8.6</v>
      </c>
      <c r="E36" s="729" t="e">
        <v>#N/A</v>
      </c>
      <c r="F36" s="20"/>
      <c r="L36" s="548"/>
    </row>
    <row r="37" spans="1:12">
      <c r="A37" s="547">
        <v>43739</v>
      </c>
      <c r="B37" s="729">
        <v>7.7</v>
      </c>
      <c r="C37" s="729" t="e">
        <v>#N/A</v>
      </c>
      <c r="D37" s="729">
        <v>8.6</v>
      </c>
      <c r="E37" s="729">
        <v>6.4</v>
      </c>
      <c r="F37" s="20"/>
      <c r="L37" s="548"/>
    </row>
    <row r="38" spans="1:12">
      <c r="A38" s="547">
        <v>43770</v>
      </c>
      <c r="B38" s="729" t="e">
        <v>#N/A</v>
      </c>
      <c r="C38" s="729">
        <v>7</v>
      </c>
      <c r="D38" s="729">
        <v>8.8000000000000007</v>
      </c>
      <c r="E38" s="729" t="e">
        <v>#N/A</v>
      </c>
      <c r="F38" s="20"/>
      <c r="L38" s="548"/>
    </row>
    <row r="39" spans="1:12">
      <c r="A39" s="547">
        <v>43800</v>
      </c>
      <c r="B39" s="729" t="e">
        <v>#N/A</v>
      </c>
      <c r="C39" s="729" t="e">
        <v>#N/A</v>
      </c>
      <c r="D39" s="729">
        <v>8.3000000000000007</v>
      </c>
      <c r="E39" s="729">
        <v>6</v>
      </c>
      <c r="F39" s="20"/>
      <c r="L39" s="548"/>
    </row>
    <row r="40" spans="1:12">
      <c r="A40" s="547">
        <v>43831</v>
      </c>
      <c r="B40" s="729">
        <v>6.7</v>
      </c>
      <c r="C40" s="729" t="e">
        <v>#N/A</v>
      </c>
      <c r="D40" s="729">
        <v>8.8000000000000007</v>
      </c>
      <c r="E40" s="729">
        <v>5.7</v>
      </c>
      <c r="F40" s="110" t="s">
        <v>435</v>
      </c>
      <c r="L40" s="548"/>
    </row>
    <row r="41" spans="1:12">
      <c r="A41" s="547">
        <v>43862</v>
      </c>
      <c r="B41" s="728" t="e">
        <v>#N/A</v>
      </c>
      <c r="C41" s="728">
        <v>5.0999999999999996</v>
      </c>
      <c r="D41" s="728">
        <v>8.9</v>
      </c>
      <c r="E41" s="728" t="e">
        <v>#N/A</v>
      </c>
      <c r="L41" s="548"/>
    </row>
    <row r="42" spans="1:12">
      <c r="A42" s="547">
        <v>43891</v>
      </c>
      <c r="B42" s="728" t="e">
        <v>#N/A</v>
      </c>
      <c r="C42" s="728" t="e">
        <v>#N/A</v>
      </c>
      <c r="D42" s="728">
        <v>7.3</v>
      </c>
      <c r="E42" s="728">
        <v>5.3</v>
      </c>
      <c r="L42" s="548"/>
    </row>
    <row r="43" spans="1:12">
      <c r="A43" s="547">
        <v>43922</v>
      </c>
      <c r="B43" s="728">
        <v>7.9</v>
      </c>
      <c r="C43" s="728" t="e">
        <v>#N/A</v>
      </c>
      <c r="D43" s="728">
        <v>4.9000000000000004</v>
      </c>
      <c r="E43" s="728">
        <v>6.6</v>
      </c>
      <c r="F43" s="551"/>
      <c r="L43" s="548"/>
    </row>
    <row r="44" spans="1:12">
      <c r="A44" s="547">
        <v>43952</v>
      </c>
      <c r="B44" s="728" t="e">
        <v>#N/A</v>
      </c>
      <c r="C44" s="728">
        <v>7</v>
      </c>
      <c r="D44" s="728">
        <v>4.5</v>
      </c>
      <c r="E44" s="728" t="e">
        <v>#N/A</v>
      </c>
      <c r="F44" s="551"/>
      <c r="L44" s="548"/>
    </row>
    <row r="45" spans="1:12">
      <c r="A45" s="547">
        <v>43983</v>
      </c>
      <c r="B45" s="728" t="e">
        <v>#N/A</v>
      </c>
      <c r="C45" s="728" t="e">
        <v>#N/A</v>
      </c>
      <c r="D45" s="728">
        <v>7.3</v>
      </c>
      <c r="E45" s="728">
        <v>6</v>
      </c>
      <c r="F45" s="551"/>
      <c r="L45" s="548"/>
    </row>
    <row r="46" spans="1:12">
      <c r="A46" s="547">
        <v>44013</v>
      </c>
      <c r="B46" s="728">
        <v>5.8</v>
      </c>
      <c r="C46" s="728" t="e">
        <v>#N/A</v>
      </c>
      <c r="D46" s="728">
        <v>7.5</v>
      </c>
      <c r="E46" s="728">
        <v>5.9</v>
      </c>
      <c r="F46" s="551" t="s">
        <v>556</v>
      </c>
      <c r="L46" s="548"/>
    </row>
    <row r="47" spans="1:12">
      <c r="A47" s="547">
        <v>44044</v>
      </c>
      <c r="B47" s="728" t="e">
        <v>#N/A</v>
      </c>
      <c r="C47" s="728">
        <v>7</v>
      </c>
      <c r="D47" s="728">
        <v>7.1</v>
      </c>
      <c r="E47" s="728">
        <v>5.9</v>
      </c>
      <c r="L47" s="548"/>
    </row>
    <row r="48" spans="1:12">
      <c r="A48" s="547">
        <v>44075</v>
      </c>
      <c r="B48" s="728" t="e">
        <v>#N/A</v>
      </c>
      <c r="C48" s="728" t="e">
        <v>#N/A</v>
      </c>
      <c r="D48" s="728">
        <v>7.5</v>
      </c>
      <c r="E48" s="728" t="e">
        <v>#N/A</v>
      </c>
      <c r="F48" s="197"/>
      <c r="L48" s="548"/>
    </row>
    <row r="49" spans="1:12">
      <c r="A49" s="547">
        <v>44105</v>
      </c>
      <c r="B49" s="728">
        <v>6.4</v>
      </c>
      <c r="C49" s="728" t="e">
        <v>#N/A</v>
      </c>
      <c r="D49" s="728">
        <v>7.5</v>
      </c>
      <c r="E49" s="728">
        <v>6.5</v>
      </c>
      <c r="F49" s="551"/>
      <c r="L49" s="548"/>
    </row>
    <row r="50" spans="1:12">
      <c r="A50" s="547">
        <v>44136</v>
      </c>
      <c r="B50" s="728" t="e">
        <v>#N/A</v>
      </c>
      <c r="C50" s="728">
        <v>7.9</v>
      </c>
      <c r="D50" s="728">
        <v>7.1</v>
      </c>
      <c r="E50" s="728" t="e">
        <v>#N/A</v>
      </c>
      <c r="L50" s="548"/>
    </row>
    <row r="51" spans="1:12">
      <c r="A51" s="547">
        <v>44166</v>
      </c>
      <c r="B51" s="728" t="e">
        <v>#N/A</v>
      </c>
      <c r="C51" s="728" t="e">
        <v>#N/A</v>
      </c>
      <c r="D51" s="728">
        <v>9.9</v>
      </c>
      <c r="E51" s="728">
        <v>6.2</v>
      </c>
      <c r="L51" s="548"/>
    </row>
    <row r="52" spans="1:12" ht="13.8">
      <c r="A52" s="547">
        <v>44197</v>
      </c>
      <c r="B52" s="730">
        <v>6.9</v>
      </c>
      <c r="C52" s="730" t="e">
        <v>#N/A</v>
      </c>
      <c r="D52" s="731">
        <v>9.4930713932158</v>
      </c>
      <c r="E52" s="728">
        <v>6.2</v>
      </c>
      <c r="F52" s="551" t="s">
        <v>731</v>
      </c>
      <c r="K52" s="551"/>
      <c r="L52" s="548"/>
    </row>
    <row r="53" spans="1:12" ht="13.8">
      <c r="A53" s="547">
        <v>44228</v>
      </c>
      <c r="B53" s="728" t="e">
        <v>#N/A</v>
      </c>
      <c r="C53" s="730">
        <v>7.7</v>
      </c>
      <c r="D53" s="731">
        <v>10.155456806991227</v>
      </c>
      <c r="E53" s="730">
        <v>6.3</v>
      </c>
      <c r="F53" s="551"/>
      <c r="L53" s="548"/>
    </row>
    <row r="54" spans="1:12" ht="13.8">
      <c r="A54" s="547">
        <v>44256</v>
      </c>
      <c r="B54" s="730" t="e">
        <v>#N/A</v>
      </c>
      <c r="C54" s="730" t="e">
        <v>#N/A</v>
      </c>
      <c r="D54" s="730">
        <v>9.8000000000000007</v>
      </c>
      <c r="E54" s="730" t="e">
        <v>#N/A</v>
      </c>
      <c r="F54" s="551"/>
      <c r="L54" s="548"/>
    </row>
    <row r="55" spans="1:12" ht="13.8">
      <c r="A55" s="547">
        <v>44287</v>
      </c>
      <c r="B55" s="730">
        <v>6.6</v>
      </c>
      <c r="C55" s="730" t="e">
        <v>#N/A</v>
      </c>
      <c r="D55" s="730">
        <v>7</v>
      </c>
      <c r="E55" s="730">
        <v>6.3</v>
      </c>
      <c r="F55" s="551"/>
      <c r="K55" s="551"/>
      <c r="L55" s="548"/>
    </row>
    <row r="56" spans="1:12">
      <c r="A56" s="547">
        <v>44317</v>
      </c>
      <c r="B56" s="732" t="e">
        <v>#N/A</v>
      </c>
      <c r="C56" s="732">
        <v>7.2</v>
      </c>
      <c r="D56" s="732">
        <v>9.6999999999999993</v>
      </c>
      <c r="E56" s="732" t="e">
        <v>#N/A</v>
      </c>
      <c r="K56" s="551"/>
      <c r="L56" s="548"/>
    </row>
    <row r="57" spans="1:12" ht="13.8">
      <c r="A57" s="547">
        <v>44348</v>
      </c>
      <c r="B57" s="732" t="e">
        <v>#N/A</v>
      </c>
      <c r="C57" s="733" t="e">
        <v>#N/A</v>
      </c>
      <c r="D57" s="732">
        <v>8.8000000000000007</v>
      </c>
      <c r="E57" s="732">
        <v>6.5</v>
      </c>
      <c r="L57" s="548"/>
    </row>
    <row r="58" spans="1:12" ht="13.8">
      <c r="A58" s="547">
        <v>44378</v>
      </c>
      <c r="B58" s="732">
        <v>6.4</v>
      </c>
      <c r="C58" s="733" t="e">
        <v>#N/A</v>
      </c>
      <c r="D58" s="732"/>
      <c r="E58" s="732">
        <v>6.1</v>
      </c>
      <c r="F58" s="551" t="s">
        <v>1069</v>
      </c>
      <c r="L58" s="548"/>
    </row>
    <row r="59" spans="1:12">
      <c r="A59" s="552"/>
      <c r="B59" s="552"/>
      <c r="C59" s="552"/>
      <c r="D59" s="552"/>
      <c r="E59" s="552"/>
    </row>
    <row r="60" spans="1:12">
      <c r="A60" s="552"/>
      <c r="B60" s="552"/>
      <c r="C60" s="552"/>
      <c r="D60" s="552"/>
      <c r="E60" s="552"/>
    </row>
    <row r="61" spans="1:12">
      <c r="A61" s="552"/>
      <c r="B61" s="552"/>
      <c r="C61" s="552"/>
      <c r="D61" s="552"/>
      <c r="E61" s="552"/>
    </row>
    <row r="62" spans="1:12">
      <c r="A62" s="552"/>
      <c r="B62" s="552"/>
      <c r="C62" s="552"/>
      <c r="D62" s="552"/>
      <c r="E62" s="552"/>
    </row>
    <row r="63" spans="1:12">
      <c r="A63" s="552"/>
      <c r="B63" s="552"/>
      <c r="C63" s="552"/>
      <c r="D63" s="552"/>
      <c r="E63" s="552"/>
    </row>
  </sheetData>
  <hyperlinks>
    <hyperlink ref="A1" location="Content!A1" display="&lt;&lt;" xr:uid="{00000000-0004-0000-1500-000000000000}"/>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P33"/>
  <sheetViews>
    <sheetView showGridLines="0" zoomScale="114" zoomScaleNormal="100" workbookViewId="0">
      <selection activeCell="G22" sqref="G22"/>
    </sheetView>
  </sheetViews>
  <sheetFormatPr defaultColWidth="10.44140625" defaultRowHeight="13.2"/>
  <cols>
    <col min="1" max="16384" width="10.44140625" style="318"/>
  </cols>
  <sheetData>
    <row r="1" spans="1:16">
      <c r="A1" s="6" t="s">
        <v>52</v>
      </c>
      <c r="B1" s="21" t="str">
        <f>IF(Content!$E$1=1,B2,B3)</f>
        <v>Prices on the German hub (UAH eq.)</v>
      </c>
      <c r="C1" s="21" t="str">
        <f>IF(Content!$E$1=1,C2,C3)</f>
        <v>Consumer prices</v>
      </c>
      <c r="D1" s="21" t="str">
        <f>IF(Content!$E$1=1,D2,D3)</f>
        <v>Prices in oil and natural gas extraction</v>
      </c>
      <c r="G1" s="21" t="str">
        <f>IF(Content!$E$1=1,G2,G3)</f>
        <v>Natural gas prices, 04.2019 = 100</v>
      </c>
      <c r="L1" s="414"/>
      <c r="M1" s="520"/>
      <c r="N1" s="520"/>
      <c r="O1" s="520"/>
    </row>
    <row r="2" spans="1:16" hidden="1">
      <c r="B2" s="318" t="s">
        <v>732</v>
      </c>
      <c r="C2" s="318" t="s">
        <v>733</v>
      </c>
      <c r="D2" s="318" t="s">
        <v>1517</v>
      </c>
      <c r="G2" s="521" t="s">
        <v>741</v>
      </c>
      <c r="L2" s="520"/>
      <c r="M2" s="520"/>
      <c r="N2" s="520"/>
      <c r="O2" s="520"/>
    </row>
    <row r="3" spans="1:16" hidden="1">
      <c r="B3" s="318" t="s">
        <v>734</v>
      </c>
      <c r="C3" s="318" t="s">
        <v>735</v>
      </c>
      <c r="D3" s="318" t="s">
        <v>736</v>
      </c>
      <c r="G3" s="318" t="s">
        <v>737</v>
      </c>
      <c r="L3" s="520"/>
      <c r="M3" s="520"/>
      <c r="N3" s="520"/>
      <c r="O3" s="520"/>
    </row>
    <row r="4" spans="1:16">
      <c r="A4" s="384">
        <v>43466</v>
      </c>
      <c r="B4" s="318">
        <v>170.1</v>
      </c>
      <c r="C4" s="318">
        <v>100</v>
      </c>
      <c r="D4" s="318">
        <v>103.5</v>
      </c>
      <c r="E4" s="398" t="s">
        <v>203</v>
      </c>
      <c r="L4" s="520"/>
      <c r="M4" s="520"/>
      <c r="N4" s="520"/>
      <c r="O4" s="520"/>
    </row>
    <row r="5" spans="1:16">
      <c r="A5" s="384">
        <v>43497</v>
      </c>
      <c r="B5" s="318">
        <v>139.30000000000001</v>
      </c>
      <c r="C5" s="318">
        <v>100</v>
      </c>
      <c r="D5" s="318">
        <v>103.6</v>
      </c>
      <c r="E5" s="398"/>
      <c r="L5" s="414" t="str">
        <f>IF(Content!$E$1=1,L6,L7)</f>
        <v xml:space="preserve">Сhange in PSO conditions </v>
      </c>
      <c r="M5" s="414" t="str">
        <f>IF(Content!$E$1=1,M6,M7)</f>
        <v>Transition to market pricing</v>
      </c>
      <c r="N5" s="414" t="str">
        <f>IF(Content!$E$1=1,N6,N7)</f>
        <v>Introduction of a price limit</v>
      </c>
      <c r="O5" s="414" t="str">
        <f>IF(Content!$E$1=1,O6,O7)</f>
        <v xml:space="preserve">With a 1 month lag </v>
      </c>
      <c r="P5" s="414" t="str">
        <f>IF(Content!$E$1=1,P6,P7)</f>
        <v>Annual contracts</v>
      </c>
    </row>
    <row r="6" spans="1:16">
      <c r="A6" s="384">
        <v>43525</v>
      </c>
      <c r="B6" s="318">
        <v>120.8</v>
      </c>
      <c r="C6" s="318">
        <v>100</v>
      </c>
      <c r="D6" s="318">
        <v>101.6</v>
      </c>
      <c r="E6" s="398"/>
      <c r="L6" s="520" t="s">
        <v>738</v>
      </c>
      <c r="M6" s="520" t="s">
        <v>739</v>
      </c>
      <c r="N6" s="520" t="s">
        <v>853</v>
      </c>
      <c r="O6" s="520" t="s">
        <v>854</v>
      </c>
      <c r="P6" s="520" t="s">
        <v>1070</v>
      </c>
    </row>
    <row r="7" spans="1:16">
      <c r="A7" s="384">
        <v>43556</v>
      </c>
      <c r="B7" s="318">
        <v>100</v>
      </c>
      <c r="C7" s="318">
        <v>100</v>
      </c>
      <c r="D7" s="318">
        <v>100</v>
      </c>
      <c r="E7" s="398"/>
      <c r="L7" s="520" t="s">
        <v>763</v>
      </c>
      <c r="M7" s="520" t="s">
        <v>740</v>
      </c>
      <c r="N7" s="520" t="s">
        <v>855</v>
      </c>
      <c r="O7" s="520" t="s">
        <v>856</v>
      </c>
      <c r="P7" s="520" t="s">
        <v>1071</v>
      </c>
    </row>
    <row r="8" spans="1:16">
      <c r="A8" s="384">
        <v>43586</v>
      </c>
      <c r="B8" s="318">
        <v>86.8</v>
      </c>
      <c r="C8" s="318">
        <v>95.8</v>
      </c>
      <c r="D8" s="318">
        <v>99</v>
      </c>
      <c r="E8" s="398"/>
      <c r="L8" s="520"/>
      <c r="M8" s="520"/>
      <c r="N8" s="520"/>
      <c r="O8" s="520"/>
    </row>
    <row r="9" spans="1:16">
      <c r="A9" s="384">
        <v>43617</v>
      </c>
      <c r="B9" s="318">
        <v>68.099999999999994</v>
      </c>
      <c r="C9" s="318">
        <v>89.7</v>
      </c>
      <c r="D9" s="318">
        <v>99.2</v>
      </c>
      <c r="E9" s="398"/>
    </row>
    <row r="10" spans="1:16">
      <c r="A10" s="384">
        <v>43647</v>
      </c>
      <c r="B10" s="318">
        <v>68.2</v>
      </c>
      <c r="C10" s="318">
        <v>80.3</v>
      </c>
      <c r="D10" s="318">
        <v>87.1</v>
      </c>
      <c r="E10" s="398" t="s">
        <v>390</v>
      </c>
    </row>
    <row r="11" spans="1:16">
      <c r="A11" s="384">
        <v>43678</v>
      </c>
      <c r="B11" s="318">
        <v>60.8</v>
      </c>
      <c r="C11" s="318">
        <v>76.7</v>
      </c>
      <c r="D11" s="318">
        <v>76.900000000000006</v>
      </c>
      <c r="E11" s="398"/>
    </row>
    <row r="12" spans="1:16">
      <c r="A12" s="384">
        <v>43709</v>
      </c>
      <c r="B12" s="318">
        <v>56</v>
      </c>
      <c r="C12" s="318">
        <v>74.400000000000006</v>
      </c>
      <c r="D12" s="318">
        <v>73.599999999999994</v>
      </c>
      <c r="E12" s="398"/>
    </row>
    <row r="13" spans="1:16">
      <c r="A13" s="384">
        <v>43739</v>
      </c>
      <c r="B13" s="318">
        <v>60</v>
      </c>
      <c r="C13" s="318">
        <v>71.2</v>
      </c>
      <c r="D13" s="318">
        <v>69.599999999999994</v>
      </c>
      <c r="E13" s="398"/>
    </row>
    <row r="14" spans="1:16">
      <c r="A14" s="384">
        <v>43770</v>
      </c>
      <c r="B14" s="318">
        <v>85.6</v>
      </c>
      <c r="C14" s="318">
        <v>80.2</v>
      </c>
      <c r="D14" s="318">
        <v>74.900000000000006</v>
      </c>
      <c r="E14" s="398"/>
    </row>
    <row r="15" spans="1:16">
      <c r="A15" s="384">
        <v>43800</v>
      </c>
      <c r="B15" s="318">
        <v>73.3</v>
      </c>
      <c r="C15" s="318">
        <v>71.2</v>
      </c>
      <c r="D15" s="318">
        <v>71.5</v>
      </c>
      <c r="E15" s="398"/>
    </row>
    <row r="16" spans="1:16">
      <c r="A16" s="384">
        <v>43831</v>
      </c>
      <c r="B16" s="318">
        <v>65.7</v>
      </c>
      <c r="C16" s="318">
        <v>78.8</v>
      </c>
      <c r="D16" s="318">
        <v>82.2</v>
      </c>
      <c r="E16" s="398" t="s">
        <v>435</v>
      </c>
    </row>
    <row r="17" spans="1:7">
      <c r="A17" s="384">
        <v>43862</v>
      </c>
      <c r="B17" s="318">
        <v>55.6</v>
      </c>
      <c r="C17" s="318">
        <v>68.7</v>
      </c>
      <c r="D17" s="318">
        <v>77.3</v>
      </c>
      <c r="E17" s="398"/>
    </row>
    <row r="18" spans="1:7">
      <c r="A18" s="384">
        <v>43891</v>
      </c>
      <c r="B18" s="318">
        <v>55.6</v>
      </c>
      <c r="C18" s="318">
        <v>60.7</v>
      </c>
      <c r="D18" s="318">
        <v>67.8</v>
      </c>
      <c r="E18" s="398"/>
    </row>
    <row r="19" spans="1:7">
      <c r="A19" s="384">
        <v>43922</v>
      </c>
      <c r="B19" s="318">
        <v>44.4</v>
      </c>
      <c r="C19" s="318">
        <v>53.5</v>
      </c>
      <c r="D19" s="318">
        <v>52.1</v>
      </c>
      <c r="E19" s="398"/>
    </row>
    <row r="20" spans="1:7">
      <c r="A20" s="384">
        <v>43952</v>
      </c>
      <c r="B20" s="318">
        <v>31.4</v>
      </c>
      <c r="C20" s="318">
        <v>44.5</v>
      </c>
      <c r="D20" s="318">
        <v>46.4</v>
      </c>
      <c r="E20" s="398"/>
    </row>
    <row r="21" spans="1:7">
      <c r="A21" s="384">
        <v>43983</v>
      </c>
      <c r="B21" s="318">
        <v>32</v>
      </c>
      <c r="C21" s="318">
        <v>42.6</v>
      </c>
      <c r="D21" s="318">
        <v>37.5</v>
      </c>
      <c r="E21" s="398"/>
      <c r="G21" s="21" t="str">
        <f>IF(Content!$E$1=1,G22,G23)</f>
        <v>Source: SSSU, Refinitiv Datastream, NBU staff estimates.</v>
      </c>
    </row>
    <row r="22" spans="1:7">
      <c r="A22" s="384">
        <v>44013</v>
      </c>
      <c r="B22" s="318">
        <v>33.799999999999997</v>
      </c>
      <c r="C22" s="318">
        <v>45.8</v>
      </c>
      <c r="D22" s="318">
        <v>35.5</v>
      </c>
      <c r="E22" s="399" t="s">
        <v>556</v>
      </c>
      <c r="G22" s="520" t="s">
        <v>773</v>
      </c>
    </row>
    <row r="23" spans="1:7">
      <c r="A23" s="384">
        <v>44044</v>
      </c>
      <c r="B23" s="318">
        <v>33.799999999999997</v>
      </c>
      <c r="C23" s="318">
        <v>63.1</v>
      </c>
      <c r="D23" s="318">
        <v>45.7</v>
      </c>
      <c r="E23" s="398"/>
      <c r="G23" s="520" t="s">
        <v>774</v>
      </c>
    </row>
    <row r="24" spans="1:7">
      <c r="A24" s="384">
        <v>44075</v>
      </c>
      <c r="B24" s="318">
        <v>50.7</v>
      </c>
      <c r="C24" s="318">
        <v>74.7</v>
      </c>
      <c r="D24" s="318">
        <v>57.4</v>
      </c>
      <c r="E24" s="399"/>
    </row>
    <row r="25" spans="1:7">
      <c r="A25" s="384">
        <v>44105</v>
      </c>
      <c r="B25" s="318">
        <v>74.599999999999994</v>
      </c>
      <c r="C25" s="318">
        <v>88.3</v>
      </c>
      <c r="D25" s="318">
        <v>76.599999999999994</v>
      </c>
      <c r="E25" s="399"/>
    </row>
    <row r="26" spans="1:7">
      <c r="A26" s="384">
        <v>44136</v>
      </c>
      <c r="B26" s="318">
        <v>96.3</v>
      </c>
      <c r="C26" s="318">
        <v>111.9</v>
      </c>
      <c r="D26" s="318">
        <v>90.7</v>
      </c>
      <c r="E26" s="399"/>
    </row>
    <row r="27" spans="1:7">
      <c r="A27" s="384">
        <v>44166</v>
      </c>
      <c r="B27" s="320">
        <v>96</v>
      </c>
      <c r="C27" s="318">
        <v>111.4</v>
      </c>
      <c r="D27" s="318">
        <v>92.1</v>
      </c>
      <c r="E27" s="399"/>
    </row>
    <row r="28" spans="1:7">
      <c r="A28" s="384">
        <v>44197</v>
      </c>
      <c r="B28" s="320">
        <v>115</v>
      </c>
      <c r="C28" s="320">
        <v>106.4</v>
      </c>
      <c r="D28" s="320">
        <v>102.6</v>
      </c>
      <c r="E28" s="522" t="s">
        <v>731</v>
      </c>
    </row>
    <row r="29" spans="1:7">
      <c r="A29" s="384">
        <v>44228</v>
      </c>
      <c r="B29" s="320">
        <v>143.9</v>
      </c>
      <c r="C29" s="320">
        <v>99.6</v>
      </c>
      <c r="D29" s="320">
        <v>111.7</v>
      </c>
    </row>
    <row r="30" spans="1:7">
      <c r="A30" s="384">
        <v>44256</v>
      </c>
      <c r="B30" s="320">
        <v>125.7</v>
      </c>
      <c r="C30" s="320">
        <v>99.6</v>
      </c>
      <c r="D30" s="320">
        <v>109.5</v>
      </c>
      <c r="E30" s="519"/>
    </row>
    <row r="31" spans="1:7">
      <c r="A31" s="384">
        <v>44287</v>
      </c>
      <c r="B31" s="318">
        <v>147.9</v>
      </c>
      <c r="C31" s="318">
        <v>101.9</v>
      </c>
      <c r="D31" s="318">
        <v>107.4</v>
      </c>
      <c r="E31" s="523"/>
    </row>
    <row r="32" spans="1:7">
      <c r="A32" s="384">
        <v>44317</v>
      </c>
      <c r="B32" s="318">
        <v>180.5</v>
      </c>
      <c r="C32" s="318">
        <v>116.7</v>
      </c>
      <c r="D32" s="318">
        <v>111.5</v>
      </c>
      <c r="E32" s="523"/>
    </row>
    <row r="33" spans="1:5">
      <c r="A33" s="384">
        <v>44348</v>
      </c>
      <c r="B33" s="318">
        <v>202.2</v>
      </c>
      <c r="C33" s="318">
        <v>117.6</v>
      </c>
      <c r="D33" s="318">
        <v>126.6</v>
      </c>
      <c r="E33" s="524" t="s">
        <v>998</v>
      </c>
    </row>
  </sheetData>
  <hyperlinks>
    <hyperlink ref="A1" location="Content!A1" display="&lt;&lt;"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H28"/>
  <sheetViews>
    <sheetView showGridLines="0" zoomScale="110" zoomScaleNormal="110" workbookViewId="0"/>
  </sheetViews>
  <sheetFormatPr defaultColWidth="9.44140625" defaultRowHeight="13.2"/>
  <cols>
    <col min="1" max="16384" width="9.44140625" style="165"/>
  </cols>
  <sheetData>
    <row r="1" spans="1:8">
      <c r="A1" s="6" t="s">
        <v>52</v>
      </c>
      <c r="B1" s="21" t="str">
        <f>IF(Content!$E$1=1,B2,B3)</f>
        <v>GDP Deflator*</v>
      </c>
      <c r="C1" s="21" t="str">
        <f>IF(Content!$E$1=1,C2,C3)</f>
        <v>Industry</v>
      </c>
      <c r="D1" s="21" t="str">
        <f>IF(Content!$E$1=1,D2,D3)</f>
        <v>Industry - sold outside Ukraine</v>
      </c>
      <c r="E1" s="21" t="str">
        <f>IF(Content!$E$1=1,E2,E3)</f>
        <v>Construction and assembly operations**</v>
      </c>
      <c r="F1" s="21" t="str">
        <f>IF(Content!$E$1=1,F2,F3)</f>
        <v xml:space="preserve">Production of agriculture enterprises </v>
      </c>
      <c r="H1" s="21" t="str">
        <f>IF(Content!$E$1=1,H2,H3)</f>
        <v>Other inflation measures, quarterly averages, % yoy</v>
      </c>
    </row>
    <row r="2" spans="1:8" hidden="1">
      <c r="B2" s="165" t="s">
        <v>51</v>
      </c>
      <c r="C2" s="165" t="s">
        <v>65</v>
      </c>
      <c r="D2" s="226" t="s">
        <v>528</v>
      </c>
      <c r="E2" s="226" t="s">
        <v>471</v>
      </c>
      <c r="F2" s="415" t="s">
        <v>1072</v>
      </c>
      <c r="H2" s="165" t="s">
        <v>309</v>
      </c>
    </row>
    <row r="3" spans="1:8" hidden="1">
      <c r="B3" s="165" t="s">
        <v>325</v>
      </c>
      <c r="C3" s="165" t="s">
        <v>67</v>
      </c>
      <c r="D3" s="165" t="s">
        <v>365</v>
      </c>
      <c r="E3" s="226" t="s">
        <v>472</v>
      </c>
      <c r="F3" s="415" t="s">
        <v>1073</v>
      </c>
      <c r="H3" s="165" t="s">
        <v>386</v>
      </c>
    </row>
    <row r="4" spans="1:8">
      <c r="A4" s="165" t="s">
        <v>15</v>
      </c>
      <c r="B4" s="165">
        <v>26.8</v>
      </c>
      <c r="C4" s="165">
        <v>38</v>
      </c>
      <c r="E4" s="165">
        <v>12.799999999999997</v>
      </c>
      <c r="F4" s="165">
        <v>11</v>
      </c>
      <c r="G4" s="325" t="s">
        <v>15</v>
      </c>
    </row>
    <row r="5" spans="1:8">
      <c r="A5" s="165" t="s">
        <v>16</v>
      </c>
      <c r="B5" s="165">
        <v>21</v>
      </c>
      <c r="C5" s="165">
        <v>29.599999999999994</v>
      </c>
      <c r="E5" s="165">
        <v>12</v>
      </c>
      <c r="F5" s="165">
        <v>9.6</v>
      </c>
      <c r="G5" s="325"/>
    </row>
    <row r="6" spans="1:8">
      <c r="A6" s="165" t="s">
        <v>17</v>
      </c>
      <c r="B6" s="165">
        <v>21.3</v>
      </c>
      <c r="C6" s="165">
        <v>23.099999999999994</v>
      </c>
      <c r="E6" s="165">
        <v>13.299999999999997</v>
      </c>
      <c r="F6" s="165">
        <v>10.8</v>
      </c>
      <c r="G6" s="325" t="s">
        <v>17</v>
      </c>
    </row>
    <row r="7" spans="1:8">
      <c r="A7" s="165" t="s">
        <v>18</v>
      </c>
      <c r="B7" s="165">
        <v>20.7</v>
      </c>
      <c r="C7" s="165">
        <v>17.900000000000006</v>
      </c>
      <c r="E7" s="165">
        <v>15.299999999999997</v>
      </c>
      <c r="F7" s="165">
        <v>12.6</v>
      </c>
      <c r="G7" s="325"/>
    </row>
    <row r="8" spans="1:8">
      <c r="A8" s="165" t="s">
        <v>19</v>
      </c>
      <c r="B8" s="165">
        <v>15.1</v>
      </c>
      <c r="C8" s="165">
        <v>19.100000000000001</v>
      </c>
      <c r="D8" s="165">
        <v>11.7</v>
      </c>
      <c r="E8" s="165">
        <v>22.799999999999997</v>
      </c>
      <c r="F8" s="165">
        <v>11.4</v>
      </c>
      <c r="G8" s="325" t="s">
        <v>19</v>
      </c>
    </row>
    <row r="9" spans="1:8">
      <c r="A9" s="165" t="s">
        <v>20</v>
      </c>
      <c r="B9" s="165">
        <v>17.2</v>
      </c>
      <c r="C9" s="165">
        <v>16.3</v>
      </c>
      <c r="D9" s="165">
        <v>9.1</v>
      </c>
      <c r="E9" s="165">
        <v>25</v>
      </c>
      <c r="F9" s="165">
        <v>12.599999999999994</v>
      </c>
      <c r="G9" s="325"/>
    </row>
    <row r="10" spans="1:8">
      <c r="A10" s="165" t="s">
        <v>21</v>
      </c>
      <c r="B10" s="165">
        <v>16.2</v>
      </c>
      <c r="C10" s="165">
        <v>18.8</v>
      </c>
      <c r="D10" s="165">
        <v>12.8</v>
      </c>
      <c r="E10" s="165">
        <v>23.5</v>
      </c>
      <c r="F10" s="165">
        <v>10.400000000000006</v>
      </c>
      <c r="G10" s="325" t="s">
        <v>21</v>
      </c>
    </row>
    <row r="11" spans="1:8">
      <c r="A11" s="165" t="s">
        <v>82</v>
      </c>
      <c r="B11" s="165">
        <v>13.5</v>
      </c>
      <c r="C11" s="165">
        <v>15.7</v>
      </c>
      <c r="D11" s="165">
        <v>7.5</v>
      </c>
      <c r="E11" s="165">
        <v>21</v>
      </c>
      <c r="F11" s="165">
        <v>6.2000000000000028</v>
      </c>
      <c r="G11" s="325"/>
    </row>
    <row r="12" spans="1:8">
      <c r="A12" s="165" t="s">
        <v>106</v>
      </c>
      <c r="B12" s="165">
        <v>12.7</v>
      </c>
      <c r="C12" s="165">
        <v>9.8000000000000007</v>
      </c>
      <c r="D12" s="165">
        <v>-0.3</v>
      </c>
      <c r="E12" s="165">
        <v>12.1</v>
      </c>
      <c r="F12" s="165">
        <v>1.3</v>
      </c>
      <c r="G12" s="325" t="s">
        <v>106</v>
      </c>
    </row>
    <row r="13" spans="1:8">
      <c r="A13" s="165" t="s">
        <v>107</v>
      </c>
      <c r="B13" s="165">
        <v>9.8000000000000007</v>
      </c>
      <c r="C13" s="165">
        <v>6.8</v>
      </c>
      <c r="D13" s="165">
        <v>2.9</v>
      </c>
      <c r="E13" s="165">
        <v>6.9</v>
      </c>
      <c r="F13" s="165">
        <v>-5.5</v>
      </c>
      <c r="G13" s="325"/>
    </row>
    <row r="14" spans="1:8">
      <c r="A14" s="165" t="s">
        <v>108</v>
      </c>
      <c r="B14" s="165">
        <v>7.7</v>
      </c>
      <c r="C14" s="165">
        <v>4.3</v>
      </c>
      <c r="D14" s="165">
        <v>-0.9</v>
      </c>
      <c r="E14" s="165">
        <v>4.5999999999999996</v>
      </c>
      <c r="F14" s="165">
        <v>-8.8000000000000007</v>
      </c>
      <c r="G14" s="325" t="s">
        <v>108</v>
      </c>
    </row>
    <row r="15" spans="1:8">
      <c r="A15" s="165" t="s">
        <v>86</v>
      </c>
      <c r="B15" s="165">
        <v>4.5999999999999996</v>
      </c>
      <c r="C15" s="165">
        <v>-4</v>
      </c>
      <c r="D15" s="165">
        <v>-13.4</v>
      </c>
      <c r="E15" s="165">
        <v>1.1000000000000001</v>
      </c>
      <c r="F15" s="225">
        <v>-12.1</v>
      </c>
      <c r="G15" s="325"/>
    </row>
    <row r="16" spans="1:8">
      <c r="A16" s="226" t="s">
        <v>109</v>
      </c>
      <c r="B16" s="165">
        <v>5.3</v>
      </c>
      <c r="C16" s="165">
        <v>-5.6</v>
      </c>
      <c r="D16" s="165">
        <v>-7.3</v>
      </c>
      <c r="E16" s="165">
        <v>1.3</v>
      </c>
      <c r="F16" s="225">
        <v>-6.3</v>
      </c>
      <c r="G16" s="325" t="s">
        <v>109</v>
      </c>
    </row>
    <row r="17" spans="1:8">
      <c r="A17" s="165" t="s">
        <v>110</v>
      </c>
      <c r="B17" s="165">
        <v>5.6</v>
      </c>
      <c r="C17" s="165">
        <v>-4.0999999999999996</v>
      </c>
      <c r="D17" s="165">
        <v>-3.7</v>
      </c>
      <c r="E17" s="165">
        <v>1.3</v>
      </c>
      <c r="F17" s="165">
        <v>9.1</v>
      </c>
      <c r="G17" s="325"/>
      <c r="H17" s="21" t="str">
        <f>IF(Content!$E$1=1,H21,H25)</f>
        <v>* Data for Q2 2021 represent the NBU staff estimates.</v>
      </c>
    </row>
    <row r="18" spans="1:8">
      <c r="A18" s="165" t="s">
        <v>89</v>
      </c>
      <c r="B18" s="165">
        <v>8.4</v>
      </c>
      <c r="C18" s="165">
        <v>-4.7</v>
      </c>
      <c r="D18" s="165">
        <v>3.9</v>
      </c>
      <c r="E18" s="165">
        <v>4</v>
      </c>
      <c r="F18" s="165">
        <v>17.8</v>
      </c>
      <c r="G18" s="325" t="s">
        <v>857</v>
      </c>
      <c r="H18" s="21" t="str">
        <f>IF(Content!$E$1=1,H22,H27)</f>
        <v>** Data for Q2 2021 cover two months.</v>
      </c>
    </row>
    <row r="19" spans="1:8">
      <c r="A19" s="165" t="s">
        <v>90</v>
      </c>
      <c r="B19" s="165">
        <v>17.5</v>
      </c>
      <c r="C19" s="165">
        <v>8.7000000000000028</v>
      </c>
      <c r="D19" s="165">
        <v>29.3</v>
      </c>
      <c r="E19" s="165">
        <v>8.1999999999999993</v>
      </c>
      <c r="F19" s="165">
        <v>46.3</v>
      </c>
      <c r="G19" s="325"/>
      <c r="H19" s="21">
        <f>IF(Content!$E$1=1,H24,H28)</f>
        <v>0</v>
      </c>
    </row>
    <row r="20" spans="1:8">
      <c r="A20" s="226" t="s">
        <v>196</v>
      </c>
      <c r="B20" s="165">
        <v>20.7</v>
      </c>
      <c r="C20" s="165">
        <v>23.5</v>
      </c>
      <c r="D20" s="165">
        <v>50.2</v>
      </c>
      <c r="E20" s="165">
        <v>13</v>
      </c>
      <c r="F20" s="165">
        <v>65.099999999999994</v>
      </c>
      <c r="G20" s="167"/>
    </row>
    <row r="21" spans="1:8">
      <c r="A21" s="165" t="s">
        <v>197</v>
      </c>
      <c r="B21" s="525">
        <v>20</v>
      </c>
      <c r="C21" s="165">
        <v>33.299999999999997</v>
      </c>
      <c r="D21" s="165">
        <v>63.7</v>
      </c>
      <c r="E21" s="225">
        <v>15.9</v>
      </c>
      <c r="F21" s="165">
        <v>49.4</v>
      </c>
      <c r="G21" s="165" t="s">
        <v>197</v>
      </c>
      <c r="H21" s="167" t="s">
        <v>1074</v>
      </c>
    </row>
    <row r="22" spans="1:8">
      <c r="H22" s="167" t="s">
        <v>1075</v>
      </c>
    </row>
    <row r="23" spans="1:8">
      <c r="H23" s="167"/>
    </row>
    <row r="24" spans="1:8">
      <c r="H24" s="167" t="s">
        <v>9</v>
      </c>
    </row>
    <row r="25" spans="1:8">
      <c r="H25" s="167" t="s">
        <v>1076</v>
      </c>
    </row>
    <row r="26" spans="1:8">
      <c r="H26" s="167"/>
    </row>
    <row r="27" spans="1:8">
      <c r="H27" s="167" t="s">
        <v>1077</v>
      </c>
    </row>
    <row r="28" spans="1:8">
      <c r="H28" s="244"/>
    </row>
  </sheetData>
  <hyperlinks>
    <hyperlink ref="A1" location="Content!A1" display="&lt;&lt;" xr:uid="{00000000-0004-0000-1700-000000000000}"/>
  </hyperlinks>
  <pageMargins left="0.7" right="0.7" top="0.75" bottom="0.75" header="0.3" footer="0.3"/>
  <pageSetup paperSize="9" orientation="portrait" horizontalDpi="4294967293" verticalDpi="429496729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39997558519241921"/>
  </sheetPr>
  <dimension ref="A1:C25"/>
  <sheetViews>
    <sheetView showGridLines="0" zoomScale="125" workbookViewId="0"/>
  </sheetViews>
  <sheetFormatPr defaultColWidth="10.44140625" defaultRowHeight="13.2"/>
  <cols>
    <col min="1" max="16384" width="10.44140625" style="318"/>
  </cols>
  <sheetData>
    <row r="1" spans="1:3">
      <c r="A1" s="6" t="s">
        <v>52</v>
      </c>
      <c r="B1" s="21" t="str">
        <f>IF(Content!$E$1=1,B2,B3)</f>
        <v>Price duration in 2018 – 2020</v>
      </c>
    </row>
    <row r="2" spans="1:3">
      <c r="A2" s="165"/>
      <c r="B2" s="167" t="s">
        <v>1078</v>
      </c>
    </row>
    <row r="3" spans="1:3">
      <c r="A3" s="165"/>
      <c r="B3" s="167" t="s">
        <v>1079</v>
      </c>
    </row>
    <row r="5" spans="1:3">
      <c r="B5" s="520">
        <v>2018</v>
      </c>
      <c r="C5" s="520">
        <v>1</v>
      </c>
    </row>
    <row r="6" spans="1:3">
      <c r="B6" s="520">
        <v>2019</v>
      </c>
      <c r="C6" s="520">
        <v>1</v>
      </c>
    </row>
    <row r="7" spans="1:3">
      <c r="B7" s="520">
        <v>2020</v>
      </c>
      <c r="C7" s="520">
        <v>1</v>
      </c>
    </row>
    <row r="19" spans="2:3">
      <c r="B19" s="21" t="str">
        <f>IF(Content!$E$1=1,B20,B21)</f>
        <v>Source: NBU.</v>
      </c>
    </row>
    <row r="20" spans="2:3">
      <c r="B20" s="520" t="s">
        <v>37</v>
      </c>
    </row>
    <row r="21" spans="2:3">
      <c r="B21" s="520" t="s">
        <v>38</v>
      </c>
    </row>
    <row r="23" spans="2:3">
      <c r="B23" s="20" t="str">
        <f>IF(Content!$E$1=1,B24,B25)</f>
        <v>Duration (days)</v>
      </c>
      <c r="C23" s="20" t="str">
        <f>IF(Content!$E$1=1,C24,C25)</f>
        <v>Share (cumulatively)</v>
      </c>
    </row>
    <row r="24" spans="2:3">
      <c r="B24" s="520" t="s">
        <v>1080</v>
      </c>
      <c r="C24" s="520" t="s">
        <v>1081</v>
      </c>
    </row>
    <row r="25" spans="2:3">
      <c r="B25" s="520" t="s">
        <v>1082</v>
      </c>
      <c r="C25" s="520" t="s">
        <v>1257</v>
      </c>
    </row>
  </sheetData>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39997558519241921"/>
  </sheetPr>
  <dimension ref="A1:L33"/>
  <sheetViews>
    <sheetView showGridLines="0" zoomScaleNormal="100" workbookViewId="0"/>
  </sheetViews>
  <sheetFormatPr defaultColWidth="10.44140625" defaultRowHeight="13.2"/>
  <cols>
    <col min="1" max="1" width="10.44140625" style="526"/>
    <col min="2" max="3" width="0" style="526" hidden="1" customWidth="1"/>
    <col min="4" max="16384" width="10.44140625" style="526"/>
  </cols>
  <sheetData>
    <row r="1" spans="1:12">
      <c r="A1" s="6" t="s">
        <v>52</v>
      </c>
      <c r="D1" s="526" t="str">
        <f>IF(Content!$E$1=1,D2,D3)</f>
        <v>Daily</v>
      </c>
      <c r="E1" s="526" t="str">
        <f>IF(Content!$E$1=1,E2,E3)</f>
        <v>Weekly</v>
      </c>
      <c r="F1" s="526" t="str">
        <f>IF(Content!$E$1=1,F2,F3)</f>
        <v xml:space="preserve">Monthly </v>
      </c>
      <c r="G1" s="526" t="str">
        <f>IF(Content!$E$1=1,G2,G3)</f>
        <v>Quarterly</v>
      </c>
      <c r="H1" s="526" t="str">
        <f>IF(Content!$E$1=1,H2,H3)</f>
        <v>Every 
six months</v>
      </c>
      <c r="I1" s="526" t="str">
        <f>IF(Content!$E$1=1,I2,I3)</f>
        <v>Once a year</v>
      </c>
      <c r="J1" s="526" t="str">
        <f>IF(Content!$E$1=1,J2,J3)</f>
        <v>Less often</v>
      </c>
      <c r="L1" s="526" t="str">
        <f>IF(Content!$E$1=1,L2,L3)</f>
        <v>Distribution of respondents' answers by frequency of review * and change ** of prices for a representative product,%</v>
      </c>
    </row>
    <row r="2" spans="1:12" hidden="1">
      <c r="D2" s="526" t="s">
        <v>1083</v>
      </c>
      <c r="E2" s="526" t="s">
        <v>1084</v>
      </c>
      <c r="F2" s="526" t="s">
        <v>1085</v>
      </c>
      <c r="G2" s="526" t="s">
        <v>1086</v>
      </c>
      <c r="H2" s="526" t="s">
        <v>1087</v>
      </c>
      <c r="I2" s="526" t="s">
        <v>1088</v>
      </c>
      <c r="J2" s="526" t="s">
        <v>1089</v>
      </c>
      <c r="L2" s="526" t="s">
        <v>1090</v>
      </c>
    </row>
    <row r="3" spans="1:12" hidden="1">
      <c r="D3" s="526" t="s">
        <v>1091</v>
      </c>
      <c r="E3" s="526" t="s">
        <v>1092</v>
      </c>
      <c r="F3" s="526" t="s">
        <v>1093</v>
      </c>
      <c r="G3" s="526" t="s">
        <v>1094</v>
      </c>
      <c r="H3" s="526" t="s">
        <v>1095</v>
      </c>
      <c r="I3" s="526" t="s">
        <v>1096</v>
      </c>
      <c r="J3" s="526" t="s">
        <v>1097</v>
      </c>
      <c r="L3" s="526" t="s">
        <v>1098</v>
      </c>
    </row>
    <row r="4" spans="1:12" ht="13.2" customHeight="1">
      <c r="A4" s="21" t="str">
        <f>IF(Content!$E$1=1,B4,C4)</f>
        <v>Review frequency</v>
      </c>
      <c r="B4" s="526" t="s">
        <v>1099</v>
      </c>
      <c r="C4" s="526" t="s">
        <v>1100</v>
      </c>
      <c r="D4" s="526">
        <v>7.8</v>
      </c>
      <c r="E4" s="526">
        <v>10.5</v>
      </c>
      <c r="F4" s="526">
        <v>18.8</v>
      </c>
      <c r="G4" s="526">
        <v>17.600000000000001</v>
      </c>
      <c r="H4" s="526">
        <v>11.6</v>
      </c>
      <c r="I4" s="526">
        <v>23.5</v>
      </c>
      <c r="J4" s="526">
        <v>10.199999999999999</v>
      </c>
    </row>
    <row r="5" spans="1:12">
      <c r="A5" s="21" t="str">
        <f>IF(Content!$E$1=1,B5,C5)</f>
        <v>Change frequency</v>
      </c>
      <c r="B5" s="526" t="s">
        <v>1101</v>
      </c>
      <c r="C5" s="526" t="s">
        <v>1102</v>
      </c>
      <c r="D5" s="526">
        <v>4.9000000000000004</v>
      </c>
      <c r="E5" s="526">
        <v>6.9</v>
      </c>
      <c r="F5" s="526">
        <v>14.1</v>
      </c>
      <c r="G5" s="526">
        <v>15.2</v>
      </c>
      <c r="H5" s="526">
        <v>14.3</v>
      </c>
      <c r="I5" s="526">
        <v>28.1</v>
      </c>
      <c r="J5" s="526">
        <v>16.5</v>
      </c>
    </row>
    <row r="20" spans="12:12">
      <c r="L20" s="526" t="str">
        <f>IF(Content!$E$1=1,L23,L26)</f>
        <v>* Price review signifies an analysis of the current situation and the decision whether to change prices.</v>
      </c>
    </row>
    <row r="21" spans="12:12">
      <c r="L21" s="526" t="str">
        <f>IF(Content!$E$1=1,L24,L27)</f>
        <v>** Accordingly, the change in prices is the result of the decision to change the price.</v>
      </c>
    </row>
    <row r="22" spans="12:12">
      <c r="L22" s="526" t="str">
        <f>IF(Content!$E$1=1,L25,L28)</f>
        <v>Source: business survey, NBU staff estimates.</v>
      </c>
    </row>
    <row r="23" spans="12:12">
      <c r="L23" s="535" t="s">
        <v>1103</v>
      </c>
    </row>
    <row r="24" spans="12:12">
      <c r="L24" s="535" t="s">
        <v>1104</v>
      </c>
    </row>
    <row r="25" spans="12:12">
      <c r="L25" s="535" t="s">
        <v>1105</v>
      </c>
    </row>
    <row r="26" spans="12:12">
      <c r="L26" s="535" t="s">
        <v>1258</v>
      </c>
    </row>
    <row r="27" spans="12:12">
      <c r="L27" s="535" t="s">
        <v>1106</v>
      </c>
    </row>
    <row r="28" spans="12:12">
      <c r="L28" s="535" t="s">
        <v>1259</v>
      </c>
    </row>
    <row r="33" spans="8:8" ht="13.8">
      <c r="H33" s="527"/>
    </row>
  </sheetData>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39997558519241921"/>
    <pageSetUpPr fitToPage="1"/>
  </sheetPr>
  <dimension ref="A1:L95"/>
  <sheetViews>
    <sheetView showGridLines="0" topLeftCell="B4" zoomScale="125" zoomScaleNormal="85" workbookViewId="0"/>
  </sheetViews>
  <sheetFormatPr defaultColWidth="9.44140625" defaultRowHeight="11.4"/>
  <cols>
    <col min="1" max="1" width="3.44140625" style="529" bestFit="1" customWidth="1"/>
    <col min="2" max="7" width="8.44140625" style="529" customWidth="1"/>
    <col min="8" max="16384" width="9.44140625" style="529"/>
  </cols>
  <sheetData>
    <row r="1" spans="1:12" ht="14.25" customHeight="1">
      <c r="A1" s="6" t="s">
        <v>52</v>
      </c>
      <c r="B1" s="528" t="str">
        <f>IF(Content!$E$1=1,B2,B3)</f>
        <v>More than costs increased</v>
      </c>
      <c r="C1" s="528" t="str">
        <f>IF(Content!$E$1=1,C2,C3)</f>
        <v>Exactly as much as the costs increased</v>
      </c>
      <c r="D1" s="528" t="str">
        <f>IF(Content!$E$1=1,D2,D3)</f>
        <v>More than 50% of the change in costs compensated</v>
      </c>
      <c r="E1" s="528" t="str">
        <f>IF(Content!$E$1=1,E2,E3)</f>
        <v>About 50% of the change in costs compensated</v>
      </c>
      <c r="F1" s="528" t="str">
        <f>IF(Content!$E$1=1,F2,F3)</f>
        <v>Less than 50% of the change in costs compensated</v>
      </c>
      <c r="G1" s="528" t="str">
        <f>IF(Content!$E$1=1,G2,G3)</f>
        <v>Costs increased, but prices did not change</v>
      </c>
      <c r="L1" s="528" t="str">
        <f>IF(Content!$E$1=1,L2,L3)</f>
        <v>The degree of pass-through of costs to price changes in 2020,%</v>
      </c>
    </row>
    <row r="2" spans="1:12" ht="15" hidden="1" customHeight="1">
      <c r="B2" s="528" t="s">
        <v>1107</v>
      </c>
      <c r="C2" s="528" t="s">
        <v>1108</v>
      </c>
      <c r="D2" s="528" t="s">
        <v>1109</v>
      </c>
      <c r="E2" s="528" t="s">
        <v>1110</v>
      </c>
      <c r="F2" s="528" t="s">
        <v>1111</v>
      </c>
      <c r="G2" s="528" t="s">
        <v>1112</v>
      </c>
      <c r="L2" s="529" t="s">
        <v>1113</v>
      </c>
    </row>
    <row r="3" spans="1:12" ht="15" hidden="1" customHeight="1">
      <c r="B3" s="528" t="s">
        <v>1114</v>
      </c>
      <c r="C3" s="528" t="s">
        <v>1115</v>
      </c>
      <c r="D3" s="528" t="s">
        <v>1116</v>
      </c>
      <c r="E3" s="528" t="s">
        <v>1117</v>
      </c>
      <c r="F3" s="528" t="s">
        <v>1118</v>
      </c>
      <c r="G3" s="528" t="s">
        <v>1119</v>
      </c>
      <c r="L3" s="529" t="s">
        <v>1120</v>
      </c>
    </row>
    <row r="4" spans="1:12" s="531" customFormat="1">
      <c r="A4" s="529"/>
      <c r="B4" s="530">
        <v>4.21</v>
      </c>
      <c r="C4" s="530">
        <v>36.409999999999997</v>
      </c>
      <c r="D4" s="530">
        <v>8.58</v>
      </c>
      <c r="E4" s="530">
        <v>4.37</v>
      </c>
      <c r="F4" s="530">
        <v>9.7100000000000009</v>
      </c>
      <c r="G4" s="530">
        <v>36.729999999999997</v>
      </c>
      <c r="H4" s="529"/>
    </row>
    <row r="6" spans="1:12">
      <c r="C6" s="532"/>
    </row>
    <row r="20" spans="12:12" ht="13.2">
      <c r="L20" s="21" t="str">
        <f>IF(Content!$E$1=1,L21,L22)</f>
        <v>Source: NBU.</v>
      </c>
    </row>
    <row r="21" spans="12:12" ht="13.2">
      <c r="L21" s="520" t="s">
        <v>37</v>
      </c>
    </row>
    <row r="22" spans="12:12" ht="13.2">
      <c r="L22" s="520" t="s">
        <v>38</v>
      </c>
    </row>
    <row r="94" spans="1:7">
      <c r="A94" s="533"/>
      <c r="B94" s="534"/>
      <c r="C94" s="534"/>
      <c r="D94" s="534"/>
      <c r="E94" s="534"/>
      <c r="F94" s="534"/>
      <c r="G94" s="534"/>
    </row>
    <row r="95" spans="1:7">
      <c r="A95" s="533"/>
      <c r="B95" s="534"/>
      <c r="C95" s="534"/>
      <c r="D95" s="534"/>
      <c r="E95" s="534"/>
      <c r="F95" s="534"/>
      <c r="G95" s="534"/>
    </row>
  </sheetData>
  <hyperlinks>
    <hyperlink ref="A1" location="Content!A1" display="&lt;&lt;" xr:uid="{00000000-0004-0000-1A00-000000000000}"/>
  </hyperlinks>
  <printOptions horizontalCentered="1"/>
  <pageMargins left="0.43307086614173229" right="0.51181102362204722" top="0.70866141732283472" bottom="0.31496062992125984" header="0" footer="0"/>
  <pageSetup paperSize="9" scale="70" orientation="landscape" horizont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39997558519241921"/>
  </sheetPr>
  <dimension ref="A1:H19"/>
  <sheetViews>
    <sheetView showGridLines="0" zoomScaleNormal="100" workbookViewId="0"/>
  </sheetViews>
  <sheetFormatPr defaultColWidth="10.44140625" defaultRowHeight="13.2"/>
  <cols>
    <col min="1" max="1" width="3.44140625" style="526" bestFit="1" customWidth="1"/>
    <col min="2" max="2" width="10.44140625" style="526"/>
    <col min="3" max="4" width="0" style="526" hidden="1" customWidth="1"/>
    <col min="5" max="16384" width="10.44140625" style="526"/>
  </cols>
  <sheetData>
    <row r="1" spans="1:8">
      <c r="A1" s="6" t="s">
        <v>52</v>
      </c>
      <c r="B1" s="21" t="str">
        <f>IF(Content!$E$1=1,C1,D1)</f>
        <v>None of the above</v>
      </c>
      <c r="C1" s="526" t="s">
        <v>1121</v>
      </c>
      <c r="D1" s="526" t="s">
        <v>1122</v>
      </c>
      <c r="E1" s="526">
        <v>24.1</v>
      </c>
      <c r="H1" s="528" t="str">
        <f>IF(Content!$E$1=1,H2,H3)</f>
        <v>Factors influencing the decision to change the price (multiple choice),%</v>
      </c>
    </row>
    <row r="2" spans="1:8" ht="13.95" customHeight="1">
      <c r="B2" s="21" t="str">
        <f>IF(Content!$E$1=1,C2,D2)</f>
        <v>The price will be changed if necessary</v>
      </c>
      <c r="C2" s="526" t="s">
        <v>1123</v>
      </c>
      <c r="D2" s="526" t="s">
        <v>1124</v>
      </c>
      <c r="E2" s="526">
        <v>4.5999999999999996</v>
      </c>
      <c r="H2" s="734" t="s">
        <v>1125</v>
      </c>
    </row>
    <row r="3" spans="1:8">
      <c r="B3" s="21" t="str">
        <f>IF(Content!$E$1=1,C3,D3)</f>
        <v>Additional costs for price change</v>
      </c>
      <c r="C3" s="526" t="s">
        <v>1126</v>
      </c>
      <c r="D3" s="526" t="s">
        <v>1127</v>
      </c>
      <c r="E3" s="526">
        <v>1.6</v>
      </c>
      <c r="H3" s="535" t="s">
        <v>1128</v>
      </c>
    </row>
    <row r="4" spans="1:8">
      <c r="B4" s="21" t="str">
        <f>IF(Content!$E$1=1,C4,D4)</f>
        <v>The need for coordination at the highest level</v>
      </c>
      <c r="C4" s="526" t="s">
        <v>1519</v>
      </c>
      <c r="D4" s="526" t="s">
        <v>1129</v>
      </c>
      <c r="E4" s="526">
        <v>6.9</v>
      </c>
    </row>
    <row r="5" spans="1:8">
      <c r="B5" s="21" t="str">
        <f>IF(Content!$E$1=1,C5,D5)</f>
        <v>Review of additional services</v>
      </c>
      <c r="C5" s="526" t="s">
        <v>1130</v>
      </c>
      <c r="D5" s="526" t="s">
        <v>1131</v>
      </c>
      <c r="E5" s="526">
        <v>7.8</v>
      </c>
    </row>
    <row r="6" spans="1:8">
      <c r="B6" s="21" t="str">
        <f>IF(Content!$E$1=1,C6,D6)</f>
        <v>Risks of consumer loss</v>
      </c>
      <c r="C6" s="526" t="s">
        <v>1132</v>
      </c>
      <c r="D6" s="526" t="s">
        <v>1133</v>
      </c>
      <c r="E6" s="526">
        <v>23.2</v>
      </c>
    </row>
    <row r="7" spans="1:8">
      <c r="B7" s="21" t="str">
        <f>IF(Content!$E$1=1,C7,D7)</f>
        <v>Customer loyalty</v>
      </c>
      <c r="C7" s="526" t="s">
        <v>1134</v>
      </c>
      <c r="D7" s="526" t="s">
        <v>1135</v>
      </c>
      <c r="E7" s="526">
        <v>25.1</v>
      </c>
    </row>
    <row r="8" spans="1:8">
      <c r="B8" s="21" t="str">
        <f>IF(Content!$E$1=1,C8,D8)</f>
        <v>Pressure from competitors</v>
      </c>
      <c r="C8" s="526" t="s">
        <v>1136</v>
      </c>
      <c r="D8" s="526" t="s">
        <v>1137</v>
      </c>
      <c r="E8" s="526">
        <v>29</v>
      </c>
    </row>
    <row r="9" spans="1:8">
      <c r="B9" s="21" t="str">
        <f>IF(Content!$E$1=1,C9,D9)</f>
        <v>Signed contracts</v>
      </c>
      <c r="C9" s="526" t="s">
        <v>1138</v>
      </c>
      <c r="D9" s="526" t="s">
        <v>1139</v>
      </c>
      <c r="E9" s="526">
        <v>35.299999999999997</v>
      </c>
    </row>
    <row r="17" spans="8:8">
      <c r="H17" s="21" t="str">
        <f>IF(Content!$E$1=1,H18,H19)</f>
        <v>Source: NBU.</v>
      </c>
    </row>
    <row r="18" spans="8:8">
      <c r="H18" s="520" t="s">
        <v>37</v>
      </c>
    </row>
    <row r="19" spans="8:8">
      <c r="H19" s="520" t="s">
        <v>38</v>
      </c>
    </row>
  </sheetData>
  <hyperlinks>
    <hyperlink ref="A1" location="Content!A1" display="&lt;&lt;"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39997558519241921"/>
  </sheetPr>
  <dimension ref="A1:H19"/>
  <sheetViews>
    <sheetView showGridLines="0" zoomScale="110" zoomScaleNormal="110" workbookViewId="0"/>
  </sheetViews>
  <sheetFormatPr defaultColWidth="10.44140625" defaultRowHeight="13.2"/>
  <cols>
    <col min="1" max="1" width="10.44140625" style="526"/>
    <col min="2" max="3" width="0" style="526" hidden="1" customWidth="1"/>
    <col min="4" max="16384" width="10.44140625" style="526"/>
  </cols>
  <sheetData>
    <row r="1" spans="1:8">
      <c r="A1" s="6" t="s">
        <v>52</v>
      </c>
      <c r="D1" s="528" t="str">
        <f>IF(Content!$E$1=1,D2,D3)</f>
        <v>Increase</v>
      </c>
      <c r="E1" s="528" t="str">
        <f>IF(Content!$E$1=1,E2,E3)</f>
        <v>Decrease</v>
      </c>
      <c r="H1" s="528" t="str">
        <f>IF(Content!$E$1=1,H2,H3)</f>
        <v>The most influential factors in deciding to raise / lower prices in 2021 for goods / services (multiple choice),%</v>
      </c>
    </row>
    <row r="2" spans="1:8" hidden="1">
      <c r="D2" s="526" t="s">
        <v>1140</v>
      </c>
      <c r="E2" s="526" t="s">
        <v>1141</v>
      </c>
      <c r="H2" s="526" t="s">
        <v>1142</v>
      </c>
    </row>
    <row r="3" spans="1:8" hidden="1">
      <c r="D3" s="526" t="s">
        <v>1143</v>
      </c>
      <c r="E3" s="526" t="s">
        <v>1144</v>
      </c>
      <c r="H3" s="526" t="s">
        <v>1260</v>
      </c>
    </row>
    <row r="4" spans="1:8">
      <c r="A4" s="21" t="str">
        <f>IF(Content!$E$1=1,B4,C4)</f>
        <v>Labor costs</v>
      </c>
      <c r="B4" s="526" t="s">
        <v>1145</v>
      </c>
      <c r="C4" s="526" t="s">
        <v>1146</v>
      </c>
      <c r="D4" s="526">
        <v>46.9</v>
      </c>
      <c r="E4" s="526">
        <v>-2.4</v>
      </c>
    </row>
    <row r="5" spans="1:8">
      <c r="A5" s="21" t="str">
        <f>IF(Content!$E$1=1,B5,C5)</f>
        <v>Supplier prices</v>
      </c>
      <c r="B5" s="526" t="s">
        <v>1147</v>
      </c>
      <c r="C5" s="526" t="s">
        <v>1148</v>
      </c>
      <c r="D5" s="526">
        <v>54.3</v>
      </c>
      <c r="E5" s="526">
        <v>-5.0999999999999996</v>
      </c>
    </row>
    <row r="6" spans="1:8">
      <c r="A6" s="21" t="str">
        <f>IF(Content!$E$1=1,B6,C6)</f>
        <v>Other production costs *</v>
      </c>
      <c r="B6" s="526" t="s">
        <v>1149</v>
      </c>
      <c r="C6" s="526" t="s">
        <v>1150</v>
      </c>
      <c r="D6" s="526">
        <v>54.1</v>
      </c>
      <c r="E6" s="526">
        <v>-5.2</v>
      </c>
    </row>
    <row r="7" spans="1:8">
      <c r="A7" s="21" t="str">
        <f>IF(Content!$E$1=1,B7,C7)</f>
        <v>Hryvnia exchange rate</v>
      </c>
      <c r="B7" s="526" t="s">
        <v>1151</v>
      </c>
      <c r="C7" s="526" t="s">
        <v>1152</v>
      </c>
      <c r="D7" s="526">
        <v>17.2</v>
      </c>
      <c r="E7" s="526">
        <v>-5.2</v>
      </c>
    </row>
    <row r="8" spans="1:8">
      <c r="A8" s="21" t="str">
        <f>IF(Content!$E$1=1,B8,C8)</f>
        <v>Overall inflationary pressure</v>
      </c>
      <c r="B8" s="526" t="s">
        <v>1153</v>
      </c>
      <c r="C8" s="526" t="s">
        <v>1261</v>
      </c>
      <c r="D8" s="526">
        <v>15.4</v>
      </c>
      <c r="E8" s="526">
        <v>-2.5</v>
      </c>
    </row>
    <row r="9" spans="1:8">
      <c r="A9" s="21" t="str">
        <f>IF(Content!$E$1=1,B9,C9)</f>
        <v>Financial expenses**</v>
      </c>
      <c r="B9" s="526" t="s">
        <v>1154</v>
      </c>
      <c r="C9" s="526" t="s">
        <v>1155</v>
      </c>
      <c r="D9" s="526">
        <v>10.6</v>
      </c>
      <c r="E9" s="526">
        <v>-1</v>
      </c>
    </row>
    <row r="10" spans="1:8">
      <c r="A10" s="21" t="str">
        <f>IF(Content!$E$1=1,B10,C10)</f>
        <v>Consumer demand</v>
      </c>
      <c r="B10" s="526" t="s">
        <v>1156</v>
      </c>
      <c r="C10" s="526" t="s">
        <v>1157</v>
      </c>
      <c r="D10" s="526">
        <v>4.9000000000000004</v>
      </c>
      <c r="E10" s="526">
        <v>-8.6999999999999993</v>
      </c>
    </row>
    <row r="11" spans="1:8">
      <c r="A11" s="21" t="str">
        <f>IF(Content!$E$1=1,B11,C11)</f>
        <v>Prices of competitors</v>
      </c>
      <c r="B11" s="526" t="s">
        <v>1158</v>
      </c>
      <c r="C11" s="526" t="s">
        <v>1159</v>
      </c>
      <c r="D11" s="526">
        <v>7.6</v>
      </c>
      <c r="E11" s="526">
        <v>-5.4</v>
      </c>
    </row>
    <row r="12" spans="1:8">
      <c r="A12" s="21" t="str">
        <f>IF(Content!$E$1=1,B12,C12)</f>
        <v>Market share of the company</v>
      </c>
      <c r="B12" s="526" t="s">
        <v>1160</v>
      </c>
      <c r="C12" s="526" t="s">
        <v>1161</v>
      </c>
      <c r="D12" s="526">
        <v>0.9</v>
      </c>
      <c r="E12" s="526">
        <v>-1.8</v>
      </c>
    </row>
    <row r="14" spans="1:8">
      <c r="A14" s="21" t="str">
        <f>IF(Content!$E$1=1,B14,C14)</f>
        <v>* The cost of energy resources, other goods and services that are included in production costs, rent, etc.</v>
      </c>
      <c r="B14" s="535" t="s">
        <v>1162</v>
      </c>
      <c r="C14" s="535" t="s">
        <v>1163</v>
      </c>
    </row>
    <row r="15" spans="1:8">
      <c r="A15" s="21" t="str">
        <f>IF(Content!$E$1=1,B15,C15)</f>
        <v>** Insurance, banking, credit rates, etc.</v>
      </c>
      <c r="B15" s="535" t="s">
        <v>1164</v>
      </c>
      <c r="C15" s="535" t="s">
        <v>1165</v>
      </c>
    </row>
    <row r="17" spans="8:8">
      <c r="H17" s="21" t="str">
        <f>IF(Content!$E$1=1,H18,H19)</f>
        <v>Source: NBU.</v>
      </c>
    </row>
    <row r="18" spans="8:8">
      <c r="H18" s="520" t="s">
        <v>37</v>
      </c>
    </row>
    <row r="19" spans="8:8">
      <c r="H19" s="520" t="s">
        <v>38</v>
      </c>
    </row>
  </sheetData>
  <hyperlinks>
    <hyperlink ref="A1" location="Content!A1" display="&lt;&lt;"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N40"/>
  <sheetViews>
    <sheetView showGridLines="0" zoomScaleNormal="100" zoomScalePageLayoutView="160" workbookViewId="0">
      <selection activeCell="T20" sqref="T20"/>
    </sheetView>
  </sheetViews>
  <sheetFormatPr defaultColWidth="8.44140625" defaultRowHeight="13.2"/>
  <cols>
    <col min="1" max="16384" width="8.44140625" style="318"/>
  </cols>
  <sheetData>
    <row r="1" spans="1:14" ht="18.75" customHeight="1">
      <c r="A1" s="6" t="s">
        <v>52</v>
      </c>
      <c r="F1" s="318" t="str">
        <f>IF(Content!$E$1=1,F2,F3)</f>
        <v>Global PMI</v>
      </c>
      <c r="N1" s="352"/>
    </row>
    <row r="2" spans="1:14" hidden="1">
      <c r="A2" s="6"/>
      <c r="F2" s="319" t="s">
        <v>932</v>
      </c>
      <c r="N2" s="352"/>
    </row>
    <row r="3" spans="1:14" hidden="1">
      <c r="F3" s="319" t="s">
        <v>933</v>
      </c>
    </row>
    <row r="4" spans="1:14">
      <c r="A4" s="353"/>
      <c r="B4" s="320"/>
      <c r="C4" s="354"/>
      <c r="D4" s="354"/>
    </row>
    <row r="5" spans="1:14">
      <c r="A5" s="353"/>
      <c r="B5" s="355" t="str">
        <f>IF(Content!$E$1=1,B6,B7)</f>
        <v>no permission</v>
      </c>
      <c r="C5" s="354"/>
      <c r="D5" s="354"/>
    </row>
    <row r="6" spans="1:14">
      <c r="A6" s="353"/>
      <c r="B6" s="282" t="s">
        <v>190</v>
      </c>
      <c r="C6" s="354"/>
      <c r="D6" s="354"/>
    </row>
    <row r="7" spans="1:14">
      <c r="A7" s="353"/>
      <c r="B7" s="282" t="s">
        <v>191</v>
      </c>
      <c r="C7" s="354"/>
      <c r="D7" s="354"/>
    </row>
    <row r="8" spans="1:14">
      <c r="A8" s="353"/>
      <c r="B8" s="354"/>
      <c r="C8" s="354"/>
      <c r="D8" s="354"/>
    </row>
    <row r="9" spans="1:14">
      <c r="A9" s="353"/>
      <c r="B9" s="354"/>
      <c r="C9" s="354"/>
      <c r="D9" s="354"/>
    </row>
    <row r="10" spans="1:14">
      <c r="A10" s="353"/>
      <c r="B10" s="354"/>
      <c r="C10" s="354"/>
      <c r="D10" s="354"/>
    </row>
    <row r="11" spans="1:14">
      <c r="A11" s="353"/>
      <c r="B11" s="354"/>
      <c r="C11" s="354"/>
      <c r="D11" s="354"/>
    </row>
    <row r="12" spans="1:14">
      <c r="A12" s="353"/>
      <c r="B12" s="354"/>
      <c r="C12" s="354"/>
      <c r="D12" s="354"/>
    </row>
    <row r="13" spans="1:14">
      <c r="A13" s="353"/>
      <c r="B13" s="354"/>
      <c r="C13" s="354"/>
      <c r="D13" s="354"/>
    </row>
    <row r="14" spans="1:14">
      <c r="A14" s="353"/>
      <c r="B14" s="354"/>
      <c r="C14" s="354"/>
      <c r="D14" s="354"/>
    </row>
    <row r="15" spans="1:14">
      <c r="A15" s="353"/>
      <c r="B15" s="354"/>
      <c r="C15" s="354"/>
      <c r="D15" s="354"/>
    </row>
    <row r="16" spans="1:14">
      <c r="A16" s="353"/>
      <c r="B16" s="354"/>
      <c r="C16" s="354"/>
      <c r="D16" s="354"/>
    </row>
    <row r="17" spans="1:14">
      <c r="A17" s="353"/>
      <c r="B17" s="354"/>
      <c r="C17" s="354"/>
      <c r="D17" s="354"/>
    </row>
    <row r="18" spans="1:14">
      <c r="A18" s="353"/>
      <c r="B18" s="354"/>
      <c r="C18" s="354"/>
      <c r="D18" s="354"/>
    </row>
    <row r="19" spans="1:14">
      <c r="A19" s="353"/>
      <c r="B19" s="354"/>
      <c r="C19" s="354"/>
      <c r="D19" s="354"/>
    </row>
    <row r="20" spans="1:14">
      <c r="A20" s="353"/>
      <c r="B20" s="354"/>
      <c r="C20" s="354"/>
      <c r="D20" s="354"/>
    </row>
    <row r="21" spans="1:14">
      <c r="A21" s="353"/>
      <c r="B21" s="354"/>
      <c r="C21" s="354"/>
      <c r="D21" s="354"/>
      <c r="F21" s="318" t="str">
        <f>IF(Content!$E$1=1,F22,F23)</f>
        <v>Source: J.P.Morgan, IHS Markit.</v>
      </c>
      <c r="N21" s="356"/>
    </row>
    <row r="22" spans="1:14">
      <c r="A22" s="353"/>
      <c r="B22" s="354"/>
      <c r="C22" s="354"/>
      <c r="D22" s="354"/>
      <c r="F22" s="282" t="s">
        <v>934</v>
      </c>
      <c r="N22" s="357"/>
    </row>
    <row r="23" spans="1:14">
      <c r="A23" s="358"/>
      <c r="B23" s="320"/>
      <c r="C23" s="320"/>
      <c r="D23" s="320"/>
      <c r="F23" s="282" t="s">
        <v>935</v>
      </c>
    </row>
    <row r="24" spans="1:14">
      <c r="A24" s="358"/>
      <c r="B24" s="320"/>
      <c r="C24" s="320"/>
      <c r="D24" s="320"/>
    </row>
    <row r="25" spans="1:14">
      <c r="A25" s="358"/>
      <c r="B25" s="320"/>
      <c r="C25" s="320"/>
      <c r="D25" s="320"/>
    </row>
    <row r="26" spans="1:14">
      <c r="A26" s="358"/>
      <c r="B26" s="320"/>
      <c r="C26" s="320"/>
      <c r="D26" s="320"/>
    </row>
    <row r="27" spans="1:14">
      <c r="A27" s="358"/>
      <c r="B27" s="320"/>
      <c r="C27" s="320"/>
      <c r="D27" s="320"/>
    </row>
    <row r="28" spans="1:14">
      <c r="A28" s="358"/>
      <c r="B28" s="320"/>
      <c r="C28" s="320"/>
      <c r="D28" s="320"/>
    </row>
    <row r="29" spans="1:14">
      <c r="A29" s="358"/>
      <c r="B29" s="320"/>
      <c r="C29" s="320"/>
      <c r="D29" s="320"/>
    </row>
    <row r="30" spans="1:14">
      <c r="A30" s="358"/>
      <c r="B30" s="320"/>
      <c r="C30" s="320"/>
      <c r="D30" s="320"/>
    </row>
    <row r="31" spans="1:14">
      <c r="A31" s="358"/>
      <c r="B31" s="320"/>
      <c r="C31" s="320"/>
      <c r="D31" s="320"/>
    </row>
    <row r="32" spans="1:14">
      <c r="A32" s="358"/>
      <c r="B32" s="320"/>
      <c r="C32" s="320"/>
      <c r="D32" s="320"/>
    </row>
    <row r="33" spans="1:4">
      <c r="A33" s="358"/>
      <c r="B33" s="320"/>
      <c r="C33" s="320"/>
      <c r="D33" s="320"/>
    </row>
    <row r="34" spans="1:4">
      <c r="A34" s="358"/>
      <c r="B34" s="320"/>
      <c r="C34" s="320"/>
      <c r="D34" s="320"/>
    </row>
    <row r="35" spans="1:4">
      <c r="A35" s="358"/>
      <c r="B35" s="320"/>
      <c r="C35" s="320"/>
      <c r="D35" s="320"/>
    </row>
    <row r="36" spans="1:4">
      <c r="A36" s="358"/>
      <c r="B36" s="320"/>
      <c r="C36" s="320"/>
      <c r="D36" s="320"/>
    </row>
    <row r="37" spans="1:4">
      <c r="B37" s="320"/>
      <c r="C37" s="320"/>
      <c r="D37" s="320"/>
    </row>
    <row r="38" spans="1:4">
      <c r="B38" s="320"/>
      <c r="C38" s="320"/>
      <c r="D38" s="320"/>
    </row>
    <row r="39" spans="1:4">
      <c r="B39" s="320"/>
      <c r="C39" s="320"/>
      <c r="D39" s="320"/>
    </row>
    <row r="40" spans="1:4">
      <c r="B40" s="320"/>
      <c r="C40" s="320"/>
      <c r="D40" s="320"/>
    </row>
  </sheetData>
  <hyperlinks>
    <hyperlink ref="A1" location="Content!A1" display="&lt;&lt;" xr:uid="{00000000-0004-0000-0200-000000000000}"/>
  </hyperlinks>
  <pageMargins left="0.7" right="0.7" top="0.75" bottom="0.75" header="0.3" footer="0.3"/>
  <pageSetup paperSize="9" orientation="portrait" horizont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AJ64"/>
  <sheetViews>
    <sheetView showGridLines="0" zoomScaleNormal="100" workbookViewId="0">
      <selection activeCell="G24" sqref="G24"/>
    </sheetView>
  </sheetViews>
  <sheetFormatPr defaultColWidth="9.44140625" defaultRowHeight="13.2"/>
  <cols>
    <col min="1" max="2" width="9.44140625" style="21"/>
    <col min="3" max="3" width="10" style="21" bestFit="1" customWidth="1"/>
    <col min="4" max="4" width="10" style="21" customWidth="1"/>
    <col min="5" max="6" width="9.44140625" style="21"/>
    <col min="7" max="7" width="9.44140625" style="12"/>
    <col min="8" max="8" width="9.44140625" style="20"/>
    <col min="9" max="10" width="9.44140625" style="12"/>
    <col min="11" max="17" width="9.44140625" style="21"/>
    <col min="18" max="34" width="9.44140625" style="106"/>
    <col min="35" max="16384" width="9.44140625" style="21"/>
  </cols>
  <sheetData>
    <row r="1" spans="1:36">
      <c r="A1" s="6" t="s">
        <v>52</v>
      </c>
      <c r="B1" s="21" t="str">
        <f>IF(Content!$E$1=1,B2,B3)</f>
        <v>Real GDP, % yoy</v>
      </c>
      <c r="C1" s="21" t="str">
        <f>IF(Content!$E$1=1,C2,C3)</f>
        <v>Private consumption*</v>
      </c>
      <c r="D1" s="21" t="str">
        <f>IF(Content!$E$1=1,D2,D3)</f>
        <v>Government consumption</v>
      </c>
      <c r="E1" s="21" t="str">
        <f>IF(Content!$E$1=1,E2,E3)</f>
        <v>Gross fixed capital formation</v>
      </c>
      <c r="F1" s="21" t="str">
        <f>IF(Content!$E$1=1,F2,F3)</f>
        <v>Change in inventories</v>
      </c>
      <c r="G1" s="12" t="str">
        <f>IF(Content!$E$1=1,G2,G3)</f>
        <v>Net exports</v>
      </c>
      <c r="H1" s="543"/>
      <c r="I1" s="447"/>
      <c r="J1" s="12" t="str">
        <f>IF(Content!$E$1=1,J2,J3)</f>
        <v>Contributions to annual  GDP growth by final use, pp</v>
      </c>
    </row>
    <row r="2" spans="1:36" hidden="1">
      <c r="A2" s="6"/>
      <c r="B2" s="12" t="s">
        <v>133</v>
      </c>
      <c r="C2" s="12" t="s">
        <v>593</v>
      </c>
      <c r="D2" s="12" t="s">
        <v>594</v>
      </c>
      <c r="E2" s="12" t="s">
        <v>595</v>
      </c>
      <c r="F2" s="12" t="s">
        <v>116</v>
      </c>
      <c r="G2" s="12" t="s">
        <v>117</v>
      </c>
      <c r="H2" s="543"/>
      <c r="I2" s="447"/>
      <c r="J2" s="12" t="s">
        <v>596</v>
      </c>
      <c r="S2" s="449"/>
    </row>
    <row r="3" spans="1:36" hidden="1">
      <c r="B3" s="12" t="s">
        <v>696</v>
      </c>
      <c r="C3" s="12" t="s">
        <v>597</v>
      </c>
      <c r="D3" s="12" t="s">
        <v>598</v>
      </c>
      <c r="E3" s="12" t="s">
        <v>599</v>
      </c>
      <c r="F3" s="12" t="s">
        <v>600</v>
      </c>
      <c r="G3" s="12" t="s">
        <v>119</v>
      </c>
      <c r="J3" s="12" t="s">
        <v>601</v>
      </c>
    </row>
    <row r="4" spans="1:36">
      <c r="A4" s="21" t="s">
        <v>15</v>
      </c>
      <c r="B4" s="21">
        <v>2.6</v>
      </c>
      <c r="C4" s="21">
        <v>4.3</v>
      </c>
      <c r="D4" s="21">
        <v>1.9</v>
      </c>
      <c r="E4" s="21">
        <v>2.2999999999999998</v>
      </c>
      <c r="F4" s="21">
        <v>-1.3</v>
      </c>
      <c r="G4" s="12">
        <v>-4.5999999999999996</v>
      </c>
      <c r="I4" s="46"/>
      <c r="Q4" s="23"/>
      <c r="R4" s="450"/>
      <c r="T4" s="451"/>
      <c r="V4" s="451"/>
      <c r="W4" s="451"/>
      <c r="X4" s="451"/>
      <c r="Y4" s="451"/>
      <c r="Z4" s="451"/>
      <c r="AA4" s="451"/>
      <c r="AB4" s="451"/>
      <c r="AC4" s="451"/>
      <c r="AE4" s="451"/>
      <c r="AF4" s="451"/>
      <c r="AG4" s="451"/>
      <c r="AH4" s="451"/>
      <c r="AI4" s="451"/>
      <c r="AJ4" s="451"/>
    </row>
    <row r="5" spans="1:36">
      <c r="A5" s="21" t="s">
        <v>16</v>
      </c>
      <c r="B5" s="21">
        <v>2.7</v>
      </c>
      <c r="C5" s="21">
        <v>8.1999999999999993</v>
      </c>
      <c r="D5" s="21">
        <v>-0.5</v>
      </c>
      <c r="E5" s="21">
        <v>3.1</v>
      </c>
      <c r="F5" s="21">
        <v>-0.4</v>
      </c>
      <c r="G5" s="12">
        <v>-7.7</v>
      </c>
      <c r="H5" s="20" t="s">
        <v>16</v>
      </c>
      <c r="I5" s="46"/>
      <c r="Q5" s="23"/>
      <c r="R5" s="450"/>
      <c r="T5" s="451"/>
      <c r="V5" s="451"/>
      <c r="W5" s="451"/>
      <c r="X5" s="451"/>
      <c r="Y5" s="451"/>
      <c r="Z5" s="451"/>
      <c r="AA5" s="451"/>
      <c r="AB5" s="451"/>
      <c r="AC5" s="451"/>
      <c r="AE5" s="451"/>
      <c r="AF5" s="451"/>
      <c r="AG5" s="451"/>
      <c r="AH5" s="451"/>
      <c r="AI5" s="451"/>
      <c r="AJ5" s="451"/>
    </row>
    <row r="6" spans="1:36">
      <c r="A6" s="21" t="s">
        <v>17</v>
      </c>
      <c r="B6" s="21">
        <v>2.4</v>
      </c>
      <c r="C6" s="21">
        <v>4.5999999999999996</v>
      </c>
      <c r="D6" s="21">
        <v>1.4</v>
      </c>
      <c r="E6" s="21">
        <v>1.8</v>
      </c>
      <c r="F6" s="21">
        <v>-3.4</v>
      </c>
      <c r="G6" s="12">
        <v>-2</v>
      </c>
      <c r="I6" s="46"/>
      <c r="Q6" s="23"/>
      <c r="R6" s="450"/>
      <c r="S6" s="451"/>
      <c r="T6" s="451"/>
      <c r="U6" s="451"/>
      <c r="V6" s="451"/>
      <c r="W6" s="451"/>
      <c r="X6" s="451"/>
      <c r="Y6" s="451"/>
      <c r="Z6" s="451"/>
      <c r="AA6" s="451"/>
      <c r="AB6" s="451"/>
      <c r="AC6" s="451"/>
      <c r="AE6" s="451"/>
      <c r="AF6" s="451"/>
      <c r="AG6" s="451"/>
      <c r="AH6" s="451"/>
      <c r="AI6" s="451"/>
      <c r="AJ6" s="451"/>
    </row>
    <row r="7" spans="1:36">
      <c r="A7" s="21" t="s">
        <v>18</v>
      </c>
      <c r="B7" s="21">
        <v>2.2000000000000002</v>
      </c>
      <c r="C7" s="21">
        <v>7.5</v>
      </c>
      <c r="D7" s="21">
        <v>0.9</v>
      </c>
      <c r="E7" s="21">
        <v>2.8</v>
      </c>
      <c r="F7" s="21">
        <v>-1.9</v>
      </c>
      <c r="G7" s="12">
        <v>-7.1</v>
      </c>
      <c r="H7" s="20" t="s">
        <v>18</v>
      </c>
      <c r="I7" s="46"/>
      <c r="Q7" s="23"/>
      <c r="R7" s="450"/>
      <c r="S7" s="451"/>
      <c r="T7" s="451"/>
      <c r="U7" s="451"/>
      <c r="V7" s="451"/>
      <c r="W7" s="451"/>
      <c r="X7" s="451"/>
      <c r="Y7" s="451"/>
      <c r="Z7" s="451"/>
      <c r="AA7" s="451"/>
      <c r="AB7" s="451"/>
      <c r="AC7" s="451"/>
      <c r="AE7" s="451"/>
      <c r="AF7" s="451"/>
      <c r="AG7" s="451"/>
      <c r="AH7" s="451"/>
      <c r="AI7" s="451"/>
      <c r="AJ7" s="451"/>
    </row>
    <row r="8" spans="1:36">
      <c r="A8" s="21" t="s">
        <v>19</v>
      </c>
      <c r="B8" s="23">
        <v>3.7</v>
      </c>
      <c r="C8" s="316">
        <v>6</v>
      </c>
      <c r="D8" s="316">
        <v>-0.1</v>
      </c>
      <c r="E8" s="316">
        <v>2.8</v>
      </c>
      <c r="F8" s="316">
        <v>-3.4</v>
      </c>
      <c r="G8" s="410">
        <v>-1.6</v>
      </c>
      <c r="I8" s="46"/>
      <c r="Q8" s="23"/>
      <c r="T8" s="451"/>
      <c r="U8" s="451"/>
      <c r="V8" s="451"/>
      <c r="W8" s="451"/>
      <c r="X8" s="451"/>
      <c r="Y8" s="451"/>
      <c r="Z8" s="451"/>
      <c r="AA8" s="451"/>
      <c r="AB8" s="451"/>
      <c r="AC8" s="451"/>
      <c r="AE8" s="451"/>
      <c r="AF8" s="451"/>
      <c r="AG8" s="451"/>
      <c r="AH8" s="451"/>
      <c r="AI8" s="451"/>
      <c r="AJ8" s="451"/>
    </row>
    <row r="9" spans="1:36">
      <c r="A9" s="21" t="s">
        <v>20</v>
      </c>
      <c r="B9" s="23">
        <v>4</v>
      </c>
      <c r="C9" s="23">
        <v>5.2</v>
      </c>
      <c r="D9" s="23">
        <v>2.7</v>
      </c>
      <c r="E9" s="23">
        <v>3.1</v>
      </c>
      <c r="F9" s="23">
        <v>-5.4</v>
      </c>
      <c r="G9" s="46">
        <v>-1.6</v>
      </c>
      <c r="H9" s="20" t="s">
        <v>20</v>
      </c>
      <c r="I9" s="46"/>
      <c r="Q9" s="23"/>
      <c r="T9" s="451"/>
      <c r="U9" s="451"/>
      <c r="V9" s="451"/>
      <c r="W9" s="451"/>
      <c r="X9" s="451"/>
      <c r="Y9" s="451"/>
      <c r="Z9" s="451"/>
      <c r="AA9" s="451"/>
      <c r="AB9" s="451"/>
      <c r="AC9" s="451"/>
      <c r="AE9" s="451"/>
      <c r="AF9" s="451"/>
      <c r="AG9" s="451"/>
      <c r="AH9" s="451"/>
      <c r="AI9" s="451"/>
      <c r="AJ9" s="451"/>
    </row>
    <row r="10" spans="1:36">
      <c r="A10" s="12" t="s">
        <v>21</v>
      </c>
      <c r="B10" s="23">
        <v>2.7</v>
      </c>
      <c r="C10" s="23">
        <v>7.6</v>
      </c>
      <c r="D10" s="23">
        <v>-1.2</v>
      </c>
      <c r="E10" s="23">
        <v>2.2000000000000002</v>
      </c>
      <c r="F10" s="23">
        <v>-2</v>
      </c>
      <c r="G10" s="46">
        <v>-3.9</v>
      </c>
      <c r="I10" s="46"/>
      <c r="Q10" s="23"/>
      <c r="T10" s="451"/>
      <c r="U10" s="451"/>
      <c r="V10" s="451"/>
      <c r="W10" s="451"/>
      <c r="X10" s="451"/>
      <c r="Y10" s="451"/>
      <c r="Z10" s="451"/>
      <c r="AA10" s="451"/>
      <c r="AB10" s="451"/>
      <c r="AC10" s="451"/>
      <c r="AE10" s="451"/>
      <c r="AF10" s="451"/>
      <c r="AG10" s="451"/>
      <c r="AH10" s="451"/>
      <c r="AI10" s="451"/>
      <c r="AJ10" s="451"/>
    </row>
    <row r="11" spans="1:36">
      <c r="A11" s="21" t="s">
        <v>82</v>
      </c>
      <c r="B11" s="23">
        <v>3.7</v>
      </c>
      <c r="C11" s="23">
        <v>6</v>
      </c>
      <c r="D11" s="23">
        <v>-0.9</v>
      </c>
      <c r="E11" s="23">
        <v>2.6</v>
      </c>
      <c r="F11" s="23">
        <v>-2.8</v>
      </c>
      <c r="G11" s="46">
        <v>-1.2</v>
      </c>
      <c r="H11" s="20" t="s">
        <v>82</v>
      </c>
      <c r="I11" s="46"/>
      <c r="Q11" s="23"/>
      <c r="S11" s="451"/>
      <c r="T11" s="451"/>
      <c r="U11" s="451"/>
      <c r="V11" s="451"/>
      <c r="W11" s="451"/>
      <c r="X11" s="451"/>
      <c r="Y11" s="451"/>
      <c r="Z11" s="451"/>
      <c r="AA11" s="451"/>
      <c r="AB11" s="451"/>
      <c r="AC11" s="451"/>
      <c r="AE11" s="451"/>
      <c r="AF11" s="451"/>
      <c r="AG11" s="451"/>
      <c r="AH11" s="451"/>
      <c r="AI11" s="451"/>
      <c r="AJ11" s="451"/>
    </row>
    <row r="12" spans="1:36">
      <c r="A12" s="21" t="s">
        <v>106</v>
      </c>
      <c r="B12" s="23">
        <v>3.1</v>
      </c>
      <c r="C12" s="23">
        <v>8.5</v>
      </c>
      <c r="D12" s="23">
        <v>-3.9</v>
      </c>
      <c r="E12" s="23">
        <v>2</v>
      </c>
      <c r="F12" s="23">
        <v>-3.6</v>
      </c>
      <c r="G12" s="46">
        <v>0.1</v>
      </c>
      <c r="I12" s="46"/>
      <c r="Q12" s="23"/>
      <c r="S12" s="451"/>
      <c r="T12" s="451"/>
      <c r="U12" s="451"/>
      <c r="V12" s="451"/>
      <c r="W12" s="451"/>
      <c r="X12" s="451"/>
      <c r="Y12" s="451"/>
      <c r="Z12" s="451"/>
      <c r="AA12" s="451"/>
      <c r="AB12" s="451"/>
      <c r="AC12" s="451"/>
      <c r="AE12" s="451"/>
      <c r="AF12" s="451"/>
      <c r="AG12" s="451"/>
      <c r="AH12" s="451"/>
      <c r="AI12" s="451"/>
      <c r="AJ12" s="451"/>
    </row>
    <row r="13" spans="1:36">
      <c r="A13" s="21" t="s">
        <v>107</v>
      </c>
      <c r="B13" s="23">
        <v>4.8</v>
      </c>
      <c r="C13" s="23">
        <v>9.1999999999999993</v>
      </c>
      <c r="D13" s="23">
        <v>-3.3</v>
      </c>
      <c r="E13" s="23">
        <v>0.7</v>
      </c>
      <c r="F13" s="23">
        <v>1.2</v>
      </c>
      <c r="G13" s="46">
        <v>-3</v>
      </c>
      <c r="H13" s="20" t="s">
        <v>107</v>
      </c>
      <c r="I13" s="46"/>
      <c r="Q13" s="23"/>
      <c r="S13" s="451"/>
      <c r="T13" s="451"/>
      <c r="U13" s="451"/>
      <c r="V13" s="451"/>
      <c r="W13" s="451"/>
      <c r="X13" s="451"/>
      <c r="Y13" s="451"/>
      <c r="Z13" s="451"/>
      <c r="AA13" s="451"/>
      <c r="AB13" s="451"/>
      <c r="AC13" s="451"/>
      <c r="AE13" s="451"/>
      <c r="AF13" s="451"/>
      <c r="AG13" s="451"/>
      <c r="AH13" s="451"/>
      <c r="AI13" s="451"/>
      <c r="AJ13" s="451"/>
    </row>
    <row r="14" spans="1:36">
      <c r="A14" s="21" t="s">
        <v>108</v>
      </c>
      <c r="B14" s="23">
        <v>3.8</v>
      </c>
      <c r="C14" s="23">
        <v>6.2</v>
      </c>
      <c r="D14" s="23">
        <v>-1.2</v>
      </c>
      <c r="E14" s="23">
        <v>1.7</v>
      </c>
      <c r="F14" s="23">
        <v>-4.8</v>
      </c>
      <c r="G14" s="46">
        <v>1.9</v>
      </c>
      <c r="I14" s="46"/>
      <c r="K14" s="23"/>
      <c r="S14" s="451"/>
      <c r="T14" s="451"/>
      <c r="U14" s="451"/>
      <c r="V14" s="451"/>
      <c r="W14" s="451"/>
      <c r="X14" s="451"/>
      <c r="Y14" s="451"/>
      <c r="Z14" s="451"/>
      <c r="AA14" s="451"/>
      <c r="AB14" s="451"/>
      <c r="AC14" s="451"/>
      <c r="AE14" s="451"/>
      <c r="AF14" s="451"/>
      <c r="AG14" s="451"/>
      <c r="AH14" s="451"/>
      <c r="AI14" s="451"/>
      <c r="AJ14" s="451"/>
    </row>
    <row r="15" spans="1:36">
      <c r="A15" s="21" t="s">
        <v>86</v>
      </c>
      <c r="B15" s="46">
        <v>1.3</v>
      </c>
      <c r="C15" s="23">
        <v>7.1</v>
      </c>
      <c r="D15" s="23">
        <v>-3.3</v>
      </c>
      <c r="E15" s="23">
        <v>3.5</v>
      </c>
      <c r="F15" s="23">
        <v>-6.6</v>
      </c>
      <c r="G15" s="46">
        <v>0.6</v>
      </c>
      <c r="H15" s="20" t="s">
        <v>86</v>
      </c>
      <c r="I15" s="46"/>
      <c r="J15" s="21"/>
      <c r="K15" s="23"/>
      <c r="S15" s="451"/>
      <c r="T15" s="451"/>
      <c r="U15" s="451"/>
      <c r="V15" s="451"/>
      <c r="W15" s="451"/>
      <c r="X15" s="451"/>
      <c r="Y15" s="451"/>
      <c r="Z15" s="451"/>
      <c r="AA15" s="451"/>
      <c r="AB15" s="451"/>
      <c r="AC15" s="451"/>
      <c r="AE15" s="451"/>
      <c r="AF15" s="451"/>
      <c r="AG15" s="451"/>
      <c r="AH15" s="451"/>
      <c r="AI15" s="451"/>
      <c r="AJ15" s="451"/>
    </row>
    <row r="16" spans="1:36">
      <c r="A16" s="21" t="s">
        <v>109</v>
      </c>
      <c r="B16" s="107">
        <v>-1.2</v>
      </c>
      <c r="C16" s="107">
        <v>6.8</v>
      </c>
      <c r="D16" s="107">
        <v>-2</v>
      </c>
      <c r="E16" s="107">
        <v>-3.2</v>
      </c>
      <c r="F16" s="107">
        <v>-5.2</v>
      </c>
      <c r="G16" s="46">
        <v>2.4</v>
      </c>
      <c r="I16" s="46"/>
      <c r="J16" s="21"/>
      <c r="K16" s="23"/>
      <c r="L16" s="23"/>
      <c r="M16" s="23"/>
      <c r="N16" s="23"/>
      <c r="O16" s="23"/>
      <c r="S16" s="451"/>
      <c r="T16" s="451"/>
      <c r="U16" s="451"/>
      <c r="V16" s="451"/>
      <c r="W16" s="451"/>
    </row>
    <row r="17" spans="1:19">
      <c r="A17" s="21" t="s">
        <v>110</v>
      </c>
      <c r="B17" s="46">
        <v>-11.2</v>
      </c>
      <c r="C17" s="46">
        <v>-7.6</v>
      </c>
      <c r="D17" s="46">
        <v>-0.7</v>
      </c>
      <c r="E17" s="46">
        <v>-3.8</v>
      </c>
      <c r="F17" s="46">
        <v>-7</v>
      </c>
      <c r="G17" s="46">
        <v>7.9</v>
      </c>
      <c r="H17" s="20" t="s">
        <v>110</v>
      </c>
      <c r="J17" s="21"/>
      <c r="K17" s="275"/>
      <c r="L17" s="275"/>
      <c r="M17" s="275"/>
      <c r="N17" s="275"/>
      <c r="O17" s="275"/>
      <c r="P17" s="275"/>
      <c r="Q17" s="275"/>
      <c r="S17" s="451"/>
    </row>
    <row r="18" spans="1:19">
      <c r="A18" s="21" t="s">
        <v>111</v>
      </c>
      <c r="B18" s="23">
        <v>-3.5</v>
      </c>
      <c r="C18" s="23">
        <v>1.1000000000000001</v>
      </c>
      <c r="D18" s="23">
        <v>-0.6</v>
      </c>
      <c r="E18" s="23">
        <v>-3.9</v>
      </c>
      <c r="F18" s="23">
        <v>-2.8</v>
      </c>
      <c r="G18" s="46">
        <v>2.7</v>
      </c>
      <c r="I18" s="448"/>
      <c r="J18" s="21"/>
      <c r="K18" s="23"/>
      <c r="L18" s="23"/>
      <c r="M18" s="23"/>
      <c r="N18" s="23"/>
      <c r="O18" s="23"/>
      <c r="S18" s="451"/>
    </row>
    <row r="19" spans="1:19">
      <c r="A19" s="21" t="s">
        <v>90</v>
      </c>
      <c r="B19" s="23">
        <v>-0.5</v>
      </c>
      <c r="C19" s="23">
        <v>3.8</v>
      </c>
      <c r="D19" s="23">
        <v>0.8</v>
      </c>
      <c r="E19" s="23">
        <v>-5.9</v>
      </c>
      <c r="F19" s="23">
        <v>2.4</v>
      </c>
      <c r="G19" s="46">
        <v>-1.6</v>
      </c>
      <c r="H19" s="20" t="s">
        <v>90</v>
      </c>
      <c r="I19" s="448"/>
      <c r="J19" s="12" t="str">
        <f>IF(Content!$E$1=1,J21,J23)</f>
        <v>*Including non-profit institutions serving households.</v>
      </c>
      <c r="K19" s="23"/>
      <c r="L19" s="23"/>
      <c r="M19" s="23"/>
      <c r="N19" s="23"/>
      <c r="O19" s="23"/>
      <c r="S19" s="451"/>
    </row>
    <row r="20" spans="1:19">
      <c r="A20" s="21" t="s">
        <v>196</v>
      </c>
      <c r="B20" s="21">
        <v>-2.2000000000000002</v>
      </c>
      <c r="C20" s="21">
        <v>3.7</v>
      </c>
      <c r="D20" s="23">
        <v>0.6</v>
      </c>
      <c r="E20" s="23">
        <v>-0.9</v>
      </c>
      <c r="F20" s="21">
        <v>4</v>
      </c>
      <c r="G20" s="46">
        <v>-9.6</v>
      </c>
      <c r="J20" s="12" t="str">
        <f>IF(Content!$E$1=1,J22,J24)</f>
        <v>Source: SSSU, NBU staff estimates.</v>
      </c>
      <c r="K20" s="23"/>
      <c r="L20" s="23"/>
      <c r="M20" s="23"/>
      <c r="N20" s="23"/>
      <c r="O20" s="23"/>
      <c r="S20" s="451"/>
    </row>
    <row r="21" spans="1:19">
      <c r="A21" s="21" t="s">
        <v>197</v>
      </c>
      <c r="B21" s="21">
        <v>7.5</v>
      </c>
      <c r="C21" s="21">
        <v>14.5</v>
      </c>
      <c r="D21" s="23">
        <v>0.2</v>
      </c>
      <c r="E21" s="23">
        <v>0.6</v>
      </c>
      <c r="F21" s="21">
        <v>0</v>
      </c>
      <c r="G21" s="46">
        <v>-7.8</v>
      </c>
      <c r="H21" s="20" t="s">
        <v>197</v>
      </c>
      <c r="I21" s="448"/>
      <c r="J21" s="20" t="s">
        <v>602</v>
      </c>
      <c r="K21" s="23"/>
      <c r="L21" s="23"/>
      <c r="M21" s="23"/>
      <c r="N21" s="23"/>
      <c r="O21" s="23"/>
      <c r="R21" s="449"/>
      <c r="S21" s="451"/>
    </row>
    <row r="22" spans="1:19">
      <c r="B22" s="276"/>
      <c r="C22" s="274"/>
      <c r="D22" s="274"/>
      <c r="E22" s="274"/>
      <c r="F22" s="274"/>
      <c r="G22" s="274"/>
      <c r="H22" s="544"/>
      <c r="I22" s="448"/>
      <c r="J22" s="20" t="s">
        <v>22</v>
      </c>
      <c r="K22" s="23"/>
      <c r="L22" s="23"/>
      <c r="M22" s="23"/>
      <c r="N22" s="23"/>
      <c r="O22" s="23"/>
      <c r="S22" s="451"/>
    </row>
    <row r="23" spans="1:19">
      <c r="B23" s="276"/>
      <c r="C23" s="274"/>
      <c r="D23" s="274"/>
      <c r="E23" s="274"/>
      <c r="F23" s="274"/>
      <c r="G23" s="274"/>
      <c r="H23" s="544"/>
      <c r="I23" s="448"/>
      <c r="J23" s="20" t="s">
        <v>603</v>
      </c>
      <c r="K23" s="23"/>
      <c r="L23" s="23"/>
      <c r="M23" s="23"/>
      <c r="N23" s="23"/>
      <c r="O23" s="23"/>
      <c r="S23" s="451"/>
    </row>
    <row r="24" spans="1:19">
      <c r="B24" s="276"/>
      <c r="C24" s="274"/>
      <c r="D24" s="274"/>
      <c r="E24" s="274"/>
      <c r="F24" s="274"/>
      <c r="G24" s="274"/>
      <c r="H24" s="544"/>
      <c r="I24" s="448"/>
      <c r="J24" s="20" t="s">
        <v>23</v>
      </c>
      <c r="K24" s="23"/>
      <c r="L24" s="23"/>
      <c r="M24" s="23"/>
      <c r="N24" s="23"/>
      <c r="O24" s="23"/>
      <c r="S24" s="451"/>
    </row>
    <row r="25" spans="1:19">
      <c r="B25" s="276"/>
      <c r="C25" s="274"/>
      <c r="D25" s="274"/>
      <c r="E25" s="274"/>
      <c r="F25" s="274"/>
      <c r="G25" s="274"/>
      <c r="H25" s="544"/>
      <c r="I25" s="448"/>
      <c r="J25" s="46"/>
      <c r="K25" s="23"/>
      <c r="L25" s="23"/>
      <c r="M25" s="23"/>
      <c r="N25" s="23"/>
      <c r="O25" s="23"/>
      <c r="S25" s="451"/>
    </row>
    <row r="26" spans="1:19">
      <c r="B26" s="276"/>
      <c r="C26" s="274"/>
      <c r="D26" s="274"/>
      <c r="E26" s="274"/>
      <c r="F26" s="274"/>
      <c r="G26" s="274"/>
      <c r="H26" s="544"/>
      <c r="I26" s="448"/>
      <c r="J26" s="276"/>
      <c r="K26" s="23"/>
      <c r="L26" s="23"/>
      <c r="M26" s="23"/>
      <c r="N26" s="23"/>
      <c r="O26" s="23"/>
      <c r="S26" s="452"/>
    </row>
    <row r="27" spans="1:19">
      <c r="B27" s="276"/>
      <c r="C27" s="274"/>
      <c r="D27" s="274"/>
      <c r="E27" s="274"/>
      <c r="F27" s="274"/>
      <c r="G27" s="274"/>
      <c r="H27" s="544"/>
      <c r="I27" s="448"/>
      <c r="J27" s="46"/>
      <c r="K27" s="23"/>
      <c r="L27" s="23"/>
      <c r="M27" s="23"/>
      <c r="N27" s="23"/>
      <c r="O27" s="23"/>
      <c r="S27" s="453"/>
    </row>
    <row r="28" spans="1:19">
      <c r="B28" s="276"/>
      <c r="C28" s="274"/>
      <c r="D28" s="274"/>
      <c r="E28" s="274"/>
      <c r="F28" s="274"/>
      <c r="G28" s="274"/>
      <c r="H28" s="544"/>
      <c r="I28" s="448"/>
      <c r="J28" s="46"/>
      <c r="K28" s="23"/>
      <c r="L28" s="23"/>
      <c r="M28" s="23"/>
      <c r="N28" s="23"/>
      <c r="O28" s="23"/>
      <c r="S28" s="452"/>
    </row>
    <row r="29" spans="1:19">
      <c r="B29" s="276"/>
      <c r="C29" s="274"/>
      <c r="D29" s="274"/>
      <c r="E29" s="274"/>
      <c r="F29" s="274"/>
      <c r="G29" s="274"/>
      <c r="H29" s="544"/>
      <c r="I29" s="448"/>
      <c r="J29" s="46"/>
      <c r="K29" s="23"/>
      <c r="L29" s="23"/>
      <c r="M29" s="23"/>
      <c r="N29" s="23"/>
      <c r="O29" s="23"/>
      <c r="S29" s="451"/>
    </row>
    <row r="30" spans="1:19">
      <c r="B30" s="276"/>
      <c r="C30" s="274"/>
      <c r="D30" s="274"/>
      <c r="E30" s="274"/>
      <c r="F30" s="274"/>
      <c r="G30" s="274"/>
      <c r="H30" s="544"/>
      <c r="I30" s="448"/>
      <c r="J30" s="46"/>
      <c r="K30" s="23"/>
      <c r="L30" s="23"/>
      <c r="M30" s="23"/>
      <c r="N30" s="23"/>
      <c r="O30" s="23"/>
      <c r="S30" s="451"/>
    </row>
    <row r="31" spans="1:19">
      <c r="B31" s="276"/>
      <c r="C31" s="274"/>
      <c r="D31" s="274"/>
      <c r="E31" s="274"/>
      <c r="F31" s="274"/>
      <c r="G31" s="274"/>
      <c r="H31" s="544"/>
      <c r="I31" s="448"/>
      <c r="J31" s="46"/>
      <c r="K31" s="23"/>
      <c r="L31" s="23"/>
      <c r="M31" s="23"/>
      <c r="N31" s="23"/>
      <c r="O31" s="23"/>
    </row>
    <row r="32" spans="1:19">
      <c r="B32" s="276"/>
      <c r="C32" s="274"/>
      <c r="D32" s="274"/>
      <c r="E32" s="274"/>
      <c r="F32" s="274"/>
      <c r="G32" s="274"/>
      <c r="H32" s="544"/>
      <c r="I32" s="448"/>
      <c r="J32" s="46"/>
      <c r="K32" s="23"/>
      <c r="L32" s="23"/>
      <c r="M32" s="23"/>
      <c r="N32" s="23"/>
      <c r="O32" s="23"/>
    </row>
    <row r="33" spans="2:22">
      <c r="B33" s="276"/>
      <c r="C33" s="274"/>
      <c r="D33" s="274"/>
      <c r="E33" s="274"/>
      <c r="F33" s="274"/>
      <c r="G33" s="274"/>
      <c r="H33" s="544"/>
      <c r="I33" s="448"/>
      <c r="J33" s="46"/>
      <c r="K33" s="23"/>
      <c r="L33" s="23"/>
      <c r="M33" s="23"/>
      <c r="N33" s="23"/>
      <c r="O33" s="23"/>
    </row>
    <row r="34" spans="2:22">
      <c r="B34" s="276"/>
      <c r="C34" s="274"/>
      <c r="D34" s="274"/>
      <c r="E34" s="274"/>
      <c r="F34" s="274"/>
      <c r="G34" s="274"/>
      <c r="H34" s="544"/>
      <c r="I34" s="448"/>
      <c r="J34" s="46"/>
      <c r="K34" s="23"/>
      <c r="L34" s="23"/>
      <c r="M34" s="23"/>
      <c r="N34" s="23"/>
      <c r="O34" s="23"/>
    </row>
    <row r="35" spans="2:22">
      <c r="B35" s="276"/>
      <c r="C35" s="274"/>
      <c r="D35" s="278"/>
      <c r="E35" s="277"/>
      <c r="F35" s="277"/>
      <c r="G35" s="277"/>
      <c r="H35" s="544"/>
      <c r="I35" s="448"/>
    </row>
    <row r="36" spans="2:22">
      <c r="B36" s="276"/>
      <c r="C36" s="274"/>
      <c r="D36" s="278"/>
      <c r="E36" s="277"/>
      <c r="F36" s="277"/>
      <c r="G36" s="277"/>
      <c r="H36" s="544"/>
      <c r="I36" s="448"/>
    </row>
    <row r="37" spans="2:22">
      <c r="B37" s="276"/>
      <c r="C37" s="274"/>
      <c r="D37" s="278"/>
      <c r="E37" s="277"/>
      <c r="F37" s="277"/>
      <c r="G37" s="277"/>
      <c r="H37" s="544"/>
      <c r="I37" s="448"/>
    </row>
    <row r="38" spans="2:22">
      <c r="B38" s="276"/>
      <c r="C38" s="274"/>
      <c r="D38" s="278"/>
      <c r="E38" s="277"/>
      <c r="F38" s="277"/>
      <c r="G38" s="277"/>
      <c r="H38" s="544"/>
      <c r="I38" s="448"/>
    </row>
    <row r="39" spans="2:22">
      <c r="C39" s="274"/>
      <c r="D39" s="278"/>
      <c r="E39" s="277"/>
      <c r="F39" s="277"/>
      <c r="G39" s="277"/>
    </row>
    <row r="40" spans="2:22">
      <c r="C40" s="274"/>
    </row>
    <row r="42" spans="2:22">
      <c r="B42" s="23"/>
      <c r="C42" s="23"/>
      <c r="D42" s="23"/>
      <c r="E42" s="23"/>
      <c r="F42" s="23"/>
      <c r="G42" s="46"/>
      <c r="H42" s="217"/>
      <c r="I42" s="46"/>
      <c r="J42" s="46"/>
      <c r="K42" s="23"/>
      <c r="Q42" s="23"/>
      <c r="R42" s="451"/>
      <c r="S42" s="451"/>
      <c r="T42" s="451"/>
      <c r="U42" s="451"/>
      <c r="V42" s="451"/>
    </row>
    <row r="43" spans="2:22">
      <c r="B43" s="23"/>
      <c r="C43" s="23"/>
      <c r="D43" s="23"/>
      <c r="E43" s="23"/>
      <c r="F43" s="23"/>
      <c r="G43" s="46"/>
      <c r="H43" s="217"/>
      <c r="I43" s="46"/>
      <c r="J43" s="46"/>
      <c r="K43" s="23"/>
      <c r="Q43" s="23"/>
      <c r="R43" s="451"/>
      <c r="S43" s="451"/>
      <c r="T43" s="451"/>
      <c r="U43" s="451"/>
      <c r="V43" s="451"/>
    </row>
    <row r="44" spans="2:22">
      <c r="B44" s="23"/>
      <c r="C44" s="23"/>
      <c r="D44" s="23"/>
      <c r="E44" s="23"/>
      <c r="F44" s="23"/>
      <c r="G44" s="46"/>
      <c r="H44" s="217"/>
      <c r="I44" s="46"/>
      <c r="J44" s="46"/>
      <c r="K44" s="23"/>
      <c r="Q44" s="23"/>
      <c r="R44" s="451"/>
      <c r="S44" s="451"/>
      <c r="T44" s="451"/>
      <c r="U44" s="451"/>
      <c r="V44" s="451"/>
    </row>
    <row r="45" spans="2:22">
      <c r="B45" s="23"/>
      <c r="C45" s="23"/>
      <c r="D45" s="23"/>
      <c r="E45" s="23"/>
      <c r="F45" s="23"/>
      <c r="G45" s="46"/>
      <c r="H45" s="217"/>
      <c r="I45" s="46"/>
      <c r="J45" s="46"/>
      <c r="K45" s="23"/>
      <c r="Q45" s="23"/>
      <c r="R45" s="451"/>
      <c r="S45" s="451"/>
      <c r="T45" s="451"/>
      <c r="U45" s="451"/>
      <c r="V45" s="451"/>
    </row>
    <row r="46" spans="2:22">
      <c r="B46" s="23"/>
      <c r="C46" s="23"/>
      <c r="D46" s="23"/>
      <c r="E46" s="23"/>
      <c r="F46" s="23"/>
      <c r="G46" s="46"/>
      <c r="H46" s="217"/>
      <c r="I46" s="46"/>
      <c r="J46" s="46"/>
      <c r="K46" s="23"/>
      <c r="Q46" s="23"/>
      <c r="R46" s="451"/>
      <c r="S46" s="451"/>
      <c r="T46" s="451"/>
      <c r="U46" s="451"/>
      <c r="V46" s="451"/>
    </row>
    <row r="47" spans="2:22">
      <c r="B47" s="23"/>
      <c r="C47" s="23"/>
      <c r="D47" s="23"/>
      <c r="E47" s="23"/>
      <c r="F47" s="23"/>
      <c r="G47" s="46"/>
      <c r="H47" s="217"/>
      <c r="I47" s="46"/>
      <c r="J47" s="46"/>
      <c r="K47" s="23"/>
      <c r="Q47" s="23"/>
      <c r="R47" s="451"/>
      <c r="S47" s="451"/>
      <c r="T47" s="451"/>
      <c r="U47" s="451"/>
      <c r="V47" s="451"/>
    </row>
    <row r="48" spans="2:22">
      <c r="B48" s="23"/>
      <c r="C48" s="23"/>
      <c r="D48" s="23"/>
      <c r="E48" s="23"/>
      <c r="F48" s="23"/>
      <c r="G48" s="46"/>
      <c r="H48" s="217"/>
      <c r="I48" s="46"/>
      <c r="J48" s="46"/>
      <c r="K48" s="23"/>
      <c r="Q48" s="23"/>
      <c r="R48" s="451"/>
      <c r="S48" s="451"/>
      <c r="T48" s="451"/>
      <c r="U48" s="451"/>
      <c r="V48" s="451"/>
    </row>
    <row r="49" spans="2:22">
      <c r="B49" s="23"/>
      <c r="C49" s="23"/>
      <c r="D49" s="23"/>
      <c r="E49" s="23"/>
      <c r="F49" s="23"/>
      <c r="G49" s="46"/>
      <c r="H49" s="217"/>
      <c r="I49" s="46"/>
      <c r="J49" s="46"/>
      <c r="K49" s="23"/>
      <c r="Q49" s="23"/>
      <c r="R49" s="451"/>
      <c r="S49" s="451"/>
      <c r="T49" s="451"/>
      <c r="U49" s="451"/>
      <c r="V49" s="451"/>
    </row>
    <row r="50" spans="2:22">
      <c r="B50" s="23"/>
      <c r="C50" s="23"/>
      <c r="D50" s="23"/>
      <c r="E50" s="23"/>
      <c r="F50" s="23"/>
      <c r="G50" s="46"/>
      <c r="H50" s="217"/>
      <c r="I50" s="46"/>
      <c r="J50" s="46"/>
      <c r="K50" s="23"/>
      <c r="Q50" s="23"/>
      <c r="R50" s="451"/>
      <c r="S50" s="451"/>
      <c r="T50" s="451"/>
      <c r="U50" s="451"/>
      <c r="V50" s="451"/>
    </row>
    <row r="51" spans="2:22">
      <c r="B51" s="23"/>
      <c r="C51" s="23"/>
      <c r="D51" s="23"/>
      <c r="E51" s="23"/>
      <c r="F51" s="23"/>
      <c r="G51" s="46"/>
      <c r="H51" s="217"/>
      <c r="I51" s="46"/>
      <c r="J51" s="46"/>
      <c r="K51" s="23"/>
      <c r="Q51" s="23"/>
      <c r="R51" s="451"/>
      <c r="S51" s="451"/>
      <c r="T51" s="451"/>
      <c r="U51" s="451"/>
      <c r="V51" s="451"/>
    </row>
    <row r="52" spans="2:22">
      <c r="B52" s="23"/>
      <c r="C52" s="23"/>
      <c r="D52" s="23"/>
      <c r="E52" s="23"/>
      <c r="F52" s="23"/>
      <c r="G52" s="46"/>
      <c r="H52" s="217"/>
      <c r="I52" s="46"/>
      <c r="J52" s="46"/>
      <c r="K52" s="23"/>
      <c r="Q52" s="23"/>
      <c r="R52" s="451"/>
      <c r="S52" s="451"/>
      <c r="T52" s="451"/>
      <c r="U52" s="451"/>
      <c r="V52" s="451"/>
    </row>
    <row r="53" spans="2:22">
      <c r="B53" s="23"/>
      <c r="C53" s="23"/>
      <c r="D53" s="23"/>
      <c r="E53" s="23"/>
      <c r="F53" s="23"/>
      <c r="G53" s="46"/>
      <c r="H53" s="217"/>
      <c r="I53" s="46"/>
      <c r="J53" s="46"/>
      <c r="K53" s="23"/>
      <c r="Q53" s="23"/>
      <c r="R53" s="451"/>
      <c r="S53" s="451"/>
      <c r="T53" s="451"/>
      <c r="U53" s="451"/>
      <c r="V53" s="451"/>
    </row>
    <row r="54" spans="2:22">
      <c r="B54" s="23"/>
      <c r="C54" s="23"/>
      <c r="D54" s="23"/>
      <c r="E54" s="23"/>
      <c r="F54" s="23"/>
      <c r="G54" s="46"/>
      <c r="H54" s="217"/>
      <c r="I54" s="46"/>
      <c r="J54" s="46"/>
      <c r="K54" s="23"/>
      <c r="Q54" s="23"/>
      <c r="R54" s="451"/>
      <c r="S54" s="451"/>
      <c r="T54" s="451"/>
      <c r="U54" s="451"/>
      <c r="V54" s="451"/>
    </row>
    <row r="55" spans="2:22">
      <c r="B55" s="23"/>
      <c r="C55" s="23"/>
      <c r="D55" s="23"/>
      <c r="E55" s="23"/>
      <c r="F55" s="23"/>
      <c r="G55" s="46"/>
      <c r="H55" s="217"/>
      <c r="I55" s="46"/>
      <c r="J55" s="46"/>
      <c r="K55" s="23"/>
      <c r="Q55" s="23"/>
      <c r="R55" s="451"/>
      <c r="S55" s="451"/>
      <c r="T55" s="451"/>
      <c r="U55" s="451"/>
      <c r="V55" s="451"/>
    </row>
    <row r="56" spans="2:22">
      <c r="B56" s="23"/>
      <c r="C56" s="23"/>
      <c r="D56" s="23"/>
      <c r="E56" s="23"/>
      <c r="F56" s="23"/>
      <c r="G56" s="46"/>
      <c r="H56" s="217"/>
      <c r="I56" s="46"/>
      <c r="J56" s="46"/>
      <c r="K56" s="23"/>
      <c r="Q56" s="23"/>
      <c r="R56" s="451"/>
      <c r="S56" s="451"/>
      <c r="T56" s="451"/>
      <c r="U56" s="451"/>
      <c r="V56" s="451"/>
    </row>
    <row r="57" spans="2:22">
      <c r="B57" s="23"/>
      <c r="C57" s="23"/>
      <c r="D57" s="23"/>
      <c r="E57" s="23"/>
      <c r="F57" s="23"/>
      <c r="G57" s="46"/>
      <c r="H57" s="217"/>
      <c r="I57" s="46"/>
      <c r="J57" s="46"/>
      <c r="K57" s="23"/>
      <c r="Q57" s="23"/>
      <c r="R57" s="451"/>
      <c r="S57" s="451"/>
      <c r="T57" s="451"/>
      <c r="U57" s="451"/>
      <c r="V57" s="451"/>
    </row>
    <row r="58" spans="2:22">
      <c r="B58" s="23"/>
      <c r="C58" s="23"/>
      <c r="D58" s="23"/>
      <c r="E58" s="23"/>
      <c r="F58" s="23"/>
      <c r="G58" s="46"/>
      <c r="H58" s="217"/>
      <c r="I58" s="46"/>
      <c r="J58" s="46"/>
      <c r="K58" s="23"/>
      <c r="Q58" s="23"/>
      <c r="R58" s="451"/>
      <c r="S58" s="451"/>
      <c r="T58" s="451"/>
      <c r="U58" s="451"/>
      <c r="V58" s="451"/>
    </row>
    <row r="59" spans="2:22">
      <c r="B59" s="23"/>
      <c r="C59" s="23"/>
      <c r="D59" s="23"/>
      <c r="E59" s="23"/>
      <c r="F59" s="23"/>
      <c r="G59" s="46"/>
      <c r="H59" s="217"/>
      <c r="I59" s="46"/>
      <c r="J59" s="46"/>
      <c r="K59" s="23"/>
      <c r="Q59" s="23"/>
      <c r="R59" s="451"/>
      <c r="S59" s="451"/>
      <c r="T59" s="451"/>
      <c r="U59" s="451"/>
      <c r="V59" s="451"/>
    </row>
    <row r="60" spans="2:22">
      <c r="B60" s="23"/>
      <c r="C60" s="23"/>
      <c r="D60" s="23"/>
      <c r="E60" s="23"/>
      <c r="F60" s="23"/>
      <c r="G60" s="46"/>
      <c r="H60" s="217"/>
      <c r="I60" s="46"/>
      <c r="J60" s="46"/>
      <c r="K60" s="23"/>
      <c r="Q60" s="23"/>
      <c r="R60" s="451"/>
      <c r="S60" s="451"/>
      <c r="T60" s="451"/>
      <c r="U60" s="451"/>
      <c r="V60" s="451"/>
    </row>
    <row r="61" spans="2:22">
      <c r="B61" s="23"/>
      <c r="C61" s="23"/>
      <c r="D61" s="23"/>
      <c r="E61" s="23"/>
      <c r="F61" s="23"/>
      <c r="G61" s="46"/>
      <c r="H61" s="217"/>
      <c r="I61" s="46"/>
      <c r="J61" s="46"/>
      <c r="K61" s="23"/>
      <c r="Q61" s="23"/>
      <c r="R61" s="451"/>
      <c r="S61" s="451"/>
      <c r="T61" s="451"/>
      <c r="U61" s="451"/>
      <c r="V61" s="451"/>
    </row>
    <row r="62" spans="2:22">
      <c r="B62" s="23"/>
    </row>
    <row r="63" spans="2:22">
      <c r="B63" s="23"/>
    </row>
    <row r="64" spans="2:22">
      <c r="B64" s="23"/>
    </row>
  </sheetData>
  <hyperlinks>
    <hyperlink ref="A1" location="Content!A1" display="&lt;&lt;" xr:uid="{00000000-0004-0000-1D00-000000000000}"/>
  </hyperlinks>
  <pageMargins left="0.7" right="0.7"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V47"/>
  <sheetViews>
    <sheetView showGridLines="0" topLeftCell="D1" workbookViewId="0">
      <selection activeCell="L25" sqref="L25:L32"/>
    </sheetView>
  </sheetViews>
  <sheetFormatPr defaultColWidth="9.44140625" defaultRowHeight="13.2"/>
  <cols>
    <col min="1" max="1" width="10.44140625" style="21" bestFit="1" customWidth="1"/>
    <col min="2" max="2" width="9.44140625" style="21" customWidth="1"/>
    <col min="3" max="11" width="9.44140625" style="21"/>
    <col min="12" max="12" width="9.44140625" style="108"/>
    <col min="13" max="16384" width="9.44140625" style="21"/>
  </cols>
  <sheetData>
    <row r="1" spans="1:22">
      <c r="A1" s="185" t="s">
        <v>52</v>
      </c>
      <c r="B1" s="165" t="str">
        <f>IF(Content!$E$1=1,B2,B3)</f>
        <v>Agriculture</v>
      </c>
      <c r="C1" s="165" t="str">
        <f>IF(Content!$E$1=1,C2,C3)</f>
        <v>Industry</v>
      </c>
      <c r="D1" s="165" t="str">
        <f>IF(Content!$E$1=1,D2,D3)</f>
        <v>Trade and transport</v>
      </c>
      <c r="E1" s="165" t="str">
        <f>IF(Content!$E$1=1,E2,E3)</f>
        <v>Construction</v>
      </c>
      <c r="F1" s="165" t="str">
        <f>IF(Content!$E$1=1,F2,F3)</f>
        <v>Financial sector</v>
      </c>
      <c r="G1" s="165" t="str">
        <f>IF(Content!$E$1=1,G2,G3)</f>
        <v>Public sectors**</v>
      </c>
      <c r="H1" s="165" t="str">
        <f>IF(Content!$E$1=1,H2,H3)</f>
        <v>Other services*</v>
      </c>
      <c r="I1" s="165" t="str">
        <f>IF(Content!$E$1=1,I2,I3)</f>
        <v>Other***</v>
      </c>
      <c r="J1" s="165" t="str">
        <f>IF(Content!$E$1=1,J2,J3)</f>
        <v>Real GDP, % yoy</v>
      </c>
      <c r="L1" s="244" t="str">
        <f>IF(Content!$E$1=1,L2,L3)</f>
        <v>Contributions  to annual  GDP growth from  GVAs of individual sectors , pp</v>
      </c>
    </row>
    <row r="2" spans="1:22" hidden="1">
      <c r="A2" s="185"/>
      <c r="B2" s="165" t="s">
        <v>682</v>
      </c>
      <c r="C2" s="165" t="s">
        <v>65</v>
      </c>
      <c r="D2" s="165" t="s">
        <v>683</v>
      </c>
      <c r="E2" s="165" t="s">
        <v>684</v>
      </c>
      <c r="F2" s="165" t="s">
        <v>685</v>
      </c>
      <c r="G2" s="165" t="s">
        <v>686</v>
      </c>
      <c r="H2" s="165" t="s">
        <v>687</v>
      </c>
      <c r="I2" s="165" t="s">
        <v>688</v>
      </c>
      <c r="J2" s="165" t="s">
        <v>133</v>
      </c>
      <c r="K2" s="317"/>
      <c r="L2" s="244" t="s">
        <v>689</v>
      </c>
    </row>
    <row r="3" spans="1:22" hidden="1">
      <c r="B3" s="165" t="s">
        <v>66</v>
      </c>
      <c r="C3" s="165" t="s">
        <v>67</v>
      </c>
      <c r="D3" s="165" t="s">
        <v>690</v>
      </c>
      <c r="E3" s="165" t="s">
        <v>691</v>
      </c>
      <c r="F3" s="165" t="s">
        <v>692</v>
      </c>
      <c r="G3" s="165" t="s">
        <v>693</v>
      </c>
      <c r="H3" s="165" t="s">
        <v>694</v>
      </c>
      <c r="I3" s="165" t="s">
        <v>695</v>
      </c>
      <c r="J3" s="165" t="s">
        <v>696</v>
      </c>
      <c r="L3" s="108" t="s">
        <v>703</v>
      </c>
    </row>
    <row r="4" spans="1:22">
      <c r="A4" s="21" t="s">
        <v>15</v>
      </c>
      <c r="B4" s="21">
        <v>0.1</v>
      </c>
      <c r="C4" s="21">
        <v>-0.1</v>
      </c>
      <c r="D4" s="21">
        <v>0.3</v>
      </c>
      <c r="E4" s="21">
        <v>0.6</v>
      </c>
      <c r="F4" s="21">
        <v>-0.4</v>
      </c>
      <c r="G4" s="21">
        <v>0.8</v>
      </c>
      <c r="H4" s="21">
        <v>0.8</v>
      </c>
      <c r="I4" s="21">
        <v>0.5</v>
      </c>
      <c r="J4" s="21">
        <v>2.6</v>
      </c>
      <c r="K4" s="20"/>
      <c r="R4" s="23"/>
    </row>
    <row r="5" spans="1:22">
      <c r="A5" s="21" t="s">
        <v>16</v>
      </c>
      <c r="B5" s="21">
        <v>-0.1</v>
      </c>
      <c r="C5" s="21">
        <v>-0.1</v>
      </c>
      <c r="D5" s="21">
        <v>0.6</v>
      </c>
      <c r="E5" s="21">
        <v>0.6</v>
      </c>
      <c r="F5" s="21">
        <v>-0.4</v>
      </c>
      <c r="G5" s="21">
        <v>0.7</v>
      </c>
      <c r="H5" s="21">
        <v>0.7</v>
      </c>
      <c r="I5" s="21">
        <v>0.7</v>
      </c>
      <c r="J5" s="21">
        <v>2.7</v>
      </c>
      <c r="K5" s="20" t="s">
        <v>16</v>
      </c>
      <c r="R5" s="23"/>
    </row>
    <row r="6" spans="1:22">
      <c r="A6" s="21" t="s">
        <v>17</v>
      </c>
      <c r="B6" s="21">
        <v>-0.2</v>
      </c>
      <c r="C6" s="21">
        <v>-0.2</v>
      </c>
      <c r="D6" s="21">
        <v>0.5</v>
      </c>
      <c r="E6" s="21">
        <v>0.6</v>
      </c>
      <c r="F6" s="21">
        <v>-0.3</v>
      </c>
      <c r="G6" s="21">
        <v>0.7</v>
      </c>
      <c r="H6" s="21">
        <v>0.6</v>
      </c>
      <c r="I6" s="21">
        <v>0.7</v>
      </c>
      <c r="J6" s="21">
        <v>2.4</v>
      </c>
      <c r="K6" s="20"/>
      <c r="R6" s="23"/>
    </row>
    <row r="7" spans="1:22">
      <c r="A7" s="21" t="s">
        <v>18</v>
      </c>
      <c r="B7" s="21">
        <v>-0.8</v>
      </c>
      <c r="C7" s="21">
        <v>0</v>
      </c>
      <c r="D7" s="21">
        <v>0.6</v>
      </c>
      <c r="E7" s="21">
        <v>0.7</v>
      </c>
      <c r="F7" s="21">
        <v>0</v>
      </c>
      <c r="G7" s="21">
        <v>0.6</v>
      </c>
      <c r="H7" s="21">
        <v>0.4</v>
      </c>
      <c r="I7" s="21">
        <v>0.7</v>
      </c>
      <c r="J7" s="21">
        <v>2.2000000000000002</v>
      </c>
      <c r="K7" s="20" t="s">
        <v>18</v>
      </c>
      <c r="R7" s="23"/>
    </row>
    <row r="8" spans="1:22">
      <c r="A8" s="21" t="s">
        <v>19</v>
      </c>
      <c r="B8" s="21">
        <v>0</v>
      </c>
      <c r="C8" s="21">
        <v>0.8</v>
      </c>
      <c r="D8" s="21">
        <v>0.1</v>
      </c>
      <c r="E8" s="21">
        <v>1</v>
      </c>
      <c r="F8" s="21">
        <v>-0.3</v>
      </c>
      <c r="G8" s="21">
        <v>1.5</v>
      </c>
      <c r="H8" s="21">
        <v>0.5</v>
      </c>
      <c r="I8" s="21">
        <v>0.1</v>
      </c>
      <c r="J8" s="21">
        <v>3.7</v>
      </c>
      <c r="K8" s="20"/>
      <c r="R8" s="23"/>
    </row>
    <row r="9" spans="1:22">
      <c r="A9" s="21" t="s">
        <v>20</v>
      </c>
      <c r="B9" s="21">
        <v>1</v>
      </c>
      <c r="C9" s="21">
        <v>0.8</v>
      </c>
      <c r="D9" s="21">
        <v>0.2</v>
      </c>
      <c r="E9" s="21">
        <v>0.8</v>
      </c>
      <c r="F9" s="21">
        <v>-0.1</v>
      </c>
      <c r="G9" s="21">
        <v>1.4</v>
      </c>
      <c r="H9" s="21">
        <v>-0.1</v>
      </c>
      <c r="I9" s="21">
        <v>0</v>
      </c>
      <c r="J9" s="21">
        <v>4</v>
      </c>
      <c r="K9" s="20" t="s">
        <v>20</v>
      </c>
      <c r="R9" s="23"/>
    </row>
    <row r="10" spans="1:22">
      <c r="A10" s="21" t="s">
        <v>21</v>
      </c>
      <c r="B10" s="21">
        <v>0.4</v>
      </c>
      <c r="C10" s="21">
        <v>0.4</v>
      </c>
      <c r="D10" s="21">
        <v>0.1</v>
      </c>
      <c r="E10" s="21">
        <v>0.7</v>
      </c>
      <c r="F10" s="21">
        <v>-0.2</v>
      </c>
      <c r="G10" s="21">
        <v>0.8</v>
      </c>
      <c r="H10" s="21">
        <v>0.2</v>
      </c>
      <c r="I10" s="21">
        <v>0.3</v>
      </c>
      <c r="J10" s="21">
        <v>2.7</v>
      </c>
      <c r="K10" s="20"/>
      <c r="R10" s="23"/>
    </row>
    <row r="11" spans="1:22">
      <c r="A11" s="21" t="s">
        <v>82</v>
      </c>
      <c r="B11" s="21">
        <v>1.7</v>
      </c>
      <c r="C11" s="21">
        <v>0.1</v>
      </c>
      <c r="D11" s="21">
        <v>0.2</v>
      </c>
      <c r="E11" s="21">
        <v>0.5</v>
      </c>
      <c r="F11" s="21">
        <v>0</v>
      </c>
      <c r="G11" s="21">
        <v>0.8</v>
      </c>
      <c r="H11" s="21">
        <v>0.3</v>
      </c>
      <c r="I11" s="21">
        <v>0.1</v>
      </c>
      <c r="J11" s="21">
        <v>3.7</v>
      </c>
      <c r="K11" s="20" t="s">
        <v>82</v>
      </c>
      <c r="Q11" s="23"/>
      <c r="R11" s="23"/>
      <c r="S11" s="23"/>
      <c r="T11" s="23"/>
      <c r="U11" s="23"/>
      <c r="V11" s="23"/>
    </row>
    <row r="12" spans="1:22">
      <c r="A12" s="165" t="s">
        <v>106</v>
      </c>
      <c r="B12" s="316">
        <v>0.1</v>
      </c>
      <c r="C12" s="316">
        <v>-0.2</v>
      </c>
      <c r="D12" s="316">
        <v>0.5</v>
      </c>
      <c r="E12" s="316">
        <v>0.5</v>
      </c>
      <c r="F12" s="335">
        <v>0.2</v>
      </c>
      <c r="G12" s="316">
        <v>0.8</v>
      </c>
      <c r="H12" s="335">
        <v>1.2</v>
      </c>
      <c r="I12" s="335">
        <v>0</v>
      </c>
      <c r="J12" s="335">
        <v>3.1</v>
      </c>
      <c r="K12" s="20"/>
      <c r="R12" s="23"/>
    </row>
    <row r="13" spans="1:22">
      <c r="A13" s="165" t="s">
        <v>107</v>
      </c>
      <c r="B13" s="316">
        <v>0.3</v>
      </c>
      <c r="C13" s="316">
        <v>0.5</v>
      </c>
      <c r="D13" s="316">
        <v>0.9</v>
      </c>
      <c r="E13" s="316">
        <v>0.5</v>
      </c>
      <c r="F13" s="335">
        <v>0.6</v>
      </c>
      <c r="G13" s="335">
        <v>0.8</v>
      </c>
      <c r="H13" s="335">
        <v>1.1000000000000001</v>
      </c>
      <c r="I13" s="316">
        <v>0.1</v>
      </c>
      <c r="J13" s="335">
        <v>4.8</v>
      </c>
      <c r="K13" s="20" t="s">
        <v>107</v>
      </c>
      <c r="R13" s="23"/>
    </row>
    <row r="14" spans="1:22">
      <c r="A14" s="165" t="s">
        <v>108</v>
      </c>
      <c r="B14" s="23">
        <v>0.7</v>
      </c>
      <c r="C14" s="21">
        <v>0.2</v>
      </c>
      <c r="D14" s="23">
        <v>0.7</v>
      </c>
      <c r="E14" s="23">
        <v>0.4</v>
      </c>
      <c r="F14" s="23">
        <v>0.2</v>
      </c>
      <c r="G14" s="23">
        <v>0.6</v>
      </c>
      <c r="H14" s="316">
        <v>1</v>
      </c>
      <c r="I14" s="316">
        <v>0</v>
      </c>
      <c r="J14" s="23">
        <v>3.8</v>
      </c>
      <c r="K14" s="20"/>
      <c r="R14" s="23"/>
    </row>
    <row r="15" spans="1:22">
      <c r="A15" s="165" t="s">
        <v>86</v>
      </c>
      <c r="B15" s="21">
        <v>-0.8</v>
      </c>
      <c r="C15" s="21">
        <v>-0.8</v>
      </c>
      <c r="D15" s="21">
        <v>0.7</v>
      </c>
      <c r="E15" s="21">
        <v>0.7</v>
      </c>
      <c r="F15" s="21">
        <v>-0.2</v>
      </c>
      <c r="G15" s="21">
        <v>0.6</v>
      </c>
      <c r="H15" s="21">
        <v>1.1000000000000001</v>
      </c>
      <c r="I15" s="21">
        <v>0</v>
      </c>
      <c r="J15" s="21">
        <v>1.3</v>
      </c>
      <c r="K15" s="20" t="s">
        <v>86</v>
      </c>
      <c r="R15" s="23"/>
    </row>
    <row r="16" spans="1:22">
      <c r="A16" s="165" t="s">
        <v>109</v>
      </c>
      <c r="B16" s="21">
        <v>0</v>
      </c>
      <c r="C16" s="21">
        <v>-0.6</v>
      </c>
      <c r="D16" s="21">
        <v>0</v>
      </c>
      <c r="E16" s="21">
        <v>0</v>
      </c>
      <c r="F16" s="21">
        <v>0</v>
      </c>
      <c r="G16" s="21">
        <v>-0.2</v>
      </c>
      <c r="H16" s="21">
        <v>-0.1</v>
      </c>
      <c r="I16" s="21">
        <v>-0.3</v>
      </c>
      <c r="J16" s="21">
        <v>-1.2</v>
      </c>
      <c r="K16" s="20"/>
      <c r="R16" s="23"/>
    </row>
    <row r="17" spans="1:18">
      <c r="A17" s="165" t="s">
        <v>551</v>
      </c>
      <c r="B17" s="23">
        <v>-1.1000000000000001</v>
      </c>
      <c r="C17" s="23">
        <v>-2.4</v>
      </c>
      <c r="D17" s="23">
        <v>-2.8</v>
      </c>
      <c r="E17" s="23">
        <v>-0.1</v>
      </c>
      <c r="F17" s="21">
        <v>-0.2</v>
      </c>
      <c r="G17" s="21">
        <v>-0.1</v>
      </c>
      <c r="H17" s="21">
        <v>-2.6</v>
      </c>
      <c r="I17" s="21">
        <v>-1.9</v>
      </c>
      <c r="J17" s="21">
        <v>-11.2</v>
      </c>
      <c r="K17" s="20" t="s">
        <v>110</v>
      </c>
      <c r="R17" s="23"/>
    </row>
    <row r="18" spans="1:18">
      <c r="A18" s="165" t="s">
        <v>697</v>
      </c>
      <c r="B18" s="23">
        <v>-2.2999999999999998</v>
      </c>
      <c r="C18" s="23">
        <v>-0.8</v>
      </c>
      <c r="D18" s="23">
        <v>0.7</v>
      </c>
      <c r="E18" s="23">
        <v>0.3</v>
      </c>
      <c r="F18" s="23">
        <v>0.2</v>
      </c>
      <c r="G18" s="23">
        <v>0.3</v>
      </c>
      <c r="H18" s="23">
        <v>-1</v>
      </c>
      <c r="I18" s="23">
        <v>-0.9</v>
      </c>
      <c r="J18" s="23">
        <v>-3.5</v>
      </c>
      <c r="K18" s="20"/>
    </row>
    <row r="19" spans="1:18">
      <c r="A19" s="21" t="s">
        <v>90</v>
      </c>
      <c r="B19" s="23">
        <v>-1.5</v>
      </c>
      <c r="C19" s="23">
        <v>0.2</v>
      </c>
      <c r="D19" s="23">
        <v>1.1000000000000001</v>
      </c>
      <c r="E19" s="23">
        <v>0.8</v>
      </c>
      <c r="F19" s="23">
        <v>0.1</v>
      </c>
      <c r="G19" s="46">
        <v>0.1</v>
      </c>
      <c r="H19" s="12">
        <v>-0.9</v>
      </c>
      <c r="I19" s="12">
        <v>-0.4</v>
      </c>
      <c r="J19" s="23">
        <v>-0.5</v>
      </c>
      <c r="K19" s="20" t="s">
        <v>90</v>
      </c>
    </row>
    <row r="20" spans="1:18">
      <c r="A20" s="165" t="s">
        <v>196</v>
      </c>
      <c r="B20" s="23">
        <v>-0.2</v>
      </c>
      <c r="C20" s="23">
        <v>-0.4</v>
      </c>
      <c r="D20" s="23">
        <v>-2.1</v>
      </c>
      <c r="E20" s="23">
        <v>-0.4</v>
      </c>
      <c r="F20" s="23">
        <v>0.6</v>
      </c>
      <c r="G20" s="23">
        <v>-0.1</v>
      </c>
      <c r="H20" s="21">
        <v>0.4</v>
      </c>
      <c r="I20" s="23">
        <v>0</v>
      </c>
      <c r="J20" s="23">
        <v>-2.2000000000000002</v>
      </c>
      <c r="K20" s="20"/>
      <c r="L20" s="244" t="str">
        <f>IF(Content!$E$1=1,L25,L29)</f>
        <v>*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v>
      </c>
    </row>
    <row r="21" spans="1:18">
      <c r="A21" s="165" t="s">
        <v>197</v>
      </c>
      <c r="B21" s="23">
        <v>-0.3</v>
      </c>
      <c r="C21" s="23">
        <v>1.1000000000000001</v>
      </c>
      <c r="D21" s="23">
        <v>2.2000000000000002</v>
      </c>
      <c r="E21" s="23">
        <v>0.1</v>
      </c>
      <c r="F21" s="23">
        <v>0.9</v>
      </c>
      <c r="G21" s="23">
        <v>-0.2</v>
      </c>
      <c r="H21" s="23">
        <v>1.5</v>
      </c>
      <c r="I21" s="23">
        <v>2.2000000000000002</v>
      </c>
      <c r="J21" s="23">
        <v>7.5</v>
      </c>
      <c r="K21" s="20" t="s">
        <v>197</v>
      </c>
      <c r="L21" s="244" t="str">
        <f>IF(Content!$E$1=1,L26,L30)</f>
        <v>** Public sectors include public administration and defense; education; health care and social assistance.</v>
      </c>
    </row>
    <row r="22" spans="1:18">
      <c r="B22" s="23"/>
      <c r="C22" s="23"/>
      <c r="D22" s="23"/>
      <c r="E22" s="23"/>
      <c r="F22" s="23"/>
      <c r="G22" s="23"/>
      <c r="H22" s="23"/>
      <c r="I22" s="23"/>
      <c r="J22" s="23"/>
      <c r="L22" s="244" t="str">
        <f>IF(Content!$E$1=1,L27,L31)</f>
        <v xml:space="preserve">*** Others include product taxes; subsidies on products. </v>
      </c>
    </row>
    <row r="23" spans="1:18">
      <c r="B23" s="23"/>
      <c r="C23" s="23"/>
      <c r="D23" s="23"/>
      <c r="E23" s="23"/>
      <c r="F23" s="23"/>
      <c r="G23" s="23"/>
      <c r="H23" s="23"/>
      <c r="I23" s="23"/>
      <c r="J23" s="23"/>
      <c r="L23" s="244" t="str">
        <f>IF(Content!$E$1=1,L28,L32)</f>
        <v>Source: SSSU, NBU staff estimates.</v>
      </c>
    </row>
    <row r="24" spans="1:18">
      <c r="B24" s="23"/>
      <c r="C24" s="23"/>
      <c r="D24" s="23"/>
      <c r="E24" s="23"/>
      <c r="G24" s="165"/>
      <c r="H24" s="165"/>
      <c r="I24" s="165"/>
      <c r="J24" s="165"/>
    </row>
    <row r="25" spans="1:18">
      <c r="A25" s="23"/>
      <c r="B25" s="23"/>
      <c r="C25" s="23"/>
      <c r="D25" s="23"/>
      <c r="E25" s="23"/>
      <c r="F25" s="165"/>
      <c r="G25" s="165"/>
      <c r="H25" s="165"/>
      <c r="I25" s="165"/>
      <c r="J25" s="165"/>
      <c r="L25" s="167" t="s">
        <v>698</v>
      </c>
    </row>
    <row r="26" spans="1:18">
      <c r="A26" s="23"/>
      <c r="B26" s="23"/>
      <c r="C26" s="23"/>
      <c r="D26" s="23"/>
      <c r="E26" s="23"/>
      <c r="F26" s="165"/>
      <c r="G26" s="165"/>
      <c r="H26" s="165"/>
      <c r="I26" s="165"/>
      <c r="J26" s="165"/>
      <c r="L26" s="167" t="s">
        <v>699</v>
      </c>
    </row>
    <row r="27" spans="1:18">
      <c r="A27" s="23"/>
      <c r="B27" s="23"/>
      <c r="C27" s="23"/>
      <c r="D27" s="23"/>
      <c r="E27" s="23"/>
      <c r="F27" s="165"/>
      <c r="G27" s="165"/>
      <c r="H27" s="165"/>
      <c r="I27" s="165"/>
      <c r="J27" s="165"/>
      <c r="L27" s="20" t="s">
        <v>700</v>
      </c>
    </row>
    <row r="28" spans="1:18">
      <c r="A28" s="23"/>
      <c r="B28" s="23"/>
      <c r="C28" s="23"/>
      <c r="D28" s="23"/>
      <c r="E28" s="23"/>
      <c r="F28" s="336"/>
      <c r="G28" s="23"/>
      <c r="H28" s="23"/>
      <c r="L28" s="167" t="s">
        <v>22</v>
      </c>
    </row>
    <row r="29" spans="1:18">
      <c r="A29" s="23"/>
      <c r="L29" s="167" t="s">
        <v>701</v>
      </c>
    </row>
    <row r="30" spans="1:18">
      <c r="A30" s="23"/>
      <c r="B30" s="23"/>
      <c r="C30" s="23"/>
      <c r="D30" s="23"/>
      <c r="E30" s="23"/>
      <c r="F30" s="23"/>
      <c r="G30" s="23"/>
      <c r="H30" s="23"/>
      <c r="L30" s="167" t="s">
        <v>1529</v>
      </c>
    </row>
    <row r="31" spans="1:18">
      <c r="A31" s="23"/>
      <c r="B31" s="23"/>
      <c r="C31" s="23"/>
      <c r="D31" s="23"/>
      <c r="E31" s="23"/>
      <c r="F31" s="23"/>
      <c r="G31" s="23"/>
      <c r="H31" s="23"/>
      <c r="L31" s="20" t="s">
        <v>704</v>
      </c>
    </row>
    <row r="32" spans="1:18">
      <c r="A32" s="23"/>
      <c r="B32" s="23"/>
      <c r="C32" s="23"/>
      <c r="D32" s="23"/>
      <c r="E32" s="23"/>
      <c r="F32" s="23"/>
      <c r="G32" s="23"/>
      <c r="H32" s="23"/>
      <c r="L32" s="167" t="s">
        <v>23</v>
      </c>
    </row>
    <row r="33" spans="1:8">
      <c r="A33" s="23"/>
      <c r="B33" s="23"/>
      <c r="C33" s="23"/>
      <c r="D33" s="23"/>
      <c r="E33" s="23"/>
      <c r="F33" s="23"/>
      <c r="G33" s="23"/>
      <c r="H33" s="23"/>
    </row>
    <row r="34" spans="1:8">
      <c r="A34" s="23"/>
      <c r="B34" s="23"/>
      <c r="C34" s="23"/>
      <c r="D34" s="23"/>
      <c r="E34" s="23"/>
      <c r="F34" s="23"/>
      <c r="G34" s="23"/>
      <c r="H34" s="23"/>
    </row>
    <row r="35" spans="1:8">
      <c r="A35" s="23"/>
      <c r="B35" s="23"/>
      <c r="C35" s="23"/>
      <c r="D35" s="23"/>
      <c r="E35" s="23"/>
      <c r="F35" s="23"/>
      <c r="G35" s="23"/>
      <c r="H35" s="23"/>
    </row>
    <row r="36" spans="1:8">
      <c r="A36" s="23"/>
      <c r="B36" s="23"/>
      <c r="C36" s="23"/>
      <c r="D36" s="23"/>
      <c r="E36" s="23"/>
      <c r="F36" s="23"/>
      <c r="G36" s="23"/>
      <c r="H36" s="23"/>
    </row>
    <row r="37" spans="1:8">
      <c r="A37" s="23"/>
      <c r="B37" s="23"/>
      <c r="C37" s="23"/>
      <c r="D37" s="23"/>
      <c r="E37" s="23"/>
      <c r="F37" s="23"/>
      <c r="G37" s="23"/>
      <c r="H37" s="23"/>
    </row>
    <row r="38" spans="1:8">
      <c r="A38" s="23"/>
      <c r="B38" s="23"/>
      <c r="C38" s="23"/>
      <c r="D38" s="23"/>
      <c r="E38" s="23"/>
      <c r="F38" s="23"/>
      <c r="G38" s="23"/>
      <c r="H38" s="23"/>
    </row>
    <row r="39" spans="1:8">
      <c r="A39" s="23"/>
      <c r="B39" s="23"/>
      <c r="C39" s="23"/>
      <c r="D39" s="23"/>
      <c r="E39" s="23"/>
      <c r="F39" s="23"/>
      <c r="G39" s="23"/>
      <c r="H39" s="23"/>
    </row>
    <row r="40" spans="1:8">
      <c r="A40" s="23"/>
      <c r="B40" s="23"/>
      <c r="C40" s="23"/>
      <c r="D40" s="23"/>
      <c r="E40" s="23"/>
      <c r="F40" s="23"/>
      <c r="G40" s="23"/>
      <c r="H40" s="23"/>
    </row>
    <row r="41" spans="1:8">
      <c r="A41" s="23"/>
      <c r="B41" s="23"/>
      <c r="C41" s="23"/>
      <c r="D41" s="23"/>
      <c r="E41" s="23"/>
      <c r="F41" s="23"/>
      <c r="G41" s="23"/>
      <c r="H41" s="23"/>
    </row>
    <row r="42" spans="1:8">
      <c r="A42" s="23"/>
      <c r="B42" s="23"/>
      <c r="C42" s="23"/>
      <c r="D42" s="23"/>
      <c r="E42" s="23"/>
      <c r="F42" s="23"/>
      <c r="G42" s="23"/>
      <c r="H42" s="23"/>
    </row>
    <row r="43" spans="1:8">
      <c r="A43" s="23"/>
      <c r="B43" s="23"/>
      <c r="C43" s="23"/>
      <c r="D43" s="23"/>
      <c r="E43" s="23"/>
      <c r="F43" s="23"/>
      <c r="G43" s="23"/>
      <c r="H43" s="23"/>
    </row>
    <row r="44" spans="1:8">
      <c r="A44" s="23"/>
      <c r="B44" s="23"/>
      <c r="C44" s="23"/>
      <c r="D44" s="23"/>
      <c r="E44" s="23"/>
      <c r="F44" s="23"/>
      <c r="G44" s="23"/>
      <c r="H44" s="23"/>
    </row>
    <row r="45" spans="1:8">
      <c r="B45" s="23"/>
      <c r="C45" s="23"/>
      <c r="D45" s="23"/>
      <c r="E45" s="23"/>
    </row>
    <row r="46" spans="1:8">
      <c r="B46" s="23"/>
      <c r="C46" s="23"/>
      <c r="D46" s="23"/>
      <c r="E46" s="23"/>
    </row>
    <row r="47" spans="1:8">
      <c r="B47" s="23"/>
      <c r="C47" s="23"/>
      <c r="D47" s="23"/>
      <c r="E47" s="23"/>
    </row>
  </sheetData>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H39"/>
  <sheetViews>
    <sheetView zoomScaleNormal="100" workbookViewId="0">
      <selection activeCell="A2" sqref="A2:XFD3"/>
    </sheetView>
  </sheetViews>
  <sheetFormatPr defaultColWidth="8.44140625" defaultRowHeight="13.8"/>
  <cols>
    <col min="1" max="16384" width="8.44140625" style="511"/>
  </cols>
  <sheetData>
    <row r="1" spans="1:8">
      <c r="A1" s="185" t="s">
        <v>52</v>
      </c>
      <c r="B1" s="165" t="str">
        <f>IF(Content!$E$1=1,B2,B3)</f>
        <v>Individual government consumption</v>
      </c>
      <c r="C1" s="165" t="str">
        <f>IF(Content!$E$1=1,C2,C3)</f>
        <v>Collective government consumption</v>
      </c>
      <c r="D1" s="165" t="str">
        <f>IF(Content!$E$1=1,D2,D3)</f>
        <v>Private consumption*</v>
      </c>
      <c r="E1" s="510"/>
      <c r="F1" s="510"/>
      <c r="G1" s="165" t="str">
        <f>IF(Content!$E$1=1,G2,G3)</f>
        <v>Final private and government consumption, % р/р</v>
      </c>
      <c r="H1" s="510"/>
    </row>
    <row r="2" spans="1:8" hidden="1">
      <c r="B2" s="510" t="s">
        <v>1035</v>
      </c>
      <c r="C2" s="510" t="s">
        <v>1036</v>
      </c>
      <c r="D2" s="510" t="s">
        <v>593</v>
      </c>
      <c r="E2" s="510"/>
      <c r="F2" s="510"/>
      <c r="G2" s="510" t="s">
        <v>1037</v>
      </c>
      <c r="H2" s="510"/>
    </row>
    <row r="3" spans="1:8" hidden="1">
      <c r="B3" s="510" t="s">
        <v>1038</v>
      </c>
      <c r="C3" s="510" t="s">
        <v>1039</v>
      </c>
      <c r="D3" s="510" t="s">
        <v>597</v>
      </c>
      <c r="E3" s="510"/>
      <c r="F3" s="510"/>
      <c r="G3" s="510" t="s">
        <v>1040</v>
      </c>
      <c r="H3" s="510"/>
    </row>
    <row r="4" spans="1:8">
      <c r="A4" s="335" t="s">
        <v>15</v>
      </c>
      <c r="B4" s="316">
        <v>16.5</v>
      </c>
      <c r="C4" s="316">
        <v>0.6</v>
      </c>
      <c r="D4" s="316">
        <v>5.6</v>
      </c>
    </row>
    <row r="5" spans="1:8">
      <c r="A5" s="335" t="s">
        <v>16</v>
      </c>
      <c r="B5" s="316">
        <v>-5.8</v>
      </c>
      <c r="C5" s="316">
        <v>2.2999999999999998</v>
      </c>
      <c r="D5" s="316">
        <v>11.9</v>
      </c>
    </row>
    <row r="6" spans="1:8">
      <c r="A6" s="409" t="s">
        <v>17</v>
      </c>
      <c r="B6" s="316">
        <v>14.3</v>
      </c>
      <c r="C6" s="316">
        <v>4.7</v>
      </c>
      <c r="D6" s="316">
        <v>7.4</v>
      </c>
    </row>
    <row r="7" spans="1:8">
      <c r="A7" s="335" t="s">
        <v>18</v>
      </c>
      <c r="B7" s="316">
        <v>5.3</v>
      </c>
      <c r="C7" s="316">
        <v>2.8</v>
      </c>
      <c r="D7" s="316">
        <v>12</v>
      </c>
    </row>
    <row r="8" spans="1:8">
      <c r="A8" s="335" t="s">
        <v>19</v>
      </c>
      <c r="B8" s="316">
        <v>1.3</v>
      </c>
      <c r="C8" s="316">
        <v>-4.0999999999999996</v>
      </c>
      <c r="D8" s="316">
        <v>8.4</v>
      </c>
    </row>
    <row r="9" spans="1:8">
      <c r="A9" s="335" t="s">
        <v>20</v>
      </c>
      <c r="B9" s="316">
        <v>22.7</v>
      </c>
      <c r="C9" s="316">
        <v>0.4</v>
      </c>
      <c r="D9" s="316">
        <v>7.3</v>
      </c>
    </row>
    <row r="10" spans="1:8">
      <c r="A10" s="409" t="s">
        <v>21</v>
      </c>
      <c r="B10" s="316">
        <v>-11.4</v>
      </c>
      <c r="C10" s="316">
        <v>-2.2000000000000002</v>
      </c>
      <c r="D10" s="316">
        <v>12.1</v>
      </c>
    </row>
    <row r="11" spans="1:8">
      <c r="A11" s="335" t="s">
        <v>82</v>
      </c>
      <c r="B11" s="316">
        <v>-8.8000000000000007</v>
      </c>
      <c r="C11" s="316">
        <v>2.2999999999999998</v>
      </c>
      <c r="D11" s="316">
        <v>9.1999999999999993</v>
      </c>
    </row>
    <row r="12" spans="1:8">
      <c r="A12" s="335" t="s">
        <v>106</v>
      </c>
      <c r="B12" s="316">
        <v>-25.6</v>
      </c>
      <c r="C12" s="316">
        <v>-1.9</v>
      </c>
      <c r="D12" s="316">
        <v>11.2</v>
      </c>
    </row>
    <row r="13" spans="1:8">
      <c r="A13" s="335" t="s">
        <v>107</v>
      </c>
      <c r="B13" s="316">
        <v>-21.5</v>
      </c>
      <c r="C13" s="316">
        <v>-1.9</v>
      </c>
      <c r="D13" s="316">
        <v>12.9</v>
      </c>
      <c r="F13" s="512"/>
    </row>
    <row r="14" spans="1:8">
      <c r="A14" s="335" t="s">
        <v>108</v>
      </c>
      <c r="B14" s="316">
        <v>-12.4</v>
      </c>
      <c r="C14" s="316">
        <v>-3.9</v>
      </c>
      <c r="D14" s="316">
        <v>9.5</v>
      </c>
      <c r="F14" s="512"/>
    </row>
    <row r="15" spans="1:8">
      <c r="A15" s="335" t="s">
        <v>86</v>
      </c>
      <c r="B15" s="316">
        <v>-12.8</v>
      </c>
      <c r="C15" s="316">
        <v>-17.399999999999999</v>
      </c>
      <c r="D15" s="316">
        <v>10.5</v>
      </c>
    </row>
    <row r="16" spans="1:8">
      <c r="A16" s="335" t="s">
        <v>109</v>
      </c>
      <c r="B16" s="316">
        <v>-18.399999999999999</v>
      </c>
      <c r="C16" s="316">
        <v>0.3</v>
      </c>
      <c r="D16" s="316">
        <v>8.5</v>
      </c>
    </row>
    <row r="17" spans="1:7">
      <c r="A17" s="335" t="s">
        <v>110</v>
      </c>
      <c r="B17" s="316">
        <v>-7.1</v>
      </c>
      <c r="C17" s="316">
        <v>1.5</v>
      </c>
      <c r="D17" s="316">
        <v>-10</v>
      </c>
    </row>
    <row r="18" spans="1:7">
      <c r="A18" s="335" t="s">
        <v>111</v>
      </c>
      <c r="B18" s="316">
        <v>-7.6</v>
      </c>
      <c r="C18" s="316">
        <v>-1</v>
      </c>
      <c r="D18" s="316">
        <v>1.6</v>
      </c>
    </row>
    <row r="19" spans="1:7">
      <c r="A19" s="335" t="s">
        <v>90</v>
      </c>
      <c r="B19" s="316">
        <v>3.4</v>
      </c>
      <c r="C19" s="316">
        <v>4.9000000000000004</v>
      </c>
      <c r="D19" s="316">
        <v>5.2</v>
      </c>
      <c r="G19" s="510" t="str">
        <f>IF(Content!$E$1=1,G21,G23)</f>
        <v>*Including non-profit institutions serving households.</v>
      </c>
    </row>
    <row r="20" spans="1:7">
      <c r="A20" s="335" t="s">
        <v>196</v>
      </c>
      <c r="B20" s="316">
        <v>7.8</v>
      </c>
      <c r="C20" s="316">
        <v>-1.9</v>
      </c>
      <c r="D20" s="316">
        <v>4.3</v>
      </c>
      <c r="G20" s="12" t="str">
        <f>IF(Content!$E$1=1,G22,G24)</f>
        <v>Source: SSSU, NBU staff estimates.</v>
      </c>
    </row>
    <row r="21" spans="1:7">
      <c r="A21" s="335"/>
      <c r="G21" s="403" t="s">
        <v>602</v>
      </c>
    </row>
    <row r="22" spans="1:7">
      <c r="B22" s="513"/>
      <c r="C22" s="513"/>
      <c r="D22" s="513"/>
      <c r="G22" s="403" t="s">
        <v>22</v>
      </c>
    </row>
    <row r="23" spans="1:7">
      <c r="B23" s="513"/>
      <c r="C23" s="513"/>
      <c r="D23" s="513"/>
      <c r="G23" s="403" t="s">
        <v>603</v>
      </c>
    </row>
    <row r="24" spans="1:7">
      <c r="B24" s="513"/>
      <c r="C24" s="513"/>
      <c r="D24" s="513"/>
      <c r="G24" s="403" t="s">
        <v>23</v>
      </c>
    </row>
    <row r="25" spans="1:7">
      <c r="B25" s="513"/>
      <c r="C25" s="513"/>
      <c r="D25" s="513"/>
    </row>
    <row r="26" spans="1:7">
      <c r="B26" s="513"/>
      <c r="C26" s="513"/>
      <c r="D26" s="513"/>
    </row>
    <row r="27" spans="1:7">
      <c r="B27" s="513"/>
      <c r="C27" s="513"/>
      <c r="D27" s="513"/>
    </row>
    <row r="28" spans="1:7">
      <c r="B28" s="513"/>
      <c r="C28" s="513"/>
      <c r="D28" s="513"/>
    </row>
    <row r="29" spans="1:7">
      <c r="B29" s="513"/>
      <c r="C29" s="513"/>
      <c r="D29" s="513"/>
    </row>
    <row r="30" spans="1:7">
      <c r="B30" s="513"/>
      <c r="C30" s="513"/>
      <c r="D30" s="513"/>
    </row>
    <row r="31" spans="1:7">
      <c r="B31" s="513"/>
      <c r="C31" s="513"/>
      <c r="D31" s="513"/>
    </row>
    <row r="32" spans="1:7">
      <c r="B32" s="513"/>
      <c r="C32" s="513"/>
      <c r="D32" s="513"/>
    </row>
    <row r="33" spans="2:4">
      <c r="B33" s="513"/>
      <c r="C33" s="513"/>
      <c r="D33" s="513"/>
    </row>
    <row r="34" spans="2:4">
      <c r="B34" s="513"/>
      <c r="C34" s="513"/>
      <c r="D34" s="513"/>
    </row>
    <row r="35" spans="2:4">
      <c r="B35" s="513"/>
      <c r="C35" s="513"/>
      <c r="D35" s="513"/>
    </row>
    <row r="36" spans="2:4">
      <c r="B36" s="513"/>
      <c r="C36" s="513"/>
      <c r="D36" s="513"/>
    </row>
    <row r="37" spans="2:4">
      <c r="B37" s="513"/>
      <c r="C37" s="513"/>
      <c r="D37" s="513"/>
    </row>
    <row r="38" spans="2:4">
      <c r="B38" s="513"/>
      <c r="C38" s="513"/>
      <c r="D38" s="513"/>
    </row>
    <row r="39" spans="2:4">
      <c r="B39" s="513"/>
      <c r="C39" s="513"/>
      <c r="D39" s="513"/>
    </row>
  </sheetData>
  <hyperlinks>
    <hyperlink ref="A1" location="Content!A1" display="&lt;&lt;"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I1048564"/>
  <sheetViews>
    <sheetView showGridLines="0" zoomScaleNormal="100" workbookViewId="0"/>
  </sheetViews>
  <sheetFormatPr defaultColWidth="9.44140625" defaultRowHeight="13.2"/>
  <cols>
    <col min="1" max="1" width="9.44140625" style="21"/>
    <col min="2" max="5" width="9.44140625" style="404"/>
    <col min="6" max="6" width="9.44140625" style="21"/>
    <col min="7" max="8" width="9.44140625" style="175"/>
    <col min="9" max="16384" width="9.44140625" style="21"/>
  </cols>
  <sheetData>
    <row r="1" spans="1:9">
      <c r="A1" s="6" t="s">
        <v>52</v>
      </c>
      <c r="B1" s="12" t="str">
        <f>IF(Content!$E$1=1,B2,B3)</f>
        <v>Retail trade turnover, % yoy</v>
      </c>
      <c r="C1" s="12" t="str">
        <f>IF(Content!$E$1=1,C2,C3)</f>
        <v>Consumer confidence index, points (RHS)</v>
      </c>
      <c r="D1" s="12" t="str">
        <f>IF(Content!$E$1=1,D2,D3)</f>
        <v>Index of Propensity to Consume, points (RHS)</v>
      </c>
      <c r="E1" s="12" t="str">
        <f>IF(Content!$E$1=1,E2,E3)</f>
        <v>First registered vehicles*, thousand units (12-months moving average)</v>
      </c>
      <c r="G1" s="12" t="str">
        <f>IF(Content!$E$1=1,G2,G3)</f>
        <v>Selected indicators of private consumption</v>
      </c>
    </row>
    <row r="2" spans="1:9" hidden="1">
      <c r="A2" s="6"/>
      <c r="B2" s="404" t="s">
        <v>604</v>
      </c>
      <c r="C2" s="404" t="s">
        <v>1585</v>
      </c>
      <c r="D2" s="404" t="s">
        <v>1586</v>
      </c>
      <c r="E2" s="404" t="s">
        <v>1605</v>
      </c>
      <c r="G2" s="12" t="s">
        <v>757</v>
      </c>
    </row>
    <row r="3" spans="1:9" hidden="1">
      <c r="B3" s="351" t="s">
        <v>605</v>
      </c>
      <c r="C3" s="406" t="s">
        <v>1587</v>
      </c>
      <c r="D3" s="404" t="s">
        <v>1041</v>
      </c>
      <c r="E3" s="404" t="s">
        <v>1606</v>
      </c>
      <c r="G3" s="12" t="s">
        <v>764</v>
      </c>
    </row>
    <row r="4" spans="1:9">
      <c r="A4" s="279">
        <v>42736</v>
      </c>
      <c r="B4" s="412">
        <v>3.1</v>
      </c>
      <c r="C4" s="412">
        <v>53.7</v>
      </c>
      <c r="D4" s="412">
        <v>55.7</v>
      </c>
      <c r="E4" s="406">
        <v>7.3</v>
      </c>
      <c r="F4" s="23"/>
    </row>
    <row r="5" spans="1:9">
      <c r="A5" s="279">
        <v>42767</v>
      </c>
      <c r="B5" s="405">
        <v>-2</v>
      </c>
      <c r="C5" s="405">
        <v>56.2</v>
      </c>
      <c r="D5" s="412">
        <v>59.5</v>
      </c>
      <c r="E5" s="406">
        <v>7.5</v>
      </c>
      <c r="F5" s="23"/>
    </row>
    <row r="6" spans="1:9">
      <c r="A6" s="279">
        <v>42795</v>
      </c>
      <c r="B6" s="405">
        <v>16.600000000000001</v>
      </c>
      <c r="C6" s="404">
        <v>55.5</v>
      </c>
      <c r="D6" s="412">
        <v>64.5</v>
      </c>
      <c r="E6" s="406">
        <v>8</v>
      </c>
      <c r="F6" s="23"/>
    </row>
    <row r="7" spans="1:9">
      <c r="A7" s="279">
        <v>42826</v>
      </c>
      <c r="B7" s="405">
        <v>5</v>
      </c>
      <c r="C7" s="404">
        <v>54.9</v>
      </c>
      <c r="D7" s="412">
        <v>57.4</v>
      </c>
      <c r="E7" s="406">
        <v>8.4</v>
      </c>
      <c r="F7" s="23"/>
    </row>
    <row r="8" spans="1:9">
      <c r="A8" s="279">
        <v>42856</v>
      </c>
      <c r="B8" s="405">
        <v>12.4</v>
      </c>
      <c r="C8" s="405">
        <v>58</v>
      </c>
      <c r="D8" s="412">
        <v>54.7</v>
      </c>
      <c r="E8" s="406">
        <v>8.9</v>
      </c>
      <c r="F8" s="23"/>
      <c r="I8" s="166"/>
    </row>
    <row r="9" spans="1:9">
      <c r="A9" s="279">
        <v>42887</v>
      </c>
      <c r="B9" s="405">
        <v>15.8</v>
      </c>
      <c r="C9" s="405">
        <v>59.4</v>
      </c>
      <c r="D9" s="412">
        <v>57</v>
      </c>
      <c r="E9" s="406">
        <v>9.5</v>
      </c>
      <c r="F9" s="23"/>
      <c r="I9" s="166"/>
    </row>
    <row r="10" spans="1:9">
      <c r="A10" s="279">
        <v>42917</v>
      </c>
      <c r="B10" s="405">
        <v>4.0999999999999996</v>
      </c>
      <c r="C10" s="405">
        <v>58.5</v>
      </c>
      <c r="D10" s="412">
        <v>59.9</v>
      </c>
      <c r="E10" s="413">
        <v>9.8000000000000007</v>
      </c>
      <c r="F10" s="23"/>
      <c r="G10" s="181"/>
      <c r="H10" s="181"/>
      <c r="I10" s="166"/>
    </row>
    <row r="11" spans="1:9">
      <c r="A11" s="279">
        <v>42948</v>
      </c>
      <c r="B11" s="405">
        <v>13</v>
      </c>
      <c r="C11" s="405">
        <v>58.6</v>
      </c>
      <c r="D11" s="412">
        <v>57.7</v>
      </c>
      <c r="E11" s="406">
        <v>10.3</v>
      </c>
      <c r="F11" s="23"/>
      <c r="G11" s="21"/>
      <c r="I11" s="166"/>
    </row>
    <row r="12" spans="1:9">
      <c r="A12" s="279">
        <v>42979</v>
      </c>
      <c r="B12" s="405">
        <v>8.6999999999999993</v>
      </c>
      <c r="C12" s="405">
        <v>59</v>
      </c>
      <c r="D12" s="412">
        <v>61.2</v>
      </c>
      <c r="E12" s="413">
        <v>10.7</v>
      </c>
      <c r="F12" s="23"/>
      <c r="G12" s="21"/>
      <c r="I12" s="166"/>
    </row>
    <row r="13" spans="1:9">
      <c r="A13" s="279">
        <v>43009</v>
      </c>
      <c r="B13" s="405">
        <v>3.9</v>
      </c>
      <c r="C13" s="405">
        <v>62.6</v>
      </c>
      <c r="D13" s="412">
        <v>67.599999999999994</v>
      </c>
      <c r="E13" s="406">
        <v>11</v>
      </c>
      <c r="F13" s="23"/>
      <c r="G13" s="21"/>
      <c r="I13" s="166"/>
    </row>
    <row r="14" spans="1:9">
      <c r="A14" s="279">
        <v>43040</v>
      </c>
      <c r="B14" s="405">
        <v>6.3</v>
      </c>
      <c r="C14" s="405">
        <v>62.3</v>
      </c>
      <c r="D14" s="412">
        <v>68.099999999999994</v>
      </c>
      <c r="E14" s="454">
        <v>11.3</v>
      </c>
      <c r="F14" s="23"/>
      <c r="I14" s="166"/>
    </row>
    <row r="15" spans="1:9">
      <c r="A15" s="279">
        <v>43070</v>
      </c>
      <c r="B15" s="405">
        <v>16.100000000000001</v>
      </c>
      <c r="C15" s="405">
        <v>60.3</v>
      </c>
      <c r="D15" s="412">
        <v>67.7</v>
      </c>
      <c r="E15" s="454">
        <v>11.6</v>
      </c>
      <c r="F15" s="23"/>
      <c r="I15" s="166"/>
    </row>
    <row r="16" spans="1:9">
      <c r="A16" s="279">
        <v>43101</v>
      </c>
      <c r="B16" s="405">
        <v>7.5</v>
      </c>
      <c r="C16" s="405">
        <v>59.5</v>
      </c>
      <c r="D16" s="412">
        <v>64</v>
      </c>
      <c r="E16" s="406">
        <v>12</v>
      </c>
      <c r="F16" s="23"/>
      <c r="I16" s="166"/>
    </row>
    <row r="17" spans="1:9">
      <c r="A17" s="279">
        <v>43132</v>
      </c>
      <c r="B17" s="405">
        <v>3.2</v>
      </c>
      <c r="C17" s="405">
        <v>55.4</v>
      </c>
      <c r="D17" s="412">
        <v>58.4</v>
      </c>
      <c r="E17" s="413">
        <v>12.3</v>
      </c>
      <c r="F17" s="23"/>
      <c r="I17" s="166"/>
    </row>
    <row r="18" spans="1:9">
      <c r="A18" s="279">
        <v>43160</v>
      </c>
      <c r="B18" s="405">
        <v>7.4</v>
      </c>
      <c r="C18" s="405">
        <v>57.7</v>
      </c>
      <c r="D18" s="412">
        <v>65.2</v>
      </c>
      <c r="E18" s="412">
        <v>12.6</v>
      </c>
      <c r="F18" s="23"/>
      <c r="I18" s="166"/>
    </row>
    <row r="19" spans="1:9">
      <c r="A19" s="279">
        <v>43191</v>
      </c>
      <c r="B19" s="405">
        <v>-1.5</v>
      </c>
      <c r="C19" s="405">
        <v>61.3</v>
      </c>
      <c r="D19" s="412">
        <v>66.2</v>
      </c>
      <c r="E19" s="413">
        <v>12.8</v>
      </c>
      <c r="F19" s="23"/>
      <c r="G19" s="510" t="str">
        <f>IF(Content!$E$1=1,G21,G23)</f>
        <v xml:space="preserve">* New and used ones, excluding cars imported with violation of customs regulations. </v>
      </c>
    </row>
    <row r="20" spans="1:9">
      <c r="A20" s="279">
        <v>43221</v>
      </c>
      <c r="B20" s="405">
        <v>6.9</v>
      </c>
      <c r="C20" s="405">
        <v>62.9</v>
      </c>
      <c r="D20" s="412">
        <v>69.8</v>
      </c>
      <c r="E20" s="406">
        <v>13.1</v>
      </c>
      <c r="F20" s="23"/>
      <c r="G20" s="12" t="str">
        <f>IF(Content!$E$1=1,G22,G24)</f>
        <v>Source: SSSU,Info Sapiens, Ukravtoprom.</v>
      </c>
    </row>
    <row r="21" spans="1:9">
      <c r="A21" s="279">
        <v>43252</v>
      </c>
      <c r="B21" s="405">
        <v>5.5</v>
      </c>
      <c r="C21" s="405">
        <v>65.599999999999994</v>
      </c>
      <c r="D21" s="412">
        <v>71.3</v>
      </c>
      <c r="E21" s="412">
        <v>13.4</v>
      </c>
      <c r="F21" s="23"/>
      <c r="G21" s="306" t="s">
        <v>836</v>
      </c>
    </row>
    <row r="22" spans="1:9">
      <c r="A22" s="279">
        <v>43282</v>
      </c>
      <c r="B22" s="405">
        <v>5.8</v>
      </c>
      <c r="C22" s="405">
        <v>61.8</v>
      </c>
      <c r="D22" s="412">
        <v>67.900000000000006</v>
      </c>
      <c r="E22" s="406">
        <v>13.8</v>
      </c>
      <c r="F22" s="23"/>
      <c r="G22" s="403" t="s">
        <v>1042</v>
      </c>
    </row>
    <row r="23" spans="1:9">
      <c r="A23" s="279">
        <v>43313</v>
      </c>
      <c r="B23" s="405">
        <v>11.4</v>
      </c>
      <c r="C23" s="405">
        <v>60.3</v>
      </c>
      <c r="D23" s="412">
        <v>69.400000000000006</v>
      </c>
      <c r="E23" s="406">
        <v>14.3</v>
      </c>
      <c r="F23" s="23"/>
      <c r="G23" s="403" t="s">
        <v>765</v>
      </c>
    </row>
    <row r="24" spans="1:9">
      <c r="A24" s="279">
        <v>43344</v>
      </c>
      <c r="B24" s="405">
        <v>9.4</v>
      </c>
      <c r="C24" s="405">
        <v>62.6</v>
      </c>
      <c r="D24" s="412">
        <v>71.5</v>
      </c>
      <c r="E24" s="412">
        <v>14.6</v>
      </c>
      <c r="F24" s="23"/>
      <c r="G24" s="403" t="s">
        <v>1043</v>
      </c>
    </row>
    <row r="25" spans="1:9">
      <c r="A25" s="279">
        <v>43374</v>
      </c>
      <c r="B25" s="405">
        <v>4.7</v>
      </c>
      <c r="C25" s="405">
        <v>56.9</v>
      </c>
      <c r="D25" s="455">
        <v>65.3</v>
      </c>
      <c r="E25" s="406">
        <v>15.1</v>
      </c>
      <c r="F25" s="23"/>
      <c r="G25" s="12"/>
    </row>
    <row r="26" spans="1:9">
      <c r="A26" s="279">
        <v>43405</v>
      </c>
      <c r="B26" s="405">
        <v>6.3</v>
      </c>
      <c r="C26" s="405">
        <v>59.8</v>
      </c>
      <c r="D26" s="455">
        <v>67.900000000000006</v>
      </c>
      <c r="E26" s="412">
        <v>15.5</v>
      </c>
      <c r="F26" s="23"/>
      <c r="G26" s="12"/>
    </row>
    <row r="27" spans="1:9">
      <c r="A27" s="279">
        <v>43435</v>
      </c>
      <c r="B27" s="405">
        <v>5.4</v>
      </c>
      <c r="C27" s="405">
        <v>62.2</v>
      </c>
      <c r="D27" s="405">
        <v>71.599999999999994</v>
      </c>
      <c r="E27" s="405">
        <v>15.2</v>
      </c>
      <c r="F27" s="23"/>
      <c r="G27" s="12"/>
    </row>
    <row r="28" spans="1:9">
      <c r="A28" s="279">
        <v>43466</v>
      </c>
      <c r="B28" s="405">
        <v>9.3000000000000007</v>
      </c>
      <c r="C28" s="405">
        <v>65.7</v>
      </c>
      <c r="D28" s="405">
        <v>72.5</v>
      </c>
      <c r="E28" s="405">
        <v>14.9</v>
      </c>
      <c r="F28" s="23"/>
      <c r="G28" s="12"/>
    </row>
    <row r="29" spans="1:9">
      <c r="A29" s="279">
        <v>43497</v>
      </c>
      <c r="B29" s="405">
        <v>10.3</v>
      </c>
      <c r="C29" s="405">
        <v>67</v>
      </c>
      <c r="D29" s="405">
        <v>77.3</v>
      </c>
      <c r="E29" s="405">
        <v>15.2</v>
      </c>
      <c r="F29" s="23"/>
      <c r="G29" s="12"/>
      <c r="H29" s="21"/>
    </row>
    <row r="30" spans="1:9">
      <c r="A30" s="279">
        <v>43525</v>
      </c>
      <c r="B30" s="405">
        <v>10.1</v>
      </c>
      <c r="C30" s="405">
        <v>65.3</v>
      </c>
      <c r="D30" s="405">
        <v>75.099999999999994</v>
      </c>
      <c r="E30" s="405">
        <v>16.2</v>
      </c>
      <c r="F30" s="23"/>
      <c r="G30" s="181"/>
      <c r="H30" s="21"/>
    </row>
    <row r="31" spans="1:9">
      <c r="A31" s="279">
        <v>43556</v>
      </c>
      <c r="B31" s="405">
        <v>11.8</v>
      </c>
      <c r="C31" s="405">
        <v>71.599999999999994</v>
      </c>
      <c r="D31" s="405">
        <v>80</v>
      </c>
      <c r="E31" s="404">
        <v>17.600000000000001</v>
      </c>
      <c r="G31" s="181"/>
      <c r="H31" s="21"/>
    </row>
    <row r="32" spans="1:9">
      <c r="A32" s="279">
        <v>43586</v>
      </c>
      <c r="B32" s="405">
        <v>7.6</v>
      </c>
      <c r="C32" s="405">
        <v>82.8</v>
      </c>
      <c r="D32" s="405">
        <v>82.3</v>
      </c>
      <c r="E32" s="404">
        <v>18.899999999999999</v>
      </c>
      <c r="H32" s="21"/>
    </row>
    <row r="33" spans="1:5">
      <c r="A33" s="279">
        <v>43617</v>
      </c>
      <c r="B33" s="405">
        <v>13.8</v>
      </c>
      <c r="C33" s="405">
        <v>82.4</v>
      </c>
      <c r="D33" s="405">
        <v>79.900000000000006</v>
      </c>
      <c r="E33" s="404">
        <v>19.8</v>
      </c>
    </row>
    <row r="34" spans="1:5">
      <c r="A34" s="279">
        <v>43647</v>
      </c>
      <c r="B34" s="405">
        <v>10.5</v>
      </c>
      <c r="C34" s="405">
        <v>88</v>
      </c>
      <c r="D34" s="405">
        <v>83.3</v>
      </c>
      <c r="E34" s="404">
        <v>21</v>
      </c>
    </row>
    <row r="35" spans="1:5">
      <c r="A35" s="279">
        <v>43678</v>
      </c>
      <c r="B35" s="405">
        <v>7.7</v>
      </c>
      <c r="C35" s="405">
        <v>95.6</v>
      </c>
      <c r="D35" s="405">
        <v>89.6</v>
      </c>
      <c r="E35" s="404">
        <v>22.3</v>
      </c>
    </row>
    <row r="36" spans="1:5">
      <c r="A36" s="279">
        <v>43709</v>
      </c>
      <c r="B36" s="405">
        <v>9.3000000000000007</v>
      </c>
      <c r="C36" s="405">
        <v>97.5</v>
      </c>
      <c r="D36" s="405">
        <v>92.8</v>
      </c>
      <c r="E36" s="404">
        <v>23.4</v>
      </c>
    </row>
    <row r="37" spans="1:5">
      <c r="A37" s="279">
        <v>43739</v>
      </c>
      <c r="B37" s="405">
        <v>10.9</v>
      </c>
      <c r="C37" s="405">
        <v>95.9</v>
      </c>
      <c r="D37" s="405">
        <v>93.7</v>
      </c>
      <c r="E37" s="404">
        <v>24.8</v>
      </c>
    </row>
    <row r="38" spans="1:5">
      <c r="A38" s="279">
        <v>43770</v>
      </c>
      <c r="B38" s="405">
        <v>11.1</v>
      </c>
      <c r="C38" s="405">
        <v>91.7</v>
      </c>
      <c r="D38" s="405">
        <v>91.8</v>
      </c>
      <c r="E38" s="404">
        <v>26.3</v>
      </c>
    </row>
    <row r="39" spans="1:5">
      <c r="A39" s="279">
        <v>43800</v>
      </c>
      <c r="B39" s="405">
        <v>11.1</v>
      </c>
      <c r="C39" s="405">
        <v>92.2</v>
      </c>
      <c r="D39" s="405">
        <v>87.3</v>
      </c>
      <c r="E39" s="404">
        <v>28.6</v>
      </c>
    </row>
    <row r="40" spans="1:5">
      <c r="A40" s="279">
        <v>43831</v>
      </c>
      <c r="B40" s="405">
        <v>12.5</v>
      </c>
      <c r="C40" s="405">
        <v>89</v>
      </c>
      <c r="D40" s="405">
        <v>81.7</v>
      </c>
      <c r="E40" s="404">
        <v>30.9</v>
      </c>
    </row>
    <row r="41" spans="1:5">
      <c r="A41" s="279">
        <v>43862</v>
      </c>
      <c r="B41" s="405">
        <v>17.2</v>
      </c>
      <c r="C41" s="405">
        <v>81.900000000000006</v>
      </c>
      <c r="D41" s="405">
        <v>78.400000000000006</v>
      </c>
      <c r="E41" s="404">
        <v>32.9</v>
      </c>
    </row>
    <row r="42" spans="1:5">
      <c r="A42" s="279">
        <v>43891</v>
      </c>
      <c r="B42" s="405">
        <v>7.8</v>
      </c>
      <c r="C42" s="405">
        <v>73</v>
      </c>
      <c r="D42" s="405">
        <v>74.3</v>
      </c>
      <c r="E42" s="404">
        <v>32.799999999999997</v>
      </c>
    </row>
    <row r="43" spans="1:5">
      <c r="A43" s="279">
        <v>43922</v>
      </c>
      <c r="B43" s="405">
        <v>-16</v>
      </c>
      <c r="C43" s="405">
        <v>66.2</v>
      </c>
      <c r="D43" s="405">
        <v>45.3</v>
      </c>
      <c r="E43" s="404">
        <v>30.6</v>
      </c>
    </row>
    <row r="44" spans="1:5">
      <c r="A44" s="279">
        <v>43952</v>
      </c>
      <c r="B44" s="405">
        <v>1.1000000000000001</v>
      </c>
      <c r="C44" s="405">
        <v>76.3</v>
      </c>
      <c r="D44" s="405">
        <v>55.1</v>
      </c>
      <c r="E44" s="404">
        <v>31.1</v>
      </c>
    </row>
    <row r="45" spans="1:5">
      <c r="A45" s="279">
        <v>43983</v>
      </c>
      <c r="B45" s="405">
        <v>6.9</v>
      </c>
      <c r="C45" s="405">
        <v>65.099999999999994</v>
      </c>
      <c r="D45" s="405">
        <v>63.8</v>
      </c>
      <c r="E45" s="404">
        <v>32</v>
      </c>
    </row>
    <row r="46" spans="1:5">
      <c r="A46" s="279">
        <v>44013</v>
      </c>
      <c r="B46" s="405">
        <v>10.3</v>
      </c>
      <c r="C46" s="405">
        <v>66.7</v>
      </c>
      <c r="D46" s="405">
        <v>73</v>
      </c>
      <c r="E46" s="404">
        <v>32.9</v>
      </c>
    </row>
    <row r="47" spans="1:5">
      <c r="A47" s="279">
        <v>44044</v>
      </c>
      <c r="B47" s="405">
        <v>6.9</v>
      </c>
      <c r="C47" s="405">
        <v>68.5</v>
      </c>
      <c r="D47" s="405">
        <v>74.2</v>
      </c>
      <c r="E47" s="404">
        <v>33.5</v>
      </c>
    </row>
    <row r="48" spans="1:5">
      <c r="A48" s="279">
        <v>44075</v>
      </c>
      <c r="B48" s="405">
        <v>9.1</v>
      </c>
      <c r="C48" s="405">
        <v>71.599999999999994</v>
      </c>
      <c r="D48" s="405">
        <v>74.7</v>
      </c>
      <c r="E48" s="404">
        <v>34.6</v>
      </c>
    </row>
    <row r="49" spans="1:5">
      <c r="A49" s="279">
        <v>44105</v>
      </c>
      <c r="B49" s="405">
        <v>14.4</v>
      </c>
      <c r="C49" s="405">
        <v>62.4</v>
      </c>
      <c r="D49" s="405">
        <v>63</v>
      </c>
      <c r="E49" s="404">
        <v>35.6</v>
      </c>
    </row>
    <row r="50" spans="1:5">
      <c r="A50" s="279">
        <v>44136</v>
      </c>
      <c r="B50" s="405">
        <v>9</v>
      </c>
      <c r="C50" s="405">
        <v>65.7</v>
      </c>
      <c r="D50" s="405">
        <v>73.2</v>
      </c>
      <c r="E50" s="404">
        <v>35.700000000000003</v>
      </c>
    </row>
    <row r="51" spans="1:5">
      <c r="A51" s="279">
        <v>44166</v>
      </c>
      <c r="B51" s="405">
        <v>11</v>
      </c>
      <c r="C51" s="405">
        <v>65.900000000000006</v>
      </c>
      <c r="D51" s="405">
        <v>68.2</v>
      </c>
      <c r="E51" s="404">
        <v>36.6</v>
      </c>
    </row>
    <row r="52" spans="1:5">
      <c r="A52" s="279">
        <v>44197</v>
      </c>
      <c r="B52" s="405">
        <v>3.5</v>
      </c>
      <c r="C52" s="405">
        <v>60.7</v>
      </c>
      <c r="D52" s="405">
        <v>66.599999999999994</v>
      </c>
      <c r="E52" s="404">
        <v>36.200000000000003</v>
      </c>
    </row>
    <row r="53" spans="1:5">
      <c r="A53" s="279">
        <v>44228</v>
      </c>
      <c r="B53" s="405">
        <v>5.6</v>
      </c>
      <c r="C53" s="404">
        <v>69.099999999999994</v>
      </c>
      <c r="D53" s="404">
        <v>70.2</v>
      </c>
      <c r="E53" s="404">
        <v>35.700000000000003</v>
      </c>
    </row>
    <row r="54" spans="1:5">
      <c r="A54" s="279">
        <v>44256</v>
      </c>
      <c r="B54" s="405">
        <v>13.1</v>
      </c>
      <c r="C54" s="404">
        <v>67.8</v>
      </c>
      <c r="D54" s="404">
        <v>63</v>
      </c>
      <c r="E54" s="404">
        <v>37.299999999999997</v>
      </c>
    </row>
    <row r="55" spans="1:5">
      <c r="A55" s="279">
        <v>44287</v>
      </c>
      <c r="B55" s="405">
        <v>34.299999999999997</v>
      </c>
      <c r="C55" s="404">
        <v>77.2</v>
      </c>
      <c r="D55" s="404">
        <v>64.8</v>
      </c>
      <c r="E55" s="404">
        <v>41.1</v>
      </c>
    </row>
    <row r="56" spans="1:5">
      <c r="A56" s="279">
        <v>44317</v>
      </c>
      <c r="B56" s="405">
        <v>22.7</v>
      </c>
      <c r="C56" s="404">
        <v>71.3</v>
      </c>
      <c r="D56" s="404">
        <v>72.099999999999994</v>
      </c>
      <c r="E56" s="404">
        <v>41.5</v>
      </c>
    </row>
    <row r="57" spans="1:5">
      <c r="A57" s="279">
        <v>44348</v>
      </c>
      <c r="B57" s="405">
        <v>13</v>
      </c>
      <c r="C57" s="404">
        <v>72.900000000000006</v>
      </c>
      <c r="D57" s="404">
        <v>75.099999999999994</v>
      </c>
      <c r="E57" s="404">
        <v>42.2</v>
      </c>
    </row>
    <row r="1048564" spans="1:1">
      <c r="A1048564" s="21">
        <v>0.7</v>
      </c>
    </row>
  </sheetData>
  <hyperlinks>
    <hyperlink ref="A1" location="Content!A1" display="&lt;&lt;" xr:uid="{00000000-0004-0000-2000-000000000000}"/>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P42"/>
  <sheetViews>
    <sheetView zoomScale="98" zoomScaleNormal="98" workbookViewId="0">
      <selection activeCell="F14" sqref="F14"/>
    </sheetView>
  </sheetViews>
  <sheetFormatPr defaultColWidth="9.44140625" defaultRowHeight="13.2"/>
  <cols>
    <col min="1" max="3" width="9.44140625" style="335"/>
    <col min="4" max="4" width="9.44140625" style="335" customWidth="1"/>
    <col min="5" max="6" width="9.44140625" style="409"/>
    <col min="7" max="7" width="9.44140625" style="403"/>
    <col min="8" max="8" width="9.44140625" style="409"/>
    <col min="9" max="15" width="9.44140625" style="335"/>
    <col min="16" max="16" width="9.44140625" style="316"/>
    <col min="17" max="16384" width="9.44140625" style="335"/>
  </cols>
  <sheetData>
    <row r="1" spans="1:11">
      <c r="A1" s="408" t="s">
        <v>52</v>
      </c>
      <c r="B1" s="12" t="str">
        <f>IF(Content!$E$1=1,B2,B3)</f>
        <v>BEI, % (RHS)</v>
      </c>
      <c r="C1" s="12" t="str">
        <f>IF(Content!$E$1=1,C2,C3)</f>
        <v>Gross fixed capital formation, % yoy</v>
      </c>
      <c r="D1" s="12" t="str">
        <f>IF(Content!$E$1=1,D2,D3)</f>
        <v>Consolidated budget capital expenses, % yoy</v>
      </c>
      <c r="E1" s="12" t="str">
        <f>IF(Content!$E$1=1,E2,E3)</f>
        <v>First registered new commercial vehicles, % yoy</v>
      </c>
      <c r="F1" s="12" t="str">
        <f>IF(Content!$E$1=1,F2,F3)</f>
        <v>Machine-building, % yoy (quarterly average)</v>
      </c>
      <c r="H1" s="12" t="str">
        <f>IF(Content!$E$1=1,H2,H3)</f>
        <v>Selected indicators of investment demand</v>
      </c>
      <c r="I1" s="409"/>
      <c r="J1" s="409"/>
      <c r="K1" s="409"/>
    </row>
    <row r="2" spans="1:11" hidden="1">
      <c r="A2" s="408"/>
      <c r="B2" s="316" t="s">
        <v>758</v>
      </c>
      <c r="C2" s="316" t="s">
        <v>759</v>
      </c>
      <c r="D2" s="316" t="s">
        <v>1173</v>
      </c>
      <c r="E2" s="409" t="s">
        <v>838</v>
      </c>
      <c r="F2" s="409" t="s">
        <v>1045</v>
      </c>
      <c r="H2" s="409" t="s">
        <v>760</v>
      </c>
      <c r="J2" s="409"/>
      <c r="K2" s="409"/>
    </row>
    <row r="3" spans="1:11" ht="16.5" hidden="1" customHeight="1">
      <c r="B3" s="316" t="s">
        <v>761</v>
      </c>
      <c r="C3" s="316" t="s">
        <v>762</v>
      </c>
      <c r="D3" s="316" t="s">
        <v>1174</v>
      </c>
      <c r="E3" s="409" t="s">
        <v>839</v>
      </c>
      <c r="F3" s="409" t="s">
        <v>1046</v>
      </c>
      <c r="H3" s="409" t="s">
        <v>766</v>
      </c>
    </row>
    <row r="4" spans="1:11">
      <c r="A4" s="335" t="s">
        <v>15</v>
      </c>
      <c r="B4" s="316">
        <v>113.3</v>
      </c>
      <c r="C4" s="316">
        <v>18.2</v>
      </c>
      <c r="D4" s="407">
        <v>32.5</v>
      </c>
      <c r="E4" s="410">
        <v>51.2</v>
      </c>
      <c r="F4" s="410">
        <v>6.6</v>
      </c>
      <c r="H4" s="410"/>
      <c r="I4" s="316"/>
      <c r="J4" s="316"/>
      <c r="K4" s="316"/>
    </row>
    <row r="5" spans="1:11">
      <c r="A5" s="335" t="s">
        <v>16</v>
      </c>
      <c r="B5" s="316">
        <v>114.3</v>
      </c>
      <c r="C5" s="316">
        <v>21.2</v>
      </c>
      <c r="D5" s="407">
        <v>60.2</v>
      </c>
      <c r="E5" s="410">
        <v>48.8</v>
      </c>
      <c r="F5" s="410">
        <v>16.399999999999999</v>
      </c>
      <c r="G5" s="403" t="s">
        <v>16</v>
      </c>
      <c r="H5" s="410"/>
      <c r="I5" s="316"/>
      <c r="J5" s="316"/>
      <c r="K5" s="316"/>
    </row>
    <row r="6" spans="1:11">
      <c r="A6" s="335" t="s">
        <v>17</v>
      </c>
      <c r="B6" s="316">
        <v>117.4</v>
      </c>
      <c r="C6" s="316">
        <v>12.8</v>
      </c>
      <c r="D6" s="407">
        <v>18.100000000000001</v>
      </c>
      <c r="E6" s="410">
        <v>53.8</v>
      </c>
      <c r="F6" s="410">
        <v>12.5</v>
      </c>
      <c r="H6" s="410"/>
      <c r="I6" s="316"/>
      <c r="J6" s="316"/>
      <c r="K6" s="316"/>
    </row>
    <row r="7" spans="1:11">
      <c r="A7" s="335" t="s">
        <v>18</v>
      </c>
      <c r="B7" s="316">
        <v>115.2</v>
      </c>
      <c r="C7" s="316">
        <v>14.5</v>
      </c>
      <c r="D7" s="407">
        <v>40.700000000000003</v>
      </c>
      <c r="E7" s="410">
        <v>13.1</v>
      </c>
      <c r="F7" s="410">
        <v>12.2</v>
      </c>
      <c r="G7" s="403" t="s">
        <v>18</v>
      </c>
      <c r="H7" s="410"/>
      <c r="I7" s="316"/>
      <c r="J7" s="316"/>
      <c r="K7" s="316"/>
    </row>
    <row r="8" spans="1:11">
      <c r="A8" s="335" t="s">
        <v>19</v>
      </c>
      <c r="B8" s="316">
        <v>120.6</v>
      </c>
      <c r="C8" s="316">
        <v>22.2</v>
      </c>
      <c r="D8" s="407">
        <v>36.1</v>
      </c>
      <c r="E8" s="410">
        <v>22</v>
      </c>
      <c r="F8" s="410">
        <v>24.7</v>
      </c>
      <c r="H8" s="410"/>
      <c r="I8" s="316"/>
      <c r="J8" s="316"/>
      <c r="K8" s="316"/>
    </row>
    <row r="9" spans="1:11">
      <c r="A9" s="335" t="s">
        <v>20</v>
      </c>
      <c r="B9" s="316">
        <v>118.3</v>
      </c>
      <c r="C9" s="316">
        <v>19.8</v>
      </c>
      <c r="D9" s="407">
        <v>72.8</v>
      </c>
      <c r="E9" s="410">
        <v>26.3</v>
      </c>
      <c r="F9" s="410">
        <v>16.399999999999999</v>
      </c>
      <c r="G9" s="403" t="s">
        <v>20</v>
      </c>
      <c r="H9" s="410"/>
      <c r="I9" s="316"/>
      <c r="J9" s="316"/>
      <c r="K9" s="316"/>
    </row>
    <row r="10" spans="1:11">
      <c r="A10" s="335" t="s">
        <v>21</v>
      </c>
      <c r="B10" s="316">
        <v>117.2</v>
      </c>
      <c r="C10" s="316">
        <v>15.1</v>
      </c>
      <c r="D10" s="407">
        <v>50</v>
      </c>
      <c r="E10" s="410">
        <v>-5.2</v>
      </c>
      <c r="F10" s="410">
        <v>10</v>
      </c>
      <c r="H10" s="410"/>
      <c r="I10" s="316"/>
      <c r="J10" s="316"/>
      <c r="K10" s="316"/>
    </row>
    <row r="11" spans="1:11">
      <c r="A11" s="335" t="s">
        <v>82</v>
      </c>
      <c r="B11" s="316">
        <v>117.3</v>
      </c>
      <c r="C11" s="316">
        <v>13.1</v>
      </c>
      <c r="D11" s="407">
        <v>35.6</v>
      </c>
      <c r="E11" s="410">
        <v>1.8</v>
      </c>
      <c r="F11" s="410">
        <v>2.7</v>
      </c>
      <c r="G11" s="403" t="s">
        <v>82</v>
      </c>
      <c r="H11" s="410"/>
      <c r="I11" s="316"/>
      <c r="J11" s="316"/>
      <c r="K11" s="316"/>
    </row>
    <row r="12" spans="1:11">
      <c r="A12" s="335" t="s">
        <v>106</v>
      </c>
      <c r="B12" s="316">
        <v>119.7</v>
      </c>
      <c r="C12" s="316">
        <v>13.5</v>
      </c>
      <c r="D12" s="407">
        <v>37.6</v>
      </c>
      <c r="E12" s="410">
        <v>-11.6</v>
      </c>
      <c r="F12" s="410">
        <v>-3.6</v>
      </c>
      <c r="I12" s="316"/>
      <c r="J12" s="316"/>
      <c r="K12" s="316"/>
    </row>
    <row r="13" spans="1:11">
      <c r="A13" s="335" t="s">
        <v>107</v>
      </c>
      <c r="B13" s="410">
        <v>117.8</v>
      </c>
      <c r="C13" s="316">
        <v>4.0999999999999996</v>
      </c>
      <c r="D13" s="407">
        <v>14.7</v>
      </c>
      <c r="E13" s="409">
        <v>-15.6</v>
      </c>
      <c r="F13" s="410">
        <v>-2.4</v>
      </c>
      <c r="G13" s="403" t="s">
        <v>107</v>
      </c>
      <c r="I13" s="316"/>
      <c r="J13" s="316"/>
      <c r="K13" s="316"/>
    </row>
    <row r="14" spans="1:11">
      <c r="A14" s="335" t="s">
        <v>108</v>
      </c>
      <c r="B14" s="316">
        <v>115.3</v>
      </c>
      <c r="C14" s="316">
        <v>10.5</v>
      </c>
      <c r="D14" s="316">
        <v>12.3</v>
      </c>
      <c r="E14" s="409">
        <v>7</v>
      </c>
      <c r="F14" s="510">
        <v>1.5</v>
      </c>
    </row>
    <row r="15" spans="1:11">
      <c r="A15" s="335" t="s">
        <v>86</v>
      </c>
      <c r="B15" s="316">
        <v>112</v>
      </c>
      <c r="C15" s="316">
        <v>16.7</v>
      </c>
      <c r="D15" s="316">
        <v>1.5</v>
      </c>
      <c r="E15" s="316">
        <v>10.3</v>
      </c>
      <c r="F15" s="316">
        <v>-4</v>
      </c>
      <c r="G15" s="403" t="s">
        <v>86</v>
      </c>
    </row>
    <row r="16" spans="1:11">
      <c r="A16" s="335" t="s">
        <v>109</v>
      </c>
      <c r="B16" s="316">
        <v>110.5</v>
      </c>
      <c r="C16" s="316">
        <v>-21</v>
      </c>
      <c r="D16" s="316">
        <v>37.9</v>
      </c>
      <c r="E16" s="316">
        <v>-15.9</v>
      </c>
      <c r="F16" s="316">
        <v>-13.4</v>
      </c>
    </row>
    <row r="17" spans="1:8">
      <c r="A17" s="335" t="s">
        <v>110</v>
      </c>
      <c r="B17" s="316">
        <v>90.8</v>
      </c>
      <c r="C17" s="316">
        <v>-23</v>
      </c>
      <c r="D17" s="316">
        <v>-1.1000000000000001</v>
      </c>
      <c r="E17" s="316">
        <v>-33.700000000000003</v>
      </c>
      <c r="F17" s="316">
        <v>-29.3</v>
      </c>
      <c r="G17" s="403" t="s">
        <v>551</v>
      </c>
    </row>
    <row r="18" spans="1:8">
      <c r="A18" s="335" t="s">
        <v>111</v>
      </c>
      <c r="B18" s="316">
        <v>100.8</v>
      </c>
      <c r="C18" s="316">
        <v>-25.1</v>
      </c>
      <c r="D18" s="316">
        <v>7.2</v>
      </c>
      <c r="E18" s="316">
        <v>12</v>
      </c>
      <c r="F18" s="316">
        <v>-16.3</v>
      </c>
    </row>
    <row r="19" spans="1:8">
      <c r="A19" s="335" t="s">
        <v>90</v>
      </c>
      <c r="B19" s="316">
        <v>99.6</v>
      </c>
      <c r="C19" s="316">
        <v>-26.5</v>
      </c>
      <c r="D19" s="316">
        <v>8.8000000000000007</v>
      </c>
      <c r="E19" s="316">
        <v>6.3</v>
      </c>
      <c r="F19" s="316">
        <v>-11.2</v>
      </c>
      <c r="G19" s="403" t="s">
        <v>90</v>
      </c>
    </row>
    <row r="20" spans="1:8">
      <c r="A20" s="335" t="s">
        <v>253</v>
      </c>
      <c r="B20" s="316">
        <v>108.4</v>
      </c>
      <c r="C20" s="316">
        <v>-7.8</v>
      </c>
      <c r="D20" s="316">
        <v>-28.3</v>
      </c>
      <c r="E20" s="316">
        <v>32.9</v>
      </c>
      <c r="F20" s="316">
        <v>-3.1</v>
      </c>
    </row>
    <row r="21" spans="1:8">
      <c r="A21" s="335" t="s">
        <v>197</v>
      </c>
      <c r="B21" s="316">
        <v>112.3</v>
      </c>
      <c r="C21" s="316">
        <v>5.9</v>
      </c>
      <c r="D21" s="316">
        <v>1.6</v>
      </c>
      <c r="E21" s="316">
        <v>93.3</v>
      </c>
      <c r="F21" s="316">
        <v>29</v>
      </c>
      <c r="G21" s="403" t="s">
        <v>1232</v>
      </c>
    </row>
    <row r="22" spans="1:8">
      <c r="B22" s="316"/>
      <c r="C22" s="316"/>
      <c r="D22" s="316"/>
      <c r="E22" s="316"/>
      <c r="F22" s="316"/>
      <c r="H22" s="12" t="str">
        <f>IF(Content!$E$1=1,H23,H24)</f>
        <v>Source: SSSU, Treasury, NBU, Ukravtoprom.</v>
      </c>
    </row>
    <row r="23" spans="1:8">
      <c r="B23" s="316"/>
      <c r="C23" s="316"/>
      <c r="D23" s="316"/>
      <c r="E23" s="316"/>
      <c r="F23" s="316"/>
      <c r="H23" s="403" t="s">
        <v>891</v>
      </c>
    </row>
    <row r="24" spans="1:8">
      <c r="B24" s="316"/>
      <c r="C24" s="316"/>
      <c r="D24" s="316"/>
      <c r="E24" s="316"/>
      <c r="F24" s="316"/>
      <c r="H24" s="403" t="s">
        <v>892</v>
      </c>
    </row>
    <row r="25" spans="1:8">
      <c r="B25" s="316"/>
      <c r="C25" s="316"/>
      <c r="D25" s="316"/>
      <c r="E25" s="316"/>
      <c r="F25" s="316"/>
    </row>
    <row r="26" spans="1:8">
      <c r="B26" s="316"/>
      <c r="C26" s="316"/>
      <c r="D26" s="316"/>
      <c r="E26" s="316"/>
      <c r="F26" s="316"/>
    </row>
    <row r="27" spans="1:8">
      <c r="B27" s="316"/>
      <c r="C27" s="316"/>
      <c r="D27" s="316"/>
      <c r="E27" s="316"/>
      <c r="F27" s="316"/>
    </row>
    <row r="28" spans="1:8">
      <c r="B28" s="316"/>
      <c r="C28" s="316"/>
      <c r="D28" s="316"/>
      <c r="E28" s="316"/>
      <c r="F28" s="316"/>
    </row>
    <row r="29" spans="1:8">
      <c r="A29" s="409"/>
      <c r="B29" s="410"/>
      <c r="C29" s="410"/>
      <c r="D29" s="407"/>
    </row>
    <row r="30" spans="1:8">
      <c r="A30" s="409"/>
      <c r="B30" s="410"/>
      <c r="C30" s="316"/>
      <c r="D30" s="410"/>
    </row>
    <row r="31" spans="1:8">
      <c r="A31" s="409"/>
      <c r="B31" s="316"/>
      <c r="C31" s="316"/>
      <c r="D31" s="316"/>
    </row>
    <row r="32" spans="1:8">
      <c r="A32" s="409"/>
      <c r="B32" s="316"/>
      <c r="C32" s="316"/>
      <c r="D32" s="316"/>
    </row>
    <row r="33" spans="1:4">
      <c r="A33" s="409"/>
      <c r="B33" s="410"/>
      <c r="C33" s="410"/>
      <c r="D33" s="410"/>
    </row>
    <row r="34" spans="1:4">
      <c r="A34" s="409"/>
      <c r="B34" s="410"/>
      <c r="C34" s="410"/>
      <c r="D34" s="410"/>
    </row>
    <row r="35" spans="1:4">
      <c r="A35" s="409"/>
      <c r="B35" s="410"/>
      <c r="C35" s="410"/>
      <c r="D35" s="410"/>
    </row>
    <row r="36" spans="1:4">
      <c r="A36" s="409"/>
      <c r="B36" s="410"/>
      <c r="C36" s="410"/>
      <c r="D36" s="410"/>
    </row>
    <row r="37" spans="1:4">
      <c r="A37" s="409"/>
      <c r="B37" s="410"/>
      <c r="C37" s="410"/>
      <c r="D37" s="410"/>
    </row>
    <row r="38" spans="1:4">
      <c r="A38" s="409"/>
      <c r="B38" s="410"/>
      <c r="C38" s="410"/>
      <c r="D38" s="410"/>
    </row>
    <row r="39" spans="1:4">
      <c r="A39" s="409"/>
      <c r="B39" s="410"/>
      <c r="C39" s="410"/>
      <c r="D39" s="410"/>
    </row>
    <row r="40" spans="1:4">
      <c r="B40" s="410"/>
      <c r="C40" s="410"/>
      <c r="D40" s="410"/>
    </row>
    <row r="41" spans="1:4">
      <c r="B41" s="410"/>
      <c r="C41" s="410"/>
      <c r="D41" s="410"/>
    </row>
    <row r="42" spans="1:4">
      <c r="B42" s="410"/>
    </row>
  </sheetData>
  <hyperlinks>
    <hyperlink ref="A1" location="Content!A1" display="&lt;&lt;" xr:uid="{00000000-0004-0000-2100-000000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Q42"/>
  <sheetViews>
    <sheetView zoomScale="110" zoomScaleNormal="110" workbookViewId="0"/>
  </sheetViews>
  <sheetFormatPr defaultColWidth="9.44140625" defaultRowHeight="13.2"/>
  <cols>
    <col min="1" max="1" width="9.44140625" style="335"/>
    <col min="2" max="4" width="9.44140625" style="335" customWidth="1"/>
    <col min="5" max="6" width="9.44140625" style="409" customWidth="1"/>
    <col min="7" max="7" width="9.44140625" style="409"/>
    <col min="8" max="8" width="9.44140625" style="403"/>
    <col min="9" max="9" width="9.44140625" style="409"/>
    <col min="10" max="16" width="9.44140625" style="335"/>
    <col min="17" max="17" width="9.44140625" style="316"/>
    <col min="18" max="16384" width="9.44140625" style="335"/>
  </cols>
  <sheetData>
    <row r="1" spans="1:12">
      <c r="A1" s="408" t="s">
        <v>52</v>
      </c>
      <c r="B1" s="12" t="str">
        <f>IF(Content!$E$1=1,B2,B3)</f>
        <v>Agriculture</v>
      </c>
      <c r="C1" s="12" t="str">
        <f>IF(Content!$E$1=1,C2,C3)</f>
        <v>Industry</v>
      </c>
      <c r="D1" s="12" t="str">
        <f>IF(Content!$E$1=1,D2,D3)</f>
        <v>Construction</v>
      </c>
      <c r="E1" s="12" t="str">
        <f>IF(Content!$E$1=1,E2,E3)</f>
        <v>Trade</v>
      </c>
      <c r="F1" s="12" t="str">
        <f>IF(Content!$E$1=1,F2,F3)</f>
        <v>Transport</v>
      </c>
      <c r="G1" s="12" t="str">
        <f>IF(Content!$E$1=1,G2,G3)</f>
        <v>Others</v>
      </c>
      <c r="I1" s="12" t="str">
        <f>IF(Content!$E$1=1,I2,I3)</f>
        <v>Balance of answers* about investment in equipment over the next 12 months, %</v>
      </c>
      <c r="J1" s="409"/>
      <c r="K1" s="409"/>
      <c r="L1" s="409"/>
    </row>
    <row r="2" spans="1:12" hidden="1">
      <c r="A2" s="408"/>
      <c r="B2" s="335" t="s">
        <v>829</v>
      </c>
      <c r="C2" s="335" t="s">
        <v>65</v>
      </c>
      <c r="D2" s="335" t="s">
        <v>684</v>
      </c>
      <c r="E2" s="335" t="s">
        <v>751</v>
      </c>
      <c r="F2" s="335" t="s">
        <v>659</v>
      </c>
      <c r="G2" s="409" t="s">
        <v>48</v>
      </c>
      <c r="I2" s="409" t="s">
        <v>1047</v>
      </c>
      <c r="K2" s="409"/>
      <c r="L2" s="409"/>
    </row>
    <row r="3" spans="1:12" ht="12.45" hidden="1" customHeight="1">
      <c r="B3" s="291" t="s">
        <v>66</v>
      </c>
      <c r="C3" s="291" t="s">
        <v>67</v>
      </c>
      <c r="D3" s="291" t="s">
        <v>691</v>
      </c>
      <c r="E3" s="291" t="s">
        <v>754</v>
      </c>
      <c r="F3" s="291" t="s">
        <v>702</v>
      </c>
      <c r="G3" s="291" t="s">
        <v>47</v>
      </c>
      <c r="I3" s="409" t="s">
        <v>1262</v>
      </c>
    </row>
    <row r="4" spans="1:12">
      <c r="A4" s="335" t="s">
        <v>15</v>
      </c>
      <c r="B4" s="335">
        <v>13.3</v>
      </c>
      <c r="C4" s="335">
        <v>19</v>
      </c>
      <c r="D4" s="335">
        <v>3.4</v>
      </c>
      <c r="E4" s="409">
        <v>13.6</v>
      </c>
      <c r="F4" s="409">
        <v>29.5</v>
      </c>
      <c r="G4" s="409">
        <v>9.6999999999999993</v>
      </c>
      <c r="I4" s="410"/>
      <c r="J4" s="316"/>
      <c r="K4" s="316"/>
      <c r="L4" s="316"/>
    </row>
    <row r="5" spans="1:12">
      <c r="A5" s="335" t="s">
        <v>16</v>
      </c>
      <c r="B5" s="335">
        <v>26.5</v>
      </c>
      <c r="C5" s="335">
        <v>22.1</v>
      </c>
      <c r="D5" s="335">
        <v>17.899999999999999</v>
      </c>
      <c r="E5" s="409">
        <v>17.5</v>
      </c>
      <c r="F5" s="409">
        <v>33.799999999999997</v>
      </c>
      <c r="G5" s="409">
        <v>2.4</v>
      </c>
      <c r="H5" s="403" t="s">
        <v>16</v>
      </c>
      <c r="I5" s="410"/>
      <c r="J5" s="316"/>
      <c r="K5" s="316"/>
      <c r="L5" s="316"/>
    </row>
    <row r="6" spans="1:12">
      <c r="A6" s="335" t="s">
        <v>17</v>
      </c>
      <c r="B6" s="335">
        <v>12.7</v>
      </c>
      <c r="C6" s="335">
        <v>29.5</v>
      </c>
      <c r="D6" s="335">
        <v>-11.1</v>
      </c>
      <c r="E6" s="409">
        <v>18.5</v>
      </c>
      <c r="F6" s="409">
        <v>42.2</v>
      </c>
      <c r="G6" s="409">
        <v>30.2</v>
      </c>
      <c r="I6" s="410"/>
      <c r="J6" s="316"/>
      <c r="K6" s="316"/>
      <c r="L6" s="316"/>
    </row>
    <row r="7" spans="1:12">
      <c r="A7" s="335" t="s">
        <v>18</v>
      </c>
      <c r="B7" s="335">
        <v>23.5</v>
      </c>
      <c r="C7" s="335">
        <v>33.5</v>
      </c>
      <c r="D7" s="335">
        <v>-22.2</v>
      </c>
      <c r="E7" s="409">
        <v>21.5</v>
      </c>
      <c r="F7" s="409">
        <v>19.399999999999999</v>
      </c>
      <c r="G7" s="409">
        <v>20.2</v>
      </c>
      <c r="H7" s="403" t="s">
        <v>18</v>
      </c>
      <c r="I7" s="410"/>
      <c r="J7" s="316"/>
      <c r="K7" s="316"/>
      <c r="L7" s="316"/>
    </row>
    <row r="8" spans="1:12">
      <c r="A8" s="335" t="s">
        <v>19</v>
      </c>
      <c r="B8" s="335">
        <v>23.3</v>
      </c>
      <c r="C8" s="335">
        <v>34.1</v>
      </c>
      <c r="D8" s="335">
        <v>17.899999999999999</v>
      </c>
      <c r="E8" s="409">
        <v>27.8</v>
      </c>
      <c r="F8" s="409">
        <v>24.2</v>
      </c>
      <c r="G8" s="409">
        <v>23.7</v>
      </c>
      <c r="I8" s="410"/>
      <c r="J8" s="316"/>
      <c r="K8" s="316"/>
      <c r="L8" s="316"/>
    </row>
    <row r="9" spans="1:12">
      <c r="A9" s="335" t="s">
        <v>20</v>
      </c>
      <c r="B9" s="335">
        <v>26.7</v>
      </c>
      <c r="C9" s="335">
        <v>26.1</v>
      </c>
      <c r="D9" s="335">
        <v>17.899999999999999</v>
      </c>
      <c r="E9" s="409">
        <v>16.5</v>
      </c>
      <c r="F9" s="409">
        <v>36.1</v>
      </c>
      <c r="G9" s="409">
        <v>12.5</v>
      </c>
      <c r="H9" s="403" t="s">
        <v>20</v>
      </c>
      <c r="I9" s="410"/>
      <c r="J9" s="316"/>
      <c r="K9" s="316"/>
      <c r="L9" s="316"/>
    </row>
    <row r="10" spans="1:12">
      <c r="A10" s="335" t="s">
        <v>21</v>
      </c>
      <c r="B10" s="335">
        <v>16.899999999999999</v>
      </c>
      <c r="C10" s="335">
        <v>32</v>
      </c>
      <c r="D10" s="335">
        <v>3.7</v>
      </c>
      <c r="E10" s="409">
        <v>19.7</v>
      </c>
      <c r="F10" s="409">
        <v>18.2</v>
      </c>
      <c r="G10" s="409">
        <v>25</v>
      </c>
      <c r="I10" s="410"/>
      <c r="J10" s="316"/>
      <c r="K10" s="316"/>
      <c r="L10" s="316"/>
    </row>
    <row r="11" spans="1:12">
      <c r="A11" s="335" t="s">
        <v>82</v>
      </c>
      <c r="B11" s="335">
        <v>20</v>
      </c>
      <c r="C11" s="335">
        <v>34.9</v>
      </c>
      <c r="D11" s="335">
        <v>10.7</v>
      </c>
      <c r="E11" s="409">
        <v>21.4</v>
      </c>
      <c r="F11" s="409">
        <v>21.9</v>
      </c>
      <c r="G11" s="409">
        <v>16</v>
      </c>
      <c r="H11" s="403" t="s">
        <v>82</v>
      </c>
      <c r="I11" s="410"/>
      <c r="J11" s="316"/>
      <c r="K11" s="316"/>
      <c r="L11" s="316"/>
    </row>
    <row r="12" spans="1:12">
      <c r="A12" s="335" t="s">
        <v>106</v>
      </c>
      <c r="B12" s="316">
        <v>13</v>
      </c>
      <c r="C12" s="316">
        <v>26.4</v>
      </c>
      <c r="D12" s="316">
        <v>36.799999999999997</v>
      </c>
      <c r="E12" s="316">
        <v>17.7</v>
      </c>
      <c r="F12" s="316">
        <v>38.799999999999997</v>
      </c>
      <c r="G12" s="316">
        <v>28.6</v>
      </c>
      <c r="J12" s="316"/>
      <c r="K12" s="316"/>
      <c r="L12" s="316"/>
    </row>
    <row r="13" spans="1:12">
      <c r="A13" s="335" t="s">
        <v>107</v>
      </c>
      <c r="B13" s="316">
        <v>19.8</v>
      </c>
      <c r="C13" s="316">
        <v>18.8</v>
      </c>
      <c r="D13" s="316">
        <v>33.299999999999997</v>
      </c>
      <c r="E13" s="316">
        <v>22.5</v>
      </c>
      <c r="F13" s="316">
        <v>32.1</v>
      </c>
      <c r="G13" s="316">
        <v>23.2</v>
      </c>
      <c r="H13" s="403" t="s">
        <v>107</v>
      </c>
      <c r="J13" s="316"/>
      <c r="K13" s="316"/>
      <c r="L13" s="316"/>
    </row>
    <row r="14" spans="1:12">
      <c r="A14" s="335" t="s">
        <v>108</v>
      </c>
      <c r="B14" s="316">
        <v>1.7</v>
      </c>
      <c r="C14" s="316">
        <v>23.1</v>
      </c>
      <c r="D14" s="316">
        <v>16.7</v>
      </c>
      <c r="E14" s="316">
        <v>11.2</v>
      </c>
      <c r="F14" s="316">
        <v>26.6</v>
      </c>
      <c r="G14" s="316">
        <v>25.9</v>
      </c>
    </row>
    <row r="15" spans="1:12">
      <c r="A15" s="335" t="s">
        <v>86</v>
      </c>
      <c r="B15" s="316">
        <v>-10.4</v>
      </c>
      <c r="C15" s="316">
        <v>18.600000000000001</v>
      </c>
      <c r="D15" s="316">
        <v>16.7</v>
      </c>
      <c r="E15" s="316">
        <v>16.2</v>
      </c>
      <c r="F15" s="316">
        <v>31.3</v>
      </c>
      <c r="G15" s="316">
        <v>19.5</v>
      </c>
      <c r="H15" s="403" t="s">
        <v>86</v>
      </c>
    </row>
    <row r="16" spans="1:12">
      <c r="A16" s="335" t="s">
        <v>109</v>
      </c>
      <c r="B16" s="316">
        <v>-10.5</v>
      </c>
      <c r="C16" s="316">
        <v>16.8</v>
      </c>
      <c r="D16" s="316">
        <v>10</v>
      </c>
      <c r="E16" s="316">
        <v>16.399999999999999</v>
      </c>
      <c r="F16" s="316">
        <v>26.6</v>
      </c>
      <c r="G16" s="316">
        <v>19.5</v>
      </c>
    </row>
    <row r="17" spans="1:9">
      <c r="A17" s="335" t="s">
        <v>110</v>
      </c>
      <c r="B17" s="316">
        <v>-22.8</v>
      </c>
      <c r="C17" s="316">
        <v>-8.9</v>
      </c>
      <c r="D17" s="316">
        <v>-16.7</v>
      </c>
      <c r="E17" s="316">
        <v>-6.4</v>
      </c>
      <c r="F17" s="316">
        <v>-2.2999999999999998</v>
      </c>
      <c r="G17" s="316">
        <v>-12.9</v>
      </c>
      <c r="H17" s="403" t="s">
        <v>551</v>
      </c>
    </row>
    <row r="18" spans="1:9">
      <c r="A18" s="335" t="s">
        <v>111</v>
      </c>
      <c r="B18" s="316">
        <v>5</v>
      </c>
      <c r="C18" s="316">
        <v>8.8000000000000007</v>
      </c>
      <c r="D18" s="316">
        <v>9.1</v>
      </c>
      <c r="E18" s="316">
        <v>5.9</v>
      </c>
      <c r="F18" s="316">
        <v>9.5</v>
      </c>
      <c r="G18" s="316">
        <v>-6.1</v>
      </c>
    </row>
    <row r="19" spans="1:9">
      <c r="A19" s="335" t="s">
        <v>90</v>
      </c>
      <c r="B19" s="316">
        <v>-10.9</v>
      </c>
      <c r="C19" s="316">
        <v>11.3</v>
      </c>
      <c r="D19" s="316">
        <v>-4.5</v>
      </c>
      <c r="E19" s="316">
        <v>3.6</v>
      </c>
      <c r="F19" s="316">
        <v>12.9</v>
      </c>
      <c r="G19" s="316">
        <v>-1.7</v>
      </c>
      <c r="H19" s="403" t="s">
        <v>90</v>
      </c>
    </row>
    <row r="20" spans="1:9">
      <c r="A20" s="335" t="s">
        <v>253</v>
      </c>
      <c r="B20" s="316">
        <v>8</v>
      </c>
      <c r="C20" s="316">
        <v>22.6</v>
      </c>
      <c r="D20" s="316">
        <v>15</v>
      </c>
      <c r="E20" s="316">
        <v>3.7</v>
      </c>
      <c r="F20" s="316">
        <v>14.1</v>
      </c>
      <c r="G20" s="316">
        <v>3.4</v>
      </c>
    </row>
    <row r="21" spans="1:9">
      <c r="A21" s="335" t="s">
        <v>197</v>
      </c>
      <c r="B21" s="316">
        <v>21.9</v>
      </c>
      <c r="C21" s="316">
        <v>19.600000000000001</v>
      </c>
      <c r="D21" s="316">
        <v>15</v>
      </c>
      <c r="E21" s="316">
        <v>14.6</v>
      </c>
      <c r="F21" s="316">
        <v>16.7</v>
      </c>
      <c r="G21" s="316">
        <v>11.7</v>
      </c>
      <c r="H21" s="403" t="s">
        <v>1232</v>
      </c>
      <c r="I21" s="510" t="str">
        <f>IF(Content!$E$1=1,I23,I25)</f>
        <v>* Difference between answers "increase" and "decrease"</v>
      </c>
    </row>
    <row r="22" spans="1:9">
      <c r="B22" s="316"/>
      <c r="C22" s="316"/>
      <c r="D22" s="316"/>
      <c r="E22" s="316"/>
      <c r="F22" s="316"/>
      <c r="G22" s="316"/>
      <c r="I22" s="12" t="str">
        <f>IF(Content!$E$1=1,I24,I26)</f>
        <v>Source: NBU.</v>
      </c>
    </row>
    <row r="23" spans="1:9">
      <c r="B23" s="316"/>
      <c r="C23" s="316"/>
      <c r="D23" s="316"/>
      <c r="E23" s="316"/>
      <c r="F23" s="316"/>
      <c r="G23" s="316"/>
      <c r="I23" s="403" t="s">
        <v>1048</v>
      </c>
    </row>
    <row r="24" spans="1:9">
      <c r="B24" s="316"/>
      <c r="C24" s="316"/>
      <c r="D24" s="316"/>
      <c r="E24" s="316"/>
      <c r="F24" s="316"/>
      <c r="G24" s="316"/>
      <c r="I24" s="403" t="s">
        <v>37</v>
      </c>
    </row>
    <row r="25" spans="1:9">
      <c r="B25" s="316"/>
      <c r="C25" s="316"/>
      <c r="D25" s="316"/>
      <c r="E25" s="316"/>
      <c r="F25" s="316"/>
      <c r="G25" s="316"/>
      <c r="I25" s="403" t="s">
        <v>1049</v>
      </c>
    </row>
    <row r="26" spans="1:9">
      <c r="B26" s="316"/>
      <c r="C26" s="316"/>
      <c r="D26" s="316"/>
      <c r="E26" s="316"/>
      <c r="F26" s="316"/>
      <c r="G26" s="316"/>
      <c r="I26" s="403" t="s">
        <v>38</v>
      </c>
    </row>
    <row r="27" spans="1:9">
      <c r="B27" s="316"/>
      <c r="C27" s="316"/>
      <c r="D27" s="316"/>
      <c r="E27" s="316"/>
      <c r="F27" s="316"/>
      <c r="G27" s="316"/>
    </row>
    <row r="28" spans="1:9">
      <c r="B28" s="316"/>
      <c r="C28" s="316"/>
      <c r="D28" s="316"/>
      <c r="E28" s="316"/>
      <c r="F28" s="316"/>
      <c r="G28" s="316"/>
    </row>
    <row r="29" spans="1:9">
      <c r="A29" s="409"/>
      <c r="B29" s="410"/>
      <c r="C29" s="410"/>
      <c r="D29" s="407"/>
    </row>
    <row r="30" spans="1:9">
      <c r="A30" s="409"/>
      <c r="B30" s="410"/>
      <c r="C30" s="316"/>
      <c r="D30" s="410"/>
    </row>
    <row r="31" spans="1:9">
      <c r="A31" s="409"/>
      <c r="B31" s="316"/>
      <c r="C31" s="316"/>
      <c r="D31" s="316"/>
    </row>
    <row r="32" spans="1:9">
      <c r="A32" s="409"/>
      <c r="B32" s="316"/>
      <c r="C32" s="316"/>
      <c r="D32" s="316"/>
    </row>
    <row r="33" spans="1:4">
      <c r="A33" s="409"/>
      <c r="B33" s="410"/>
      <c r="C33" s="410"/>
      <c r="D33" s="410"/>
    </row>
    <row r="34" spans="1:4">
      <c r="A34" s="409"/>
      <c r="B34" s="410"/>
      <c r="C34" s="410"/>
      <c r="D34" s="410"/>
    </row>
    <row r="35" spans="1:4">
      <c r="A35" s="409"/>
      <c r="B35" s="410"/>
      <c r="C35" s="410"/>
      <c r="D35" s="410"/>
    </row>
    <row r="36" spans="1:4">
      <c r="A36" s="409"/>
      <c r="B36" s="410"/>
      <c r="C36" s="410"/>
      <c r="D36" s="410"/>
    </row>
    <row r="37" spans="1:4">
      <c r="A37" s="409"/>
      <c r="B37" s="410"/>
      <c r="C37" s="410"/>
      <c r="D37" s="410"/>
    </row>
    <row r="38" spans="1:4">
      <c r="A38" s="409"/>
      <c r="B38" s="410"/>
      <c r="C38" s="410"/>
      <c r="D38" s="410"/>
    </row>
    <row r="39" spans="1:4">
      <c r="A39" s="409"/>
      <c r="B39" s="410"/>
      <c r="C39" s="410"/>
      <c r="D39" s="410"/>
    </row>
    <row r="40" spans="1:4">
      <c r="B40" s="410"/>
      <c r="C40" s="410"/>
      <c r="D40" s="410"/>
    </row>
    <row r="41" spans="1:4">
      <c r="B41" s="410"/>
      <c r="C41" s="410"/>
      <c r="D41" s="410"/>
    </row>
    <row r="42" spans="1:4">
      <c r="B42" s="410"/>
    </row>
  </sheetData>
  <hyperlinks>
    <hyperlink ref="A1" location="Content!A1" display="&lt;&lt;"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I33"/>
  <sheetViews>
    <sheetView zoomScaleNormal="100" workbookViewId="0"/>
  </sheetViews>
  <sheetFormatPr defaultColWidth="8.44140625" defaultRowHeight="13.8"/>
  <cols>
    <col min="1" max="1" width="12.44140625" style="514" customWidth="1"/>
    <col min="2" max="2" width="11.44140625" style="514" customWidth="1"/>
    <col min="3" max="16384" width="8.44140625" style="514"/>
  </cols>
  <sheetData>
    <row r="1" spans="1:9">
      <c r="A1" s="408" t="s">
        <v>52</v>
      </c>
      <c r="B1" s="12" t="str">
        <f>IF(Content!$E$1=1,B2,B3)</f>
        <v>Retail trade</v>
      </c>
      <c r="C1" s="12" t="str">
        <f>IF(Content!$E$1=1,C2,C3)</f>
        <v>Passenger turnover</v>
      </c>
      <c r="D1" s="12" t="str">
        <f>IF(Content!$E$1=1,D2,D3)</f>
        <v>Freight turnover</v>
      </c>
      <c r="E1" s="12" t="str">
        <f>IF(Content!$E$1=1,E2,E3)</f>
        <v>Constuction</v>
      </c>
      <c r="F1" s="12" t="str">
        <f>IF(Content!$E$1=1,F2,F3)</f>
        <v>Industry</v>
      </c>
      <c r="G1" s="409"/>
      <c r="H1" s="409"/>
      <c r="I1" s="12" t="str">
        <f>IF(Content!$E$1=1,I2,I3)</f>
        <v>Output  in selected sectors sa, index 01.2020=100%</v>
      </c>
    </row>
    <row r="2" spans="1:9" hidden="1">
      <c r="A2" s="515"/>
      <c r="B2" s="409" t="s">
        <v>1050</v>
      </c>
      <c r="C2" s="409" t="s">
        <v>1051</v>
      </c>
      <c r="D2" s="409" t="s">
        <v>1052</v>
      </c>
      <c r="E2" s="409" t="s">
        <v>684</v>
      </c>
      <c r="F2" s="409" t="s">
        <v>65</v>
      </c>
      <c r="G2" s="409"/>
      <c r="H2" s="409"/>
      <c r="I2" s="409" t="s">
        <v>1053</v>
      </c>
    </row>
    <row r="3" spans="1:9" hidden="1">
      <c r="A3" s="515"/>
      <c r="B3" s="409" t="s">
        <v>1054</v>
      </c>
      <c r="C3" s="409" t="s">
        <v>1055</v>
      </c>
      <c r="D3" s="409" t="s">
        <v>1263</v>
      </c>
      <c r="E3" s="409" t="s">
        <v>1264</v>
      </c>
      <c r="F3" s="409" t="s">
        <v>67</v>
      </c>
      <c r="G3" s="409"/>
      <c r="H3" s="409"/>
      <c r="I3" s="409" t="s">
        <v>1265</v>
      </c>
    </row>
    <row r="4" spans="1:9">
      <c r="A4" s="409" t="s">
        <v>435</v>
      </c>
      <c r="B4" s="316">
        <v>100</v>
      </c>
      <c r="C4" s="316">
        <v>101</v>
      </c>
      <c r="D4" s="316">
        <v>100</v>
      </c>
      <c r="E4" s="316">
        <v>100</v>
      </c>
      <c r="F4" s="316">
        <v>100</v>
      </c>
      <c r="G4" s="516"/>
    </row>
    <row r="5" spans="1:9">
      <c r="A5" s="409" t="s">
        <v>462</v>
      </c>
      <c r="B5" s="316">
        <v>102.6</v>
      </c>
      <c r="C5" s="316">
        <v>97.7</v>
      </c>
      <c r="D5" s="316">
        <v>106.1</v>
      </c>
      <c r="E5" s="316">
        <v>97.3</v>
      </c>
      <c r="F5" s="316">
        <v>100</v>
      </c>
      <c r="G5" s="516"/>
    </row>
    <row r="6" spans="1:9">
      <c r="A6" s="409" t="s">
        <v>463</v>
      </c>
      <c r="B6" s="316">
        <v>98.1</v>
      </c>
      <c r="C6" s="316">
        <v>39.700000000000003</v>
      </c>
      <c r="D6" s="316">
        <v>105.9</v>
      </c>
      <c r="E6" s="316">
        <v>95.5</v>
      </c>
      <c r="F6" s="316">
        <v>98</v>
      </c>
      <c r="G6" s="516"/>
    </row>
    <row r="7" spans="1:9">
      <c r="A7" s="409" t="s">
        <v>470</v>
      </c>
      <c r="B7" s="316">
        <v>87</v>
      </c>
      <c r="C7" s="316">
        <v>5.7</v>
      </c>
      <c r="D7" s="316">
        <v>95.7</v>
      </c>
      <c r="E7" s="316">
        <v>92.9</v>
      </c>
      <c r="F7" s="316">
        <v>92</v>
      </c>
      <c r="G7" s="516"/>
    </row>
    <row r="8" spans="1:9">
      <c r="A8" s="409" t="s">
        <v>530</v>
      </c>
      <c r="B8" s="316">
        <v>95.1</v>
      </c>
      <c r="C8" s="316">
        <v>11.4</v>
      </c>
      <c r="D8" s="316">
        <v>93.4</v>
      </c>
      <c r="E8" s="316">
        <v>100.6</v>
      </c>
      <c r="F8" s="316">
        <v>94.7</v>
      </c>
      <c r="G8" s="516"/>
    </row>
    <row r="9" spans="1:9">
      <c r="A9" s="409" t="s">
        <v>531</v>
      </c>
      <c r="B9" s="316">
        <v>100.5</v>
      </c>
      <c r="C9" s="316">
        <v>45.5</v>
      </c>
      <c r="D9" s="316">
        <v>95.8</v>
      </c>
      <c r="E9" s="316">
        <v>99.4</v>
      </c>
      <c r="F9" s="316">
        <v>98.4</v>
      </c>
      <c r="G9" s="516"/>
    </row>
    <row r="10" spans="1:9">
      <c r="A10" s="409" t="s">
        <v>556</v>
      </c>
      <c r="B10" s="316">
        <v>106.1</v>
      </c>
      <c r="C10" s="316">
        <v>67.900000000000006</v>
      </c>
      <c r="D10" s="316">
        <v>103.8</v>
      </c>
      <c r="E10" s="316">
        <v>102.1</v>
      </c>
      <c r="F10" s="316">
        <v>100</v>
      </c>
      <c r="G10" s="516"/>
    </row>
    <row r="11" spans="1:9">
      <c r="A11" s="409" t="s">
        <v>654</v>
      </c>
      <c r="B11" s="316">
        <v>106.4</v>
      </c>
      <c r="C11" s="316">
        <v>81.7</v>
      </c>
      <c r="D11" s="316">
        <v>109</v>
      </c>
      <c r="E11" s="316">
        <v>105.7</v>
      </c>
      <c r="F11" s="316">
        <v>100.1</v>
      </c>
      <c r="G11" s="516"/>
    </row>
    <row r="12" spans="1:9">
      <c r="A12" s="409" t="s">
        <v>627</v>
      </c>
      <c r="B12" s="316">
        <v>110.1</v>
      </c>
      <c r="C12" s="316">
        <v>78</v>
      </c>
      <c r="D12" s="316">
        <v>103.2</v>
      </c>
      <c r="E12" s="316">
        <v>108.4</v>
      </c>
      <c r="F12" s="316">
        <v>98.9</v>
      </c>
      <c r="G12" s="516"/>
    </row>
    <row r="13" spans="1:9">
      <c r="A13" s="409" t="s">
        <v>666</v>
      </c>
      <c r="B13" s="316">
        <v>113.1</v>
      </c>
      <c r="C13" s="316">
        <v>75.099999999999994</v>
      </c>
      <c r="D13" s="316">
        <v>109.3</v>
      </c>
      <c r="E13" s="316">
        <v>111.1</v>
      </c>
      <c r="F13" s="316">
        <v>98.5</v>
      </c>
      <c r="G13" s="516"/>
    </row>
    <row r="14" spans="1:9">
      <c r="A14" s="409" t="s">
        <v>744</v>
      </c>
      <c r="B14" s="316">
        <v>114</v>
      </c>
      <c r="C14" s="316">
        <v>73.900000000000006</v>
      </c>
      <c r="D14" s="316">
        <v>109.4</v>
      </c>
      <c r="E14" s="316">
        <v>111.5</v>
      </c>
      <c r="F14" s="316">
        <v>100.2</v>
      </c>
      <c r="G14" s="516"/>
    </row>
    <row r="15" spans="1:9">
      <c r="A15" s="409" t="s">
        <v>730</v>
      </c>
      <c r="B15" s="316">
        <v>116.1</v>
      </c>
      <c r="C15" s="316">
        <v>77.2</v>
      </c>
      <c r="D15" s="316">
        <v>108</v>
      </c>
      <c r="E15" s="316">
        <v>110.2</v>
      </c>
      <c r="F15" s="316">
        <v>101.2</v>
      </c>
      <c r="G15" s="516"/>
    </row>
    <row r="16" spans="1:9">
      <c r="A16" s="409" t="s">
        <v>731</v>
      </c>
      <c r="B16" s="316">
        <v>114.7</v>
      </c>
      <c r="C16" s="316">
        <v>78.3</v>
      </c>
      <c r="D16" s="316">
        <v>102.2</v>
      </c>
      <c r="E16" s="316">
        <v>94.1</v>
      </c>
      <c r="F16" s="316">
        <v>98.1</v>
      </c>
      <c r="G16" s="516"/>
    </row>
    <row r="17" spans="1:9">
      <c r="A17" s="409" t="s">
        <v>834</v>
      </c>
      <c r="B17" s="316">
        <v>119.3</v>
      </c>
      <c r="C17" s="316">
        <v>83.7</v>
      </c>
      <c r="D17" s="316">
        <v>100.4</v>
      </c>
      <c r="E17" s="316">
        <v>92.6</v>
      </c>
      <c r="F17" s="316">
        <v>98.6</v>
      </c>
      <c r="G17" s="516"/>
    </row>
    <row r="18" spans="1:9">
      <c r="A18" s="409" t="s">
        <v>837</v>
      </c>
      <c r="B18" s="316">
        <v>122.8</v>
      </c>
      <c r="C18" s="316">
        <v>85.5</v>
      </c>
      <c r="D18" s="316">
        <v>102.2</v>
      </c>
      <c r="E18" s="316">
        <v>92.3</v>
      </c>
      <c r="F18" s="316">
        <v>100.4</v>
      </c>
      <c r="G18" s="516"/>
    </row>
    <row r="19" spans="1:9">
      <c r="A19" s="409" t="s">
        <v>852</v>
      </c>
      <c r="B19" s="316">
        <v>128.6</v>
      </c>
      <c r="C19" s="316">
        <v>84.2</v>
      </c>
      <c r="D19" s="316">
        <v>105.7</v>
      </c>
      <c r="E19" s="316">
        <v>102.8</v>
      </c>
      <c r="F19" s="316">
        <v>103</v>
      </c>
      <c r="G19" s="516"/>
    </row>
    <row r="20" spans="1:9">
      <c r="A20" s="409" t="s">
        <v>1044</v>
      </c>
      <c r="B20" s="316">
        <v>128.6</v>
      </c>
      <c r="C20" s="316">
        <v>91.2</v>
      </c>
      <c r="D20" s="316">
        <v>110.6</v>
      </c>
      <c r="E20" s="316">
        <v>95.7</v>
      </c>
      <c r="F20" s="316">
        <v>99.9</v>
      </c>
      <c r="G20" s="516"/>
    </row>
    <row r="21" spans="1:9">
      <c r="A21" s="409" t="s">
        <v>998</v>
      </c>
      <c r="G21" s="516"/>
      <c r="I21" s="12" t="str">
        <f>IF(Content!$E$1=1,I22,I23)</f>
        <v>Source: SSSU, NBU staff estimates.</v>
      </c>
    </row>
    <row r="22" spans="1:9">
      <c r="G22" s="516"/>
      <c r="I22" s="403" t="s">
        <v>22</v>
      </c>
    </row>
    <row r="23" spans="1:9">
      <c r="G23" s="516"/>
      <c r="I23" s="403" t="s">
        <v>23</v>
      </c>
    </row>
    <row r="24" spans="1:9">
      <c r="G24" s="516"/>
    </row>
    <row r="26" spans="1:9">
      <c r="G26" s="516"/>
    </row>
    <row r="27" spans="1:9">
      <c r="G27" s="516"/>
    </row>
    <row r="28" spans="1:9">
      <c r="G28" s="516"/>
    </row>
    <row r="29" spans="1:9">
      <c r="G29" s="516"/>
    </row>
    <row r="30" spans="1:9">
      <c r="G30" s="516"/>
    </row>
    <row r="31" spans="1:9">
      <c r="G31" s="516"/>
    </row>
    <row r="32" spans="1:9">
      <c r="G32" s="516"/>
    </row>
    <row r="33" spans="7:7">
      <c r="G33" s="516"/>
    </row>
  </sheetData>
  <hyperlinks>
    <hyperlink ref="A1" location="Content!A1" display="&lt;&lt;"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I53"/>
  <sheetViews>
    <sheetView showGridLines="0" topLeftCell="B1" workbookViewId="0">
      <selection activeCell="K19" sqref="K19"/>
    </sheetView>
  </sheetViews>
  <sheetFormatPr defaultColWidth="9.44140625" defaultRowHeight="13.8"/>
  <cols>
    <col min="1" max="2" width="9.44140625" style="456"/>
    <col min="3" max="3" width="9.44140625" style="459"/>
    <col min="4" max="7" width="9.44140625" style="456"/>
    <col min="8" max="8" width="9.44140625" style="459"/>
    <col min="9" max="16384" width="9.44140625" style="456"/>
  </cols>
  <sheetData>
    <row r="1" spans="1:8">
      <c r="A1" s="6" t="s">
        <v>52</v>
      </c>
      <c r="B1" s="21" t="str">
        <f>IF(Content!$E$1=1,B2,B3)</f>
        <v>NBU's BAOI</v>
      </c>
      <c r="C1" s="21" t="str">
        <f>IF(Content!$E$1=1,C2,C3)</f>
        <v>Industry</v>
      </c>
      <c r="D1" s="21" t="str">
        <f>IF(Content!$E$1=1,D2,D3)</f>
        <v>Construction</v>
      </c>
      <c r="E1" s="21" t="str">
        <f>IF(Content!$E$1=1,E2,E3)</f>
        <v>Trade</v>
      </c>
      <c r="F1" s="21" t="str">
        <f>IF(Content!$E$1=1,F2,F3)</f>
        <v>Services</v>
      </c>
      <c r="G1" s="166"/>
      <c r="H1" s="12" t="str">
        <f>IF(Content!$E$1=1,H2,H3)</f>
        <v>NBU's business activity outlook index, p.</v>
      </c>
    </row>
    <row r="2" spans="1:8" hidden="1">
      <c r="B2" s="21" t="s">
        <v>750</v>
      </c>
      <c r="C2" s="21" t="s">
        <v>65</v>
      </c>
      <c r="D2" s="21" t="s">
        <v>684</v>
      </c>
      <c r="E2" s="21" t="s">
        <v>751</v>
      </c>
      <c r="F2" s="21" t="s">
        <v>39</v>
      </c>
      <c r="G2" s="166"/>
      <c r="H2" s="12" t="s">
        <v>752</v>
      </c>
    </row>
    <row r="3" spans="1:8" hidden="1">
      <c r="A3" s="457" t="s">
        <v>500</v>
      </c>
      <c r="B3" s="21" t="s">
        <v>753</v>
      </c>
      <c r="C3" s="21" t="s">
        <v>67</v>
      </c>
      <c r="D3" s="21" t="s">
        <v>691</v>
      </c>
      <c r="E3" s="21" t="s">
        <v>754</v>
      </c>
      <c r="F3" s="21" t="s">
        <v>43</v>
      </c>
      <c r="G3" s="166"/>
      <c r="H3" s="12" t="s">
        <v>755</v>
      </c>
    </row>
    <row r="4" spans="1:8">
      <c r="A4" s="21" t="s">
        <v>390</v>
      </c>
      <c r="B4" s="23">
        <v>52.2</v>
      </c>
      <c r="C4" s="23">
        <v>54.1</v>
      </c>
      <c r="D4" s="23">
        <v>47.8</v>
      </c>
      <c r="E4" s="23">
        <v>51.4</v>
      </c>
      <c r="F4" s="23">
        <v>51.2</v>
      </c>
      <c r="G4" s="20" t="s">
        <v>390</v>
      </c>
      <c r="H4" s="458"/>
    </row>
    <row r="5" spans="1:8">
      <c r="A5" s="21" t="s">
        <v>384</v>
      </c>
      <c r="B5" s="23">
        <v>54.7</v>
      </c>
      <c r="C5" s="23">
        <v>53.6</v>
      </c>
      <c r="D5" s="23">
        <v>48.6</v>
      </c>
      <c r="E5" s="23">
        <v>55.5</v>
      </c>
      <c r="F5" s="23">
        <v>56.3</v>
      </c>
      <c r="G5" s="20"/>
      <c r="H5" s="458"/>
    </row>
    <row r="6" spans="1:8">
      <c r="A6" s="21" t="s">
        <v>364</v>
      </c>
      <c r="B6" s="23">
        <v>56.8</v>
      </c>
      <c r="C6" s="23">
        <v>57.3</v>
      </c>
      <c r="D6" s="23">
        <v>56.2</v>
      </c>
      <c r="E6" s="23">
        <v>54.5</v>
      </c>
      <c r="F6" s="23">
        <v>58.1</v>
      </c>
      <c r="G6" s="20"/>
      <c r="H6" s="458"/>
    </row>
    <row r="7" spans="1:8">
      <c r="A7" s="21" t="s">
        <v>458</v>
      </c>
      <c r="B7" s="23">
        <v>52.5</v>
      </c>
      <c r="C7" s="23">
        <v>49.6</v>
      </c>
      <c r="D7" s="23">
        <v>46</v>
      </c>
      <c r="E7" s="23">
        <v>53.3</v>
      </c>
      <c r="F7" s="23">
        <v>56.2</v>
      </c>
      <c r="G7" s="20"/>
      <c r="H7" s="458"/>
    </row>
    <row r="8" spans="1:8">
      <c r="A8" s="21" t="s">
        <v>444</v>
      </c>
      <c r="B8" s="23">
        <v>49.3</v>
      </c>
      <c r="C8" s="23">
        <v>47.7</v>
      </c>
      <c r="D8" s="23">
        <v>43.5</v>
      </c>
      <c r="E8" s="23">
        <v>49.3</v>
      </c>
      <c r="F8" s="23">
        <v>52.1</v>
      </c>
      <c r="G8" s="20"/>
      <c r="H8" s="458"/>
    </row>
    <row r="9" spans="1:8">
      <c r="A9" s="21" t="s">
        <v>434</v>
      </c>
      <c r="B9" s="23">
        <v>48.6</v>
      </c>
      <c r="C9" s="23">
        <v>47.8</v>
      </c>
      <c r="D9" s="23">
        <v>39.700000000000003</v>
      </c>
      <c r="E9" s="23">
        <v>49.9</v>
      </c>
      <c r="F9" s="23">
        <v>49.9</v>
      </c>
      <c r="G9" s="20"/>
      <c r="H9" s="458"/>
    </row>
    <row r="10" spans="1:8">
      <c r="A10" s="21" t="s">
        <v>435</v>
      </c>
      <c r="B10" s="23">
        <v>40.700000000000003</v>
      </c>
      <c r="C10" s="23">
        <v>43.7</v>
      </c>
      <c r="D10" s="23">
        <v>34.299999999999997</v>
      </c>
      <c r="E10" s="23">
        <v>36.299999999999997</v>
      </c>
      <c r="F10" s="23">
        <v>41.1</v>
      </c>
      <c r="G10" s="20" t="s">
        <v>435</v>
      </c>
      <c r="H10" s="458"/>
    </row>
    <row r="11" spans="1:8">
      <c r="A11" s="21" t="s">
        <v>462</v>
      </c>
      <c r="B11" s="23">
        <v>51.4</v>
      </c>
      <c r="C11" s="23">
        <v>53.1</v>
      </c>
      <c r="D11" s="23">
        <v>34.200000000000003</v>
      </c>
      <c r="E11" s="23">
        <v>49.9</v>
      </c>
      <c r="F11" s="23">
        <v>52.8</v>
      </c>
      <c r="G11" s="20"/>
      <c r="H11" s="458"/>
    </row>
    <row r="12" spans="1:8">
      <c r="A12" s="21" t="s">
        <v>463</v>
      </c>
      <c r="B12" s="23">
        <v>44.7</v>
      </c>
      <c r="C12" s="23">
        <v>48.6</v>
      </c>
      <c r="D12" s="23">
        <v>40.6</v>
      </c>
      <c r="E12" s="23">
        <v>50.4</v>
      </c>
      <c r="F12" s="23">
        <v>36.1</v>
      </c>
      <c r="G12" s="20"/>
      <c r="H12" s="458"/>
    </row>
    <row r="13" spans="1:8">
      <c r="A13" s="21" t="s">
        <v>470</v>
      </c>
      <c r="B13" s="23">
        <v>28.9</v>
      </c>
      <c r="C13" s="23">
        <v>33.299999999999997</v>
      </c>
      <c r="D13" s="23">
        <v>24.5</v>
      </c>
      <c r="E13" s="23">
        <v>33.700000000000003</v>
      </c>
      <c r="F13" s="23">
        <v>20.399999999999999</v>
      </c>
      <c r="G13" s="20"/>
      <c r="H13" s="458"/>
    </row>
    <row r="14" spans="1:8">
      <c r="A14" s="21" t="s">
        <v>530</v>
      </c>
      <c r="B14" s="23">
        <v>35.9</v>
      </c>
      <c r="C14" s="23">
        <v>40.4</v>
      </c>
      <c r="D14" s="23">
        <v>40.1</v>
      </c>
      <c r="E14" s="23">
        <v>37.6</v>
      </c>
      <c r="F14" s="23">
        <v>28.5</v>
      </c>
      <c r="G14" s="20"/>
    </row>
    <row r="15" spans="1:8">
      <c r="A15" s="341" t="s">
        <v>531</v>
      </c>
      <c r="B15" s="23">
        <v>45.5</v>
      </c>
      <c r="C15" s="23">
        <v>49.2</v>
      </c>
      <c r="D15" s="23">
        <v>36</v>
      </c>
      <c r="E15" s="23">
        <v>50.5</v>
      </c>
      <c r="F15" s="23">
        <v>40.799999999999997</v>
      </c>
      <c r="G15" s="197"/>
    </row>
    <row r="16" spans="1:8">
      <c r="A16" s="341" t="s">
        <v>556</v>
      </c>
      <c r="B16" s="23">
        <v>46.9</v>
      </c>
      <c r="C16" s="23">
        <v>47.5</v>
      </c>
      <c r="D16" s="23">
        <v>41.7</v>
      </c>
      <c r="E16" s="23">
        <v>48</v>
      </c>
      <c r="F16" s="23">
        <v>46.5</v>
      </c>
      <c r="G16" s="197" t="s">
        <v>556</v>
      </c>
    </row>
    <row r="17" spans="1:9">
      <c r="A17" s="341" t="s">
        <v>654</v>
      </c>
      <c r="B17" s="23">
        <v>47.9</v>
      </c>
      <c r="C17" s="23">
        <v>48.3</v>
      </c>
      <c r="D17" s="23">
        <v>38.9</v>
      </c>
      <c r="E17" s="23">
        <v>52.3</v>
      </c>
      <c r="F17" s="23">
        <v>46.2</v>
      </c>
      <c r="G17" s="197"/>
      <c r="H17" s="12" t="str">
        <f>IF(Content!$E$1=1,H21,H23)</f>
        <v xml:space="preserve">A level above 50 indicates  expansion or growth, a reading below 50 signals a contraction. </v>
      </c>
    </row>
    <row r="18" spans="1:9">
      <c r="A18" s="341" t="s">
        <v>627</v>
      </c>
      <c r="B18" s="23">
        <v>49.4</v>
      </c>
      <c r="C18" s="23">
        <v>50.1</v>
      </c>
      <c r="D18" s="23">
        <v>33.5</v>
      </c>
      <c r="E18" s="23">
        <v>46.4</v>
      </c>
      <c r="F18" s="23">
        <v>52.2</v>
      </c>
      <c r="G18" s="197"/>
      <c r="H18" s="12" t="str">
        <f>IF(Content!$E$1=1,H22,H24)</f>
        <v>Source: NBU.</v>
      </c>
    </row>
    <row r="19" spans="1:9">
      <c r="A19" s="341" t="s">
        <v>666</v>
      </c>
      <c r="B19" s="23">
        <v>47.8</v>
      </c>
      <c r="C19" s="23">
        <v>47.5</v>
      </c>
      <c r="D19" s="23">
        <v>32.5</v>
      </c>
      <c r="E19" s="23">
        <v>52.3</v>
      </c>
      <c r="F19" s="23">
        <v>47.4</v>
      </c>
      <c r="G19" s="197"/>
      <c r="I19" s="459"/>
    </row>
    <row r="20" spans="1:9">
      <c r="A20" s="21" t="s">
        <v>744</v>
      </c>
      <c r="B20" s="23">
        <v>43.4</v>
      </c>
      <c r="C20" s="23">
        <v>46.1</v>
      </c>
      <c r="D20" s="23">
        <v>35</v>
      </c>
      <c r="E20" s="23">
        <v>47.2</v>
      </c>
      <c r="F20" s="23">
        <v>40.1</v>
      </c>
      <c r="G20" s="20"/>
      <c r="I20" s="459"/>
    </row>
    <row r="21" spans="1:9">
      <c r="A21" s="21" t="s">
        <v>730</v>
      </c>
      <c r="B21" s="23">
        <v>45.5</v>
      </c>
      <c r="C21" s="23">
        <v>44.6</v>
      </c>
      <c r="D21" s="23">
        <v>39.1</v>
      </c>
      <c r="E21" s="23">
        <v>48.5</v>
      </c>
      <c r="F21" s="23">
        <v>45.3</v>
      </c>
      <c r="G21" s="20"/>
      <c r="H21" s="20" t="s">
        <v>756</v>
      </c>
    </row>
    <row r="22" spans="1:9">
      <c r="A22" s="460" t="s">
        <v>731</v>
      </c>
      <c r="B22" s="23">
        <v>37.6</v>
      </c>
      <c r="C22" s="23">
        <v>38.6</v>
      </c>
      <c r="D22" s="23">
        <v>33.1</v>
      </c>
      <c r="E22" s="23">
        <v>33.299999999999997</v>
      </c>
      <c r="F22" s="23">
        <v>39.700000000000003</v>
      </c>
      <c r="G22" s="739" t="s">
        <v>731</v>
      </c>
      <c r="H22" s="20" t="s">
        <v>37</v>
      </c>
    </row>
    <row r="23" spans="1:9">
      <c r="A23" s="460" t="s">
        <v>834</v>
      </c>
      <c r="B23" s="23">
        <v>48.8</v>
      </c>
      <c r="C23" s="23">
        <v>50.3</v>
      </c>
      <c r="D23" s="23">
        <v>35.299999999999997</v>
      </c>
      <c r="E23" s="23">
        <v>49</v>
      </c>
      <c r="F23" s="23">
        <v>49</v>
      </c>
      <c r="G23" s="739"/>
      <c r="H23" s="20" t="s">
        <v>883</v>
      </c>
    </row>
    <row r="24" spans="1:9">
      <c r="A24" s="460" t="s">
        <v>837</v>
      </c>
      <c r="B24" s="23">
        <v>51.4</v>
      </c>
      <c r="C24" s="23">
        <v>52.3</v>
      </c>
      <c r="D24" s="23">
        <v>40.6</v>
      </c>
      <c r="E24" s="23">
        <v>52.2</v>
      </c>
      <c r="F24" s="23">
        <v>51.4</v>
      </c>
      <c r="G24" s="739"/>
      <c r="H24" s="20" t="s">
        <v>38</v>
      </c>
    </row>
    <row r="25" spans="1:9">
      <c r="A25" s="460" t="s">
        <v>852</v>
      </c>
      <c r="B25" s="23">
        <v>46.9</v>
      </c>
      <c r="C25" s="23">
        <v>49.8</v>
      </c>
      <c r="D25" s="23">
        <v>51.5</v>
      </c>
      <c r="E25" s="23">
        <v>48.9</v>
      </c>
      <c r="F25" s="23">
        <v>43</v>
      </c>
      <c r="G25" s="739"/>
    </row>
    <row r="26" spans="1:9">
      <c r="A26" s="460" t="s">
        <v>1044</v>
      </c>
      <c r="B26" s="23">
        <v>50.5</v>
      </c>
      <c r="C26" s="23">
        <v>50.8</v>
      </c>
      <c r="D26" s="23">
        <v>49.4</v>
      </c>
      <c r="E26" s="23">
        <v>49.9</v>
      </c>
      <c r="F26" s="23">
        <v>50.7</v>
      </c>
      <c r="G26" s="739"/>
    </row>
    <row r="27" spans="1:9">
      <c r="A27" s="460" t="s">
        <v>998</v>
      </c>
      <c r="B27" s="23">
        <v>51.6</v>
      </c>
      <c r="C27" s="23">
        <v>52.5</v>
      </c>
      <c r="D27" s="23">
        <v>58.1</v>
      </c>
      <c r="E27" s="23">
        <v>48.2</v>
      </c>
      <c r="F27" s="23">
        <v>52.3</v>
      </c>
      <c r="G27" s="739" t="s">
        <v>998</v>
      </c>
    </row>
    <row r="28" spans="1:9">
      <c r="A28" s="458"/>
      <c r="B28" s="461"/>
      <c r="D28" s="459"/>
      <c r="E28" s="459"/>
      <c r="F28" s="459"/>
    </row>
    <row r="29" spans="1:9">
      <c r="A29" s="458"/>
      <c r="B29" s="461"/>
      <c r="D29" s="459"/>
      <c r="E29" s="459"/>
      <c r="F29" s="459"/>
    </row>
    <row r="30" spans="1:9">
      <c r="A30" s="458"/>
      <c r="B30" s="461"/>
      <c r="D30" s="459"/>
      <c r="E30" s="459"/>
      <c r="F30" s="459"/>
    </row>
    <row r="31" spans="1:9">
      <c r="A31" s="458"/>
      <c r="B31" s="461"/>
      <c r="D31" s="459"/>
      <c r="E31" s="459"/>
      <c r="F31" s="459"/>
    </row>
    <row r="32" spans="1:9">
      <c r="A32" s="459"/>
      <c r="B32" s="461"/>
      <c r="D32" s="459"/>
      <c r="E32" s="459"/>
      <c r="F32" s="459"/>
    </row>
    <row r="33" spans="1:6">
      <c r="A33" s="459"/>
      <c r="B33" s="459"/>
      <c r="D33" s="459"/>
      <c r="E33" s="459"/>
      <c r="F33" s="459"/>
    </row>
    <row r="34" spans="1:6">
      <c r="A34" s="459"/>
      <c r="B34" s="459"/>
      <c r="D34" s="459"/>
      <c r="E34" s="459"/>
      <c r="F34" s="459"/>
    </row>
    <row r="35" spans="1:6">
      <c r="A35" s="459"/>
      <c r="B35" s="459"/>
      <c r="D35" s="459"/>
      <c r="E35" s="459"/>
      <c r="F35" s="459"/>
    </row>
    <row r="36" spans="1:6">
      <c r="A36" s="459"/>
      <c r="B36" s="459"/>
      <c r="D36" s="459"/>
      <c r="E36" s="459"/>
      <c r="F36" s="459"/>
    </row>
    <row r="37" spans="1:6">
      <c r="A37" s="459"/>
      <c r="B37" s="459"/>
      <c r="D37" s="459"/>
      <c r="E37" s="459"/>
      <c r="F37" s="459"/>
    </row>
    <row r="38" spans="1:6">
      <c r="D38" s="459"/>
      <c r="E38" s="459"/>
      <c r="F38" s="459"/>
    </row>
    <row r="39" spans="1:6">
      <c r="D39" s="459"/>
      <c r="E39" s="459"/>
      <c r="F39" s="459"/>
    </row>
    <row r="40" spans="1:6">
      <c r="D40" s="459"/>
      <c r="E40" s="459"/>
      <c r="F40" s="459"/>
    </row>
    <row r="41" spans="1:6">
      <c r="D41" s="459"/>
      <c r="E41" s="459"/>
      <c r="F41" s="459"/>
    </row>
    <row r="42" spans="1:6">
      <c r="D42" s="459"/>
      <c r="E42" s="459"/>
      <c r="F42" s="459"/>
    </row>
    <row r="43" spans="1:6">
      <c r="D43" s="459"/>
      <c r="E43" s="459"/>
      <c r="F43" s="459"/>
    </row>
    <row r="44" spans="1:6">
      <c r="D44" s="459"/>
      <c r="E44" s="459"/>
      <c r="F44" s="459"/>
    </row>
    <row r="45" spans="1:6">
      <c r="D45" s="459"/>
      <c r="E45" s="459"/>
      <c r="F45" s="459"/>
    </row>
    <row r="46" spans="1:6">
      <c r="D46" s="459"/>
      <c r="E46" s="459"/>
      <c r="F46" s="459"/>
    </row>
    <row r="47" spans="1:6">
      <c r="D47" s="459"/>
      <c r="E47" s="459"/>
      <c r="F47" s="459"/>
    </row>
    <row r="48" spans="1:6">
      <c r="D48" s="459"/>
      <c r="E48" s="459"/>
      <c r="F48" s="459"/>
    </row>
    <row r="49" spans="4:6">
      <c r="D49" s="459"/>
      <c r="E49" s="459"/>
      <c r="F49" s="459"/>
    </row>
    <row r="50" spans="4:6">
      <c r="D50" s="459"/>
      <c r="E50" s="459"/>
      <c r="F50" s="459"/>
    </row>
    <row r="51" spans="4:6">
      <c r="D51" s="459"/>
      <c r="E51" s="459"/>
      <c r="F51" s="459"/>
    </row>
    <row r="52" spans="4:6">
      <c r="D52" s="459"/>
      <c r="E52" s="459"/>
      <c r="F52" s="459"/>
    </row>
    <row r="53" spans="4:6">
      <c r="D53" s="459"/>
      <c r="E53" s="459"/>
      <c r="F53" s="459"/>
    </row>
  </sheetData>
  <hyperlinks>
    <hyperlink ref="A1" location="Content!A1" display="&lt;&lt;"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O52"/>
  <sheetViews>
    <sheetView showGridLines="0" zoomScaleNormal="100" zoomScalePageLayoutView="85" workbookViewId="0"/>
  </sheetViews>
  <sheetFormatPr defaultColWidth="9.44140625" defaultRowHeight="13.2"/>
  <cols>
    <col min="1" max="1" width="9.44140625" style="234"/>
    <col min="2" max="2" width="16.44140625" style="234" bestFit="1" customWidth="1"/>
    <col min="3" max="3" width="4.44140625" style="234" bestFit="1" customWidth="1"/>
    <col min="4" max="4" width="22.44140625" style="234" bestFit="1" customWidth="1"/>
    <col min="5" max="5" width="20" style="234" customWidth="1"/>
    <col min="6" max="6" width="10.44140625" style="234" bestFit="1" customWidth="1"/>
    <col min="7" max="11" width="9.44140625" style="234"/>
    <col min="12" max="14" width="9.44140625" style="233"/>
    <col min="15" max="15" width="9.44140625" style="234"/>
    <col min="16" max="16384" width="9.44140625" style="233"/>
  </cols>
  <sheetData>
    <row r="1" spans="1:15">
      <c r="A1" s="6" t="s">
        <v>52</v>
      </c>
      <c r="B1" s="286" t="str">
        <f>IF(Content!$E$1=1,B2,B3)</f>
        <v>Unemployment</v>
      </c>
      <c r="C1" s="286" t="str">
        <f>IF(Content!$E$1=1,C2,C3)</f>
        <v>sa</v>
      </c>
      <c r="D1" s="286" t="str">
        <f>IF(Content!$E$1=1,D2,D3)</f>
        <v>Labor force part. (RHS)</v>
      </c>
      <c r="E1" s="286" t="str">
        <f>IF(Content!$E$1=1,E2,E3)</f>
        <v>sa (RHS)</v>
      </c>
      <c r="G1" s="286" t="str">
        <f>IF(Content!$E$1=1,G2,G3)</f>
        <v>ILO unemployment* and labor force participation** rate, %</v>
      </c>
      <c r="O1" s="233"/>
    </row>
    <row r="2" spans="1:15" hidden="1">
      <c r="A2" s="185"/>
      <c r="B2" s="233" t="s">
        <v>340</v>
      </c>
      <c r="C2" s="233" t="s">
        <v>341</v>
      </c>
      <c r="D2" s="233" t="s">
        <v>382</v>
      </c>
      <c r="E2" s="233" t="s">
        <v>383</v>
      </c>
      <c r="G2" s="233" t="s">
        <v>451</v>
      </c>
      <c r="N2" s="235"/>
      <c r="O2" s="233"/>
    </row>
    <row r="3" spans="1:15" ht="12" hidden="1" customHeight="1">
      <c r="B3" s="233" t="s">
        <v>200</v>
      </c>
      <c r="C3" s="233" t="s">
        <v>433</v>
      </c>
      <c r="D3" s="233" t="s">
        <v>532</v>
      </c>
      <c r="E3" s="233" t="s">
        <v>387</v>
      </c>
      <c r="G3" s="233" t="s">
        <v>398</v>
      </c>
      <c r="N3" s="235"/>
      <c r="O3" s="233"/>
    </row>
    <row r="4" spans="1:15">
      <c r="A4" s="234" t="s">
        <v>15</v>
      </c>
      <c r="B4" s="255">
        <v>10.1</v>
      </c>
      <c r="C4" s="255">
        <v>9.4357000000000006</v>
      </c>
      <c r="D4" s="255">
        <v>61.4</v>
      </c>
      <c r="E4" s="255">
        <v>61.915910571319898</v>
      </c>
      <c r="F4" s="238"/>
      <c r="N4" s="236" t="s">
        <v>15</v>
      </c>
    </row>
    <row r="5" spans="1:15">
      <c r="A5" s="234" t="s">
        <v>16</v>
      </c>
      <c r="B5" s="255">
        <v>9.1</v>
      </c>
      <c r="C5" s="255">
        <v>9.5487000000000002</v>
      </c>
      <c r="D5" s="255">
        <v>62.5</v>
      </c>
      <c r="E5" s="255">
        <v>62.085613393093446</v>
      </c>
      <c r="F5" s="238"/>
      <c r="N5" s="236"/>
    </row>
    <row r="6" spans="1:15">
      <c r="A6" s="234" t="s">
        <v>17</v>
      </c>
      <c r="B6" s="255">
        <v>8.9</v>
      </c>
      <c r="C6" s="255">
        <v>9.5737000000000005</v>
      </c>
      <c r="D6" s="255">
        <v>62.6</v>
      </c>
      <c r="E6" s="255">
        <v>62.04578374625769</v>
      </c>
      <c r="F6" s="238"/>
      <c r="N6" s="236"/>
    </row>
    <row r="7" spans="1:15">
      <c r="A7" s="234" t="s">
        <v>18</v>
      </c>
      <c r="B7" s="255">
        <v>9.9</v>
      </c>
      <c r="C7" s="255">
        <v>9.4571000000000005</v>
      </c>
      <c r="D7" s="255">
        <v>61.5</v>
      </c>
      <c r="E7" s="255">
        <v>62.040812299667998</v>
      </c>
      <c r="F7" s="238"/>
      <c r="N7" s="236"/>
    </row>
    <row r="8" spans="1:15">
      <c r="A8" s="234" t="s">
        <v>19</v>
      </c>
      <c r="B8" s="255">
        <v>9.6999999999999993</v>
      </c>
      <c r="C8" s="255">
        <v>9.0671999999999997</v>
      </c>
      <c r="D8" s="255">
        <v>61.9</v>
      </c>
      <c r="E8" s="255">
        <v>62.327559247989903</v>
      </c>
      <c r="F8" s="238"/>
      <c r="N8" s="236" t="s">
        <v>19</v>
      </c>
    </row>
    <row r="9" spans="1:15">
      <c r="A9" s="234" t="s">
        <v>20</v>
      </c>
      <c r="B9" s="255">
        <v>8.3000000000000007</v>
      </c>
      <c r="C9" s="255">
        <v>8.6989000000000001</v>
      </c>
      <c r="D9" s="255">
        <v>62.9</v>
      </c>
      <c r="E9" s="255">
        <v>62.487956378809223</v>
      </c>
      <c r="F9" s="238"/>
      <c r="N9" s="236"/>
    </row>
    <row r="10" spans="1:15">
      <c r="A10" s="234" t="s">
        <v>21</v>
      </c>
      <c r="B10" s="255">
        <v>8</v>
      </c>
      <c r="C10" s="255">
        <v>8.6006</v>
      </c>
      <c r="D10" s="255">
        <v>63.2</v>
      </c>
      <c r="E10" s="255">
        <v>62.675736562937338</v>
      </c>
      <c r="F10" s="238"/>
      <c r="N10" s="236"/>
    </row>
    <row r="11" spans="1:15">
      <c r="A11" s="234" t="s">
        <v>82</v>
      </c>
      <c r="B11" s="255">
        <v>9.3000000000000007</v>
      </c>
      <c r="C11" s="255">
        <v>8.9029000000000007</v>
      </c>
      <c r="D11" s="255">
        <v>62.4</v>
      </c>
      <c r="E11" s="255">
        <v>62.931688674090495</v>
      </c>
      <c r="F11" s="238"/>
      <c r="N11" s="236"/>
    </row>
    <row r="12" spans="1:15">
      <c r="A12" s="234" t="s">
        <v>106</v>
      </c>
      <c r="B12" s="255">
        <v>9.1999999999999993</v>
      </c>
      <c r="C12" s="255">
        <v>8.5915999999999997</v>
      </c>
      <c r="D12" s="255">
        <v>62.8</v>
      </c>
      <c r="E12" s="255">
        <v>63.120602231066229</v>
      </c>
      <c r="F12" s="238"/>
      <c r="N12" s="236" t="s">
        <v>106</v>
      </c>
    </row>
    <row r="13" spans="1:15">
      <c r="A13" s="234" t="s">
        <v>107</v>
      </c>
      <c r="B13" s="255">
        <v>7.8</v>
      </c>
      <c r="C13" s="255">
        <v>8.1671999999999993</v>
      </c>
      <c r="D13" s="255">
        <v>63.6</v>
      </c>
      <c r="E13" s="255">
        <v>63.29680912690322</v>
      </c>
      <c r="F13" s="238"/>
      <c r="N13" s="236"/>
    </row>
    <row r="14" spans="1:15">
      <c r="A14" s="234" t="s">
        <v>108</v>
      </c>
      <c r="B14" s="255">
        <v>7.3</v>
      </c>
      <c r="C14" s="255">
        <v>7.8491999999999997</v>
      </c>
      <c r="D14" s="255">
        <v>64</v>
      </c>
      <c r="E14" s="255">
        <v>63.472786515606607</v>
      </c>
      <c r="F14" s="238"/>
      <c r="H14" s="233"/>
      <c r="I14" s="233"/>
      <c r="J14" s="233"/>
      <c r="K14" s="233"/>
      <c r="N14" s="236"/>
    </row>
    <row r="15" spans="1:15">
      <c r="A15" s="234" t="s">
        <v>86</v>
      </c>
      <c r="B15" s="255">
        <v>8.6999999999999993</v>
      </c>
      <c r="C15" s="255">
        <v>8.3390000000000004</v>
      </c>
      <c r="D15" s="255">
        <v>63.2</v>
      </c>
      <c r="E15" s="255">
        <v>63.65685078370867</v>
      </c>
      <c r="F15" s="238"/>
      <c r="H15" s="233"/>
      <c r="I15" s="233"/>
      <c r="J15" s="233"/>
      <c r="K15" s="233"/>
      <c r="N15" s="236"/>
    </row>
    <row r="16" spans="1:15">
      <c r="A16" s="234" t="s">
        <v>109</v>
      </c>
      <c r="B16" s="255">
        <v>8.6</v>
      </c>
      <c r="C16" s="255">
        <v>8.0238999999999994</v>
      </c>
      <c r="D16" s="255">
        <v>63.7</v>
      </c>
      <c r="E16" s="255">
        <v>64.018000000000001</v>
      </c>
      <c r="F16" s="238"/>
      <c r="H16" s="233"/>
      <c r="I16" s="233"/>
      <c r="J16" s="233"/>
      <c r="K16" s="233"/>
      <c r="N16" s="236" t="s">
        <v>109</v>
      </c>
    </row>
    <row r="17" spans="1:15">
      <c r="A17" s="234" t="s">
        <v>110</v>
      </c>
      <c r="B17" s="305">
        <v>9.9</v>
      </c>
      <c r="C17" s="305">
        <v>10.363</v>
      </c>
      <c r="D17" s="255">
        <v>61.2</v>
      </c>
      <c r="E17" s="255">
        <v>61.082000000000001</v>
      </c>
      <c r="F17" s="238"/>
      <c r="G17" s="286" t="str">
        <f>IF(Content!$E$1=1,G23,G24)</f>
        <v>* As a % of population aged 15–70 in the labor force.</v>
      </c>
      <c r="H17" s="233"/>
      <c r="I17" s="233"/>
      <c r="J17" s="233"/>
      <c r="K17" s="233"/>
      <c r="N17" s="236"/>
    </row>
    <row r="18" spans="1:15">
      <c r="A18" s="234" t="s">
        <v>111</v>
      </c>
      <c r="B18" s="389">
        <v>9.5</v>
      </c>
      <c r="C18" s="389">
        <v>10.2202</v>
      </c>
      <c r="D18" s="389">
        <v>62</v>
      </c>
      <c r="E18" s="389">
        <v>61.457999999999998</v>
      </c>
      <c r="F18" s="238"/>
      <c r="G18" s="286" t="str">
        <f>IF(Content!$E$1=1,G25,G26)</f>
        <v>** As a % of total population aged 15–70.</v>
      </c>
      <c r="H18" s="233"/>
      <c r="I18" s="233"/>
      <c r="J18" s="233"/>
      <c r="K18" s="233"/>
      <c r="N18" s="236"/>
    </row>
    <row r="19" spans="1:15">
      <c r="A19" s="234" t="s">
        <v>90</v>
      </c>
      <c r="B19" s="305">
        <v>10.1</v>
      </c>
      <c r="C19" s="305">
        <v>9.6819000000000006</v>
      </c>
      <c r="D19" s="305">
        <v>61.5</v>
      </c>
      <c r="E19" s="305">
        <v>61.813000000000002</v>
      </c>
      <c r="F19" s="238"/>
      <c r="G19" s="286" t="str">
        <f>IF(Content!$E$1=1,G21,G22)</f>
        <v>Source: SSSU, NBU staff estimates.</v>
      </c>
      <c r="H19" s="233"/>
      <c r="I19" s="233"/>
      <c r="J19" s="233"/>
      <c r="K19" s="233"/>
      <c r="N19" s="236"/>
    </row>
    <row r="20" spans="1:15">
      <c r="A20" s="234" t="s">
        <v>196</v>
      </c>
      <c r="B20" s="305">
        <v>10.5</v>
      </c>
      <c r="C20" s="305">
        <v>9.7949999999999999</v>
      </c>
      <c r="D20" s="305">
        <v>61.4</v>
      </c>
      <c r="E20" s="305">
        <v>61.732999999999997</v>
      </c>
      <c r="F20" s="238"/>
      <c r="G20" s="287"/>
      <c r="H20" s="233"/>
      <c r="I20" s="233"/>
      <c r="J20" s="233"/>
      <c r="K20" s="233"/>
      <c r="N20" s="236"/>
    </row>
    <row r="21" spans="1:15">
      <c r="A21" s="234" t="s">
        <v>197</v>
      </c>
      <c r="B21" s="503">
        <v>9.3000000000000007</v>
      </c>
      <c r="C21" s="503">
        <v>9.6999999999999993</v>
      </c>
      <c r="D21" s="503">
        <v>62</v>
      </c>
      <c r="E21" s="503">
        <v>61.92</v>
      </c>
      <c r="F21" s="238"/>
      <c r="G21" s="235" t="s">
        <v>22</v>
      </c>
      <c r="H21" s="233"/>
      <c r="I21" s="233"/>
      <c r="J21" s="233"/>
      <c r="K21" s="233"/>
      <c r="N21" s="236" t="s">
        <v>197</v>
      </c>
    </row>
    <row r="22" spans="1:15">
      <c r="B22" s="389"/>
      <c r="C22" s="389"/>
      <c r="D22" s="389"/>
      <c r="E22" s="389"/>
      <c r="F22" s="238"/>
      <c r="G22" s="235" t="s">
        <v>23</v>
      </c>
      <c r="H22" s="233"/>
      <c r="I22" s="233"/>
      <c r="J22" s="233"/>
      <c r="K22" s="233"/>
      <c r="N22" s="236"/>
    </row>
    <row r="23" spans="1:15">
      <c r="B23" s="305"/>
      <c r="C23" s="305"/>
      <c r="D23" s="305"/>
      <c r="E23" s="305"/>
      <c r="F23" s="238"/>
      <c r="G23" s="235" t="s">
        <v>415</v>
      </c>
      <c r="H23" s="233"/>
      <c r="I23" s="233"/>
      <c r="J23" s="233"/>
      <c r="K23" s="233"/>
      <c r="N23" s="236"/>
      <c r="O23" s="238"/>
    </row>
    <row r="24" spans="1:15">
      <c r="B24" s="305"/>
      <c r="C24" s="305"/>
      <c r="D24" s="305"/>
      <c r="E24" s="305"/>
      <c r="F24" s="238"/>
      <c r="G24" s="235" t="s">
        <v>416</v>
      </c>
      <c r="K24" s="238"/>
      <c r="N24" s="236"/>
      <c r="O24" s="238"/>
    </row>
    <row r="25" spans="1:15">
      <c r="B25" s="503"/>
      <c r="C25" s="503"/>
      <c r="D25" s="503"/>
      <c r="E25" s="503"/>
      <c r="F25" s="238"/>
      <c r="G25" s="235" t="s">
        <v>417</v>
      </c>
      <c r="N25" s="236" t="s">
        <v>197</v>
      </c>
    </row>
    <row r="26" spans="1:15">
      <c r="B26" s="238"/>
      <c r="C26" s="238"/>
      <c r="D26" s="238"/>
      <c r="E26" s="238"/>
      <c r="F26" s="238"/>
      <c r="G26" s="235" t="s">
        <v>418</v>
      </c>
    </row>
    <row r="27" spans="1:15">
      <c r="B27" s="238"/>
      <c r="C27" s="238"/>
      <c r="D27" s="238"/>
      <c r="E27" s="238"/>
      <c r="F27" s="237"/>
      <c r="G27" s="288"/>
    </row>
    <row r="28" spans="1:15">
      <c r="B28" s="238"/>
      <c r="C28" s="238"/>
      <c r="D28" s="238"/>
      <c r="E28" s="238"/>
      <c r="F28" s="237"/>
      <c r="G28" s="287"/>
    </row>
    <row r="29" spans="1:15">
      <c r="B29" s="238"/>
      <c r="C29" s="238"/>
      <c r="D29" s="238"/>
      <c r="E29" s="238"/>
      <c r="F29" s="237"/>
      <c r="G29" s="257"/>
    </row>
    <row r="30" spans="1:15">
      <c r="B30" s="238"/>
      <c r="C30" s="238"/>
      <c r="D30" s="238"/>
      <c r="E30" s="238"/>
      <c r="G30" s="257"/>
    </row>
    <row r="31" spans="1:15">
      <c r="B31" s="238"/>
      <c r="C31" s="238"/>
      <c r="D31" s="238"/>
      <c r="E31" s="238"/>
      <c r="G31" s="257"/>
    </row>
    <row r="32" spans="1:15">
      <c r="B32" s="238"/>
      <c r="C32" s="238"/>
      <c r="D32" s="238"/>
      <c r="E32" s="238"/>
      <c r="G32" s="257"/>
    </row>
    <row r="33" spans="2:7">
      <c r="B33" s="238"/>
      <c r="C33" s="238"/>
      <c r="D33" s="238"/>
      <c r="E33" s="238"/>
      <c r="G33" s="257"/>
    </row>
    <row r="34" spans="2:7">
      <c r="B34" s="238"/>
      <c r="C34" s="238"/>
      <c r="D34" s="238"/>
      <c r="E34" s="238"/>
      <c r="G34" s="257"/>
    </row>
    <row r="35" spans="2:7">
      <c r="B35" s="238"/>
      <c r="C35" s="238"/>
      <c r="D35" s="238"/>
      <c r="E35" s="238"/>
    </row>
    <row r="36" spans="2:7">
      <c r="B36" s="238"/>
      <c r="C36" s="238"/>
      <c r="D36" s="238"/>
      <c r="E36" s="238"/>
    </row>
    <row r="37" spans="2:7">
      <c r="B37" s="238"/>
      <c r="C37" s="238"/>
      <c r="D37" s="238"/>
      <c r="E37" s="238"/>
    </row>
    <row r="38" spans="2:7">
      <c r="B38" s="238"/>
      <c r="C38" s="238"/>
      <c r="D38" s="238"/>
      <c r="E38" s="238"/>
    </row>
    <row r="39" spans="2:7">
      <c r="B39" s="238"/>
      <c r="C39" s="238"/>
      <c r="D39" s="238"/>
      <c r="E39" s="238"/>
    </row>
    <row r="40" spans="2:7">
      <c r="B40" s="238"/>
      <c r="C40" s="238"/>
      <c r="D40" s="238"/>
      <c r="E40" s="238"/>
    </row>
    <row r="41" spans="2:7">
      <c r="B41" s="238"/>
      <c r="C41" s="238"/>
      <c r="D41" s="238"/>
      <c r="E41" s="238"/>
    </row>
    <row r="42" spans="2:7">
      <c r="B42" s="238"/>
      <c r="C42" s="238"/>
      <c r="D42" s="238"/>
      <c r="E42" s="238"/>
    </row>
    <row r="43" spans="2:7">
      <c r="B43" s="238"/>
      <c r="C43" s="238"/>
      <c r="D43" s="238"/>
      <c r="E43" s="238"/>
    </row>
    <row r="44" spans="2:7">
      <c r="B44" s="238"/>
      <c r="C44" s="238"/>
      <c r="D44" s="238"/>
      <c r="E44" s="238"/>
    </row>
    <row r="45" spans="2:7">
      <c r="B45" s="238"/>
      <c r="C45" s="238"/>
      <c r="D45" s="238"/>
      <c r="E45" s="238"/>
    </row>
    <row r="46" spans="2:7">
      <c r="B46" s="238"/>
      <c r="C46" s="238"/>
      <c r="D46" s="238"/>
      <c r="E46" s="238"/>
    </row>
    <row r="47" spans="2:7">
      <c r="B47" s="238"/>
      <c r="C47" s="238"/>
      <c r="D47" s="238"/>
      <c r="E47" s="238"/>
    </row>
    <row r="48" spans="2:7">
      <c r="B48" s="238"/>
      <c r="C48" s="238"/>
      <c r="D48" s="238"/>
      <c r="E48" s="238"/>
    </row>
    <row r="49" spans="2:5">
      <c r="B49" s="240"/>
      <c r="C49" s="240"/>
      <c r="D49" s="240"/>
      <c r="E49" s="240"/>
    </row>
    <row r="50" spans="2:5">
      <c r="B50" s="240"/>
      <c r="C50" s="240"/>
      <c r="D50" s="240"/>
      <c r="E50" s="240"/>
    </row>
    <row r="51" spans="2:5">
      <c r="B51" s="240"/>
      <c r="C51" s="240"/>
      <c r="D51" s="240"/>
      <c r="E51" s="240"/>
    </row>
    <row r="52" spans="2:5">
      <c r="B52" s="240"/>
      <c r="C52" s="240"/>
      <c r="D52" s="240"/>
      <c r="E52" s="240"/>
    </row>
  </sheetData>
  <hyperlinks>
    <hyperlink ref="A1" location="Content!A1" display="&lt;&lt;" xr:uid="{00000000-0004-0000-2500-000000000000}"/>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sheetPr>
  <dimension ref="A1:Q254"/>
  <sheetViews>
    <sheetView showGridLines="0" zoomScaleNormal="100" workbookViewId="0"/>
  </sheetViews>
  <sheetFormatPr defaultColWidth="9.44140625" defaultRowHeight="13.2"/>
  <cols>
    <col min="1" max="1" width="9.44140625" style="234"/>
    <col min="2" max="2" width="8.44140625" style="234" bestFit="1" customWidth="1"/>
    <col min="3" max="3" width="10.44140625" style="234" bestFit="1" customWidth="1"/>
    <col min="4" max="4" width="12" style="234" customWidth="1"/>
    <col min="5" max="5" width="18.44140625" style="234" customWidth="1"/>
    <col min="6" max="6" width="10.44140625" style="234" bestFit="1" customWidth="1"/>
    <col min="7" max="11" width="9.44140625" style="234"/>
    <col min="12" max="13" width="9.44140625" style="165"/>
    <col min="14" max="14" width="9.44140625" style="167"/>
    <col min="15" max="15" width="9.44140625" style="234"/>
    <col min="16" max="16" width="9.44140625" style="244"/>
    <col min="17" max="17" width="9.44140625" style="167"/>
    <col min="18" max="16384" width="9.44140625" style="165"/>
  </cols>
  <sheetData>
    <row r="1" spans="1:17">
      <c r="A1" s="6" t="s">
        <v>52</v>
      </c>
      <c r="B1" s="307" t="str">
        <f>IF(Content!$E$1=1,B2,B3)</f>
        <v>Employed</v>
      </c>
      <c r="C1" s="307" t="str">
        <f>IF(Content!$E$1=1,C2,C3)</f>
        <v>Unemployed (RHS)</v>
      </c>
      <c r="D1" s="307" t="str">
        <f>IF(Content!$E$1=1,D2,D3)</f>
        <v>Labor force</v>
      </c>
      <c r="E1" s="286"/>
      <c r="G1" s="286" t="str">
        <f>IF(Content!$E$1=1,G2,G3)</f>
        <v>Selected labor market indicators, mn persons, sa</v>
      </c>
      <c r="O1" s="165"/>
    </row>
    <row r="2" spans="1:17" hidden="1">
      <c r="A2" s="6"/>
      <c r="B2" t="s">
        <v>1023</v>
      </c>
      <c r="C2" t="s">
        <v>1024</v>
      </c>
      <c r="D2" t="s">
        <v>1025</v>
      </c>
      <c r="E2" s="165"/>
      <c r="G2" s="165" t="s">
        <v>1026</v>
      </c>
      <c r="O2" s="165"/>
    </row>
    <row r="3" spans="1:17" ht="27.75" hidden="1" customHeight="1">
      <c r="B3" s="234" t="s">
        <v>655</v>
      </c>
      <c r="C3" s="234" t="s">
        <v>1027</v>
      </c>
      <c r="D3" s="165" t="s">
        <v>1028</v>
      </c>
      <c r="E3" s="165"/>
      <c r="G3" s="165" t="s">
        <v>1029</v>
      </c>
      <c r="O3" s="165"/>
    </row>
    <row r="4" spans="1:17">
      <c r="A4" s="286" t="s">
        <v>15</v>
      </c>
      <c r="B4" s="234">
        <v>16132.2</v>
      </c>
      <c r="C4" s="234">
        <v>1698.8</v>
      </c>
      <c r="D4" s="234">
        <v>17855.3</v>
      </c>
      <c r="E4" s="242"/>
      <c r="M4" s="280" t="s">
        <v>15</v>
      </c>
      <c r="O4" s="280"/>
      <c r="Q4" s="167">
        <v>5</v>
      </c>
    </row>
    <row r="5" spans="1:17">
      <c r="A5" s="286" t="s">
        <v>16</v>
      </c>
      <c r="B5" s="234">
        <v>16205.7</v>
      </c>
      <c r="C5" s="234">
        <v>1703.3</v>
      </c>
      <c r="D5" s="234">
        <v>17882.5</v>
      </c>
      <c r="E5" s="242"/>
      <c r="M5" s="280"/>
      <c r="O5" s="280"/>
      <c r="Q5" s="167">
        <v>6</v>
      </c>
    </row>
    <row r="6" spans="1:17">
      <c r="A6" s="286" t="s">
        <v>17</v>
      </c>
      <c r="B6" s="234">
        <v>16133.5</v>
      </c>
      <c r="C6" s="234">
        <v>1692.9</v>
      </c>
      <c r="D6" s="234">
        <v>17864.2</v>
      </c>
      <c r="E6" s="242"/>
      <c r="M6" s="280"/>
      <c r="O6" s="280"/>
      <c r="Q6" s="167">
        <v>7</v>
      </c>
    </row>
    <row r="7" spans="1:17">
      <c r="A7" s="286" t="s">
        <v>18</v>
      </c>
      <c r="B7" s="234">
        <v>16157.3</v>
      </c>
      <c r="C7" s="234">
        <v>1670.4</v>
      </c>
      <c r="D7" s="234">
        <v>17840</v>
      </c>
      <c r="E7" s="242"/>
      <c r="M7" s="280"/>
      <c r="O7" s="280"/>
      <c r="Q7" s="167">
        <v>8</v>
      </c>
    </row>
    <row r="8" spans="1:17">
      <c r="A8" s="286" t="s">
        <v>19</v>
      </c>
      <c r="B8" s="234">
        <v>16283.1</v>
      </c>
      <c r="C8" s="234">
        <v>1622.2</v>
      </c>
      <c r="D8" s="234">
        <v>17899.900000000001</v>
      </c>
      <c r="E8" s="242"/>
      <c r="F8" s="237"/>
      <c r="G8" s="165"/>
      <c r="M8" s="280" t="s">
        <v>19</v>
      </c>
      <c r="O8" s="280"/>
      <c r="Q8" s="167">
        <v>9</v>
      </c>
    </row>
    <row r="9" spans="1:17">
      <c r="A9" s="286" t="s">
        <v>20</v>
      </c>
      <c r="B9" s="234">
        <v>16378.4</v>
      </c>
      <c r="C9" s="234">
        <v>1587.3</v>
      </c>
      <c r="D9" s="234">
        <v>17920.099999999999</v>
      </c>
      <c r="E9" s="242"/>
      <c r="F9" s="237"/>
      <c r="M9" s="280"/>
      <c r="O9" s="280"/>
      <c r="Q9" s="167">
        <v>10</v>
      </c>
    </row>
    <row r="10" spans="1:17">
      <c r="A10" s="286" t="s">
        <v>21</v>
      </c>
      <c r="B10" s="234">
        <v>16365.9</v>
      </c>
      <c r="C10" s="234">
        <v>1566.1</v>
      </c>
      <c r="D10" s="234">
        <v>17945.400000000001</v>
      </c>
      <c r="E10" s="242"/>
      <c r="F10" s="237"/>
      <c r="H10" s="165"/>
      <c r="I10" s="165"/>
      <c r="J10" s="165"/>
      <c r="K10" s="165"/>
      <c r="M10" s="280"/>
      <c r="O10" s="280"/>
      <c r="Q10" s="167">
        <v>11</v>
      </c>
    </row>
    <row r="11" spans="1:17">
      <c r="A11" s="286" t="s">
        <v>82</v>
      </c>
      <c r="B11" s="234">
        <v>16414</v>
      </c>
      <c r="C11" s="234">
        <v>1551.1</v>
      </c>
      <c r="D11" s="234">
        <v>18002.7</v>
      </c>
      <c r="E11" s="242"/>
      <c r="F11" s="237"/>
      <c r="H11" s="165"/>
      <c r="I11" s="165"/>
      <c r="J11" s="165"/>
      <c r="K11" s="165"/>
      <c r="M11" s="280"/>
      <c r="O11" s="280"/>
      <c r="Q11" s="167">
        <v>12</v>
      </c>
    </row>
    <row r="12" spans="1:17">
      <c r="A12" s="286" t="s">
        <v>106</v>
      </c>
      <c r="B12" s="234">
        <v>16516.3</v>
      </c>
      <c r="C12" s="234">
        <v>1533</v>
      </c>
      <c r="D12" s="234">
        <v>18026.099999999999</v>
      </c>
      <c r="E12" s="242"/>
      <c r="F12" s="237"/>
      <c r="H12" s="165"/>
      <c r="I12" s="165"/>
      <c r="J12" s="165"/>
      <c r="K12" s="165"/>
      <c r="M12" s="280" t="s">
        <v>106</v>
      </c>
      <c r="O12" s="280"/>
      <c r="Q12" s="167">
        <v>13</v>
      </c>
    </row>
    <row r="13" spans="1:17">
      <c r="A13" s="286" t="s">
        <v>107</v>
      </c>
      <c r="B13" s="234">
        <v>16560.400000000001</v>
      </c>
      <c r="C13" s="234">
        <v>1499.1</v>
      </c>
      <c r="D13" s="234">
        <v>18053</v>
      </c>
      <c r="E13" s="242"/>
      <c r="F13" s="237"/>
      <c r="H13" s="165"/>
      <c r="I13" s="165"/>
      <c r="J13" s="165"/>
      <c r="K13" s="165"/>
      <c r="M13" s="280"/>
      <c r="O13" s="280"/>
      <c r="Q13" s="167">
        <v>14</v>
      </c>
    </row>
    <row r="14" spans="1:17">
      <c r="A14" s="286" t="s">
        <v>108</v>
      </c>
      <c r="B14" s="234">
        <v>16616.900000000001</v>
      </c>
      <c r="C14" s="234">
        <v>1459.2</v>
      </c>
      <c r="D14" s="234">
        <v>18077.900000000001</v>
      </c>
      <c r="E14" s="242"/>
      <c r="F14" s="237"/>
      <c r="H14" s="165"/>
      <c r="I14" s="165"/>
      <c r="J14" s="165"/>
      <c r="K14" s="165"/>
      <c r="M14" s="280"/>
      <c r="O14" s="280"/>
      <c r="Q14" s="167">
        <v>15</v>
      </c>
    </row>
    <row r="15" spans="1:17">
      <c r="A15" s="286" t="s">
        <v>86</v>
      </c>
      <c r="B15" s="234">
        <v>16614.599999999999</v>
      </c>
      <c r="C15" s="234">
        <v>1477.2</v>
      </c>
      <c r="D15" s="234">
        <v>18085.7</v>
      </c>
      <c r="E15" s="242"/>
      <c r="F15" s="237"/>
      <c r="H15" s="165"/>
      <c r="I15" s="165"/>
      <c r="J15" s="165"/>
      <c r="K15" s="165"/>
      <c r="M15" s="280"/>
      <c r="O15" s="280"/>
      <c r="Q15" s="167">
        <v>16</v>
      </c>
    </row>
    <row r="16" spans="1:17">
      <c r="A16" s="286" t="s">
        <v>109</v>
      </c>
      <c r="B16" s="234">
        <v>16753.400000000001</v>
      </c>
      <c r="C16" s="234">
        <v>1443.5</v>
      </c>
      <c r="D16" s="234">
        <v>18188.599999999999</v>
      </c>
      <c r="E16" s="242"/>
      <c r="F16" s="237"/>
      <c r="H16" s="165"/>
      <c r="I16" s="165"/>
      <c r="J16" s="165"/>
      <c r="K16" s="165"/>
      <c r="M16" s="280" t="s">
        <v>109</v>
      </c>
      <c r="O16" s="280"/>
      <c r="Q16" s="167">
        <v>17</v>
      </c>
    </row>
    <row r="17" spans="1:17">
      <c r="A17" s="286" t="s">
        <v>110</v>
      </c>
      <c r="B17" s="234">
        <v>15487.3</v>
      </c>
      <c r="C17" s="234">
        <v>1771.7</v>
      </c>
      <c r="D17" s="234">
        <v>17313.7</v>
      </c>
      <c r="E17" s="242"/>
      <c r="F17" s="237"/>
      <c r="H17" s="165"/>
      <c r="I17" s="165"/>
      <c r="J17" s="165"/>
      <c r="K17" s="165"/>
      <c r="M17" s="280"/>
      <c r="O17" s="280"/>
      <c r="Q17" s="167">
        <v>18</v>
      </c>
    </row>
    <row r="18" spans="1:17">
      <c r="A18" s="286" t="s">
        <v>111</v>
      </c>
      <c r="B18" s="234">
        <v>15619.7</v>
      </c>
      <c r="C18" s="234">
        <v>1763.5</v>
      </c>
      <c r="D18" s="234">
        <v>17373.7</v>
      </c>
      <c r="E18" s="242"/>
      <c r="F18" s="237"/>
      <c r="H18" s="165"/>
      <c r="I18" s="165"/>
      <c r="J18" s="165"/>
      <c r="K18" s="165"/>
      <c r="M18" s="280"/>
      <c r="O18" s="280"/>
      <c r="Q18" s="167">
        <v>19</v>
      </c>
    </row>
    <row r="19" spans="1:17">
      <c r="A19" s="286" t="s">
        <v>90</v>
      </c>
      <c r="B19" s="234">
        <v>15816.5</v>
      </c>
      <c r="C19" s="234">
        <v>1719.2</v>
      </c>
      <c r="D19" s="234">
        <v>17432.599999999999</v>
      </c>
      <c r="E19" s="242"/>
      <c r="G19" s="244"/>
      <c r="M19" s="280"/>
      <c r="O19" s="280"/>
    </row>
    <row r="20" spans="1:17">
      <c r="A20" s="286" t="s">
        <v>196</v>
      </c>
      <c r="B20" s="234">
        <v>15680.4</v>
      </c>
      <c r="C20" s="234">
        <v>1722.5</v>
      </c>
      <c r="D20" s="234">
        <v>17408</v>
      </c>
      <c r="E20" s="242"/>
      <c r="G20" s="286" t="str">
        <f>IF(Content!$E$1=1,G21,G22)</f>
        <v>Source: SSSU, NBU staff estimates.</v>
      </c>
      <c r="M20" s="280" t="s">
        <v>196</v>
      </c>
    </row>
    <row r="21" spans="1:17">
      <c r="A21" s="233"/>
      <c r="B21" s="233"/>
      <c r="C21" s="233"/>
      <c r="D21" s="240"/>
      <c r="E21" s="240"/>
      <c r="G21" s="306" t="s">
        <v>22</v>
      </c>
    </row>
    <row r="22" spans="1:17">
      <c r="A22" s="233"/>
      <c r="B22" s="233"/>
      <c r="C22" s="233"/>
      <c r="D22" s="240"/>
      <c r="E22" s="240"/>
      <c r="G22" s="306" t="s">
        <v>23</v>
      </c>
    </row>
    <row r="23" spans="1:17">
      <c r="A23" s="233"/>
      <c r="B23" s="233"/>
      <c r="C23" s="233"/>
      <c r="D23" s="240"/>
      <c r="E23" s="240"/>
      <c r="G23" s="244"/>
    </row>
    <row r="24" spans="1:17">
      <c r="A24" s="233"/>
      <c r="B24" s="233"/>
      <c r="C24" s="233"/>
      <c r="D24" s="240"/>
      <c r="E24" s="240"/>
      <c r="G24" s="244"/>
    </row>
    <row r="25" spans="1:17">
      <c r="A25" s="233"/>
      <c r="B25" s="233"/>
      <c r="C25" s="233"/>
      <c r="D25" s="240"/>
      <c r="E25" s="240"/>
      <c r="G25" s="257"/>
    </row>
    <row r="26" spans="1:17">
      <c r="A26" s="233"/>
      <c r="B26" s="233"/>
      <c r="C26" s="233"/>
      <c r="D26" s="240"/>
      <c r="E26" s="240"/>
      <c r="G26" s="257"/>
    </row>
    <row r="27" spans="1:17">
      <c r="A27" s="233"/>
      <c r="B27" s="233"/>
      <c r="C27" s="233"/>
      <c r="D27" s="240"/>
      <c r="E27" s="240"/>
      <c r="G27" s="257"/>
    </row>
    <row r="28" spans="1:17" s="234" customFormat="1">
      <c r="A28" s="233"/>
      <c r="B28" s="233"/>
      <c r="C28" s="233"/>
      <c r="D28" s="240"/>
      <c r="E28" s="240"/>
      <c r="G28" s="257"/>
      <c r="L28" s="165"/>
      <c r="M28" s="165"/>
      <c r="N28" s="167"/>
      <c r="P28" s="257"/>
      <c r="Q28" s="236"/>
    </row>
    <row r="29" spans="1:17" s="234" customFormat="1">
      <c r="A29" s="233"/>
      <c r="B29" s="233"/>
      <c r="C29" s="233"/>
      <c r="D29" s="240"/>
      <c r="E29" s="240"/>
      <c r="L29" s="165"/>
      <c r="M29" s="165"/>
      <c r="N29" s="167"/>
      <c r="P29" s="257"/>
      <c r="Q29" s="236"/>
    </row>
    <row r="30" spans="1:17" s="234" customFormat="1">
      <c r="A30" s="233"/>
      <c r="B30" s="233"/>
      <c r="C30" s="233"/>
      <c r="D30" s="240"/>
      <c r="E30" s="240"/>
      <c r="L30" s="165"/>
      <c r="M30" s="165"/>
      <c r="N30" s="167"/>
      <c r="P30" s="257"/>
      <c r="Q30" s="236"/>
    </row>
    <row r="31" spans="1:17" s="234" customFormat="1">
      <c r="A31" s="233"/>
      <c r="B31" s="233"/>
      <c r="C31" s="233"/>
      <c r="D31" s="240"/>
      <c r="E31" s="240"/>
      <c r="L31" s="165"/>
      <c r="M31" s="165"/>
      <c r="N31" s="167"/>
      <c r="P31" s="257"/>
      <c r="Q31" s="236"/>
    </row>
    <row r="32" spans="1:17" s="234" customFormat="1">
      <c r="A32" s="233"/>
      <c r="B32" s="233"/>
      <c r="C32" s="233"/>
      <c r="D32" s="240"/>
      <c r="E32" s="240"/>
      <c r="L32" s="165"/>
      <c r="M32" s="165"/>
      <c r="N32" s="167"/>
      <c r="P32" s="257"/>
      <c r="Q32" s="236"/>
    </row>
    <row r="33" spans="1:17" s="234" customFormat="1">
      <c r="A33" s="233"/>
      <c r="B33" s="233"/>
      <c r="C33" s="233"/>
      <c r="D33" s="240"/>
      <c r="E33" s="240"/>
      <c r="L33" s="165"/>
      <c r="M33" s="165"/>
      <c r="N33" s="167"/>
      <c r="P33" s="257"/>
      <c r="Q33" s="236"/>
    </row>
    <row r="34" spans="1:17" s="234" customFormat="1">
      <c r="A34" s="233"/>
      <c r="B34" s="233"/>
      <c r="C34" s="233"/>
      <c r="D34" s="240"/>
      <c r="E34" s="240"/>
      <c r="L34" s="165"/>
      <c r="M34" s="165"/>
      <c r="N34" s="167"/>
      <c r="P34" s="257"/>
      <c r="Q34" s="236"/>
    </row>
    <row r="35" spans="1:17" s="234" customFormat="1">
      <c r="A35" s="233"/>
      <c r="B35" s="233"/>
      <c r="C35" s="233"/>
      <c r="D35" s="240"/>
      <c r="E35" s="240"/>
      <c r="L35" s="165"/>
      <c r="M35" s="165"/>
      <c r="N35" s="167"/>
      <c r="P35" s="257"/>
      <c r="Q35" s="236"/>
    </row>
    <row r="36" spans="1:17" s="234" customFormat="1">
      <c r="A36" s="233"/>
      <c r="B36" s="233"/>
      <c r="C36" s="233"/>
      <c r="D36" s="240"/>
      <c r="E36" s="240"/>
      <c r="L36" s="165"/>
      <c r="M36" s="165"/>
      <c r="N36" s="167"/>
      <c r="P36" s="257"/>
      <c r="Q36" s="236"/>
    </row>
    <row r="37" spans="1:17" s="234" customFormat="1">
      <c r="A37" s="233"/>
      <c r="B37" s="233"/>
      <c r="C37" s="233"/>
      <c r="D37" s="240"/>
      <c r="E37" s="240"/>
      <c r="L37" s="165"/>
      <c r="M37" s="165"/>
      <c r="N37" s="167"/>
      <c r="P37" s="257"/>
      <c r="Q37" s="236"/>
    </row>
    <row r="38" spans="1:17" s="234" customFormat="1">
      <c r="A38" s="233"/>
      <c r="B38" s="233"/>
      <c r="C38" s="233"/>
      <c r="D38" s="240"/>
      <c r="E38" s="240"/>
      <c r="L38" s="165"/>
      <c r="M38" s="165"/>
      <c r="N38" s="167"/>
      <c r="P38" s="257"/>
      <c r="Q38" s="236"/>
    </row>
    <row r="39" spans="1:17" s="234" customFormat="1">
      <c r="A39" s="233"/>
      <c r="B39" s="233"/>
      <c r="C39" s="233"/>
      <c r="D39" s="240"/>
      <c r="E39" s="240"/>
      <c r="L39" s="165"/>
      <c r="M39" s="165"/>
      <c r="N39" s="167"/>
      <c r="P39" s="257"/>
      <c r="Q39" s="236"/>
    </row>
    <row r="40" spans="1:17" s="234" customFormat="1">
      <c r="A40" s="233"/>
      <c r="B40" s="233"/>
      <c r="C40" s="233"/>
      <c r="D40" s="240"/>
      <c r="E40" s="240"/>
      <c r="L40" s="165"/>
      <c r="M40" s="165"/>
      <c r="N40" s="167"/>
      <c r="P40" s="257"/>
      <c r="Q40" s="236"/>
    </row>
    <row r="41" spans="1:17" s="234" customFormat="1">
      <c r="A41" s="233"/>
      <c r="B41" s="233"/>
      <c r="C41" s="233"/>
      <c r="D41" s="240"/>
      <c r="E41" s="240"/>
      <c r="L41" s="165"/>
      <c r="M41" s="165"/>
      <c r="N41" s="167"/>
      <c r="P41" s="257"/>
      <c r="Q41" s="236"/>
    </row>
    <row r="42" spans="1:17" s="234" customFormat="1">
      <c r="A42" s="233"/>
      <c r="B42" s="233"/>
      <c r="C42" s="233"/>
      <c r="D42" s="240"/>
      <c r="E42" s="240"/>
      <c r="L42" s="165"/>
      <c r="M42" s="165"/>
      <c r="N42" s="167"/>
      <c r="P42" s="257"/>
      <c r="Q42" s="236"/>
    </row>
    <row r="43" spans="1:17" s="234" customFormat="1">
      <c r="A43" s="233"/>
      <c r="B43" s="233"/>
      <c r="C43" s="233"/>
      <c r="D43" s="240"/>
      <c r="E43" s="240"/>
      <c r="L43" s="165"/>
      <c r="M43" s="165"/>
      <c r="N43" s="167"/>
      <c r="P43" s="257"/>
      <c r="Q43" s="236"/>
    </row>
    <row r="44" spans="1:17" s="234" customFormat="1">
      <c r="A44" s="233"/>
      <c r="B44" s="233"/>
      <c r="C44" s="233"/>
      <c r="D44" s="240"/>
      <c r="E44" s="240"/>
      <c r="L44" s="165"/>
      <c r="M44" s="165"/>
      <c r="N44" s="167"/>
      <c r="P44" s="257"/>
      <c r="Q44" s="236"/>
    </row>
    <row r="45" spans="1:17" s="234" customFormat="1">
      <c r="A45" s="233"/>
      <c r="B45" s="233"/>
      <c r="C45" s="233"/>
      <c r="D45" s="240"/>
      <c r="E45" s="240"/>
      <c r="L45" s="165"/>
      <c r="M45" s="165"/>
      <c r="N45" s="167"/>
      <c r="P45" s="257"/>
      <c r="Q45" s="236"/>
    </row>
    <row r="46" spans="1:17" s="234" customFormat="1">
      <c r="A46" s="233"/>
      <c r="B46" s="233"/>
      <c r="C46" s="233"/>
      <c r="D46" s="243"/>
      <c r="E46" s="243"/>
      <c r="L46" s="165"/>
      <c r="M46" s="165"/>
      <c r="N46" s="167"/>
      <c r="P46" s="257"/>
      <c r="Q46" s="236"/>
    </row>
    <row r="47" spans="1:17" s="234" customFormat="1">
      <c r="A47" s="233"/>
      <c r="B47" s="233"/>
      <c r="C47" s="233"/>
      <c r="D47" s="243"/>
      <c r="E47" s="243"/>
      <c r="L47" s="165"/>
      <c r="M47" s="165"/>
      <c r="N47" s="167"/>
      <c r="P47" s="257"/>
      <c r="Q47" s="236"/>
    </row>
    <row r="48" spans="1:17" s="234" customFormat="1">
      <c r="A48" s="233"/>
      <c r="B48" s="233"/>
      <c r="C48" s="233"/>
      <c r="D48" s="243"/>
      <c r="E48" s="243"/>
      <c r="L48" s="165"/>
      <c r="M48" s="165"/>
      <c r="N48" s="167"/>
      <c r="P48" s="257"/>
      <c r="Q48" s="236"/>
    </row>
    <row r="49" spans="4:17">
      <c r="D49" s="243"/>
      <c r="E49" s="243"/>
    </row>
    <row r="50" spans="4:17">
      <c r="D50" s="243"/>
      <c r="E50" s="243"/>
    </row>
    <row r="53" spans="4:17" s="234" customFormat="1">
      <c r="D53" s="238"/>
      <c r="E53" s="238"/>
      <c r="L53" s="165"/>
      <c r="M53" s="165"/>
      <c r="N53" s="167"/>
      <c r="P53" s="257"/>
      <c r="Q53" s="236"/>
    </row>
    <row r="54" spans="4:17" s="234" customFormat="1">
      <c r="D54" s="238"/>
      <c r="E54" s="238"/>
      <c r="L54" s="165"/>
      <c r="M54" s="165"/>
      <c r="N54" s="167"/>
      <c r="P54" s="257"/>
      <c r="Q54" s="236"/>
    </row>
    <row r="55" spans="4:17" s="234" customFormat="1">
      <c r="D55" s="238"/>
      <c r="E55" s="238"/>
      <c r="L55" s="165"/>
      <c r="M55" s="165"/>
      <c r="N55" s="167"/>
      <c r="P55" s="257"/>
      <c r="Q55" s="236"/>
    </row>
    <row r="56" spans="4:17" s="234" customFormat="1">
      <c r="D56" s="238"/>
      <c r="E56" s="238"/>
      <c r="L56" s="165"/>
      <c r="M56" s="165"/>
      <c r="N56" s="167"/>
      <c r="P56" s="257"/>
      <c r="Q56" s="236"/>
    </row>
    <row r="57" spans="4:17" s="234" customFormat="1">
      <c r="D57" s="238"/>
      <c r="E57" s="238"/>
      <c r="L57" s="165"/>
      <c r="M57" s="165"/>
      <c r="N57" s="167"/>
      <c r="P57" s="257"/>
      <c r="Q57" s="236"/>
    </row>
    <row r="58" spans="4:17" s="234" customFormat="1">
      <c r="D58" s="238"/>
      <c r="E58" s="238"/>
      <c r="L58" s="165"/>
      <c r="M58" s="165"/>
      <c r="N58" s="167"/>
      <c r="P58" s="257"/>
      <c r="Q58" s="236"/>
    </row>
    <row r="59" spans="4:17" s="234" customFormat="1">
      <c r="D59" s="238"/>
      <c r="E59" s="238"/>
      <c r="L59" s="165"/>
      <c r="M59" s="165"/>
      <c r="N59" s="167"/>
      <c r="P59" s="257"/>
      <c r="Q59" s="236"/>
    </row>
    <row r="60" spans="4:17" s="234" customFormat="1">
      <c r="D60" s="238"/>
      <c r="E60" s="238"/>
      <c r="L60" s="165"/>
      <c r="M60" s="165"/>
      <c r="N60" s="167"/>
      <c r="P60" s="257"/>
      <c r="Q60" s="236"/>
    </row>
    <row r="61" spans="4:17" s="234" customFormat="1">
      <c r="D61" s="238"/>
      <c r="E61" s="238"/>
      <c r="L61" s="165"/>
      <c r="M61" s="165"/>
      <c r="N61" s="167"/>
      <c r="P61" s="257"/>
      <c r="Q61" s="236"/>
    </row>
    <row r="62" spans="4:17" s="234" customFormat="1">
      <c r="D62" s="238"/>
      <c r="E62" s="238"/>
      <c r="L62" s="165"/>
      <c r="M62" s="165"/>
      <c r="N62" s="167"/>
      <c r="P62" s="257"/>
      <c r="Q62" s="236"/>
    </row>
    <row r="63" spans="4:17" s="234" customFormat="1">
      <c r="D63" s="238"/>
      <c r="E63" s="238"/>
      <c r="L63" s="165"/>
      <c r="M63" s="165"/>
      <c r="N63" s="167"/>
      <c r="P63" s="257"/>
      <c r="Q63" s="236"/>
    </row>
    <row r="64" spans="4:17" s="234" customFormat="1">
      <c r="D64" s="238"/>
      <c r="E64" s="238"/>
      <c r="L64" s="165"/>
      <c r="M64" s="165"/>
      <c r="N64" s="167"/>
      <c r="P64" s="257"/>
      <c r="Q64" s="236"/>
    </row>
    <row r="65" spans="4:17" s="234" customFormat="1">
      <c r="D65" s="238"/>
      <c r="E65" s="238"/>
      <c r="L65" s="165"/>
      <c r="M65" s="165"/>
      <c r="N65" s="167"/>
      <c r="P65" s="257"/>
      <c r="Q65" s="236"/>
    </row>
    <row r="66" spans="4:17" s="234" customFormat="1">
      <c r="D66" s="238"/>
      <c r="E66" s="238"/>
      <c r="L66" s="165"/>
      <c r="M66" s="165"/>
      <c r="N66" s="167"/>
      <c r="P66" s="257"/>
      <c r="Q66" s="236"/>
    </row>
    <row r="67" spans="4:17" s="234" customFormat="1">
      <c r="D67" s="238"/>
      <c r="E67" s="238"/>
      <c r="L67" s="165"/>
      <c r="M67" s="165"/>
      <c r="N67" s="167"/>
      <c r="P67" s="257"/>
      <c r="Q67" s="236"/>
    </row>
    <row r="68" spans="4:17" s="234" customFormat="1">
      <c r="D68" s="238"/>
      <c r="E68" s="238"/>
      <c r="L68" s="165"/>
      <c r="M68" s="165"/>
      <c r="N68" s="167"/>
      <c r="P68" s="257"/>
      <c r="Q68" s="236"/>
    </row>
    <row r="69" spans="4:17" s="234" customFormat="1">
      <c r="D69" s="238"/>
      <c r="E69" s="238"/>
      <c r="L69" s="165"/>
      <c r="M69" s="165"/>
      <c r="N69" s="167"/>
      <c r="P69" s="257"/>
      <c r="Q69" s="236"/>
    </row>
    <row r="70" spans="4:17" s="234" customFormat="1">
      <c r="D70" s="238"/>
      <c r="E70" s="238"/>
      <c r="L70" s="165"/>
      <c r="M70" s="165"/>
      <c r="N70" s="167"/>
      <c r="P70" s="257"/>
      <c r="Q70" s="236"/>
    </row>
    <row r="71" spans="4:17" s="234" customFormat="1">
      <c r="D71" s="238"/>
      <c r="E71" s="238"/>
      <c r="L71" s="165"/>
      <c r="M71" s="165"/>
      <c r="N71" s="167"/>
      <c r="P71" s="257"/>
      <c r="Q71" s="236"/>
    </row>
    <row r="72" spans="4:17" s="234" customFormat="1">
      <c r="D72" s="238"/>
      <c r="E72" s="238"/>
      <c r="L72" s="165"/>
      <c r="M72" s="165"/>
      <c r="N72" s="167"/>
      <c r="P72" s="257"/>
      <c r="Q72" s="236"/>
    </row>
    <row r="73" spans="4:17" s="234" customFormat="1">
      <c r="D73" s="238"/>
      <c r="E73" s="238"/>
      <c r="L73" s="165"/>
      <c r="M73" s="165"/>
      <c r="N73" s="167"/>
      <c r="P73" s="257"/>
      <c r="Q73" s="236"/>
    </row>
    <row r="74" spans="4:17" s="234" customFormat="1">
      <c r="D74" s="238"/>
      <c r="E74" s="238"/>
      <c r="L74" s="165"/>
      <c r="M74" s="165"/>
      <c r="N74" s="167"/>
      <c r="P74" s="257"/>
      <c r="Q74" s="236"/>
    </row>
    <row r="75" spans="4:17" s="234" customFormat="1">
      <c r="D75" s="238"/>
      <c r="E75" s="238"/>
      <c r="L75" s="165"/>
      <c r="M75" s="165"/>
      <c r="N75" s="167"/>
      <c r="P75" s="257"/>
      <c r="Q75" s="236"/>
    </row>
    <row r="76" spans="4:17" s="234" customFormat="1">
      <c r="D76" s="238"/>
      <c r="E76" s="238"/>
      <c r="L76" s="165"/>
      <c r="M76" s="165"/>
      <c r="N76" s="167"/>
      <c r="P76" s="257"/>
      <c r="Q76" s="236"/>
    </row>
    <row r="77" spans="4:17" s="234" customFormat="1">
      <c r="D77" s="238"/>
      <c r="E77" s="238"/>
      <c r="L77" s="165"/>
      <c r="M77" s="165"/>
      <c r="N77" s="167"/>
      <c r="P77" s="257"/>
      <c r="Q77" s="236"/>
    </row>
    <row r="78" spans="4:17" s="234" customFormat="1">
      <c r="D78" s="238"/>
      <c r="E78" s="238"/>
      <c r="L78" s="165"/>
      <c r="M78" s="165"/>
      <c r="N78" s="167"/>
      <c r="P78" s="257"/>
      <c r="Q78" s="236"/>
    </row>
    <row r="79" spans="4:17" s="234" customFormat="1">
      <c r="D79" s="238"/>
      <c r="E79" s="238"/>
      <c r="L79" s="165"/>
      <c r="M79" s="165"/>
      <c r="N79" s="167"/>
      <c r="P79" s="257"/>
      <c r="Q79" s="236"/>
    </row>
    <row r="80" spans="4:17" s="234" customFormat="1">
      <c r="D80" s="238"/>
      <c r="E80" s="238"/>
      <c r="L80" s="165"/>
      <c r="M80" s="165"/>
      <c r="N80" s="167"/>
      <c r="P80" s="257"/>
      <c r="Q80" s="236"/>
    </row>
    <row r="81" spans="4:17" s="234" customFormat="1">
      <c r="D81" s="238"/>
      <c r="E81" s="238"/>
      <c r="L81" s="165"/>
      <c r="M81" s="165"/>
      <c r="N81" s="167"/>
      <c r="P81" s="257"/>
      <c r="Q81" s="236"/>
    </row>
    <row r="82" spans="4:17" s="234" customFormat="1">
      <c r="D82" s="238"/>
      <c r="E82" s="238"/>
      <c r="L82" s="165"/>
      <c r="M82" s="165"/>
      <c r="N82" s="167"/>
      <c r="P82" s="257"/>
      <c r="Q82" s="236"/>
    </row>
    <row r="83" spans="4:17" s="234" customFormat="1">
      <c r="D83" s="238"/>
      <c r="E83" s="238"/>
      <c r="L83" s="165"/>
      <c r="M83" s="165"/>
      <c r="N83" s="167"/>
      <c r="P83" s="257"/>
      <c r="Q83" s="236"/>
    </row>
    <row r="84" spans="4:17" s="234" customFormat="1">
      <c r="D84" s="238"/>
      <c r="E84" s="238"/>
      <c r="L84" s="165"/>
      <c r="M84" s="165"/>
      <c r="N84" s="167"/>
      <c r="P84" s="257"/>
      <c r="Q84" s="236"/>
    </row>
    <row r="85" spans="4:17" s="234" customFormat="1">
      <c r="D85" s="238"/>
      <c r="E85" s="238"/>
      <c r="L85" s="165"/>
      <c r="M85" s="165"/>
      <c r="N85" s="167"/>
      <c r="P85" s="257"/>
      <c r="Q85" s="236"/>
    </row>
    <row r="86" spans="4:17" s="234" customFormat="1">
      <c r="D86" s="238"/>
      <c r="E86" s="238"/>
      <c r="L86" s="165"/>
      <c r="M86" s="165"/>
      <c r="N86" s="167"/>
      <c r="P86" s="257"/>
      <c r="Q86" s="236"/>
    </row>
    <row r="87" spans="4:17" s="234" customFormat="1">
      <c r="D87" s="238"/>
      <c r="E87" s="238"/>
      <c r="L87" s="165"/>
      <c r="M87" s="165"/>
      <c r="N87" s="167"/>
      <c r="P87" s="257"/>
      <c r="Q87" s="236"/>
    </row>
    <row r="88" spans="4:17" s="234" customFormat="1">
      <c r="D88" s="238"/>
      <c r="E88" s="238"/>
      <c r="L88" s="165"/>
      <c r="M88" s="165"/>
      <c r="N88" s="167"/>
      <c r="P88" s="257"/>
      <c r="Q88" s="236"/>
    </row>
    <row r="89" spans="4:17" s="234" customFormat="1">
      <c r="D89" s="238"/>
      <c r="E89" s="238"/>
      <c r="L89" s="165"/>
      <c r="M89" s="165"/>
      <c r="N89" s="167"/>
      <c r="P89" s="257"/>
      <c r="Q89" s="236"/>
    </row>
    <row r="90" spans="4:17" s="234" customFormat="1">
      <c r="D90" s="238"/>
      <c r="E90" s="238"/>
      <c r="L90" s="165"/>
      <c r="M90" s="165"/>
      <c r="N90" s="167"/>
      <c r="P90" s="257"/>
      <c r="Q90" s="236"/>
    </row>
    <row r="91" spans="4:17" s="234" customFormat="1">
      <c r="D91" s="238"/>
      <c r="E91" s="238"/>
      <c r="L91" s="165"/>
      <c r="M91" s="165"/>
      <c r="N91" s="167"/>
      <c r="P91" s="257"/>
      <c r="Q91" s="236"/>
    </row>
    <row r="92" spans="4:17" s="234" customFormat="1">
      <c r="D92" s="238"/>
      <c r="E92" s="238"/>
      <c r="L92" s="165"/>
      <c r="M92" s="165"/>
      <c r="N92" s="167"/>
      <c r="P92" s="257"/>
      <c r="Q92" s="236"/>
    </row>
    <row r="93" spans="4:17" s="234" customFormat="1">
      <c r="D93" s="238"/>
      <c r="E93" s="238"/>
      <c r="L93" s="165"/>
      <c r="M93" s="165"/>
      <c r="N93" s="167"/>
      <c r="P93" s="257"/>
      <c r="Q93" s="236"/>
    </row>
    <row r="94" spans="4:17" s="234" customFormat="1">
      <c r="D94" s="238"/>
      <c r="E94" s="238"/>
      <c r="L94" s="165"/>
      <c r="M94" s="165"/>
      <c r="N94" s="167"/>
      <c r="P94" s="257"/>
      <c r="Q94" s="236"/>
    </row>
    <row r="95" spans="4:17" s="234" customFormat="1">
      <c r="D95" s="238"/>
      <c r="E95" s="238"/>
      <c r="L95" s="165"/>
      <c r="M95" s="165"/>
      <c r="N95" s="167"/>
      <c r="P95" s="257"/>
      <c r="Q95" s="236"/>
    </row>
    <row r="96" spans="4:17" s="234" customFormat="1">
      <c r="D96" s="238"/>
      <c r="E96" s="238"/>
      <c r="L96" s="165"/>
      <c r="M96" s="165"/>
      <c r="N96" s="167"/>
      <c r="P96" s="257"/>
      <c r="Q96" s="236"/>
    </row>
    <row r="97" spans="4:17" s="234" customFormat="1">
      <c r="D97" s="238"/>
      <c r="E97" s="238"/>
      <c r="L97" s="165"/>
      <c r="M97" s="165"/>
      <c r="N97" s="167"/>
      <c r="P97" s="257"/>
      <c r="Q97" s="236"/>
    </row>
    <row r="98" spans="4:17" s="234" customFormat="1">
      <c r="D98" s="238"/>
      <c r="E98" s="238"/>
      <c r="L98" s="165"/>
      <c r="M98" s="165"/>
      <c r="N98" s="167"/>
      <c r="P98" s="257"/>
      <c r="Q98" s="236"/>
    </row>
    <row r="99" spans="4:17" s="234" customFormat="1">
      <c r="D99" s="238"/>
      <c r="E99" s="238"/>
      <c r="L99" s="165"/>
      <c r="M99" s="165"/>
      <c r="N99" s="167"/>
      <c r="P99" s="257"/>
      <c r="Q99" s="236"/>
    </row>
    <row r="100" spans="4:17" s="234" customFormat="1">
      <c r="D100" s="238"/>
      <c r="E100" s="238"/>
      <c r="L100" s="165"/>
      <c r="M100" s="165"/>
      <c r="N100" s="167"/>
      <c r="P100" s="257"/>
      <c r="Q100" s="236"/>
    </row>
    <row r="101" spans="4:17" s="234" customFormat="1">
      <c r="D101" s="238"/>
      <c r="E101" s="238"/>
      <c r="L101" s="165"/>
      <c r="M101" s="165"/>
      <c r="N101" s="167"/>
      <c r="P101" s="257"/>
      <c r="Q101" s="236"/>
    </row>
    <row r="102" spans="4:17" s="234" customFormat="1">
      <c r="D102" s="238"/>
      <c r="E102" s="238"/>
      <c r="L102" s="165"/>
      <c r="M102" s="165"/>
      <c r="N102" s="167"/>
      <c r="P102" s="257"/>
      <c r="Q102" s="236"/>
    </row>
    <row r="103" spans="4:17" s="234" customFormat="1">
      <c r="D103" s="238"/>
      <c r="E103" s="238"/>
      <c r="L103" s="165"/>
      <c r="M103" s="165"/>
      <c r="N103" s="167"/>
      <c r="P103" s="257"/>
      <c r="Q103" s="236"/>
    </row>
    <row r="104" spans="4:17" s="234" customFormat="1">
      <c r="D104" s="238"/>
      <c r="E104" s="238"/>
      <c r="L104" s="165"/>
      <c r="M104" s="165"/>
      <c r="N104" s="167"/>
      <c r="P104" s="257"/>
      <c r="Q104" s="236"/>
    </row>
    <row r="105" spans="4:17" s="234" customFormat="1">
      <c r="D105" s="238"/>
      <c r="E105" s="238"/>
      <c r="L105" s="165"/>
      <c r="M105" s="165"/>
      <c r="N105" s="167"/>
      <c r="P105" s="257"/>
      <c r="Q105" s="236"/>
    </row>
    <row r="106" spans="4:17" s="234" customFormat="1">
      <c r="D106" s="238"/>
      <c r="E106" s="238"/>
      <c r="L106" s="165"/>
      <c r="M106" s="165"/>
      <c r="N106" s="167"/>
      <c r="P106" s="257"/>
      <c r="Q106" s="236"/>
    </row>
    <row r="107" spans="4:17" s="234" customFormat="1">
      <c r="D107" s="238"/>
      <c r="E107" s="238"/>
      <c r="L107" s="165"/>
      <c r="M107" s="165"/>
      <c r="N107" s="167"/>
      <c r="P107" s="257"/>
      <c r="Q107" s="236"/>
    </row>
    <row r="108" spans="4:17" s="234" customFormat="1">
      <c r="D108" s="238"/>
      <c r="E108" s="238"/>
      <c r="L108" s="165"/>
      <c r="M108" s="165"/>
      <c r="N108" s="167"/>
      <c r="P108" s="257"/>
      <c r="Q108" s="236"/>
    </row>
    <row r="109" spans="4:17" s="234" customFormat="1">
      <c r="D109" s="238"/>
      <c r="E109" s="238"/>
      <c r="L109" s="165"/>
      <c r="M109" s="165"/>
      <c r="N109" s="167"/>
      <c r="P109" s="257"/>
      <c r="Q109" s="236"/>
    </row>
    <row r="110" spans="4:17" s="234" customFormat="1">
      <c r="D110" s="238"/>
      <c r="E110" s="238"/>
      <c r="L110" s="165"/>
      <c r="M110" s="165"/>
      <c r="N110" s="167"/>
      <c r="P110" s="257"/>
      <c r="Q110" s="236"/>
    </row>
    <row r="111" spans="4:17" s="234" customFormat="1">
      <c r="D111" s="238"/>
      <c r="E111" s="238"/>
      <c r="L111" s="165"/>
      <c r="M111" s="165"/>
      <c r="N111" s="167"/>
      <c r="P111" s="257"/>
      <c r="Q111" s="236"/>
    </row>
    <row r="112" spans="4:17" s="234" customFormat="1">
      <c r="D112" s="238"/>
      <c r="E112" s="238"/>
      <c r="L112" s="165"/>
      <c r="M112" s="165"/>
      <c r="N112" s="167"/>
      <c r="P112" s="257"/>
      <c r="Q112" s="236"/>
    </row>
    <row r="113" spans="4:17" s="234" customFormat="1">
      <c r="D113" s="238"/>
      <c r="E113" s="238"/>
      <c r="L113" s="165"/>
      <c r="M113" s="165"/>
      <c r="N113" s="167"/>
      <c r="P113" s="257"/>
      <c r="Q113" s="236"/>
    </row>
    <row r="114" spans="4:17" s="234" customFormat="1">
      <c r="D114" s="238"/>
      <c r="E114" s="238"/>
      <c r="L114" s="165"/>
      <c r="M114" s="165"/>
      <c r="N114" s="167"/>
      <c r="P114" s="257"/>
      <c r="Q114" s="236"/>
    </row>
    <row r="115" spans="4:17" s="234" customFormat="1">
      <c r="D115" s="238"/>
      <c r="E115" s="238"/>
      <c r="L115" s="165"/>
      <c r="M115" s="165"/>
      <c r="N115" s="167"/>
      <c r="P115" s="257"/>
      <c r="Q115" s="236"/>
    </row>
    <row r="116" spans="4:17" s="234" customFormat="1">
      <c r="D116" s="238"/>
      <c r="E116" s="238"/>
      <c r="L116" s="165"/>
      <c r="M116" s="165"/>
      <c r="N116" s="167"/>
      <c r="P116" s="257"/>
      <c r="Q116" s="236"/>
    </row>
    <row r="117" spans="4:17" s="234" customFormat="1">
      <c r="D117" s="238"/>
      <c r="E117" s="238"/>
      <c r="L117" s="165"/>
      <c r="M117" s="165"/>
      <c r="N117" s="167"/>
      <c r="P117" s="257"/>
      <c r="Q117" s="236"/>
    </row>
    <row r="118" spans="4:17" s="234" customFormat="1">
      <c r="D118" s="238"/>
      <c r="E118" s="238"/>
      <c r="L118" s="165"/>
      <c r="M118" s="165"/>
      <c r="N118" s="167"/>
      <c r="P118" s="257"/>
      <c r="Q118" s="236"/>
    </row>
    <row r="119" spans="4:17" s="234" customFormat="1">
      <c r="D119" s="238"/>
      <c r="E119" s="238"/>
      <c r="L119" s="165"/>
      <c r="M119" s="165"/>
      <c r="N119" s="167"/>
      <c r="P119" s="257"/>
      <c r="Q119" s="236"/>
    </row>
    <row r="120" spans="4:17" s="234" customFormat="1">
      <c r="D120" s="238"/>
      <c r="E120" s="238"/>
      <c r="L120" s="165"/>
      <c r="M120" s="165"/>
      <c r="N120" s="167"/>
      <c r="P120" s="257"/>
      <c r="Q120" s="236"/>
    </row>
    <row r="121" spans="4:17" s="234" customFormat="1">
      <c r="D121" s="238"/>
      <c r="E121" s="238"/>
      <c r="L121" s="165"/>
      <c r="M121" s="165"/>
      <c r="N121" s="167"/>
      <c r="P121" s="257"/>
      <c r="Q121" s="236"/>
    </row>
    <row r="122" spans="4:17" s="234" customFormat="1">
      <c r="D122" s="238"/>
      <c r="E122" s="238"/>
      <c r="L122" s="165"/>
      <c r="M122" s="165"/>
      <c r="N122" s="167"/>
      <c r="P122" s="257"/>
      <c r="Q122" s="236"/>
    </row>
    <row r="123" spans="4:17" s="234" customFormat="1">
      <c r="D123" s="238"/>
      <c r="E123" s="238"/>
      <c r="L123" s="165"/>
      <c r="M123" s="165"/>
      <c r="N123" s="167"/>
      <c r="P123" s="257"/>
      <c r="Q123" s="236"/>
    </row>
    <row r="124" spans="4:17" s="234" customFormat="1">
      <c r="D124" s="238"/>
      <c r="E124" s="238"/>
      <c r="L124" s="165"/>
      <c r="M124" s="165"/>
      <c r="N124" s="167"/>
      <c r="P124" s="257"/>
      <c r="Q124" s="236"/>
    </row>
    <row r="125" spans="4:17" s="234" customFormat="1">
      <c r="D125" s="238"/>
      <c r="E125" s="238"/>
      <c r="L125" s="165"/>
      <c r="M125" s="165"/>
      <c r="N125" s="167"/>
      <c r="P125" s="257"/>
      <c r="Q125" s="236"/>
    </row>
    <row r="126" spans="4:17" s="234" customFormat="1">
      <c r="D126" s="238"/>
      <c r="E126" s="238"/>
      <c r="L126" s="165"/>
      <c r="M126" s="165"/>
      <c r="N126" s="167"/>
      <c r="P126" s="257"/>
      <c r="Q126" s="236"/>
    </row>
    <row r="127" spans="4:17" s="234" customFormat="1">
      <c r="D127" s="238"/>
      <c r="E127" s="238"/>
      <c r="L127" s="165"/>
      <c r="M127" s="165"/>
      <c r="N127" s="167"/>
      <c r="P127" s="257"/>
      <c r="Q127" s="236"/>
    </row>
    <row r="128" spans="4:17" s="234" customFormat="1">
      <c r="D128" s="238"/>
      <c r="E128" s="238"/>
      <c r="L128" s="165"/>
      <c r="M128" s="165"/>
      <c r="N128" s="167"/>
      <c r="P128" s="257"/>
      <c r="Q128" s="236"/>
    </row>
    <row r="129" spans="4:17" s="234" customFormat="1">
      <c r="D129" s="238"/>
      <c r="E129" s="238"/>
      <c r="L129" s="165"/>
      <c r="M129" s="165"/>
      <c r="N129" s="167"/>
      <c r="P129" s="257"/>
      <c r="Q129" s="236"/>
    </row>
    <row r="130" spans="4:17" s="234" customFormat="1">
      <c r="D130" s="238"/>
      <c r="E130" s="238"/>
      <c r="L130" s="165"/>
      <c r="M130" s="165"/>
      <c r="N130" s="167"/>
      <c r="P130" s="257"/>
      <c r="Q130" s="236"/>
    </row>
    <row r="131" spans="4:17" s="234" customFormat="1">
      <c r="D131" s="238"/>
      <c r="E131" s="238"/>
      <c r="L131" s="165"/>
      <c r="M131" s="165"/>
      <c r="N131" s="167"/>
      <c r="P131" s="257"/>
      <c r="Q131" s="236"/>
    </row>
    <row r="132" spans="4:17" s="234" customFormat="1">
      <c r="D132" s="238"/>
      <c r="E132" s="238"/>
      <c r="L132" s="165"/>
      <c r="M132" s="165"/>
      <c r="N132" s="167"/>
      <c r="P132" s="257"/>
      <c r="Q132" s="236"/>
    </row>
    <row r="133" spans="4:17" s="234" customFormat="1">
      <c r="D133" s="238"/>
      <c r="E133" s="238"/>
      <c r="L133" s="165"/>
      <c r="M133" s="165"/>
      <c r="N133" s="167"/>
      <c r="P133" s="257"/>
      <c r="Q133" s="236"/>
    </row>
    <row r="134" spans="4:17" s="234" customFormat="1">
      <c r="D134" s="238"/>
      <c r="E134" s="238"/>
      <c r="L134" s="165"/>
      <c r="M134" s="165"/>
      <c r="N134" s="167"/>
      <c r="P134" s="257"/>
      <c r="Q134" s="236"/>
    </row>
    <row r="135" spans="4:17" s="234" customFormat="1">
      <c r="D135" s="238"/>
      <c r="E135" s="238"/>
      <c r="L135" s="165"/>
      <c r="M135" s="165"/>
      <c r="N135" s="167"/>
      <c r="P135" s="257"/>
      <c r="Q135" s="236"/>
    </row>
    <row r="136" spans="4:17" s="234" customFormat="1">
      <c r="D136" s="238"/>
      <c r="E136" s="238"/>
      <c r="L136" s="165"/>
      <c r="M136" s="165"/>
      <c r="N136" s="167"/>
      <c r="P136" s="257"/>
      <c r="Q136" s="236"/>
    </row>
    <row r="137" spans="4:17" s="234" customFormat="1">
      <c r="D137" s="238"/>
      <c r="E137" s="238"/>
      <c r="L137" s="165"/>
      <c r="M137" s="165"/>
      <c r="N137" s="167"/>
      <c r="P137" s="257"/>
      <c r="Q137" s="236"/>
    </row>
    <row r="138" spans="4:17" s="234" customFormat="1">
      <c r="D138" s="238"/>
      <c r="E138" s="238"/>
      <c r="L138" s="165"/>
      <c r="M138" s="165"/>
      <c r="N138" s="167"/>
      <c r="P138" s="257"/>
      <c r="Q138" s="236"/>
    </row>
    <row r="139" spans="4:17" s="234" customFormat="1">
      <c r="D139" s="238"/>
      <c r="E139" s="238"/>
      <c r="L139" s="165"/>
      <c r="M139" s="165"/>
      <c r="N139" s="167"/>
      <c r="P139" s="257"/>
      <c r="Q139" s="236"/>
    </row>
    <row r="140" spans="4:17" s="234" customFormat="1">
      <c r="D140" s="238"/>
      <c r="E140" s="238"/>
      <c r="L140" s="165"/>
      <c r="M140" s="165"/>
      <c r="N140" s="167"/>
      <c r="P140" s="257"/>
      <c r="Q140" s="236"/>
    </row>
    <row r="141" spans="4:17" s="234" customFormat="1">
      <c r="D141" s="238"/>
      <c r="E141" s="238"/>
      <c r="L141" s="165"/>
      <c r="M141" s="165"/>
      <c r="N141" s="167"/>
      <c r="P141" s="257"/>
      <c r="Q141" s="236"/>
    </row>
    <row r="142" spans="4:17" s="234" customFormat="1">
      <c r="D142" s="238"/>
      <c r="E142" s="238"/>
      <c r="L142" s="165"/>
      <c r="M142" s="165"/>
      <c r="N142" s="167"/>
      <c r="P142" s="257"/>
      <c r="Q142" s="236"/>
    </row>
    <row r="143" spans="4:17" s="234" customFormat="1">
      <c r="D143" s="238"/>
      <c r="E143" s="238"/>
      <c r="L143" s="165"/>
      <c r="M143" s="165"/>
      <c r="N143" s="167"/>
      <c r="P143" s="257"/>
      <c r="Q143" s="236"/>
    </row>
    <row r="144" spans="4:17" s="234" customFormat="1">
      <c r="D144" s="238"/>
      <c r="E144" s="238"/>
      <c r="L144" s="165"/>
      <c r="M144" s="165"/>
      <c r="N144" s="167"/>
      <c r="P144" s="257"/>
      <c r="Q144" s="236"/>
    </row>
    <row r="145" spans="4:17" s="234" customFormat="1">
      <c r="D145" s="238"/>
      <c r="E145" s="238"/>
      <c r="L145" s="165"/>
      <c r="M145" s="165"/>
      <c r="N145" s="167"/>
      <c r="P145" s="257"/>
      <c r="Q145" s="236"/>
    </row>
    <row r="146" spans="4:17" s="234" customFormat="1">
      <c r="D146" s="238"/>
      <c r="E146" s="238"/>
      <c r="L146" s="165"/>
      <c r="M146" s="165"/>
      <c r="N146" s="167"/>
      <c r="P146" s="257"/>
      <c r="Q146" s="236"/>
    </row>
    <row r="147" spans="4:17" s="234" customFormat="1">
      <c r="D147" s="238"/>
      <c r="E147" s="238"/>
      <c r="L147" s="165"/>
      <c r="M147" s="165"/>
      <c r="N147" s="167"/>
      <c r="P147" s="257"/>
      <c r="Q147" s="236"/>
    </row>
    <row r="148" spans="4:17" s="234" customFormat="1">
      <c r="D148" s="238"/>
      <c r="E148" s="238"/>
      <c r="L148" s="165"/>
      <c r="M148" s="165"/>
      <c r="N148" s="167"/>
      <c r="P148" s="257"/>
      <c r="Q148" s="236"/>
    </row>
    <row r="149" spans="4:17" s="234" customFormat="1">
      <c r="D149" s="238"/>
      <c r="E149" s="238"/>
      <c r="L149" s="165"/>
      <c r="M149" s="165"/>
      <c r="N149" s="167"/>
      <c r="P149" s="257"/>
      <c r="Q149" s="236"/>
    </row>
    <row r="150" spans="4:17" s="234" customFormat="1">
      <c r="D150" s="238"/>
      <c r="E150" s="238"/>
      <c r="L150" s="165"/>
      <c r="M150" s="165"/>
      <c r="N150" s="167"/>
      <c r="P150" s="257"/>
      <c r="Q150" s="236"/>
    </row>
    <row r="151" spans="4:17" s="234" customFormat="1">
      <c r="D151" s="238"/>
      <c r="E151" s="238"/>
      <c r="L151" s="165"/>
      <c r="M151" s="165"/>
      <c r="N151" s="167"/>
      <c r="P151" s="257"/>
      <c r="Q151" s="236"/>
    </row>
    <row r="152" spans="4:17" s="234" customFormat="1">
      <c r="D152" s="238"/>
      <c r="E152" s="238"/>
      <c r="L152" s="165"/>
      <c r="M152" s="165"/>
      <c r="N152" s="167"/>
      <c r="P152" s="257"/>
      <c r="Q152" s="236"/>
    </row>
    <row r="153" spans="4:17" s="234" customFormat="1">
      <c r="D153" s="238"/>
      <c r="E153" s="238"/>
      <c r="L153" s="165"/>
      <c r="M153" s="165"/>
      <c r="N153" s="167"/>
      <c r="P153" s="257"/>
      <c r="Q153" s="236"/>
    </row>
    <row r="154" spans="4:17" s="234" customFormat="1">
      <c r="D154" s="238"/>
      <c r="E154" s="238"/>
      <c r="L154" s="165"/>
      <c r="M154" s="165"/>
      <c r="N154" s="167"/>
      <c r="P154" s="257"/>
      <c r="Q154" s="236"/>
    </row>
    <row r="155" spans="4:17" s="234" customFormat="1">
      <c r="D155" s="238"/>
      <c r="E155" s="238"/>
      <c r="L155" s="165"/>
      <c r="M155" s="165"/>
      <c r="N155" s="167"/>
      <c r="P155" s="257"/>
      <c r="Q155" s="236"/>
    </row>
    <row r="156" spans="4:17" s="234" customFormat="1">
      <c r="D156" s="238"/>
      <c r="E156" s="238"/>
      <c r="L156" s="165"/>
      <c r="M156" s="165"/>
      <c r="N156" s="167"/>
      <c r="P156" s="257"/>
      <c r="Q156" s="236"/>
    </row>
    <row r="157" spans="4:17" s="234" customFormat="1">
      <c r="D157" s="238"/>
      <c r="E157" s="238"/>
      <c r="L157" s="165"/>
      <c r="M157" s="165"/>
      <c r="N157" s="167"/>
      <c r="P157" s="257"/>
      <c r="Q157" s="236"/>
    </row>
    <row r="158" spans="4:17" s="234" customFormat="1">
      <c r="D158" s="238"/>
      <c r="E158" s="238"/>
      <c r="L158" s="165"/>
      <c r="M158" s="165"/>
      <c r="N158" s="167"/>
      <c r="P158" s="257"/>
      <c r="Q158" s="236"/>
    </row>
    <row r="159" spans="4:17" s="234" customFormat="1">
      <c r="D159" s="238"/>
      <c r="E159" s="238"/>
      <c r="L159" s="165"/>
      <c r="M159" s="165"/>
      <c r="N159" s="167"/>
      <c r="P159" s="257"/>
      <c r="Q159" s="236"/>
    </row>
    <row r="160" spans="4:17" s="234" customFormat="1">
      <c r="D160" s="238"/>
      <c r="E160" s="238"/>
      <c r="L160" s="165"/>
      <c r="M160" s="165"/>
      <c r="N160" s="167"/>
      <c r="P160" s="257"/>
      <c r="Q160" s="236"/>
    </row>
    <row r="161" spans="4:17" s="234" customFormat="1">
      <c r="D161" s="238"/>
      <c r="E161" s="238"/>
      <c r="L161" s="165"/>
      <c r="M161" s="165"/>
      <c r="N161" s="167"/>
      <c r="P161" s="257"/>
      <c r="Q161" s="236"/>
    </row>
    <row r="162" spans="4:17" s="234" customFormat="1">
      <c r="D162" s="238"/>
      <c r="E162" s="238"/>
      <c r="L162" s="165"/>
      <c r="M162" s="165"/>
      <c r="N162" s="167"/>
      <c r="P162" s="257"/>
      <c r="Q162" s="236"/>
    </row>
    <row r="163" spans="4:17" s="234" customFormat="1">
      <c r="D163" s="238"/>
      <c r="E163" s="238"/>
      <c r="L163" s="165"/>
      <c r="M163" s="165"/>
      <c r="N163" s="167"/>
      <c r="P163" s="257"/>
      <c r="Q163" s="236"/>
    </row>
    <row r="164" spans="4:17" s="234" customFormat="1">
      <c r="D164" s="238"/>
      <c r="E164" s="238"/>
      <c r="L164" s="165"/>
      <c r="M164" s="165"/>
      <c r="N164" s="167"/>
      <c r="P164" s="257"/>
      <c r="Q164" s="236"/>
    </row>
    <row r="165" spans="4:17" s="234" customFormat="1">
      <c r="D165" s="238"/>
      <c r="E165" s="238"/>
      <c r="L165" s="165"/>
      <c r="M165" s="165"/>
      <c r="N165" s="167"/>
      <c r="P165" s="257"/>
      <c r="Q165" s="236"/>
    </row>
    <row r="166" spans="4:17" s="234" customFormat="1">
      <c r="D166" s="238"/>
      <c r="E166" s="238"/>
      <c r="L166" s="165"/>
      <c r="M166" s="165"/>
      <c r="N166" s="167"/>
      <c r="P166" s="257"/>
      <c r="Q166" s="236"/>
    </row>
    <row r="167" spans="4:17" s="234" customFormat="1">
      <c r="D167" s="238"/>
      <c r="E167" s="238"/>
      <c r="L167" s="165"/>
      <c r="M167" s="165"/>
      <c r="N167" s="167"/>
      <c r="P167" s="257"/>
      <c r="Q167" s="236"/>
    </row>
    <row r="168" spans="4:17" s="234" customFormat="1">
      <c r="D168" s="238"/>
      <c r="E168" s="238"/>
      <c r="L168" s="165"/>
      <c r="M168" s="165"/>
      <c r="N168" s="167"/>
      <c r="P168" s="257"/>
      <c r="Q168" s="236"/>
    </row>
    <row r="169" spans="4:17" s="234" customFormat="1">
      <c r="D169" s="238"/>
      <c r="E169" s="238"/>
      <c r="L169" s="165"/>
      <c r="M169" s="165"/>
      <c r="N169" s="167"/>
      <c r="P169" s="257"/>
      <c r="Q169" s="236"/>
    </row>
    <row r="170" spans="4:17" s="234" customFormat="1">
      <c r="D170" s="238"/>
      <c r="E170" s="238"/>
      <c r="L170" s="165"/>
      <c r="M170" s="165"/>
      <c r="N170" s="167"/>
      <c r="P170" s="257"/>
      <c r="Q170" s="236"/>
    </row>
    <row r="171" spans="4:17" s="234" customFormat="1">
      <c r="D171" s="238"/>
      <c r="E171" s="238"/>
      <c r="L171" s="165"/>
      <c r="M171" s="165"/>
      <c r="N171" s="167"/>
      <c r="P171" s="257"/>
      <c r="Q171" s="236"/>
    </row>
    <row r="172" spans="4:17" s="234" customFormat="1">
      <c r="D172" s="238"/>
      <c r="E172" s="238"/>
      <c r="L172" s="165"/>
      <c r="M172" s="165"/>
      <c r="N172" s="167"/>
      <c r="P172" s="257"/>
      <c r="Q172" s="236"/>
    </row>
    <row r="173" spans="4:17" s="234" customFormat="1">
      <c r="D173" s="238"/>
      <c r="E173" s="238"/>
      <c r="L173" s="165"/>
      <c r="M173" s="165"/>
      <c r="N173" s="167"/>
      <c r="P173" s="257"/>
      <c r="Q173" s="236"/>
    </row>
    <row r="174" spans="4:17" s="234" customFormat="1">
      <c r="D174" s="238"/>
      <c r="E174" s="238"/>
      <c r="L174" s="165"/>
      <c r="M174" s="165"/>
      <c r="N174" s="167"/>
      <c r="P174" s="257"/>
      <c r="Q174" s="236"/>
    </row>
    <row r="175" spans="4:17" s="234" customFormat="1">
      <c r="D175" s="238"/>
      <c r="E175" s="238"/>
      <c r="L175" s="165"/>
      <c r="M175" s="165"/>
      <c r="N175" s="167"/>
      <c r="P175" s="257"/>
      <c r="Q175" s="236"/>
    </row>
    <row r="176" spans="4:17" s="234" customFormat="1">
      <c r="D176" s="238"/>
      <c r="E176" s="238"/>
      <c r="L176" s="165"/>
      <c r="M176" s="165"/>
      <c r="N176" s="167"/>
      <c r="P176" s="257"/>
      <c r="Q176" s="236"/>
    </row>
    <row r="177" spans="4:17" s="234" customFormat="1">
      <c r="D177" s="238"/>
      <c r="E177" s="238"/>
      <c r="L177" s="165"/>
      <c r="M177" s="165"/>
      <c r="N177" s="167"/>
      <c r="P177" s="257"/>
      <c r="Q177" s="236"/>
    </row>
    <row r="178" spans="4:17" s="234" customFormat="1">
      <c r="D178" s="238"/>
      <c r="E178" s="238"/>
      <c r="L178" s="165"/>
      <c r="M178" s="165"/>
      <c r="N178" s="167"/>
      <c r="P178" s="257"/>
      <c r="Q178" s="236"/>
    </row>
    <row r="179" spans="4:17" s="234" customFormat="1">
      <c r="D179" s="238"/>
      <c r="E179" s="238"/>
      <c r="L179" s="165"/>
      <c r="M179" s="165"/>
      <c r="N179" s="167"/>
      <c r="P179" s="257"/>
      <c r="Q179" s="236"/>
    </row>
    <row r="180" spans="4:17" s="234" customFormat="1">
      <c r="D180" s="238"/>
      <c r="E180" s="238"/>
      <c r="L180" s="165"/>
      <c r="M180" s="165"/>
      <c r="N180" s="167"/>
      <c r="P180" s="257"/>
      <c r="Q180" s="236"/>
    </row>
    <row r="181" spans="4:17" s="234" customFormat="1">
      <c r="D181" s="238"/>
      <c r="E181" s="238"/>
      <c r="L181" s="165"/>
      <c r="M181" s="165"/>
      <c r="N181" s="167"/>
      <c r="P181" s="257"/>
      <c r="Q181" s="236"/>
    </row>
    <row r="182" spans="4:17" s="234" customFormat="1">
      <c r="D182" s="238"/>
      <c r="E182" s="238"/>
      <c r="L182" s="165"/>
      <c r="M182" s="165"/>
      <c r="N182" s="167"/>
      <c r="P182" s="257"/>
      <c r="Q182" s="236"/>
    </row>
    <row r="183" spans="4:17" s="234" customFormat="1">
      <c r="D183" s="238"/>
      <c r="E183" s="238"/>
      <c r="L183" s="165"/>
      <c r="M183" s="165"/>
      <c r="N183" s="167"/>
      <c r="P183" s="257"/>
      <c r="Q183" s="236"/>
    </row>
    <row r="184" spans="4:17" s="234" customFormat="1">
      <c r="D184" s="238"/>
      <c r="E184" s="238"/>
      <c r="L184" s="165"/>
      <c r="M184" s="165"/>
      <c r="N184" s="167"/>
      <c r="P184" s="257"/>
      <c r="Q184" s="236"/>
    </row>
    <row r="185" spans="4:17" s="234" customFormat="1">
      <c r="D185" s="238"/>
      <c r="E185" s="238"/>
      <c r="L185" s="165"/>
      <c r="M185" s="165"/>
      <c r="N185" s="167"/>
      <c r="P185" s="257"/>
      <c r="Q185" s="236"/>
    </row>
    <row r="186" spans="4:17" s="234" customFormat="1">
      <c r="D186" s="238"/>
      <c r="E186" s="238"/>
      <c r="L186" s="165"/>
      <c r="M186" s="165"/>
      <c r="N186" s="167"/>
      <c r="P186" s="257"/>
      <c r="Q186" s="236"/>
    </row>
    <row r="187" spans="4:17" s="234" customFormat="1">
      <c r="D187" s="238"/>
      <c r="E187" s="238"/>
      <c r="L187" s="165"/>
      <c r="M187" s="165"/>
      <c r="N187" s="167"/>
      <c r="P187" s="257"/>
      <c r="Q187" s="236"/>
    </row>
    <row r="188" spans="4:17" s="234" customFormat="1">
      <c r="D188" s="238"/>
      <c r="E188" s="238"/>
      <c r="L188" s="165"/>
      <c r="M188" s="165"/>
      <c r="N188" s="167"/>
      <c r="P188" s="257"/>
      <c r="Q188" s="236"/>
    </row>
    <row r="189" spans="4:17" s="234" customFormat="1">
      <c r="D189" s="238"/>
      <c r="E189" s="238"/>
      <c r="L189" s="165"/>
      <c r="M189" s="165"/>
      <c r="N189" s="167"/>
      <c r="P189" s="257"/>
      <c r="Q189" s="236"/>
    </row>
    <row r="190" spans="4:17" s="234" customFormat="1">
      <c r="D190" s="238"/>
      <c r="E190" s="238"/>
      <c r="L190" s="165"/>
      <c r="M190" s="165"/>
      <c r="N190" s="167"/>
      <c r="P190" s="257"/>
      <c r="Q190" s="236"/>
    </row>
    <row r="191" spans="4:17" s="234" customFormat="1">
      <c r="D191" s="238"/>
      <c r="E191" s="238"/>
      <c r="L191" s="165"/>
      <c r="M191" s="165"/>
      <c r="N191" s="167"/>
      <c r="P191" s="257"/>
      <c r="Q191" s="236"/>
    </row>
    <row r="192" spans="4:17" s="234" customFormat="1">
      <c r="D192" s="238"/>
      <c r="E192" s="238"/>
      <c r="L192" s="165"/>
      <c r="M192" s="165"/>
      <c r="N192" s="167"/>
      <c r="P192" s="257"/>
      <c r="Q192" s="236"/>
    </row>
    <row r="193" spans="4:17" s="234" customFormat="1">
      <c r="D193" s="238"/>
      <c r="E193" s="238"/>
      <c r="L193" s="165"/>
      <c r="M193" s="165"/>
      <c r="N193" s="167"/>
      <c r="P193" s="257"/>
      <c r="Q193" s="236"/>
    </row>
    <row r="194" spans="4:17" s="234" customFormat="1">
      <c r="D194" s="238"/>
      <c r="E194" s="238"/>
      <c r="L194" s="165"/>
      <c r="M194" s="165"/>
      <c r="N194" s="167"/>
      <c r="P194" s="257"/>
      <c r="Q194" s="236"/>
    </row>
    <row r="195" spans="4:17" s="234" customFormat="1">
      <c r="D195" s="238"/>
      <c r="E195" s="238"/>
      <c r="L195" s="165"/>
      <c r="M195" s="165"/>
      <c r="N195" s="167"/>
      <c r="P195" s="257"/>
      <c r="Q195" s="236"/>
    </row>
    <row r="196" spans="4:17" s="234" customFormat="1">
      <c r="D196" s="238"/>
      <c r="E196" s="238"/>
      <c r="L196" s="165"/>
      <c r="M196" s="165"/>
      <c r="N196" s="167"/>
      <c r="P196" s="257"/>
      <c r="Q196" s="236"/>
    </row>
    <row r="197" spans="4:17" s="234" customFormat="1">
      <c r="D197" s="238"/>
      <c r="E197" s="238"/>
      <c r="L197" s="165"/>
      <c r="M197" s="165"/>
      <c r="N197" s="167"/>
      <c r="P197" s="257"/>
      <c r="Q197" s="236"/>
    </row>
    <row r="198" spans="4:17" s="234" customFormat="1">
      <c r="D198" s="238"/>
      <c r="E198" s="238"/>
      <c r="L198" s="165"/>
      <c r="M198" s="165"/>
      <c r="N198" s="167"/>
      <c r="P198" s="257"/>
      <c r="Q198" s="236"/>
    </row>
    <row r="199" spans="4:17" s="234" customFormat="1">
      <c r="D199" s="238"/>
      <c r="E199" s="238"/>
      <c r="L199" s="165"/>
      <c r="M199" s="165"/>
      <c r="N199" s="167"/>
      <c r="P199" s="257"/>
      <c r="Q199" s="236"/>
    </row>
    <row r="200" spans="4:17" s="234" customFormat="1">
      <c r="D200" s="238"/>
      <c r="E200" s="238"/>
      <c r="L200" s="165"/>
      <c r="M200" s="165"/>
      <c r="N200" s="167"/>
      <c r="P200" s="257"/>
      <c r="Q200" s="236"/>
    </row>
    <row r="201" spans="4:17" s="234" customFormat="1">
      <c r="D201" s="238"/>
      <c r="E201" s="238"/>
      <c r="L201" s="165"/>
      <c r="M201" s="165"/>
      <c r="N201" s="167"/>
      <c r="P201" s="257"/>
      <c r="Q201" s="236"/>
    </row>
    <row r="202" spans="4:17" s="234" customFormat="1">
      <c r="D202" s="238"/>
      <c r="E202" s="238"/>
      <c r="L202" s="165"/>
      <c r="M202" s="165"/>
      <c r="N202" s="167"/>
      <c r="P202" s="257"/>
      <c r="Q202" s="236"/>
    </row>
    <row r="203" spans="4:17" s="234" customFormat="1">
      <c r="D203" s="238"/>
      <c r="E203" s="238"/>
      <c r="L203" s="165"/>
      <c r="M203" s="165"/>
      <c r="N203" s="167"/>
      <c r="P203" s="257"/>
      <c r="Q203" s="236"/>
    </row>
    <row r="204" spans="4:17" s="234" customFormat="1">
      <c r="D204" s="238"/>
      <c r="E204" s="238"/>
      <c r="L204" s="165"/>
      <c r="M204" s="165"/>
      <c r="N204" s="167"/>
      <c r="P204" s="257"/>
      <c r="Q204" s="236"/>
    </row>
    <row r="205" spans="4:17" s="234" customFormat="1">
      <c r="D205" s="238"/>
      <c r="E205" s="238"/>
      <c r="L205" s="165"/>
      <c r="M205" s="165"/>
      <c r="N205" s="167"/>
      <c r="P205" s="257"/>
      <c r="Q205" s="236"/>
    </row>
    <row r="206" spans="4:17" s="234" customFormat="1">
      <c r="D206" s="238"/>
      <c r="E206" s="238"/>
      <c r="L206" s="165"/>
      <c r="M206" s="165"/>
      <c r="N206" s="167"/>
      <c r="P206" s="257"/>
      <c r="Q206" s="236"/>
    </row>
    <row r="207" spans="4:17" s="234" customFormat="1">
      <c r="D207" s="238"/>
      <c r="E207" s="238"/>
      <c r="L207" s="165"/>
      <c r="M207" s="165"/>
      <c r="N207" s="167"/>
      <c r="P207" s="257"/>
      <c r="Q207" s="236"/>
    </row>
    <row r="208" spans="4:17" s="234" customFormat="1">
      <c r="D208" s="238"/>
      <c r="E208" s="238"/>
      <c r="L208" s="165"/>
      <c r="M208" s="165"/>
      <c r="N208" s="167"/>
      <c r="P208" s="257"/>
      <c r="Q208" s="236"/>
    </row>
    <row r="209" spans="4:17" s="234" customFormat="1">
      <c r="D209" s="238"/>
      <c r="E209" s="238"/>
      <c r="L209" s="165"/>
      <c r="M209" s="165"/>
      <c r="N209" s="167"/>
      <c r="P209" s="257"/>
      <c r="Q209" s="236"/>
    </row>
    <row r="210" spans="4:17" s="234" customFormat="1">
      <c r="D210" s="238"/>
      <c r="E210" s="238"/>
      <c r="L210" s="165"/>
      <c r="M210" s="165"/>
      <c r="N210" s="167"/>
      <c r="P210" s="257"/>
      <c r="Q210" s="236"/>
    </row>
    <row r="211" spans="4:17" s="234" customFormat="1">
      <c r="D211" s="238"/>
      <c r="E211" s="238"/>
      <c r="L211" s="165"/>
      <c r="M211" s="165"/>
      <c r="N211" s="167"/>
      <c r="P211" s="257"/>
      <c r="Q211" s="236"/>
    </row>
    <row r="212" spans="4:17" s="234" customFormat="1">
      <c r="D212" s="238"/>
      <c r="E212" s="238"/>
      <c r="L212" s="165"/>
      <c r="M212" s="165"/>
      <c r="N212" s="167"/>
      <c r="P212" s="257"/>
      <c r="Q212" s="236"/>
    </row>
    <row r="213" spans="4:17" s="234" customFormat="1">
      <c r="D213" s="238"/>
      <c r="E213" s="238"/>
      <c r="L213" s="165"/>
      <c r="M213" s="165"/>
      <c r="N213" s="167"/>
      <c r="P213" s="257"/>
      <c r="Q213" s="236"/>
    </row>
    <row r="214" spans="4:17" s="234" customFormat="1">
      <c r="D214" s="238"/>
      <c r="E214" s="238"/>
      <c r="L214" s="165"/>
      <c r="M214" s="165"/>
      <c r="N214" s="167"/>
      <c r="P214" s="257"/>
      <c r="Q214" s="236"/>
    </row>
    <row r="215" spans="4:17" s="234" customFormat="1">
      <c r="D215" s="238"/>
      <c r="E215" s="238"/>
      <c r="L215" s="165"/>
      <c r="M215" s="165"/>
      <c r="N215" s="167"/>
      <c r="P215" s="257"/>
      <c r="Q215" s="236"/>
    </row>
    <row r="216" spans="4:17" s="234" customFormat="1">
      <c r="D216" s="238"/>
      <c r="E216" s="238"/>
      <c r="L216" s="165"/>
      <c r="M216" s="165"/>
      <c r="N216" s="167"/>
      <c r="P216" s="257"/>
      <c r="Q216" s="236"/>
    </row>
    <row r="217" spans="4:17" s="234" customFormat="1">
      <c r="D217" s="238"/>
      <c r="E217" s="238"/>
      <c r="L217" s="165"/>
      <c r="M217" s="165"/>
      <c r="N217" s="167"/>
      <c r="P217" s="257"/>
      <c r="Q217" s="236"/>
    </row>
    <row r="218" spans="4:17" s="234" customFormat="1">
      <c r="D218" s="238"/>
      <c r="E218" s="238"/>
      <c r="L218" s="165"/>
      <c r="M218" s="165"/>
      <c r="N218" s="167"/>
      <c r="P218" s="257"/>
      <c r="Q218" s="236"/>
    </row>
    <row r="219" spans="4:17" s="234" customFormat="1">
      <c r="D219" s="238"/>
      <c r="E219" s="238"/>
      <c r="L219" s="165"/>
      <c r="M219" s="165"/>
      <c r="N219" s="167"/>
      <c r="P219" s="257"/>
      <c r="Q219" s="236"/>
    </row>
    <row r="220" spans="4:17" s="234" customFormat="1">
      <c r="D220" s="238"/>
      <c r="E220" s="238"/>
      <c r="L220" s="165"/>
      <c r="M220" s="165"/>
      <c r="N220" s="167"/>
      <c r="P220" s="257"/>
      <c r="Q220" s="236"/>
    </row>
    <row r="221" spans="4:17" s="234" customFormat="1">
      <c r="D221" s="238"/>
      <c r="E221" s="238"/>
      <c r="L221" s="165"/>
      <c r="M221" s="165"/>
      <c r="N221" s="167"/>
      <c r="P221" s="257"/>
      <c r="Q221" s="236"/>
    </row>
    <row r="222" spans="4:17" s="234" customFormat="1">
      <c r="D222" s="238"/>
      <c r="E222" s="238"/>
      <c r="L222" s="165"/>
      <c r="M222" s="165"/>
      <c r="N222" s="167"/>
      <c r="P222" s="257"/>
      <c r="Q222" s="236"/>
    </row>
    <row r="223" spans="4:17" s="234" customFormat="1">
      <c r="D223" s="238"/>
      <c r="E223" s="238"/>
      <c r="L223" s="165"/>
      <c r="M223" s="165"/>
      <c r="N223" s="167"/>
      <c r="P223" s="257"/>
      <c r="Q223" s="236"/>
    </row>
    <row r="224" spans="4:17" s="234" customFormat="1">
      <c r="D224" s="238"/>
      <c r="E224" s="238"/>
      <c r="L224" s="165"/>
      <c r="M224" s="165"/>
      <c r="N224" s="167"/>
      <c r="P224" s="257"/>
      <c r="Q224" s="236"/>
    </row>
    <row r="225" spans="4:17" s="234" customFormat="1">
      <c r="D225" s="238"/>
      <c r="E225" s="238"/>
      <c r="L225" s="165"/>
      <c r="M225" s="165"/>
      <c r="N225" s="167"/>
      <c r="P225" s="257"/>
      <c r="Q225" s="236"/>
    </row>
    <row r="226" spans="4:17" s="234" customFormat="1">
      <c r="D226" s="238"/>
      <c r="E226" s="238"/>
      <c r="L226" s="165"/>
      <c r="M226" s="165"/>
      <c r="N226" s="167"/>
      <c r="P226" s="257"/>
      <c r="Q226" s="236"/>
    </row>
    <row r="227" spans="4:17" s="234" customFormat="1">
      <c r="D227" s="238"/>
      <c r="E227" s="238"/>
      <c r="L227" s="165"/>
      <c r="M227" s="165"/>
      <c r="N227" s="167"/>
      <c r="P227" s="257"/>
      <c r="Q227" s="236"/>
    </row>
    <row r="228" spans="4:17" s="234" customFormat="1">
      <c r="D228" s="238"/>
      <c r="E228" s="238"/>
      <c r="L228" s="165"/>
      <c r="M228" s="165"/>
      <c r="N228" s="167"/>
      <c r="P228" s="257"/>
      <c r="Q228" s="236"/>
    </row>
    <row r="229" spans="4:17" s="234" customFormat="1">
      <c r="D229" s="238"/>
      <c r="E229" s="238"/>
      <c r="L229" s="165"/>
      <c r="M229" s="165"/>
      <c r="N229" s="167"/>
      <c r="P229" s="257"/>
      <c r="Q229" s="236"/>
    </row>
    <row r="230" spans="4:17" s="234" customFormat="1">
      <c r="D230" s="238"/>
      <c r="E230" s="238"/>
      <c r="L230" s="165"/>
      <c r="M230" s="165"/>
      <c r="N230" s="167"/>
      <c r="P230" s="257"/>
      <c r="Q230" s="236"/>
    </row>
    <row r="231" spans="4:17" s="234" customFormat="1">
      <c r="D231" s="238"/>
      <c r="E231" s="238"/>
      <c r="L231" s="165"/>
      <c r="M231" s="165"/>
      <c r="N231" s="167"/>
      <c r="P231" s="257"/>
      <c r="Q231" s="236"/>
    </row>
    <row r="232" spans="4:17" s="234" customFormat="1">
      <c r="D232" s="238"/>
      <c r="E232" s="238"/>
      <c r="L232" s="165"/>
      <c r="M232" s="165"/>
      <c r="N232" s="167"/>
      <c r="P232" s="257"/>
      <c r="Q232" s="236"/>
    </row>
    <row r="233" spans="4:17" s="234" customFormat="1">
      <c r="D233" s="238"/>
      <c r="E233" s="238"/>
      <c r="L233" s="165"/>
      <c r="M233" s="165"/>
      <c r="N233" s="167"/>
      <c r="P233" s="257"/>
      <c r="Q233" s="236"/>
    </row>
    <row r="234" spans="4:17" s="234" customFormat="1">
      <c r="D234" s="238"/>
      <c r="E234" s="238"/>
      <c r="L234" s="165"/>
      <c r="M234" s="165"/>
      <c r="N234" s="167"/>
      <c r="P234" s="257"/>
      <c r="Q234" s="236"/>
    </row>
    <row r="235" spans="4:17" s="234" customFormat="1">
      <c r="D235" s="238"/>
      <c r="E235" s="238"/>
      <c r="L235" s="165"/>
      <c r="M235" s="165"/>
      <c r="N235" s="167"/>
      <c r="P235" s="257"/>
      <c r="Q235" s="236"/>
    </row>
    <row r="236" spans="4:17" s="234" customFormat="1">
      <c r="D236" s="238"/>
      <c r="E236" s="238"/>
      <c r="L236" s="165"/>
      <c r="M236" s="165"/>
      <c r="N236" s="167"/>
      <c r="P236" s="257"/>
      <c r="Q236" s="236"/>
    </row>
    <row r="237" spans="4:17" s="234" customFormat="1">
      <c r="D237" s="238"/>
      <c r="E237" s="238"/>
      <c r="L237" s="165"/>
      <c r="M237" s="165"/>
      <c r="N237" s="167"/>
      <c r="P237" s="257"/>
      <c r="Q237" s="236"/>
    </row>
    <row r="238" spans="4:17" s="234" customFormat="1">
      <c r="D238" s="238"/>
      <c r="E238" s="238"/>
      <c r="L238" s="165"/>
      <c r="M238" s="165"/>
      <c r="N238" s="167"/>
      <c r="P238" s="257"/>
      <c r="Q238" s="236"/>
    </row>
    <row r="239" spans="4:17" s="234" customFormat="1">
      <c r="D239" s="238"/>
      <c r="E239" s="238"/>
      <c r="L239" s="165"/>
      <c r="M239" s="165"/>
      <c r="N239" s="167"/>
      <c r="P239" s="257"/>
      <c r="Q239" s="236"/>
    </row>
    <row r="240" spans="4:17" s="234" customFormat="1">
      <c r="D240" s="238"/>
      <c r="E240" s="238"/>
      <c r="L240" s="165"/>
      <c r="M240" s="165"/>
      <c r="N240" s="167"/>
      <c r="P240" s="257"/>
      <c r="Q240" s="236"/>
    </row>
    <row r="241" spans="4:17" s="234" customFormat="1">
      <c r="D241" s="238"/>
      <c r="E241" s="238"/>
      <c r="L241" s="165"/>
      <c r="M241" s="165"/>
      <c r="N241" s="167"/>
      <c r="P241" s="257"/>
      <c r="Q241" s="236"/>
    </row>
    <row r="242" spans="4:17" s="234" customFormat="1">
      <c r="D242" s="238"/>
      <c r="E242" s="238"/>
      <c r="L242" s="165"/>
      <c r="M242" s="165"/>
      <c r="N242" s="167"/>
      <c r="P242" s="257"/>
      <c r="Q242" s="236"/>
    </row>
    <row r="243" spans="4:17" s="234" customFormat="1">
      <c r="D243" s="238"/>
      <c r="E243" s="238"/>
      <c r="L243" s="165"/>
      <c r="M243" s="165"/>
      <c r="N243" s="167"/>
      <c r="P243" s="257"/>
      <c r="Q243" s="236"/>
    </row>
    <row r="244" spans="4:17" s="234" customFormat="1">
      <c r="D244" s="238"/>
      <c r="E244" s="238"/>
      <c r="L244" s="165"/>
      <c r="M244" s="165"/>
      <c r="N244" s="167"/>
      <c r="P244" s="257"/>
      <c r="Q244" s="236"/>
    </row>
    <row r="245" spans="4:17" s="234" customFormat="1">
      <c r="D245" s="238"/>
      <c r="E245" s="238"/>
      <c r="L245" s="165"/>
      <c r="M245" s="165"/>
      <c r="N245" s="167"/>
      <c r="P245" s="257"/>
      <c r="Q245" s="236"/>
    </row>
    <row r="246" spans="4:17" s="234" customFormat="1">
      <c r="D246" s="238"/>
      <c r="E246" s="238"/>
      <c r="L246" s="165"/>
      <c r="M246" s="165"/>
      <c r="N246" s="167"/>
      <c r="P246" s="257"/>
      <c r="Q246" s="236"/>
    </row>
    <row r="247" spans="4:17" s="234" customFormat="1">
      <c r="D247" s="238"/>
      <c r="E247" s="238"/>
      <c r="L247" s="165"/>
      <c r="M247" s="165"/>
      <c r="N247" s="167"/>
      <c r="P247" s="257"/>
      <c r="Q247" s="236"/>
    </row>
    <row r="248" spans="4:17" s="234" customFormat="1">
      <c r="D248" s="238"/>
      <c r="E248" s="238"/>
      <c r="L248" s="165"/>
      <c r="M248" s="165"/>
      <c r="N248" s="167"/>
      <c r="P248" s="257"/>
      <c r="Q248" s="236"/>
    </row>
    <row r="249" spans="4:17" s="234" customFormat="1">
      <c r="D249" s="238"/>
      <c r="E249" s="238"/>
      <c r="L249" s="165"/>
      <c r="M249" s="165"/>
      <c r="N249" s="167"/>
      <c r="P249" s="257"/>
      <c r="Q249" s="236"/>
    </row>
    <row r="250" spans="4:17" s="234" customFormat="1">
      <c r="D250" s="238"/>
      <c r="E250" s="238"/>
      <c r="L250" s="165"/>
      <c r="M250" s="165"/>
      <c r="N250" s="167"/>
      <c r="P250" s="257"/>
      <c r="Q250" s="236"/>
    </row>
    <row r="251" spans="4:17" s="234" customFormat="1">
      <c r="D251" s="238"/>
      <c r="E251" s="238"/>
      <c r="L251" s="165"/>
      <c r="M251" s="165"/>
      <c r="N251" s="167"/>
      <c r="P251" s="257"/>
      <c r="Q251" s="236"/>
    </row>
    <row r="252" spans="4:17" s="234" customFormat="1">
      <c r="D252" s="238"/>
      <c r="E252" s="238"/>
      <c r="L252" s="165"/>
      <c r="M252" s="165"/>
      <c r="N252" s="167"/>
      <c r="P252" s="257"/>
      <c r="Q252" s="236"/>
    </row>
    <row r="253" spans="4:17" s="234" customFormat="1">
      <c r="D253" s="238"/>
      <c r="E253" s="238"/>
      <c r="L253" s="165"/>
      <c r="M253" s="165"/>
      <c r="N253" s="167"/>
      <c r="P253" s="257"/>
      <c r="Q253" s="236"/>
    </row>
    <row r="254" spans="4:17" s="234" customFormat="1">
      <c r="D254" s="238"/>
      <c r="E254" s="238"/>
      <c r="L254" s="165"/>
      <c r="M254" s="165"/>
      <c r="N254" s="167"/>
      <c r="P254" s="257"/>
      <c r="Q254" s="236"/>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R12" sqref="R12"/>
    </sheetView>
  </sheetViews>
  <sheetFormatPr defaultColWidth="8.44140625" defaultRowHeight="13.2"/>
  <cols>
    <col min="1" max="6" width="8.44140625" style="318"/>
    <col min="7" max="7" width="8.44140625" style="282"/>
    <col min="8" max="16384" width="8.44140625" style="318"/>
  </cols>
  <sheetData>
    <row r="1" spans="1:16" ht="18" customHeight="1">
      <c r="A1" s="6" t="s">
        <v>52</v>
      </c>
      <c r="I1" s="318" t="str">
        <f>IF(Content!$E$1=1,I2,I3)</f>
        <v xml:space="preserve">Real GDP of selected countries and Weighted Average of annual GDP growth of Ukraine’s MTP countries (UAwGDP), % yoy </v>
      </c>
    </row>
    <row r="2" spans="1:16" hidden="1">
      <c r="A2" s="6"/>
      <c r="B2" s="319"/>
      <c r="C2" s="319"/>
      <c r="D2" s="319"/>
      <c r="E2" s="319"/>
      <c r="F2" s="319"/>
      <c r="I2" s="319" t="s">
        <v>310</v>
      </c>
    </row>
    <row r="3" spans="1:16" hidden="1">
      <c r="A3" s="6"/>
      <c r="B3" s="319"/>
      <c r="C3" s="319"/>
      <c r="D3" s="319"/>
      <c r="E3" s="319"/>
      <c r="F3" s="319"/>
      <c r="I3" s="319" t="s">
        <v>422</v>
      </c>
    </row>
    <row r="4" spans="1:16">
      <c r="A4" s="282" t="s">
        <v>94</v>
      </c>
      <c r="B4" s="282" t="s">
        <v>93</v>
      </c>
      <c r="C4" s="318" t="str">
        <f>IF(Content!$E$1=1,B4,A4)</f>
        <v>Euro area</v>
      </c>
      <c r="D4" s="359">
        <v>2019</v>
      </c>
      <c r="E4" s="360">
        <v>1.4</v>
      </c>
      <c r="F4" s="360"/>
      <c r="G4" s="319"/>
    </row>
    <row r="5" spans="1:16">
      <c r="A5" s="361"/>
      <c r="B5" s="282"/>
      <c r="C5" s="319"/>
      <c r="D5" s="359">
        <v>2020</v>
      </c>
      <c r="E5" s="360">
        <v>-6.4</v>
      </c>
      <c r="F5" s="360"/>
    </row>
    <row r="6" spans="1:16">
      <c r="A6" s="361"/>
      <c r="B6" s="282"/>
      <c r="C6" s="319"/>
      <c r="D6" s="359">
        <v>2021</v>
      </c>
      <c r="E6" s="360">
        <v>4.5999999999999996</v>
      </c>
      <c r="F6" s="360">
        <v>4.8</v>
      </c>
      <c r="G6" s="282">
        <v>9</v>
      </c>
    </row>
    <row r="7" spans="1:16">
      <c r="A7" s="361"/>
      <c r="B7" s="282"/>
      <c r="C7" s="319"/>
      <c r="D7" s="359">
        <v>2022</v>
      </c>
      <c r="E7" s="360">
        <v>3</v>
      </c>
      <c r="F7" s="360">
        <v>2.4</v>
      </c>
      <c r="G7" s="282">
        <v>9</v>
      </c>
      <c r="P7" s="360"/>
    </row>
    <row r="8" spans="1:16">
      <c r="A8" s="361"/>
      <c r="B8" s="282"/>
      <c r="C8" s="319"/>
      <c r="D8" s="359">
        <v>2023</v>
      </c>
      <c r="E8" s="362">
        <v>2.2000000000000002</v>
      </c>
      <c r="F8" s="360">
        <v>2.2000000000000002</v>
      </c>
      <c r="G8" s="282">
        <v>9</v>
      </c>
      <c r="P8" s="360"/>
    </row>
    <row r="9" spans="1:16">
      <c r="A9" s="282" t="s">
        <v>96</v>
      </c>
      <c r="B9" s="282" t="s">
        <v>95</v>
      </c>
      <c r="C9" s="318" t="str">
        <f>IF(Content!$E$1=1,B9,A9)</f>
        <v>USA</v>
      </c>
      <c r="D9" s="359">
        <v>2019</v>
      </c>
      <c r="E9" s="360">
        <v>2.2000000000000002</v>
      </c>
      <c r="F9" s="360"/>
      <c r="P9" s="360"/>
    </row>
    <row r="10" spans="1:16">
      <c r="A10" s="361"/>
      <c r="B10" s="282"/>
      <c r="C10" s="319"/>
      <c r="D10" s="359">
        <v>2020</v>
      </c>
      <c r="E10" s="360">
        <v>-3.5</v>
      </c>
      <c r="F10" s="360"/>
      <c r="P10" s="360"/>
    </row>
    <row r="11" spans="1:16">
      <c r="A11" s="361"/>
      <c r="B11" s="282"/>
      <c r="C11" s="319"/>
      <c r="D11" s="359">
        <v>2021</v>
      </c>
      <c r="E11" s="360">
        <v>6.3</v>
      </c>
      <c r="F11" s="363">
        <v>5.8</v>
      </c>
      <c r="G11" s="282">
        <v>9</v>
      </c>
      <c r="P11" s="360"/>
    </row>
    <row r="12" spans="1:16">
      <c r="A12" s="361"/>
      <c r="B12" s="282"/>
      <c r="C12" s="319"/>
      <c r="D12" s="359">
        <v>2022</v>
      </c>
      <c r="E12" s="360">
        <v>3.3</v>
      </c>
      <c r="F12" s="363">
        <v>2.5</v>
      </c>
      <c r="G12" s="282">
        <v>9</v>
      </c>
      <c r="P12" s="360"/>
    </row>
    <row r="13" spans="1:16">
      <c r="A13" s="361"/>
      <c r="B13" s="282"/>
      <c r="C13" s="364"/>
      <c r="D13" s="359">
        <v>2023</v>
      </c>
      <c r="E13" s="363">
        <v>2.2000000000000002</v>
      </c>
      <c r="F13" s="363">
        <v>2.2000000000000002</v>
      </c>
      <c r="G13" s="282">
        <v>9</v>
      </c>
      <c r="P13" s="360"/>
    </row>
    <row r="14" spans="1:16">
      <c r="A14" s="282" t="s">
        <v>79</v>
      </c>
      <c r="B14" s="282" t="s">
        <v>78</v>
      </c>
      <c r="C14" s="318" t="str">
        <f>IF(Content!$E$1=1,B14,A14)</f>
        <v>China</v>
      </c>
      <c r="D14" s="359">
        <v>2019</v>
      </c>
      <c r="E14" s="360">
        <v>6</v>
      </c>
      <c r="F14" s="360"/>
      <c r="P14" s="360"/>
    </row>
    <row r="15" spans="1:16">
      <c r="A15" s="361"/>
      <c r="B15" s="282"/>
      <c r="C15" s="364"/>
      <c r="D15" s="359">
        <v>2020</v>
      </c>
      <c r="E15" s="360">
        <v>2.2999999999999998</v>
      </c>
      <c r="F15" s="360"/>
      <c r="P15" s="360"/>
    </row>
    <row r="16" spans="1:16">
      <c r="A16" s="361"/>
      <c r="B16" s="282"/>
      <c r="C16" s="364"/>
      <c r="D16" s="359">
        <v>2021</v>
      </c>
      <c r="E16" s="360">
        <v>8.6</v>
      </c>
      <c r="F16" s="360">
        <v>8.6</v>
      </c>
      <c r="G16" s="282">
        <v>9</v>
      </c>
      <c r="P16" s="360"/>
    </row>
    <row r="17" spans="1:16">
      <c r="A17" s="361"/>
      <c r="B17" s="282"/>
      <c r="C17" s="364"/>
      <c r="D17" s="359">
        <v>2022</v>
      </c>
      <c r="E17" s="360">
        <v>6.1</v>
      </c>
      <c r="F17" s="360">
        <v>6.1</v>
      </c>
      <c r="G17" s="282">
        <v>9</v>
      </c>
      <c r="P17" s="360"/>
    </row>
    <row r="18" spans="1:16">
      <c r="A18" s="361"/>
      <c r="B18" s="282"/>
      <c r="C18" s="364"/>
      <c r="D18" s="359">
        <v>2023</v>
      </c>
      <c r="E18" s="362">
        <v>5.7</v>
      </c>
      <c r="F18" s="362">
        <v>5.7</v>
      </c>
      <c r="G18" s="282">
        <v>9</v>
      </c>
      <c r="P18" s="360"/>
    </row>
    <row r="19" spans="1:16">
      <c r="A19" s="282" t="s">
        <v>56</v>
      </c>
      <c r="B19" s="282" t="s">
        <v>60</v>
      </c>
      <c r="C19" s="318" t="str">
        <f>IF(Content!$E$1=1,B19,A19)</f>
        <v>Russia</v>
      </c>
      <c r="D19" s="359">
        <v>2019</v>
      </c>
      <c r="E19" s="360">
        <v>2</v>
      </c>
      <c r="F19" s="360"/>
      <c r="G19" s="365"/>
      <c r="P19" s="360"/>
    </row>
    <row r="20" spans="1:16">
      <c r="A20" s="361"/>
      <c r="B20" s="282"/>
      <c r="C20" s="319"/>
      <c r="D20" s="359">
        <v>2020</v>
      </c>
      <c r="E20" s="360">
        <v>-3</v>
      </c>
      <c r="F20" s="360"/>
      <c r="I20" s="319" t="str">
        <f>IF(Content!$E$1=1,K22,K23)</f>
        <v xml:space="preserve">  - previous forecast of NBU.</v>
      </c>
      <c r="P20" s="360"/>
    </row>
    <row r="21" spans="1:16">
      <c r="A21" s="353"/>
      <c r="C21" s="319"/>
      <c r="D21" s="359">
        <v>2021</v>
      </c>
      <c r="E21" s="360">
        <v>3.3</v>
      </c>
      <c r="F21" s="360">
        <v>3.3</v>
      </c>
      <c r="G21" s="282">
        <v>9</v>
      </c>
      <c r="I21" s="319" t="str">
        <f>IF(Content!$E$1=1,I22,I23)</f>
        <v>Source: National statistical offices, NBU staff estimates.</v>
      </c>
      <c r="P21" s="360"/>
    </row>
    <row r="22" spans="1:16">
      <c r="A22" s="353"/>
      <c r="C22" s="319"/>
      <c r="D22" s="359">
        <v>2022</v>
      </c>
      <c r="E22" s="360">
        <v>2.2999999999999998</v>
      </c>
      <c r="F22" s="360">
        <v>2.2999999999999998</v>
      </c>
      <c r="G22" s="282">
        <v>9</v>
      </c>
      <c r="I22" s="282" t="s">
        <v>608</v>
      </c>
      <c r="J22" s="282"/>
      <c r="K22" s="282" t="s">
        <v>494</v>
      </c>
      <c r="P22" s="360"/>
    </row>
    <row r="23" spans="1:16">
      <c r="A23" s="353"/>
      <c r="C23" s="364"/>
      <c r="D23" s="359">
        <v>2023</v>
      </c>
      <c r="E23" s="360">
        <v>2.2999999999999998</v>
      </c>
      <c r="F23" s="360">
        <v>2.2999999999999998</v>
      </c>
      <c r="G23" s="282">
        <v>9</v>
      </c>
      <c r="I23" s="282" t="s">
        <v>460</v>
      </c>
      <c r="J23" s="282"/>
      <c r="K23" s="282" t="s">
        <v>495</v>
      </c>
      <c r="P23" s="360"/>
    </row>
    <row r="24" spans="1:16">
      <c r="A24" s="282" t="s">
        <v>77</v>
      </c>
      <c r="B24" s="282" t="s">
        <v>76</v>
      </c>
      <c r="C24" s="318" t="str">
        <f>IF(Content!$E$1=1,B24,A24)</f>
        <v>Turkey</v>
      </c>
      <c r="D24" s="359">
        <v>2019</v>
      </c>
      <c r="E24" s="360">
        <v>0.9</v>
      </c>
      <c r="F24" s="362"/>
      <c r="G24" s="365"/>
      <c r="I24" s="319"/>
      <c r="P24" s="360"/>
    </row>
    <row r="25" spans="1:16">
      <c r="A25" s="358"/>
      <c r="C25" s="364"/>
      <c r="D25" s="359">
        <v>2020</v>
      </c>
      <c r="E25" s="360">
        <v>1.8</v>
      </c>
      <c r="F25" s="362"/>
      <c r="I25" s="319"/>
      <c r="P25" s="360"/>
    </row>
    <row r="26" spans="1:16">
      <c r="A26" s="358"/>
      <c r="C26" s="364"/>
      <c r="D26" s="359">
        <v>2021</v>
      </c>
      <c r="E26" s="360">
        <v>5.3</v>
      </c>
      <c r="F26" s="360">
        <v>5.3</v>
      </c>
      <c r="G26" s="282">
        <v>9</v>
      </c>
      <c r="P26" s="360"/>
    </row>
    <row r="27" spans="1:16">
      <c r="A27" s="358"/>
      <c r="C27" s="364"/>
      <c r="D27" s="359">
        <v>2022</v>
      </c>
      <c r="E27" s="360">
        <v>3.7</v>
      </c>
      <c r="F27" s="360">
        <v>3.7</v>
      </c>
      <c r="G27" s="282">
        <v>9</v>
      </c>
      <c r="P27" s="360"/>
    </row>
    <row r="28" spans="1:16">
      <c r="A28" s="358"/>
      <c r="C28" s="364"/>
      <c r="D28" s="359">
        <v>2023</v>
      </c>
      <c r="E28" s="360">
        <v>3.7</v>
      </c>
      <c r="F28" s="360">
        <v>3.7</v>
      </c>
      <c r="G28" s="282">
        <v>9</v>
      </c>
      <c r="P28" s="360"/>
    </row>
    <row r="29" spans="1:16">
      <c r="A29" s="358"/>
      <c r="C29" s="364" t="s">
        <v>91</v>
      </c>
      <c r="D29" s="359">
        <v>2019</v>
      </c>
      <c r="E29" s="323">
        <v>2.5</v>
      </c>
      <c r="F29" s="362"/>
      <c r="G29" s="365"/>
      <c r="P29" s="360"/>
    </row>
    <row r="30" spans="1:16">
      <c r="A30" s="358"/>
      <c r="C30" s="364"/>
      <c r="D30" s="359">
        <v>2020</v>
      </c>
      <c r="E30" s="362">
        <v>-3.9</v>
      </c>
      <c r="F30" s="362"/>
      <c r="H30" s="320"/>
      <c r="P30" s="360"/>
    </row>
    <row r="31" spans="1:16">
      <c r="A31" s="358"/>
      <c r="C31" s="364"/>
      <c r="D31" s="359">
        <v>2021</v>
      </c>
      <c r="E31" s="362">
        <v>5.5</v>
      </c>
      <c r="F31" s="362">
        <v>5.2</v>
      </c>
      <c r="G31" s="282">
        <v>9</v>
      </c>
      <c r="H31" s="320"/>
      <c r="P31" s="360"/>
    </row>
    <row r="32" spans="1:16">
      <c r="A32" s="358"/>
      <c r="C32" s="364"/>
      <c r="D32" s="359">
        <v>2022</v>
      </c>
      <c r="E32" s="362">
        <v>3.6</v>
      </c>
      <c r="F32" s="362">
        <v>3.4</v>
      </c>
      <c r="G32" s="282">
        <v>9</v>
      </c>
      <c r="H32" s="320"/>
      <c r="I32" s="320"/>
    </row>
    <row r="33" spans="1:9">
      <c r="A33" s="358"/>
      <c r="C33" s="364"/>
      <c r="D33" s="359">
        <v>2023</v>
      </c>
      <c r="E33" s="362">
        <v>3.2</v>
      </c>
      <c r="F33" s="362">
        <v>3.2</v>
      </c>
      <c r="G33" s="282">
        <v>9</v>
      </c>
      <c r="H33" s="320"/>
      <c r="I33" s="320"/>
    </row>
    <row r="34" spans="1:9">
      <c r="A34" s="358"/>
      <c r="B34" s="320"/>
      <c r="C34" s="320"/>
      <c r="D34" s="320"/>
      <c r="E34" s="320"/>
      <c r="F34" s="320"/>
      <c r="G34" s="366"/>
      <c r="H34" s="320"/>
      <c r="I34" s="320"/>
    </row>
    <row r="35" spans="1:9">
      <c r="A35" s="358"/>
      <c r="B35" s="320"/>
      <c r="C35" s="320"/>
      <c r="D35" s="320"/>
      <c r="E35" s="320"/>
      <c r="F35" s="320"/>
      <c r="G35" s="366"/>
      <c r="H35" s="320"/>
      <c r="I35" s="320"/>
    </row>
    <row r="36" spans="1:9">
      <c r="A36" s="358"/>
      <c r="B36" s="320"/>
      <c r="C36" s="320"/>
      <c r="D36" s="320"/>
      <c r="E36" s="320"/>
      <c r="F36" s="320"/>
      <c r="G36" s="366"/>
      <c r="H36" s="320"/>
      <c r="I36" s="320"/>
    </row>
    <row r="37" spans="1:9">
      <c r="A37" s="358"/>
      <c r="B37" s="320"/>
      <c r="C37" s="320"/>
      <c r="D37" s="320"/>
      <c r="E37" s="320"/>
      <c r="F37" s="320"/>
      <c r="G37" s="366"/>
      <c r="H37" s="320"/>
      <c r="I37" s="320"/>
    </row>
    <row r="38" spans="1:9">
      <c r="A38" s="358"/>
      <c r="B38" s="320"/>
      <c r="C38" s="320"/>
      <c r="D38" s="320"/>
      <c r="E38" s="320"/>
      <c r="F38" s="320"/>
      <c r="G38" s="366"/>
      <c r="H38" s="320"/>
      <c r="I38" s="320"/>
    </row>
    <row r="39" spans="1:9">
      <c r="A39" s="358"/>
      <c r="B39" s="320"/>
      <c r="C39" s="320"/>
      <c r="D39" s="320"/>
      <c r="E39" s="320"/>
      <c r="F39" s="320"/>
      <c r="G39" s="366"/>
      <c r="H39" s="320"/>
      <c r="I39" s="320"/>
    </row>
    <row r="40" spans="1:9">
      <c r="A40" s="358"/>
      <c r="B40" s="320"/>
      <c r="C40" s="320"/>
      <c r="D40" s="320"/>
      <c r="E40" s="320"/>
      <c r="F40" s="320"/>
      <c r="G40" s="366"/>
      <c r="H40" s="320"/>
      <c r="I40" s="320"/>
    </row>
    <row r="41" spans="1:9">
      <c r="A41" s="358"/>
      <c r="B41" s="320"/>
      <c r="C41" s="320"/>
      <c r="D41" s="320"/>
      <c r="E41" s="320"/>
      <c r="F41" s="320"/>
      <c r="G41" s="366"/>
      <c r="H41" s="320"/>
      <c r="I41" s="320"/>
    </row>
    <row r="42" spans="1:9">
      <c r="A42" s="358"/>
      <c r="B42" s="320"/>
      <c r="C42" s="320"/>
      <c r="D42" s="320"/>
      <c r="E42" s="320"/>
      <c r="F42" s="320"/>
      <c r="G42" s="366"/>
      <c r="H42" s="320"/>
      <c r="I42" s="320"/>
    </row>
    <row r="43" spans="1:9">
      <c r="H43" s="320"/>
      <c r="I43" s="320"/>
    </row>
    <row r="44" spans="1:9">
      <c r="I44" s="320"/>
    </row>
    <row r="45" spans="1:9">
      <c r="I45" s="320"/>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sheetPr>
  <dimension ref="A1:P178"/>
  <sheetViews>
    <sheetView showGridLines="0" topLeftCell="E1" zoomScaleNormal="100" zoomScalePageLayoutView="157" workbookViewId="0">
      <selection activeCell="H25" sqref="H25"/>
    </sheetView>
  </sheetViews>
  <sheetFormatPr defaultColWidth="9.44140625" defaultRowHeight="13.2"/>
  <cols>
    <col min="1" max="1" width="14.44140625" style="234" bestFit="1" customWidth="1"/>
    <col min="2" max="2" width="22.44140625" style="234" customWidth="1"/>
    <col min="3" max="3" width="18.44140625" style="234" customWidth="1"/>
    <col min="4" max="4" width="19.44140625" style="234" customWidth="1"/>
    <col min="5" max="5" width="18.44140625" style="234" customWidth="1"/>
    <col min="6" max="6" width="10.44140625" style="234" bestFit="1" customWidth="1"/>
    <col min="7" max="11" width="9.44140625" style="234"/>
    <col min="12" max="14" width="9.44140625" style="258"/>
    <col min="15" max="15" width="9.44140625" style="416"/>
    <col min="16" max="16384" width="9.44140625" style="258"/>
  </cols>
  <sheetData>
    <row r="1" spans="1:16">
      <c r="A1" s="185" t="s">
        <v>52</v>
      </c>
      <c r="B1" s="291" t="str">
        <f>IF(Content!$E$1=1,B2,B3)</f>
        <v>New vacancies, thsd*</v>
      </c>
      <c r="C1" s="291" t="str">
        <f>IF(Content!$E$1=1,C2,C3)</f>
        <v>News resumes, thsd*</v>
      </c>
      <c r="D1" s="291" t="str">
        <f>IF(Content!$E$1=1,D2,D3)</f>
        <v>Job search index**, 01.01.20=100 (RHS)</v>
      </c>
      <c r="E1" s="291"/>
      <c r="F1" s="258"/>
      <c r="G1" s="291" t="str">
        <f>IF(Content!$E$1=1,G2,G3)</f>
        <v>Labor supply and demand indicators (4-week moving average)</v>
      </c>
    </row>
    <row r="2" spans="1:16" ht="24" hidden="1" customHeight="1">
      <c r="A2" s="185"/>
      <c r="B2" t="s">
        <v>816</v>
      </c>
      <c r="C2" t="s">
        <v>817</v>
      </c>
      <c r="D2" s="1" t="s">
        <v>822</v>
      </c>
      <c r="E2" s="283"/>
      <c r="G2" s="257" t="s">
        <v>820</v>
      </c>
    </row>
    <row r="3" spans="1:16" ht="27" hidden="1" customHeight="1">
      <c r="B3" s="318" t="s">
        <v>819</v>
      </c>
      <c r="C3" s="318" t="s">
        <v>818</v>
      </c>
      <c r="D3" s="283" t="s">
        <v>821</v>
      </c>
      <c r="E3" s="318"/>
      <c r="G3" s="234" t="s">
        <v>884</v>
      </c>
    </row>
    <row r="4" spans="1:16">
      <c r="A4" s="417">
        <v>43858</v>
      </c>
      <c r="B4" s="418">
        <v>33437</v>
      </c>
      <c r="C4" s="418">
        <v>71087.5</v>
      </c>
      <c r="D4" s="418">
        <v>114821.4</v>
      </c>
      <c r="E4" s="320"/>
      <c r="F4" s="320"/>
      <c r="N4" s="292"/>
      <c r="O4" s="292"/>
      <c r="P4" s="233"/>
    </row>
    <row r="5" spans="1:16">
      <c r="A5" s="417">
        <v>43865</v>
      </c>
      <c r="B5" s="418">
        <v>37065</v>
      </c>
      <c r="C5" s="418">
        <v>78190</v>
      </c>
      <c r="D5" s="418">
        <v>118035.7</v>
      </c>
      <c r="E5" s="320"/>
      <c r="F5" s="320"/>
      <c r="N5" s="292"/>
      <c r="O5" s="292"/>
      <c r="P5" s="233"/>
    </row>
    <row r="6" spans="1:16">
      <c r="A6" s="417">
        <v>43872</v>
      </c>
      <c r="B6" s="418">
        <v>38579.5</v>
      </c>
      <c r="C6" s="418">
        <v>81266</v>
      </c>
      <c r="D6" s="418">
        <v>117142.9</v>
      </c>
      <c r="E6" s="320"/>
      <c r="F6" s="320"/>
      <c r="N6" s="292"/>
      <c r="O6" s="292"/>
      <c r="P6" s="233"/>
    </row>
    <row r="7" spans="1:16">
      <c r="A7" s="417">
        <v>43879</v>
      </c>
      <c r="B7" s="418">
        <v>39453.5</v>
      </c>
      <c r="C7" s="418">
        <v>80493.75</v>
      </c>
      <c r="D7" s="418">
        <v>115892.9</v>
      </c>
      <c r="E7" s="320"/>
      <c r="F7" s="320"/>
      <c r="N7" s="292"/>
      <c r="O7" s="292"/>
      <c r="P7" s="233"/>
    </row>
    <row r="8" spans="1:16">
      <c r="A8" s="417">
        <v>43886</v>
      </c>
      <c r="B8" s="418">
        <v>39784.75</v>
      </c>
      <c r="C8" s="418">
        <v>80579.5</v>
      </c>
      <c r="D8" s="418">
        <v>112500</v>
      </c>
      <c r="E8" s="320"/>
      <c r="F8" s="320"/>
      <c r="N8" s="292"/>
      <c r="O8" s="292"/>
      <c r="P8" s="233"/>
    </row>
    <row r="9" spans="1:16">
      <c r="A9" s="417">
        <v>43893</v>
      </c>
      <c r="B9" s="418">
        <v>39853.25</v>
      </c>
      <c r="C9" s="418">
        <v>80581.25</v>
      </c>
      <c r="D9" s="418">
        <v>110535.7</v>
      </c>
      <c r="E9" s="320"/>
      <c r="F9" s="320"/>
      <c r="N9" s="292"/>
      <c r="O9" s="292"/>
      <c r="P9" s="233"/>
    </row>
    <row r="10" spans="1:16">
      <c r="A10" s="417">
        <v>43900</v>
      </c>
      <c r="B10" s="418">
        <v>39479.5</v>
      </c>
      <c r="C10" s="418">
        <v>76326.25</v>
      </c>
      <c r="D10" s="418">
        <v>106428.6</v>
      </c>
      <c r="E10" s="320"/>
      <c r="F10" s="320"/>
      <c r="N10" s="292"/>
      <c r="O10" s="292"/>
      <c r="P10" s="233"/>
    </row>
    <row r="11" spans="1:16">
      <c r="A11" s="417">
        <v>43907</v>
      </c>
      <c r="B11" s="418">
        <v>39047.75</v>
      </c>
      <c r="C11" s="418">
        <v>76799.5</v>
      </c>
      <c r="D11" s="418">
        <v>98750</v>
      </c>
      <c r="E11" s="320"/>
      <c r="F11" s="320"/>
      <c r="N11" s="292"/>
      <c r="O11" s="292"/>
      <c r="P11" s="233"/>
    </row>
    <row r="12" spans="1:16">
      <c r="A12" s="417">
        <v>43914</v>
      </c>
      <c r="B12" s="418">
        <v>36601</v>
      </c>
      <c r="C12" s="418">
        <v>70559</v>
      </c>
      <c r="D12" s="418">
        <v>89285.7</v>
      </c>
      <c r="E12" s="320"/>
      <c r="F12" s="320"/>
      <c r="N12" s="292"/>
      <c r="O12" s="292"/>
      <c r="P12" s="233"/>
    </row>
    <row r="13" spans="1:16">
      <c r="A13" s="417">
        <v>43921</v>
      </c>
      <c r="B13" s="418">
        <v>32768.75</v>
      </c>
      <c r="C13" s="418">
        <v>64874.25</v>
      </c>
      <c r="D13" s="418">
        <v>81250</v>
      </c>
      <c r="E13" s="320"/>
      <c r="F13" s="320"/>
      <c r="N13" s="292"/>
      <c r="O13" s="292"/>
      <c r="P13" s="233"/>
    </row>
    <row r="14" spans="1:16">
      <c r="A14" s="417">
        <v>43928</v>
      </c>
      <c r="B14" s="418">
        <v>28570.25</v>
      </c>
      <c r="C14" s="418">
        <v>62113</v>
      </c>
      <c r="D14" s="418">
        <v>75000</v>
      </c>
      <c r="E14" s="320"/>
      <c r="F14" s="320"/>
      <c r="N14" s="292"/>
      <c r="O14" s="292"/>
      <c r="P14" s="233"/>
    </row>
    <row r="15" spans="1:16">
      <c r="A15" s="417">
        <v>43935</v>
      </c>
      <c r="B15" s="418">
        <v>23760</v>
      </c>
      <c r="C15" s="418">
        <v>56411.5</v>
      </c>
      <c r="D15" s="418">
        <v>70892.899999999994</v>
      </c>
      <c r="E15" s="320"/>
      <c r="F15" s="320"/>
      <c r="N15" s="292"/>
      <c r="O15" s="292"/>
      <c r="P15" s="233"/>
    </row>
    <row r="16" spans="1:16">
      <c r="A16" s="417">
        <v>43942</v>
      </c>
      <c r="B16" s="418">
        <v>20444.5</v>
      </c>
      <c r="C16" s="418">
        <v>55189</v>
      </c>
      <c r="D16" s="418">
        <v>72500</v>
      </c>
      <c r="E16" s="320"/>
      <c r="F16" s="320"/>
      <c r="N16" s="292"/>
      <c r="O16" s="292"/>
      <c r="P16" s="233"/>
    </row>
    <row r="17" spans="1:16">
      <c r="A17" s="417">
        <v>43949</v>
      </c>
      <c r="B17" s="418">
        <v>18985.75</v>
      </c>
      <c r="C17" s="418">
        <v>56673.75</v>
      </c>
      <c r="D17" s="418">
        <v>75535.7</v>
      </c>
      <c r="E17" s="320"/>
      <c r="F17" s="320"/>
      <c r="G17" s="257"/>
      <c r="N17" s="292"/>
      <c r="O17" s="292"/>
      <c r="P17" s="233"/>
    </row>
    <row r="18" spans="1:16">
      <c r="A18" s="417">
        <v>43956</v>
      </c>
      <c r="B18" s="418">
        <v>18474.5</v>
      </c>
      <c r="C18" s="418">
        <v>57962.25</v>
      </c>
      <c r="D18" s="418">
        <v>81428.600000000006</v>
      </c>
      <c r="E18" s="320"/>
      <c r="F18" s="320"/>
      <c r="G18" s="259"/>
      <c r="N18" s="292"/>
      <c r="O18" s="292"/>
      <c r="P18" s="233"/>
    </row>
    <row r="19" spans="1:16">
      <c r="A19" s="417">
        <v>43963</v>
      </c>
      <c r="B19" s="418">
        <v>18692</v>
      </c>
      <c r="C19" s="418">
        <v>61130.25</v>
      </c>
      <c r="D19" s="418">
        <v>91607.1</v>
      </c>
      <c r="E19" s="320"/>
      <c r="F19" s="320"/>
      <c r="G19" s="291" t="str">
        <f>IF(Content!$E$1=1,G25,G26)</f>
        <v>* Data from work.ua</v>
      </c>
      <c r="N19" s="292"/>
      <c r="O19" s="292"/>
      <c r="P19" s="233"/>
    </row>
    <row r="20" spans="1:16">
      <c r="A20" s="417">
        <v>43970</v>
      </c>
      <c r="B20" s="418">
        <v>20243.25</v>
      </c>
      <c r="C20" s="418">
        <v>68893.5</v>
      </c>
      <c r="D20" s="418">
        <v>101071.4</v>
      </c>
      <c r="E20" s="320"/>
      <c r="F20" s="320"/>
      <c r="G20" s="291" t="str">
        <f>IF(Content!$E$1=1,G28,G29)</f>
        <v>** Includes job search queries in Ukrainian and Russian, index - first week 2020 = 100.0</v>
      </c>
      <c r="N20" s="292"/>
      <c r="O20" s="292"/>
      <c r="P20" s="233"/>
    </row>
    <row r="21" spans="1:16">
      <c r="A21" s="417">
        <v>43977</v>
      </c>
      <c r="B21" s="418">
        <v>21845.75</v>
      </c>
      <c r="C21" s="418">
        <v>74277.25</v>
      </c>
      <c r="D21" s="418">
        <v>108392.9</v>
      </c>
      <c r="E21" s="320"/>
      <c r="F21" s="320"/>
      <c r="G21" s="291" t="str">
        <f>IF(Content!$E$1=1,G22,G23)</f>
        <v>Source:  SSSU, work.ua, Google Trends, NBU staff estimates.</v>
      </c>
      <c r="N21" s="292"/>
      <c r="O21" s="292"/>
      <c r="P21" s="233"/>
    </row>
    <row r="22" spans="1:16">
      <c r="A22" s="417">
        <v>43984</v>
      </c>
      <c r="B22" s="418">
        <v>23950</v>
      </c>
      <c r="C22" s="418">
        <v>80785.5</v>
      </c>
      <c r="D22" s="418">
        <v>111964.3</v>
      </c>
      <c r="E22" s="320"/>
      <c r="F22" s="320"/>
      <c r="G22" s="308" t="s">
        <v>826</v>
      </c>
      <c r="N22" s="292"/>
      <c r="O22" s="292"/>
      <c r="P22" s="233"/>
    </row>
    <row r="23" spans="1:16">
      <c r="A23" s="417">
        <v>43991</v>
      </c>
      <c r="B23" s="418">
        <v>25893.75</v>
      </c>
      <c r="C23" s="418">
        <v>83954.25</v>
      </c>
      <c r="D23" s="418">
        <v>111250</v>
      </c>
      <c r="E23" s="320"/>
      <c r="F23" s="320"/>
      <c r="G23" s="308" t="s">
        <v>827</v>
      </c>
      <c r="N23" s="292"/>
      <c r="O23" s="292"/>
      <c r="P23" s="233"/>
    </row>
    <row r="24" spans="1:16">
      <c r="A24" s="417">
        <v>43998</v>
      </c>
      <c r="B24" s="418">
        <v>27890.25</v>
      </c>
      <c r="C24" s="418">
        <v>85960.25</v>
      </c>
      <c r="D24" s="418">
        <v>108214.3</v>
      </c>
      <c r="E24" s="320"/>
      <c r="F24" s="320"/>
      <c r="G24" s="236"/>
      <c r="N24" s="292"/>
      <c r="O24" s="292"/>
      <c r="P24" s="233"/>
    </row>
    <row r="25" spans="1:16">
      <c r="A25" s="417">
        <v>44005</v>
      </c>
      <c r="B25" s="418">
        <v>29411.25</v>
      </c>
      <c r="C25" s="418">
        <v>86740.5</v>
      </c>
      <c r="D25" s="418">
        <v>105714.3</v>
      </c>
      <c r="E25" s="320"/>
      <c r="F25" s="320"/>
      <c r="G25" s="236" t="s">
        <v>823</v>
      </c>
      <c r="N25" s="292"/>
      <c r="O25" s="292"/>
      <c r="P25" s="233"/>
    </row>
    <row r="26" spans="1:16">
      <c r="A26" s="417">
        <v>44012</v>
      </c>
      <c r="B26" s="418">
        <v>29937</v>
      </c>
      <c r="C26" s="418">
        <v>85376.25</v>
      </c>
      <c r="D26" s="418">
        <v>105000</v>
      </c>
      <c r="E26" s="320"/>
      <c r="F26" s="320"/>
      <c r="G26" s="236" t="s">
        <v>824</v>
      </c>
      <c r="N26" s="292"/>
      <c r="O26" s="292"/>
      <c r="P26" s="233"/>
    </row>
    <row r="27" spans="1:16">
      <c r="A27" s="417">
        <v>44019</v>
      </c>
      <c r="B27" s="418">
        <v>31025</v>
      </c>
      <c r="C27" s="418">
        <v>88665</v>
      </c>
      <c r="D27" s="418">
        <v>104642.9</v>
      </c>
      <c r="E27" s="320"/>
      <c r="F27" s="320"/>
      <c r="G27" s="236"/>
      <c r="N27" s="292"/>
      <c r="O27" s="292"/>
      <c r="P27" s="233"/>
    </row>
    <row r="28" spans="1:16">
      <c r="A28" s="417">
        <v>44026</v>
      </c>
      <c r="B28" s="418">
        <v>31472.25</v>
      </c>
      <c r="C28" s="418">
        <v>88423.5</v>
      </c>
      <c r="D28" s="418">
        <v>104107.1</v>
      </c>
      <c r="E28" s="320"/>
      <c r="F28" s="320"/>
      <c r="G28" s="236" t="s">
        <v>825</v>
      </c>
      <c r="N28" s="292"/>
      <c r="O28" s="292"/>
      <c r="P28" s="233"/>
    </row>
    <row r="29" spans="1:16">
      <c r="A29" s="417">
        <v>44033</v>
      </c>
      <c r="B29" s="418">
        <v>31668.5</v>
      </c>
      <c r="C29" s="418">
        <v>88065.25</v>
      </c>
      <c r="D29" s="418">
        <v>102500</v>
      </c>
      <c r="E29" s="320"/>
      <c r="F29" s="320"/>
      <c r="G29" s="236" t="s">
        <v>828</v>
      </c>
      <c r="N29" s="292"/>
      <c r="O29" s="292"/>
      <c r="P29" s="233"/>
    </row>
    <row r="30" spans="1:16">
      <c r="A30" s="417">
        <v>44040</v>
      </c>
      <c r="B30" s="418">
        <v>32397</v>
      </c>
      <c r="C30" s="418">
        <v>88433.25</v>
      </c>
      <c r="D30" s="418">
        <v>100178.6</v>
      </c>
      <c r="E30" s="320"/>
      <c r="F30" s="320"/>
      <c r="G30" s="314"/>
      <c r="N30" s="292"/>
      <c r="O30" s="292"/>
      <c r="P30" s="233"/>
    </row>
    <row r="31" spans="1:16">
      <c r="A31" s="417">
        <v>44047</v>
      </c>
      <c r="B31" s="418">
        <v>32829</v>
      </c>
      <c r="C31" s="418">
        <v>85413.75</v>
      </c>
      <c r="D31" s="418">
        <v>98750</v>
      </c>
      <c r="E31" s="320"/>
      <c r="F31" s="320"/>
      <c r="G31" s="314"/>
      <c r="K31" s="238"/>
      <c r="N31" s="292"/>
      <c r="O31" s="292"/>
      <c r="P31" s="233"/>
    </row>
    <row r="32" spans="1:16">
      <c r="A32" s="417">
        <v>44054</v>
      </c>
      <c r="B32" s="342">
        <v>33556</v>
      </c>
      <c r="C32" s="342">
        <v>83214.25</v>
      </c>
      <c r="D32" s="342">
        <v>96607.1</v>
      </c>
      <c r="E32" s="320"/>
      <c r="F32" s="320"/>
      <c r="G32" s="314"/>
      <c r="K32" s="238"/>
      <c r="N32" s="292"/>
      <c r="O32" s="292"/>
      <c r="P32" s="233"/>
    </row>
    <row r="33" spans="1:16">
      <c r="A33" s="417">
        <v>44061</v>
      </c>
      <c r="B33" s="342">
        <v>34567.5</v>
      </c>
      <c r="C33" s="342">
        <v>81298.75</v>
      </c>
      <c r="D33" s="342">
        <v>94642.9</v>
      </c>
      <c r="E33" s="320"/>
      <c r="F33" s="320"/>
      <c r="G33" s="314"/>
      <c r="N33" s="292"/>
      <c r="O33" s="292"/>
      <c r="P33" s="233"/>
    </row>
    <row r="34" spans="1:16">
      <c r="A34" s="417">
        <v>44068</v>
      </c>
      <c r="B34" s="342">
        <v>34943.25</v>
      </c>
      <c r="C34" s="342">
        <v>77811.5</v>
      </c>
      <c r="D34" s="342">
        <v>91964.3</v>
      </c>
      <c r="E34" s="320"/>
      <c r="F34" s="320"/>
      <c r="G34" s="314"/>
      <c r="N34" s="292"/>
      <c r="O34" s="292"/>
      <c r="P34" s="233"/>
    </row>
    <row r="35" spans="1:16">
      <c r="A35" s="417">
        <v>44075</v>
      </c>
      <c r="B35" s="342">
        <v>35826.75</v>
      </c>
      <c r="C35" s="342">
        <v>78211.25</v>
      </c>
      <c r="D35" s="342">
        <v>92321.4</v>
      </c>
      <c r="E35" s="320"/>
      <c r="F35" s="320"/>
      <c r="G35" s="314"/>
      <c r="N35" s="292"/>
      <c r="O35" s="292"/>
      <c r="P35" s="233"/>
    </row>
    <row r="36" spans="1:16">
      <c r="A36" s="417">
        <v>44082</v>
      </c>
      <c r="B36" s="342">
        <v>36517</v>
      </c>
      <c r="C36" s="342">
        <v>79863</v>
      </c>
      <c r="D36" s="342">
        <v>94464.3</v>
      </c>
      <c r="E36" s="320"/>
      <c r="F36" s="320"/>
      <c r="N36" s="292"/>
      <c r="O36" s="292"/>
      <c r="P36" s="233"/>
    </row>
    <row r="37" spans="1:16">
      <c r="A37" s="417">
        <v>44089</v>
      </c>
      <c r="B37" s="342">
        <v>37041</v>
      </c>
      <c r="C37" s="342">
        <v>81335</v>
      </c>
      <c r="D37" s="342">
        <v>96071.4</v>
      </c>
      <c r="E37" s="320"/>
      <c r="F37" s="320"/>
      <c r="N37" s="292"/>
      <c r="O37" s="292"/>
      <c r="P37" s="233"/>
    </row>
    <row r="38" spans="1:16">
      <c r="A38" s="417">
        <v>44096</v>
      </c>
      <c r="B38" s="342">
        <v>38204</v>
      </c>
      <c r="C38" s="342">
        <v>84807</v>
      </c>
      <c r="D38" s="342">
        <v>99821.4</v>
      </c>
      <c r="E38" s="320"/>
      <c r="F38" s="320"/>
      <c r="N38" s="292"/>
      <c r="O38" s="292"/>
      <c r="P38" s="233"/>
    </row>
    <row r="39" spans="1:16">
      <c r="A39" s="417">
        <v>44103</v>
      </c>
      <c r="B39" s="342">
        <v>38644.5</v>
      </c>
      <c r="C39" s="342">
        <v>84575.5</v>
      </c>
      <c r="D39" s="342">
        <v>100535.7</v>
      </c>
      <c r="E39" s="320"/>
      <c r="F39" s="320"/>
      <c r="N39" s="292"/>
      <c r="O39" s="292"/>
      <c r="P39" s="233"/>
    </row>
    <row r="40" spans="1:16">
      <c r="A40" s="417">
        <v>44110</v>
      </c>
      <c r="B40" s="342">
        <v>38497</v>
      </c>
      <c r="C40" s="342">
        <v>84574.75</v>
      </c>
      <c r="D40" s="342">
        <v>100178.6</v>
      </c>
      <c r="E40" s="320"/>
      <c r="F40" s="320"/>
      <c r="N40" s="292"/>
      <c r="O40" s="292"/>
      <c r="P40" s="233"/>
    </row>
    <row r="41" spans="1:16">
      <c r="A41" s="417">
        <v>44117</v>
      </c>
      <c r="B41" s="342">
        <v>38251.5</v>
      </c>
      <c r="C41" s="342">
        <v>84347.5</v>
      </c>
      <c r="D41" s="342">
        <v>99464.3</v>
      </c>
      <c r="E41" s="320"/>
      <c r="F41" s="320"/>
      <c r="N41" s="292"/>
      <c r="O41" s="292"/>
      <c r="P41" s="233"/>
    </row>
    <row r="42" spans="1:16">
      <c r="A42" s="417">
        <v>44124</v>
      </c>
      <c r="B42" s="342">
        <v>37508</v>
      </c>
      <c r="C42" s="342">
        <v>83562</v>
      </c>
      <c r="D42" s="342">
        <v>96428.6</v>
      </c>
      <c r="E42" s="320"/>
      <c r="F42" s="320"/>
      <c r="N42" s="292"/>
      <c r="O42" s="292"/>
      <c r="P42" s="233"/>
    </row>
    <row r="43" spans="1:16">
      <c r="A43" s="417">
        <v>44131</v>
      </c>
      <c r="B43" s="342">
        <v>36839.25</v>
      </c>
      <c r="C43" s="342">
        <v>82712.25</v>
      </c>
      <c r="D43" s="342">
        <v>93035.7</v>
      </c>
      <c r="E43" s="320"/>
      <c r="F43" s="320"/>
      <c r="N43" s="292"/>
      <c r="O43" s="292"/>
      <c r="P43" s="233"/>
    </row>
    <row r="44" spans="1:16">
      <c r="A44" s="417">
        <v>44138</v>
      </c>
      <c r="B44" s="342">
        <v>36260.5</v>
      </c>
      <c r="C44" s="342">
        <v>81914.75</v>
      </c>
      <c r="D44" s="342">
        <v>92321.4</v>
      </c>
      <c r="E44" s="320"/>
      <c r="F44" s="320"/>
      <c r="N44" s="292"/>
      <c r="O44" s="292"/>
      <c r="P44" s="233"/>
    </row>
    <row r="45" spans="1:16">
      <c r="A45" s="417">
        <v>44145</v>
      </c>
      <c r="B45" s="342">
        <v>35676</v>
      </c>
      <c r="C45" s="342">
        <v>82066.25</v>
      </c>
      <c r="D45" s="342">
        <v>93928.6</v>
      </c>
      <c r="E45" s="320"/>
      <c r="F45" s="320"/>
      <c r="N45" s="292"/>
      <c r="O45" s="292"/>
      <c r="P45" s="233"/>
    </row>
    <row r="46" spans="1:16">
      <c r="A46" s="417">
        <v>44152</v>
      </c>
      <c r="B46" s="342">
        <v>35256.5</v>
      </c>
      <c r="C46" s="342">
        <v>82605</v>
      </c>
      <c r="D46" s="342">
        <v>96071.4</v>
      </c>
      <c r="E46" s="320"/>
      <c r="F46" s="320"/>
      <c r="N46" s="292"/>
      <c r="O46" s="292"/>
    </row>
    <row r="47" spans="1:16">
      <c r="A47" s="417">
        <v>44159</v>
      </c>
      <c r="B47" s="342">
        <v>35571.25</v>
      </c>
      <c r="C47" s="342">
        <v>83204.75</v>
      </c>
      <c r="D47" s="342">
        <v>98750</v>
      </c>
      <c r="E47" s="320"/>
      <c r="F47" s="320"/>
      <c r="N47" s="292"/>
      <c r="O47" s="292"/>
    </row>
    <row r="48" spans="1:16">
      <c r="A48" s="417">
        <v>44166</v>
      </c>
      <c r="B48" s="342">
        <v>35757</v>
      </c>
      <c r="C48" s="342">
        <v>82382</v>
      </c>
      <c r="D48" s="342">
        <v>99464.3</v>
      </c>
      <c r="E48" s="320"/>
      <c r="F48" s="320"/>
      <c r="N48" s="292"/>
      <c r="O48" s="292"/>
    </row>
    <row r="49" spans="1:15">
      <c r="A49" s="417">
        <v>44173</v>
      </c>
      <c r="B49" s="342">
        <v>35667</v>
      </c>
      <c r="C49" s="342">
        <v>81242.75</v>
      </c>
      <c r="D49" s="342">
        <v>98571.4</v>
      </c>
      <c r="E49" s="320"/>
      <c r="F49" s="320"/>
      <c r="N49" s="292"/>
      <c r="O49" s="292"/>
    </row>
    <row r="50" spans="1:15">
      <c r="A50" s="417">
        <v>44180</v>
      </c>
      <c r="B50" s="342">
        <v>34953.5</v>
      </c>
      <c r="C50" s="342">
        <v>79097.75</v>
      </c>
      <c r="D50" s="342">
        <v>97500</v>
      </c>
      <c r="E50" s="320"/>
      <c r="F50" s="320"/>
      <c r="N50" s="292"/>
      <c r="O50" s="292"/>
    </row>
    <row r="51" spans="1:15">
      <c r="A51" s="417">
        <v>44187</v>
      </c>
      <c r="B51" s="342">
        <v>33012.25</v>
      </c>
      <c r="C51" s="342">
        <v>76042.25</v>
      </c>
      <c r="D51" s="342">
        <v>95000</v>
      </c>
      <c r="E51" s="320"/>
      <c r="F51" s="320"/>
      <c r="N51" s="292"/>
      <c r="O51" s="292"/>
    </row>
    <row r="52" spans="1:15">
      <c r="A52" s="417">
        <v>44194</v>
      </c>
      <c r="B52" s="342">
        <v>30610.25</v>
      </c>
      <c r="C52" s="342">
        <v>71786.75</v>
      </c>
      <c r="D52" s="342">
        <v>86250</v>
      </c>
      <c r="E52" s="320"/>
      <c r="F52" s="320"/>
      <c r="N52" s="292"/>
      <c r="O52" s="292"/>
    </row>
    <row r="53" spans="1:15">
      <c r="A53" s="417">
        <v>44201</v>
      </c>
      <c r="B53" s="342">
        <v>28216.25</v>
      </c>
      <c r="C53" s="342">
        <v>67839.5</v>
      </c>
      <c r="D53" s="342">
        <v>85357.1</v>
      </c>
      <c r="E53" s="320"/>
      <c r="F53" s="320"/>
      <c r="N53" s="292"/>
      <c r="O53" s="292"/>
    </row>
    <row r="54" spans="1:15">
      <c r="A54" s="417">
        <v>44208</v>
      </c>
      <c r="B54" s="342">
        <v>27146.75</v>
      </c>
      <c r="C54" s="342">
        <v>68956.75</v>
      </c>
      <c r="D54" s="342">
        <v>87857.1</v>
      </c>
      <c r="E54" s="320"/>
      <c r="F54" s="320"/>
      <c r="N54" s="292"/>
      <c r="O54" s="292"/>
    </row>
    <row r="55" spans="1:15">
      <c r="A55" s="417">
        <v>44215</v>
      </c>
      <c r="B55" s="342">
        <v>27983.5</v>
      </c>
      <c r="C55" s="342">
        <v>73623.25</v>
      </c>
      <c r="D55" s="342">
        <v>91607.1</v>
      </c>
      <c r="E55" s="320"/>
      <c r="F55" s="320"/>
      <c r="N55" s="292"/>
      <c r="O55" s="292"/>
    </row>
    <row r="56" spans="1:15">
      <c r="A56" s="417">
        <v>44222</v>
      </c>
      <c r="B56" s="342">
        <v>30365.25</v>
      </c>
      <c r="C56" s="342">
        <v>81054.25</v>
      </c>
      <c r="D56" s="342">
        <v>106071.4</v>
      </c>
      <c r="E56" s="320"/>
      <c r="F56" s="320"/>
      <c r="N56" s="292"/>
      <c r="O56" s="292"/>
    </row>
    <row r="57" spans="1:15">
      <c r="A57" s="417">
        <v>44229</v>
      </c>
      <c r="B57" s="342">
        <v>34729</v>
      </c>
      <c r="C57" s="342">
        <v>89103.75</v>
      </c>
      <c r="D57" s="342">
        <v>114821.4</v>
      </c>
      <c r="E57" s="320"/>
      <c r="F57" s="320"/>
    </row>
    <row r="58" spans="1:15">
      <c r="A58" s="417">
        <v>44236</v>
      </c>
      <c r="B58" s="342">
        <v>38881.5</v>
      </c>
      <c r="C58" s="342">
        <v>96273</v>
      </c>
      <c r="D58" s="342">
        <v>116428.6</v>
      </c>
      <c r="E58" s="320"/>
      <c r="F58" s="320"/>
    </row>
    <row r="59" spans="1:15">
      <c r="A59" s="417">
        <v>44243</v>
      </c>
      <c r="B59" s="342">
        <v>41162.75</v>
      </c>
      <c r="C59" s="342">
        <v>101914.75</v>
      </c>
      <c r="D59" s="342">
        <v>118928.6</v>
      </c>
      <c r="E59" s="320"/>
      <c r="F59" s="320"/>
    </row>
    <row r="60" spans="1:15">
      <c r="A60" s="417">
        <v>44250</v>
      </c>
      <c r="B60" s="342">
        <v>42795.5</v>
      </c>
      <c r="C60" s="342">
        <v>107109.5</v>
      </c>
      <c r="D60" s="342">
        <v>118571.4</v>
      </c>
      <c r="E60" s="320"/>
      <c r="F60" s="320"/>
    </row>
    <row r="61" spans="1:15">
      <c r="A61" s="417">
        <v>44257</v>
      </c>
      <c r="B61" s="342">
        <v>43749</v>
      </c>
      <c r="C61" s="342">
        <v>110917</v>
      </c>
      <c r="D61" s="342">
        <v>115357.1</v>
      </c>
      <c r="E61" s="320"/>
      <c r="F61" s="320"/>
    </row>
    <row r="62" spans="1:15">
      <c r="A62" s="417">
        <v>44264</v>
      </c>
      <c r="B62" s="342">
        <v>43411.25</v>
      </c>
      <c r="C62" s="342">
        <v>107762.75</v>
      </c>
      <c r="D62" s="342">
        <v>115000</v>
      </c>
      <c r="E62" s="320"/>
    </row>
    <row r="63" spans="1:15">
      <c r="A63" s="417">
        <v>44271</v>
      </c>
      <c r="B63" s="342">
        <v>44730.75</v>
      </c>
      <c r="C63" s="342">
        <v>108684</v>
      </c>
      <c r="D63" s="342">
        <v>115892.9</v>
      </c>
      <c r="E63" s="320"/>
    </row>
    <row r="64" spans="1:15">
      <c r="A64" s="417">
        <v>44278</v>
      </c>
      <c r="B64" s="342">
        <v>45559.25</v>
      </c>
      <c r="C64" s="342">
        <v>107296.75</v>
      </c>
      <c r="D64" s="342">
        <v>113214.3</v>
      </c>
      <c r="E64" s="320"/>
    </row>
    <row r="65" spans="1:5">
      <c r="A65" s="417">
        <v>44285</v>
      </c>
      <c r="B65" s="342">
        <v>45466.75</v>
      </c>
      <c r="C65" s="342">
        <v>104993.75</v>
      </c>
      <c r="D65" s="342">
        <v>110178.6</v>
      </c>
      <c r="E65" s="320"/>
    </row>
    <row r="66" spans="1:5">
      <c r="A66" s="417">
        <v>44292</v>
      </c>
      <c r="B66" s="342">
        <v>46967</v>
      </c>
      <c r="C66" s="342">
        <v>106133.75</v>
      </c>
      <c r="D66" s="342">
        <v>110178.6</v>
      </c>
      <c r="E66" s="320"/>
    </row>
    <row r="67" spans="1:5">
      <c r="A67" s="504">
        <v>44299</v>
      </c>
      <c r="B67" s="342">
        <v>46803.25</v>
      </c>
      <c r="C67" s="258">
        <v>101045</v>
      </c>
      <c r="D67" s="342">
        <v>105535.7</v>
      </c>
      <c r="E67" s="320"/>
    </row>
    <row r="68" spans="1:5">
      <c r="A68" s="504">
        <v>44306</v>
      </c>
      <c r="B68" s="342">
        <v>46971.75</v>
      </c>
      <c r="C68" s="342">
        <v>97441.75</v>
      </c>
      <c r="D68" s="342">
        <v>101071.4</v>
      </c>
      <c r="E68" s="320"/>
    </row>
    <row r="69" spans="1:5">
      <c r="A69" s="504">
        <v>44313</v>
      </c>
      <c r="B69" s="342">
        <v>47262.75</v>
      </c>
      <c r="C69" s="342">
        <v>94117.5</v>
      </c>
      <c r="D69" s="342">
        <v>98214.3</v>
      </c>
      <c r="E69" s="320"/>
    </row>
    <row r="70" spans="1:5">
      <c r="A70" s="504">
        <v>44320</v>
      </c>
      <c r="B70" s="342">
        <v>46054.25</v>
      </c>
      <c r="C70" s="342">
        <v>87037.75</v>
      </c>
      <c r="D70" s="342">
        <v>93214.3</v>
      </c>
      <c r="E70" s="320"/>
    </row>
    <row r="71" spans="1:5">
      <c r="A71" s="504">
        <v>44327</v>
      </c>
      <c r="B71" s="342">
        <v>46113.5</v>
      </c>
      <c r="C71" s="342">
        <v>85039</v>
      </c>
      <c r="D71" s="342">
        <v>94642.9</v>
      </c>
      <c r="E71" s="320"/>
    </row>
    <row r="72" spans="1:5">
      <c r="A72" s="504">
        <v>44334</v>
      </c>
      <c r="B72" s="342">
        <v>48231</v>
      </c>
      <c r="C72" s="342">
        <v>84922.75</v>
      </c>
      <c r="D72" s="342">
        <v>98928.6</v>
      </c>
      <c r="E72" s="320"/>
    </row>
    <row r="73" spans="1:5">
      <c r="A73" s="504">
        <v>44341</v>
      </c>
      <c r="B73" s="342">
        <v>50039.5</v>
      </c>
      <c r="C73" s="342">
        <v>85492.5</v>
      </c>
      <c r="D73" s="342">
        <v>103035.7</v>
      </c>
      <c r="E73" s="320"/>
    </row>
    <row r="74" spans="1:5">
      <c r="A74" s="504">
        <v>44348</v>
      </c>
      <c r="B74" s="342">
        <v>53380.25</v>
      </c>
      <c r="C74" s="342">
        <v>90178.25</v>
      </c>
      <c r="D74" s="342">
        <v>103928.6</v>
      </c>
      <c r="E74" s="320"/>
    </row>
    <row r="75" spans="1:5">
      <c r="A75" s="504">
        <v>44355</v>
      </c>
      <c r="B75" s="342">
        <v>57194.25</v>
      </c>
      <c r="C75" s="342">
        <v>93571.25</v>
      </c>
      <c r="D75" s="342">
        <v>100714.3</v>
      </c>
      <c r="E75" s="320"/>
    </row>
    <row r="76" spans="1:5">
      <c r="A76" s="504">
        <v>44362</v>
      </c>
      <c r="B76" s="342">
        <v>58125.75</v>
      </c>
      <c r="C76" s="342">
        <v>94010.75</v>
      </c>
      <c r="D76" s="342">
        <v>94107.1</v>
      </c>
      <c r="E76" s="320"/>
    </row>
    <row r="77" spans="1:5">
      <c r="A77" s="504">
        <v>44369</v>
      </c>
      <c r="B77" s="342">
        <v>57852.75</v>
      </c>
      <c r="C77" s="342">
        <v>93193.75</v>
      </c>
      <c r="D77" s="342">
        <v>87321.4</v>
      </c>
      <c r="E77" s="320"/>
    </row>
    <row r="78" spans="1:5">
      <c r="A78" s="504">
        <v>44376</v>
      </c>
      <c r="B78" s="342">
        <v>56845.5</v>
      </c>
      <c r="C78" s="342">
        <v>93919.5</v>
      </c>
      <c r="D78" s="342">
        <v>85892.9</v>
      </c>
      <c r="E78" s="320"/>
    </row>
    <row r="79" spans="1:5">
      <c r="A79" s="504">
        <v>44383</v>
      </c>
      <c r="B79" s="342">
        <v>56584.25</v>
      </c>
      <c r="C79" s="342">
        <v>94690.25</v>
      </c>
      <c r="D79" s="342">
        <v>85000</v>
      </c>
      <c r="E79" s="320"/>
    </row>
    <row r="80" spans="1:5">
      <c r="A80" s="504">
        <v>44390</v>
      </c>
      <c r="B80" s="342">
        <v>56427.25</v>
      </c>
      <c r="C80" s="342">
        <v>95339.75</v>
      </c>
      <c r="D80" s="342">
        <v>85178.6</v>
      </c>
      <c r="E80" s="320"/>
    </row>
    <row r="81" spans="1:4">
      <c r="A81" s="229"/>
      <c r="B81" s="342"/>
      <c r="C81" s="342"/>
      <c r="D81" s="342"/>
    </row>
    <row r="82" spans="1:4">
      <c r="A82" s="229"/>
      <c r="B82" s="342"/>
      <c r="C82" s="342"/>
      <c r="D82" s="342"/>
    </row>
    <row r="83" spans="1:4">
      <c r="A83" s="229"/>
      <c r="B83" s="342"/>
      <c r="C83" s="342"/>
      <c r="D83" s="342"/>
    </row>
    <row r="84" spans="1:4">
      <c r="A84" s="229"/>
      <c r="B84" s="342"/>
      <c r="C84" s="342"/>
      <c r="D84" s="342"/>
    </row>
    <row r="85" spans="1:4">
      <c r="A85" s="229"/>
      <c r="B85" s="342"/>
      <c r="C85" s="342"/>
      <c r="D85" s="342"/>
    </row>
    <row r="86" spans="1:4">
      <c r="A86" s="229"/>
      <c r="B86" s="342"/>
      <c r="C86" s="342"/>
      <c r="D86" s="342"/>
    </row>
    <row r="87" spans="1:4">
      <c r="A87" s="229"/>
      <c r="B87" s="342"/>
      <c r="C87" s="342"/>
      <c r="D87" s="342"/>
    </row>
    <row r="88" spans="1:4">
      <c r="A88" s="229"/>
      <c r="B88" s="342"/>
      <c r="C88" s="342"/>
      <c r="D88" s="342"/>
    </row>
    <row r="89" spans="1:4">
      <c r="A89" s="229"/>
      <c r="B89" s="342"/>
      <c r="C89" s="342"/>
      <c r="D89" s="342"/>
    </row>
    <row r="90" spans="1:4">
      <c r="A90" s="229"/>
      <c r="B90" s="342"/>
      <c r="C90" s="342"/>
      <c r="D90" s="342"/>
    </row>
    <row r="91" spans="1:4">
      <c r="A91" s="229"/>
      <c r="B91" s="342"/>
      <c r="C91" s="342"/>
      <c r="D91" s="342"/>
    </row>
    <row r="92" spans="1:4">
      <c r="A92" s="229"/>
      <c r="B92" s="342"/>
      <c r="C92" s="342"/>
      <c r="D92" s="342"/>
    </row>
    <row r="93" spans="1:4">
      <c r="A93" s="229"/>
      <c r="B93" s="342"/>
      <c r="C93" s="342"/>
      <c r="D93" s="342"/>
    </row>
    <row r="94" spans="1:4">
      <c r="A94" s="229"/>
      <c r="B94" s="342"/>
      <c r="C94" s="342"/>
      <c r="D94" s="342"/>
    </row>
    <row r="95" spans="1:4">
      <c r="A95" s="229"/>
      <c r="B95" s="342"/>
      <c r="C95" s="342"/>
      <c r="D95" s="342"/>
    </row>
    <row r="96" spans="1:4">
      <c r="A96" s="229"/>
      <c r="B96" s="342"/>
      <c r="C96" s="342"/>
      <c r="D96" s="342"/>
    </row>
    <row r="97" spans="1:4">
      <c r="A97" s="229"/>
      <c r="B97" s="342"/>
      <c r="C97" s="342"/>
      <c r="D97" s="342"/>
    </row>
    <row r="98" spans="1:4">
      <c r="A98" s="229"/>
      <c r="B98" s="342"/>
      <c r="C98" s="342"/>
      <c r="D98" s="342"/>
    </row>
    <row r="99" spans="1:4">
      <c r="A99" s="229"/>
      <c r="B99" s="342"/>
      <c r="C99" s="342"/>
      <c r="D99" s="342"/>
    </row>
    <row r="100" spans="1:4">
      <c r="A100" s="229"/>
      <c r="B100" s="342"/>
      <c r="C100" s="342"/>
      <c r="D100" s="342"/>
    </row>
    <row r="101" spans="1:4">
      <c r="A101" s="229"/>
      <c r="B101" s="342"/>
      <c r="C101" s="342"/>
      <c r="D101" s="342"/>
    </row>
    <row r="102" spans="1:4">
      <c r="A102" s="229"/>
      <c r="B102" s="342"/>
      <c r="C102" s="342"/>
      <c r="D102" s="342"/>
    </row>
    <row r="103" spans="1:4">
      <c r="A103" s="229"/>
      <c r="B103" s="342"/>
      <c r="C103" s="342"/>
      <c r="D103" s="342"/>
    </row>
    <row r="104" spans="1:4">
      <c r="A104" s="229"/>
      <c r="B104" s="342"/>
      <c r="C104" s="342"/>
      <c r="D104" s="342"/>
    </row>
    <row r="105" spans="1:4">
      <c r="A105" s="229"/>
      <c r="B105" s="342"/>
      <c r="C105" s="342"/>
      <c r="D105" s="342"/>
    </row>
    <row r="106" spans="1:4">
      <c r="A106" s="229"/>
      <c r="B106" s="342"/>
      <c r="C106" s="342"/>
      <c r="D106" s="342"/>
    </row>
    <row r="107" spans="1:4">
      <c r="A107" s="229"/>
      <c r="B107" s="342"/>
      <c r="C107" s="342"/>
      <c r="D107" s="342"/>
    </row>
    <row r="108" spans="1:4">
      <c r="A108" s="229"/>
      <c r="B108" s="342"/>
      <c r="C108" s="342"/>
      <c r="D108" s="342"/>
    </row>
    <row r="109" spans="1:4">
      <c r="A109" s="229"/>
      <c r="B109" s="342"/>
      <c r="C109" s="342"/>
      <c r="D109" s="342"/>
    </row>
    <row r="110" spans="1:4">
      <c r="A110" s="229"/>
      <c r="B110" s="342"/>
      <c r="C110" s="342"/>
      <c r="D110" s="342"/>
    </row>
    <row r="111" spans="1:4">
      <c r="A111" s="229"/>
      <c r="B111" s="342"/>
      <c r="C111" s="342"/>
      <c r="D111" s="342"/>
    </row>
    <row r="112" spans="1:4">
      <c r="A112" s="229"/>
      <c r="B112" s="342"/>
      <c r="C112" s="342"/>
      <c r="D112" s="342"/>
    </row>
    <row r="113" spans="1:4">
      <c r="A113" s="229"/>
      <c r="B113" s="342"/>
      <c r="C113" s="342"/>
      <c r="D113" s="342"/>
    </row>
    <row r="114" spans="1:4">
      <c r="A114" s="229"/>
      <c r="B114" s="342"/>
      <c r="C114" s="342"/>
      <c r="D114" s="342"/>
    </row>
    <row r="115" spans="1:4">
      <c r="A115" s="229"/>
      <c r="B115" s="342"/>
      <c r="C115" s="342"/>
      <c r="D115" s="342"/>
    </row>
    <row r="116" spans="1:4">
      <c r="A116" s="229"/>
      <c r="B116" s="342"/>
      <c r="C116" s="342"/>
      <c r="D116" s="342"/>
    </row>
    <row r="117" spans="1:4">
      <c r="A117" s="229"/>
      <c r="B117" s="342"/>
      <c r="C117" s="342"/>
      <c r="D117" s="342"/>
    </row>
    <row r="118" spans="1:4">
      <c r="A118" s="229"/>
      <c r="B118" s="342"/>
      <c r="C118" s="342"/>
      <c r="D118" s="342"/>
    </row>
    <row r="119" spans="1:4">
      <c r="A119" s="229"/>
      <c r="B119" s="342"/>
      <c r="C119" s="342"/>
      <c r="D119" s="342"/>
    </row>
    <row r="120" spans="1:4">
      <c r="A120" s="229"/>
      <c r="B120" s="342"/>
      <c r="C120" s="342"/>
      <c r="D120" s="342"/>
    </row>
    <row r="121" spans="1:4">
      <c r="A121" s="229"/>
      <c r="B121" s="342"/>
      <c r="C121" s="342"/>
      <c r="D121" s="342"/>
    </row>
    <row r="122" spans="1:4">
      <c r="A122" s="229"/>
      <c r="B122" s="342"/>
      <c r="C122" s="342"/>
      <c r="D122" s="342"/>
    </row>
    <row r="123" spans="1:4">
      <c r="A123" s="229"/>
      <c r="B123" s="342"/>
      <c r="C123" s="342"/>
      <c r="D123" s="342"/>
    </row>
    <row r="124" spans="1:4">
      <c r="A124" s="229"/>
      <c r="B124" s="342"/>
      <c r="C124" s="342"/>
      <c r="D124" s="342"/>
    </row>
    <row r="125" spans="1:4">
      <c r="A125" s="229"/>
      <c r="B125" s="342"/>
      <c r="C125" s="342"/>
      <c r="D125" s="342"/>
    </row>
    <row r="126" spans="1:4">
      <c r="A126" s="229"/>
      <c r="B126" s="342"/>
      <c r="C126" s="342"/>
      <c r="D126" s="342"/>
    </row>
    <row r="127" spans="1:4">
      <c r="A127" s="229"/>
      <c r="B127" s="342"/>
      <c r="C127" s="342"/>
      <c r="D127" s="342"/>
    </row>
    <row r="128" spans="1:4">
      <c r="A128" s="229"/>
      <c r="B128" s="342"/>
      <c r="C128" s="342"/>
      <c r="D128" s="342"/>
    </row>
    <row r="129" spans="1:5">
      <c r="A129" s="229"/>
      <c r="B129" s="342"/>
      <c r="C129" s="342"/>
      <c r="D129" s="342"/>
    </row>
    <row r="130" spans="1:5">
      <c r="A130" s="229"/>
      <c r="B130" s="342"/>
      <c r="C130" s="342"/>
      <c r="D130" s="342"/>
    </row>
    <row r="131" spans="1:5">
      <c r="A131" s="229"/>
      <c r="B131" s="342"/>
      <c r="C131" s="342"/>
      <c r="D131" s="342"/>
    </row>
    <row r="132" spans="1:5">
      <c r="A132" s="229"/>
      <c r="B132" s="342"/>
      <c r="C132" s="342"/>
      <c r="D132" s="342"/>
    </row>
    <row r="133" spans="1:5">
      <c r="A133" s="229"/>
      <c r="B133" s="342"/>
      <c r="C133" s="342"/>
      <c r="D133" s="342"/>
    </row>
    <row r="134" spans="1:5">
      <c r="A134" s="229"/>
      <c r="B134" s="233"/>
      <c r="C134" s="233"/>
      <c r="D134" s="233"/>
      <c r="E134" s="233"/>
    </row>
    <row r="135" spans="1:5">
      <c r="B135" s="233"/>
      <c r="C135" s="233"/>
      <c r="D135" s="233"/>
      <c r="E135" s="233"/>
    </row>
    <row r="136" spans="1:5">
      <c r="B136" s="233"/>
      <c r="C136" s="233"/>
      <c r="D136" s="233"/>
      <c r="E136" s="233"/>
    </row>
    <row r="137" spans="1:5">
      <c r="B137" s="233"/>
      <c r="C137" s="233"/>
      <c r="D137" s="233"/>
      <c r="E137" s="233"/>
    </row>
    <row r="138" spans="1:5">
      <c r="B138" s="233"/>
      <c r="C138" s="233"/>
      <c r="D138" s="233"/>
      <c r="E138" s="233"/>
    </row>
    <row r="139" spans="1:5">
      <c r="B139" s="233"/>
      <c r="C139" s="233"/>
      <c r="D139" s="233"/>
      <c r="E139" s="233"/>
    </row>
    <row r="140" spans="1:5">
      <c r="B140" s="233"/>
      <c r="C140" s="233"/>
      <c r="D140" s="233"/>
      <c r="E140" s="233"/>
    </row>
    <row r="141" spans="1:5">
      <c r="B141" s="233"/>
      <c r="C141" s="233"/>
      <c r="D141" s="233"/>
      <c r="E141" s="233"/>
    </row>
    <row r="142" spans="1:5">
      <c r="B142" s="233"/>
      <c r="C142" s="233"/>
      <c r="D142" s="233"/>
      <c r="E142" s="233"/>
    </row>
    <row r="143" spans="1:5">
      <c r="B143" s="233"/>
      <c r="C143" s="233"/>
      <c r="D143" s="233"/>
      <c r="E143" s="233"/>
    </row>
    <row r="144" spans="1:5">
      <c r="B144" s="233"/>
      <c r="C144" s="233"/>
      <c r="D144" s="233"/>
      <c r="E144" s="233"/>
    </row>
    <row r="145" spans="2:5">
      <c r="B145" s="233"/>
      <c r="C145" s="233"/>
      <c r="D145" s="233"/>
      <c r="E145" s="233"/>
    </row>
    <row r="146" spans="2:5">
      <c r="B146" s="233"/>
      <c r="C146" s="233"/>
      <c r="D146" s="233"/>
      <c r="E146" s="233"/>
    </row>
    <row r="147" spans="2:5">
      <c r="B147" s="233"/>
      <c r="C147" s="233"/>
      <c r="D147" s="233"/>
      <c r="E147" s="233"/>
    </row>
    <row r="148" spans="2:5">
      <c r="B148" s="233"/>
      <c r="C148" s="233"/>
      <c r="D148" s="233"/>
      <c r="E148" s="233"/>
    </row>
    <row r="149" spans="2:5">
      <c r="B149" s="233"/>
      <c r="C149" s="233"/>
      <c r="D149" s="233"/>
      <c r="E149" s="233"/>
    </row>
    <row r="150" spans="2:5">
      <c r="B150" s="233"/>
      <c r="C150" s="233"/>
      <c r="D150" s="233"/>
      <c r="E150" s="233"/>
    </row>
    <row r="151" spans="2:5">
      <c r="B151" s="233"/>
      <c r="C151" s="233"/>
      <c r="D151" s="233"/>
      <c r="E151" s="233"/>
    </row>
    <row r="152" spans="2:5">
      <c r="B152" s="233"/>
      <c r="C152" s="233"/>
      <c r="D152" s="233"/>
      <c r="E152" s="233"/>
    </row>
    <row r="153" spans="2:5">
      <c r="B153" s="233"/>
      <c r="C153" s="233"/>
      <c r="D153" s="233"/>
      <c r="E153" s="233"/>
    </row>
    <row r="154" spans="2:5">
      <c r="B154" s="233"/>
      <c r="C154" s="233"/>
      <c r="D154" s="233"/>
      <c r="E154" s="233"/>
    </row>
    <row r="155" spans="2:5">
      <c r="B155" s="233"/>
      <c r="C155" s="233"/>
      <c r="D155" s="233"/>
      <c r="E155" s="233"/>
    </row>
    <row r="156" spans="2:5">
      <c r="B156" s="233"/>
      <c r="C156" s="233"/>
      <c r="D156" s="233"/>
      <c r="E156" s="233"/>
    </row>
    <row r="157" spans="2:5">
      <c r="B157" s="233"/>
      <c r="C157" s="233"/>
      <c r="D157" s="233"/>
      <c r="E157" s="233"/>
    </row>
    <row r="158" spans="2:5">
      <c r="B158" s="233"/>
      <c r="C158" s="233"/>
      <c r="D158" s="233"/>
      <c r="E158" s="233"/>
    </row>
    <row r="159" spans="2:5">
      <c r="B159" s="233"/>
      <c r="C159" s="233"/>
      <c r="D159" s="233"/>
      <c r="E159" s="233"/>
    </row>
    <row r="160" spans="2:5">
      <c r="B160" s="233"/>
      <c r="C160" s="233"/>
      <c r="D160" s="233"/>
      <c r="E160" s="233"/>
    </row>
    <row r="161" spans="2:5">
      <c r="B161" s="233"/>
      <c r="C161" s="233"/>
      <c r="D161" s="233"/>
      <c r="E161" s="233"/>
    </row>
    <row r="162" spans="2:5">
      <c r="B162" s="233"/>
      <c r="C162" s="233"/>
      <c r="D162" s="233"/>
      <c r="E162" s="233"/>
    </row>
    <row r="163" spans="2:5">
      <c r="B163" s="233"/>
      <c r="C163" s="233"/>
      <c r="D163" s="233"/>
      <c r="E163" s="233"/>
    </row>
    <row r="164" spans="2:5">
      <c r="B164" s="233"/>
      <c r="C164" s="233"/>
      <c r="D164" s="233"/>
      <c r="E164" s="233"/>
    </row>
    <row r="165" spans="2:5">
      <c r="B165" s="233"/>
      <c r="C165" s="233"/>
      <c r="D165" s="233"/>
      <c r="E165" s="233"/>
    </row>
    <row r="166" spans="2:5">
      <c r="B166" s="233"/>
      <c r="C166" s="233"/>
      <c r="D166" s="233"/>
      <c r="E166" s="233"/>
    </row>
    <row r="167" spans="2:5">
      <c r="B167" s="233"/>
      <c r="C167" s="233"/>
      <c r="D167" s="233"/>
      <c r="E167" s="233"/>
    </row>
    <row r="168" spans="2:5">
      <c r="B168" s="233"/>
      <c r="C168" s="233"/>
      <c r="D168" s="233"/>
      <c r="E168" s="233"/>
    </row>
    <row r="169" spans="2:5">
      <c r="B169" s="233"/>
      <c r="C169" s="233"/>
      <c r="D169" s="233"/>
      <c r="E169" s="233"/>
    </row>
    <row r="170" spans="2:5">
      <c r="B170" s="233"/>
      <c r="C170" s="233"/>
      <c r="D170" s="233"/>
      <c r="E170" s="233"/>
    </row>
    <row r="171" spans="2:5">
      <c r="B171" s="233"/>
      <c r="C171" s="233"/>
      <c r="D171" s="233"/>
      <c r="E171" s="233"/>
    </row>
    <row r="172" spans="2:5">
      <c r="B172" s="233"/>
      <c r="C172" s="233"/>
      <c r="D172" s="233"/>
      <c r="E172" s="233"/>
    </row>
    <row r="173" spans="2:5">
      <c r="B173" s="233"/>
      <c r="C173" s="233"/>
      <c r="D173" s="233"/>
      <c r="E173" s="233"/>
    </row>
    <row r="174" spans="2:5">
      <c r="B174" s="233"/>
      <c r="C174" s="233"/>
      <c r="D174" s="233"/>
      <c r="E174" s="233"/>
    </row>
    <row r="175" spans="2:5">
      <c r="B175" s="233"/>
      <c r="C175" s="233"/>
      <c r="D175" s="233"/>
      <c r="E175" s="233"/>
    </row>
    <row r="176" spans="2:5">
      <c r="B176" s="233"/>
      <c r="C176" s="233"/>
      <c r="D176" s="233"/>
      <c r="E176" s="233"/>
    </row>
    <row r="177" spans="2:5">
      <c r="B177" s="233"/>
      <c r="C177" s="233"/>
      <c r="D177" s="233"/>
      <c r="E177" s="233"/>
    </row>
    <row r="178" spans="2:5">
      <c r="B178" s="233"/>
      <c r="C178" s="233"/>
      <c r="D178" s="233"/>
      <c r="E178" s="233"/>
    </row>
  </sheetData>
  <hyperlinks>
    <hyperlink ref="A1" location="Content!A1" display="&lt;&lt;" xr:uid="{00000000-0004-0000-2700-000000000000}"/>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sheetPr>
  <dimension ref="A1:P133"/>
  <sheetViews>
    <sheetView showGridLines="0" zoomScale="77" zoomScaleNormal="100" zoomScalePageLayoutView="157" workbookViewId="0">
      <selection activeCell="B4" sqref="B4:G21"/>
    </sheetView>
  </sheetViews>
  <sheetFormatPr defaultColWidth="9.44140625" defaultRowHeight="13.2"/>
  <cols>
    <col min="1" max="1" width="14.44140625" style="234" bestFit="1" customWidth="1"/>
    <col min="2" max="2" width="7.44140625" style="234" customWidth="1"/>
    <col min="3" max="7" width="7.44140625" style="234" bestFit="1" customWidth="1"/>
    <col min="8" max="11" width="9.44140625" style="234"/>
    <col min="12" max="14" width="9.44140625" style="258"/>
    <col min="15" max="15" width="9.44140625" style="292"/>
    <col min="16" max="16384" width="9.44140625" style="258"/>
  </cols>
  <sheetData>
    <row r="1" spans="1:16">
      <c r="A1" s="185" t="s">
        <v>52</v>
      </c>
      <c r="B1" s="291" t="str">
        <f>IF(Content!$E$1=1,B2,B3)</f>
        <v>All</v>
      </c>
      <c r="C1" s="291" t="str">
        <f>IF(Content!$E$1=1,C2,C3)</f>
        <v>Agrarian</v>
      </c>
      <c r="D1" s="291" t="str">
        <f>IF(Content!$E$1=1,D2,D3)</f>
        <v>Industry</v>
      </c>
      <c r="E1" s="291" t="str">
        <f>IF(Content!$E$1=1,E2,E3)</f>
        <v>Construction</v>
      </c>
      <c r="F1" s="291" t="str">
        <f>IF(Content!$E$1=1,F2,F3)</f>
        <v>Trade</v>
      </c>
      <c r="G1" s="291" t="str">
        <f>IF(Content!$E$1=1,G2,G3)</f>
        <v>Services</v>
      </c>
      <c r="I1" s="291" t="str">
        <f>IF(Content!$E$1=1,I2,I3)</f>
        <v>Expectations regarding the change in the number of workers in the next 12 month, by sector (balance of responses), pp</v>
      </c>
    </row>
    <row r="2" spans="1:16" hidden="1">
      <c r="A2" s="185"/>
      <c r="B2" t="s">
        <v>526</v>
      </c>
      <c r="C2" t="s">
        <v>829</v>
      </c>
      <c r="D2" t="s">
        <v>65</v>
      </c>
      <c r="E2" t="s">
        <v>684</v>
      </c>
      <c r="F2" t="s">
        <v>751</v>
      </c>
      <c r="G2" t="s">
        <v>39</v>
      </c>
      <c r="I2" s="234" t="s">
        <v>832</v>
      </c>
    </row>
    <row r="3" spans="1:16" hidden="1">
      <c r="B3" s="234" t="s">
        <v>830</v>
      </c>
      <c r="C3" s="234" t="s">
        <v>831</v>
      </c>
      <c r="D3" s="234" t="s">
        <v>67</v>
      </c>
      <c r="E3" s="234" t="s">
        <v>691</v>
      </c>
      <c r="F3" s="234" t="s">
        <v>754</v>
      </c>
      <c r="G3" s="234" t="s">
        <v>43</v>
      </c>
      <c r="I3" s="234" t="s">
        <v>1034</v>
      </c>
    </row>
    <row r="4" spans="1:16">
      <c r="A4" s="444" t="s">
        <v>15</v>
      </c>
      <c r="B4" s="255">
        <v>1.8</v>
      </c>
      <c r="C4" s="255">
        <v>-10.6</v>
      </c>
      <c r="D4" s="255">
        <v>2</v>
      </c>
      <c r="E4" s="255">
        <v>20.7</v>
      </c>
      <c r="F4" s="255">
        <v>5.8</v>
      </c>
      <c r="G4" s="255">
        <v>2.8</v>
      </c>
      <c r="O4" s="507" t="s">
        <v>15</v>
      </c>
      <c r="P4" s="233"/>
    </row>
    <row r="5" spans="1:16">
      <c r="A5" s="444" t="s">
        <v>16</v>
      </c>
      <c r="B5" s="255">
        <v>2.2999999999999998</v>
      </c>
      <c r="C5" s="255">
        <v>0</v>
      </c>
      <c r="D5" s="255">
        <v>1.6</v>
      </c>
      <c r="E5" s="255">
        <v>25</v>
      </c>
      <c r="F5" s="255">
        <v>10.8</v>
      </c>
      <c r="G5" s="255">
        <v>-2.2000000000000002</v>
      </c>
      <c r="O5" s="507"/>
      <c r="P5" s="233"/>
    </row>
    <row r="6" spans="1:16">
      <c r="A6" s="444" t="s">
        <v>17</v>
      </c>
      <c r="B6" s="255">
        <v>5</v>
      </c>
      <c r="C6" s="255">
        <v>-8.4</v>
      </c>
      <c r="D6" s="255">
        <v>7.8</v>
      </c>
      <c r="E6" s="255">
        <v>0</v>
      </c>
      <c r="F6" s="255">
        <v>13</v>
      </c>
      <c r="G6" s="255">
        <v>0.7</v>
      </c>
      <c r="O6" s="507"/>
      <c r="P6" s="233"/>
    </row>
    <row r="7" spans="1:16">
      <c r="A7" s="444" t="s">
        <v>18</v>
      </c>
      <c r="B7" s="255">
        <v>4.5999999999999996</v>
      </c>
      <c r="C7" s="255">
        <v>-11.6</v>
      </c>
      <c r="D7" s="255">
        <v>6.3</v>
      </c>
      <c r="E7" s="255">
        <v>-11.1</v>
      </c>
      <c r="F7" s="255">
        <v>14.8</v>
      </c>
      <c r="G7" s="255">
        <v>8.5</v>
      </c>
      <c r="O7" s="507"/>
      <c r="P7" s="233"/>
    </row>
    <row r="8" spans="1:16">
      <c r="A8" s="444" t="s">
        <v>19</v>
      </c>
      <c r="B8" s="255">
        <v>10.1</v>
      </c>
      <c r="C8" s="255">
        <v>0</v>
      </c>
      <c r="D8" s="255">
        <v>7.3</v>
      </c>
      <c r="E8" s="255">
        <v>28.6</v>
      </c>
      <c r="F8" s="255">
        <v>17.600000000000001</v>
      </c>
      <c r="G8" s="255">
        <v>13.2</v>
      </c>
      <c r="O8" s="507" t="s">
        <v>19</v>
      </c>
      <c r="P8" s="233"/>
    </row>
    <row r="9" spans="1:16">
      <c r="A9" s="444" t="s">
        <v>20</v>
      </c>
      <c r="B9" s="255">
        <v>6</v>
      </c>
      <c r="C9" s="255">
        <v>-3.4</v>
      </c>
      <c r="D9" s="255">
        <v>5.3</v>
      </c>
      <c r="E9" s="255">
        <v>25.9</v>
      </c>
      <c r="F9" s="255">
        <v>10.1</v>
      </c>
      <c r="G9" s="255">
        <v>7.7</v>
      </c>
      <c r="O9" s="507"/>
      <c r="P9" s="233"/>
    </row>
    <row r="10" spans="1:16">
      <c r="A10" s="444" t="s">
        <v>21</v>
      </c>
      <c r="B10" s="255">
        <v>6.9</v>
      </c>
      <c r="C10" s="255">
        <v>-2.2999999999999998</v>
      </c>
      <c r="D10" s="255">
        <v>8.8000000000000007</v>
      </c>
      <c r="E10" s="255">
        <v>14.3</v>
      </c>
      <c r="F10" s="255">
        <v>11.5</v>
      </c>
      <c r="G10" s="255">
        <v>9.6999999999999993</v>
      </c>
      <c r="O10" s="507"/>
      <c r="P10" s="233"/>
    </row>
    <row r="11" spans="1:16">
      <c r="A11" s="444" t="s">
        <v>82</v>
      </c>
      <c r="B11" s="255">
        <v>6.2</v>
      </c>
      <c r="C11" s="255">
        <v>-13.8</v>
      </c>
      <c r="D11" s="255">
        <v>7.3</v>
      </c>
      <c r="E11" s="255">
        <v>17.2</v>
      </c>
      <c r="F11" s="255">
        <v>12.9</v>
      </c>
      <c r="G11" s="255">
        <v>9.1999999999999993</v>
      </c>
      <c r="O11" s="507"/>
      <c r="P11" s="233"/>
    </row>
    <row r="12" spans="1:16">
      <c r="A12" s="444" t="s">
        <v>106</v>
      </c>
      <c r="B12" s="255">
        <v>5.4</v>
      </c>
      <c r="C12" s="255">
        <v>-7</v>
      </c>
      <c r="D12" s="255">
        <v>5.9</v>
      </c>
      <c r="E12" s="255">
        <v>21.1</v>
      </c>
      <c r="F12" s="255">
        <v>15.4</v>
      </c>
      <c r="G12" s="255">
        <v>6.3</v>
      </c>
      <c r="O12" s="507" t="s">
        <v>106</v>
      </c>
      <c r="P12" s="233"/>
    </row>
    <row r="13" spans="1:16">
      <c r="A13" s="444" t="s">
        <v>107</v>
      </c>
      <c r="B13" s="255">
        <v>4.4000000000000004</v>
      </c>
      <c r="C13" s="255">
        <v>-6</v>
      </c>
      <c r="D13" s="255">
        <v>-3.4</v>
      </c>
      <c r="E13" s="255">
        <v>11.1</v>
      </c>
      <c r="F13" s="255">
        <v>15.7</v>
      </c>
      <c r="G13" s="255">
        <v>8.4</v>
      </c>
      <c r="O13" s="507"/>
      <c r="P13" s="233"/>
    </row>
    <row r="14" spans="1:16">
      <c r="A14" s="444" t="s">
        <v>108</v>
      </c>
      <c r="B14" s="255">
        <v>2.2000000000000002</v>
      </c>
      <c r="C14" s="255">
        <v>-16.399999999999999</v>
      </c>
      <c r="D14" s="255">
        <v>-2</v>
      </c>
      <c r="E14" s="255">
        <v>16.7</v>
      </c>
      <c r="F14" s="255">
        <v>11.1</v>
      </c>
      <c r="G14" s="255">
        <v>8.1999999999999993</v>
      </c>
      <c r="O14" s="507"/>
      <c r="P14" s="233"/>
    </row>
    <row r="15" spans="1:16">
      <c r="A15" s="444" t="s">
        <v>86</v>
      </c>
      <c r="B15" s="255">
        <v>-1.6</v>
      </c>
      <c r="C15" s="255">
        <v>-20.3</v>
      </c>
      <c r="D15" s="255">
        <v>-9.4</v>
      </c>
      <c r="E15" s="255">
        <v>11.1</v>
      </c>
      <c r="F15" s="255">
        <v>10.9</v>
      </c>
      <c r="G15" s="255">
        <v>13.1</v>
      </c>
      <c r="O15" s="507"/>
      <c r="P15" s="233"/>
    </row>
    <row r="16" spans="1:16">
      <c r="A16" s="444" t="s">
        <v>109</v>
      </c>
      <c r="B16" s="255">
        <v>-3.9</v>
      </c>
      <c r="C16" s="255">
        <v>-26.5</v>
      </c>
      <c r="D16" s="255">
        <v>-6.1</v>
      </c>
      <c r="E16" s="255">
        <v>30</v>
      </c>
      <c r="F16" s="255">
        <v>0.7</v>
      </c>
      <c r="G16" s="255">
        <v>5.9</v>
      </c>
      <c r="I16" s="291"/>
      <c r="O16" s="508" t="s">
        <v>109</v>
      </c>
      <c r="P16" s="233"/>
    </row>
    <row r="17" spans="1:16">
      <c r="A17" s="444" t="s">
        <v>110</v>
      </c>
      <c r="B17" s="255">
        <v>-17.3</v>
      </c>
      <c r="C17" s="255">
        <v>-11.8</v>
      </c>
      <c r="D17" s="255">
        <v>-20.9</v>
      </c>
      <c r="E17" s="255">
        <v>0</v>
      </c>
      <c r="F17" s="255">
        <v>-19.899999999999999</v>
      </c>
      <c r="G17" s="255">
        <v>-16.5</v>
      </c>
      <c r="I17" s="291" t="str">
        <f>IF(Content!$E$1=1,I21,I22)</f>
        <v>Source:  NBU's business outlook survey.</v>
      </c>
      <c r="O17" s="508"/>
      <c r="P17" s="233"/>
    </row>
    <row r="18" spans="1:16">
      <c r="A18" s="444" t="s">
        <v>111</v>
      </c>
      <c r="B18" s="255">
        <v>-10.8</v>
      </c>
      <c r="C18" s="255">
        <v>-22.9</v>
      </c>
      <c r="D18" s="255">
        <v>-8.6999999999999993</v>
      </c>
      <c r="E18" s="255">
        <v>-9.1</v>
      </c>
      <c r="F18" s="255">
        <v>0</v>
      </c>
      <c r="G18" s="255">
        <v>-8.4</v>
      </c>
      <c r="H18" s="314"/>
      <c r="I18" s="401"/>
      <c r="O18" s="508"/>
      <c r="P18" s="233"/>
    </row>
    <row r="19" spans="1:16">
      <c r="A19" s="444" t="s">
        <v>90</v>
      </c>
      <c r="B19" s="255">
        <v>-9.9</v>
      </c>
      <c r="C19" s="255">
        <v>-20.2</v>
      </c>
      <c r="D19" s="255">
        <v>-10.7</v>
      </c>
      <c r="E19" s="255">
        <v>-9.1</v>
      </c>
      <c r="F19" s="255">
        <v>-4.9000000000000004</v>
      </c>
      <c r="G19" s="255">
        <v>-2.5</v>
      </c>
      <c r="H19" s="314"/>
      <c r="I19" s="401"/>
      <c r="P19" s="233"/>
    </row>
    <row r="20" spans="1:16">
      <c r="A20" s="444" t="s">
        <v>196</v>
      </c>
      <c r="B20" s="255">
        <v>-1.9</v>
      </c>
      <c r="C20" s="255">
        <v>-11.8</v>
      </c>
      <c r="D20" s="255">
        <v>-1</v>
      </c>
      <c r="E20" s="255">
        <v>0</v>
      </c>
      <c r="F20" s="255">
        <v>10.1</v>
      </c>
      <c r="G20" s="255">
        <v>0</v>
      </c>
      <c r="H20" s="314"/>
      <c r="P20" s="233"/>
    </row>
    <row r="21" spans="1:16">
      <c r="A21" s="229" t="s">
        <v>197</v>
      </c>
      <c r="B21" s="505">
        <v>-1</v>
      </c>
      <c r="C21" s="505">
        <v>-7.1</v>
      </c>
      <c r="D21" s="505">
        <v>1</v>
      </c>
      <c r="E21" s="506">
        <v>5</v>
      </c>
      <c r="F21" s="541">
        <v>8</v>
      </c>
      <c r="G21" s="541">
        <v>-0.8</v>
      </c>
      <c r="H21" s="311"/>
      <c r="I21" s="308" t="s">
        <v>833</v>
      </c>
      <c r="J21" s="310"/>
      <c r="K21" s="310"/>
      <c r="L21" s="309"/>
      <c r="M21" s="309"/>
      <c r="N21" s="309"/>
      <c r="O21" s="508" t="s">
        <v>197</v>
      </c>
      <c r="P21" s="233"/>
    </row>
    <row r="22" spans="1:16">
      <c r="A22" s="229"/>
      <c r="B22" s="342"/>
      <c r="C22" s="342"/>
      <c r="D22" s="342"/>
      <c r="E22" s="343"/>
      <c r="F22" s="241"/>
      <c r="G22" s="241"/>
      <c r="H22" s="311"/>
      <c r="I22" s="308" t="s">
        <v>885</v>
      </c>
      <c r="J22" s="310"/>
      <c r="K22" s="310"/>
      <c r="L22" s="309"/>
      <c r="M22" s="309"/>
      <c r="N22" s="309"/>
      <c r="O22" s="542"/>
      <c r="P22" s="233"/>
    </row>
    <row r="23" spans="1:16">
      <c r="A23" s="229"/>
      <c r="B23" s="342"/>
      <c r="C23" s="342"/>
      <c r="D23" s="342"/>
      <c r="E23" s="343"/>
      <c r="F23" s="241"/>
      <c r="G23" s="241"/>
      <c r="H23" s="311"/>
      <c r="I23" s="310"/>
      <c r="J23" s="310"/>
      <c r="K23" s="310"/>
      <c r="L23" s="309"/>
      <c r="M23" s="309"/>
      <c r="N23" s="309"/>
      <c r="O23" s="542"/>
      <c r="P23" s="233"/>
    </row>
    <row r="24" spans="1:16">
      <c r="A24" s="229"/>
      <c r="B24" s="342"/>
      <c r="C24" s="342"/>
      <c r="D24" s="342"/>
      <c r="E24" s="343"/>
      <c r="F24" s="241"/>
      <c r="G24" s="241"/>
      <c r="H24" s="311"/>
      <c r="I24" s="310"/>
      <c r="J24" s="310"/>
      <c r="K24" s="310"/>
      <c r="L24" s="309"/>
      <c r="M24" s="309"/>
      <c r="N24" s="309"/>
      <c r="O24" s="542"/>
      <c r="P24" s="233"/>
    </row>
    <row r="25" spans="1:16">
      <c r="A25" s="229"/>
      <c r="B25" s="342"/>
      <c r="C25" s="342"/>
      <c r="D25" s="342"/>
      <c r="E25" s="343"/>
      <c r="F25" s="241"/>
      <c r="G25" s="241"/>
      <c r="H25" s="311"/>
      <c r="I25" s="310"/>
      <c r="J25" s="310"/>
      <c r="K25" s="310"/>
      <c r="L25" s="309"/>
      <c r="M25" s="309"/>
      <c r="N25" s="309"/>
      <c r="O25" s="542"/>
      <c r="P25" s="233"/>
    </row>
    <row r="26" spans="1:16">
      <c r="A26" s="229"/>
      <c r="B26" s="342"/>
      <c r="C26" s="342"/>
      <c r="D26" s="342"/>
      <c r="E26" s="343"/>
      <c r="F26" s="241"/>
      <c r="G26" s="241"/>
      <c r="H26" s="311"/>
      <c r="I26" s="310"/>
      <c r="J26" s="310"/>
      <c r="K26" s="310"/>
      <c r="L26" s="309"/>
      <c r="M26" s="309"/>
      <c r="N26" s="309"/>
      <c r="O26" s="542"/>
      <c r="P26" s="233"/>
    </row>
    <row r="27" spans="1:16">
      <c r="A27" s="229"/>
      <c r="B27" s="735"/>
      <c r="C27" s="735"/>
      <c r="D27" s="735"/>
      <c r="E27" s="735"/>
      <c r="F27" s="735"/>
      <c r="G27" s="735"/>
      <c r="H27" s="311"/>
      <c r="I27" s="310"/>
      <c r="J27" s="310"/>
      <c r="K27" s="310"/>
      <c r="L27" s="309"/>
      <c r="M27" s="309"/>
      <c r="N27" s="309"/>
      <c r="O27" s="542"/>
      <c r="P27" s="233"/>
    </row>
    <row r="28" spans="1:16">
      <c r="A28" s="229"/>
      <c r="B28" s="735"/>
      <c r="C28" s="735"/>
      <c r="D28" s="735"/>
      <c r="E28" s="735"/>
      <c r="F28" s="735"/>
      <c r="G28" s="735"/>
      <c r="H28" s="311"/>
      <c r="I28" s="310"/>
      <c r="J28" s="310"/>
      <c r="K28" s="310"/>
      <c r="L28" s="309"/>
      <c r="M28" s="309"/>
      <c r="N28" s="309"/>
      <c r="O28" s="542"/>
      <c r="P28" s="233"/>
    </row>
    <row r="29" spans="1:16">
      <c r="A29" s="313"/>
      <c r="B29" s="735"/>
      <c r="C29" s="735"/>
      <c r="D29" s="735"/>
      <c r="E29" s="735"/>
      <c r="F29" s="735"/>
      <c r="G29" s="735"/>
      <c r="H29" s="311"/>
      <c r="I29" s="310"/>
      <c r="J29" s="310"/>
      <c r="K29" s="310"/>
      <c r="L29" s="309"/>
      <c r="M29" s="309"/>
      <c r="N29" s="309"/>
      <c r="O29" s="542"/>
      <c r="P29" s="233"/>
    </row>
    <row r="30" spans="1:16">
      <c r="A30" s="145"/>
      <c r="B30" s="735"/>
      <c r="C30" s="735"/>
      <c r="D30" s="735"/>
      <c r="E30" s="735"/>
      <c r="F30" s="735"/>
      <c r="G30" s="735"/>
      <c r="H30" s="311"/>
      <c r="I30" s="310"/>
      <c r="J30" s="310"/>
      <c r="K30" s="312"/>
      <c r="L30" s="309"/>
      <c r="M30" s="309"/>
      <c r="N30" s="309"/>
      <c r="O30" s="542"/>
      <c r="P30" s="233"/>
    </row>
    <row r="31" spans="1:16">
      <c r="A31" s="145"/>
      <c r="B31" s="735"/>
      <c r="C31" s="735"/>
      <c r="D31" s="735"/>
      <c r="E31" s="735"/>
      <c r="F31" s="735"/>
      <c r="G31" s="735"/>
      <c r="H31" s="311"/>
      <c r="I31" s="310"/>
      <c r="J31" s="310"/>
      <c r="K31" s="312"/>
      <c r="L31" s="309"/>
      <c r="M31" s="309"/>
      <c r="N31" s="309"/>
      <c r="O31" s="542"/>
      <c r="P31" s="233"/>
    </row>
    <row r="32" spans="1:16">
      <c r="A32" s="145"/>
      <c r="B32" s="735"/>
      <c r="C32" s="735"/>
      <c r="D32" s="735"/>
      <c r="E32" s="735"/>
      <c r="F32" s="735"/>
      <c r="G32" s="735"/>
      <c r="H32" s="311"/>
      <c r="I32" s="310"/>
      <c r="J32" s="310"/>
      <c r="K32" s="310"/>
      <c r="L32" s="309"/>
      <c r="M32" s="309"/>
      <c r="N32" s="309"/>
      <c r="O32" s="542"/>
      <c r="P32" s="233"/>
    </row>
    <row r="33" spans="1:16">
      <c r="A33" s="145"/>
      <c r="B33" s="735"/>
      <c r="C33" s="735"/>
      <c r="D33" s="735"/>
      <c r="E33" s="735"/>
      <c r="F33" s="735"/>
      <c r="G33" s="735"/>
      <c r="H33" s="310"/>
      <c r="I33" s="310"/>
      <c r="J33" s="310"/>
      <c r="K33" s="310"/>
      <c r="L33" s="309"/>
      <c r="M33" s="309"/>
      <c r="N33" s="309"/>
      <c r="O33" s="542"/>
      <c r="P33" s="233"/>
    </row>
    <row r="34" spans="1:16">
      <c r="A34" s="145"/>
      <c r="B34" s="735"/>
      <c r="C34" s="735"/>
      <c r="D34" s="735"/>
      <c r="E34" s="735"/>
      <c r="F34" s="735"/>
      <c r="G34" s="735"/>
      <c r="H34" s="310"/>
      <c r="I34" s="310"/>
      <c r="J34" s="310"/>
      <c r="K34" s="310"/>
      <c r="L34" s="309"/>
      <c r="M34" s="309"/>
      <c r="N34" s="309"/>
      <c r="O34" s="542"/>
      <c r="P34" s="233"/>
    </row>
    <row r="35" spans="1:16">
      <c r="A35" s="145"/>
      <c r="B35" s="735"/>
      <c r="C35" s="735"/>
      <c r="D35" s="735"/>
      <c r="E35" s="735"/>
      <c r="F35" s="735"/>
      <c r="G35" s="735"/>
      <c r="H35" s="310"/>
      <c r="I35" s="310"/>
      <c r="J35" s="310"/>
      <c r="K35" s="310"/>
      <c r="L35" s="309"/>
      <c r="M35" s="309"/>
      <c r="N35" s="309"/>
      <c r="O35" s="542"/>
      <c r="P35" s="233"/>
    </row>
    <row r="36" spans="1:16">
      <c r="A36" s="145"/>
      <c r="B36" s="735"/>
      <c r="C36" s="735"/>
      <c r="D36" s="735"/>
      <c r="E36" s="735"/>
      <c r="F36" s="735"/>
      <c r="G36" s="735"/>
      <c r="H36" s="310"/>
      <c r="I36" s="310"/>
      <c r="J36" s="310"/>
      <c r="K36" s="310"/>
      <c r="L36" s="309"/>
      <c r="M36" s="309"/>
      <c r="N36" s="309"/>
      <c r="O36" s="542"/>
      <c r="P36" s="233"/>
    </row>
    <row r="37" spans="1:16">
      <c r="A37" s="145"/>
      <c r="B37" s="735"/>
      <c r="C37" s="735"/>
      <c r="D37" s="735"/>
      <c r="E37" s="735"/>
      <c r="F37" s="735"/>
      <c r="G37" s="735"/>
      <c r="H37" s="310"/>
      <c r="I37" s="310"/>
      <c r="J37" s="310"/>
      <c r="K37" s="310"/>
      <c r="L37" s="309"/>
      <c r="M37" s="309"/>
      <c r="N37" s="309"/>
      <c r="O37" s="542"/>
      <c r="P37" s="233"/>
    </row>
    <row r="38" spans="1:16">
      <c r="A38" s="145"/>
      <c r="B38" s="735"/>
      <c r="C38" s="735"/>
      <c r="D38" s="735"/>
      <c r="E38" s="735"/>
      <c r="F38" s="735"/>
      <c r="G38" s="735"/>
      <c r="H38" s="310"/>
      <c r="I38" s="310"/>
      <c r="J38" s="310"/>
      <c r="K38" s="310"/>
      <c r="L38" s="309"/>
      <c r="M38" s="309"/>
      <c r="N38" s="309"/>
      <c r="O38" s="542"/>
      <c r="P38" s="233"/>
    </row>
    <row r="39" spans="1:16">
      <c r="A39" s="145"/>
      <c r="B39" s="735"/>
      <c r="C39" s="735"/>
      <c r="D39" s="735"/>
      <c r="E39" s="735"/>
      <c r="F39" s="735"/>
      <c r="G39" s="735"/>
      <c r="H39" s="310"/>
      <c r="I39" s="310"/>
      <c r="J39" s="310"/>
      <c r="K39" s="310"/>
      <c r="L39" s="309"/>
      <c r="M39" s="309"/>
      <c r="N39" s="309"/>
      <c r="O39" s="542"/>
      <c r="P39" s="233"/>
    </row>
    <row r="40" spans="1:16">
      <c r="A40" s="145"/>
      <c r="B40" s="735"/>
      <c r="C40" s="735"/>
      <c r="D40" s="735"/>
      <c r="E40" s="735"/>
      <c r="F40" s="735"/>
      <c r="G40" s="735"/>
      <c r="H40" s="310"/>
      <c r="I40" s="310"/>
      <c r="J40" s="310"/>
      <c r="K40" s="310"/>
      <c r="L40" s="309"/>
      <c r="M40" s="309"/>
      <c r="N40" s="309"/>
      <c r="O40" s="542"/>
      <c r="P40" s="233"/>
    </row>
    <row r="41" spans="1:16">
      <c r="A41" s="145"/>
      <c r="B41" s="735"/>
      <c r="C41" s="735"/>
      <c r="D41" s="735"/>
      <c r="E41" s="735"/>
      <c r="F41" s="735"/>
      <c r="G41" s="735"/>
      <c r="H41" s="310"/>
      <c r="I41" s="310"/>
      <c r="J41" s="310"/>
      <c r="K41" s="310"/>
      <c r="L41" s="309"/>
      <c r="M41" s="309"/>
      <c r="N41" s="309"/>
      <c r="O41" s="542"/>
      <c r="P41" s="233"/>
    </row>
    <row r="42" spans="1:16">
      <c r="A42" s="145"/>
      <c r="B42" s="735"/>
      <c r="C42" s="735"/>
      <c r="D42" s="735"/>
      <c r="E42" s="735"/>
      <c r="F42" s="735"/>
      <c r="G42" s="735"/>
      <c r="H42" s="310"/>
      <c r="I42" s="310"/>
      <c r="J42" s="310"/>
      <c r="K42" s="310"/>
      <c r="L42" s="309"/>
      <c r="M42" s="309"/>
      <c r="N42" s="309"/>
      <c r="O42" s="542"/>
      <c r="P42" s="233"/>
    </row>
    <row r="43" spans="1:16">
      <c r="A43" s="145"/>
      <c r="B43" s="735"/>
      <c r="C43" s="735"/>
      <c r="D43" s="735"/>
      <c r="E43" s="735"/>
      <c r="F43" s="735"/>
      <c r="G43" s="735"/>
      <c r="H43" s="310"/>
      <c r="I43" s="310"/>
      <c r="J43" s="310"/>
      <c r="K43" s="310"/>
      <c r="L43" s="309"/>
      <c r="M43" s="309"/>
      <c r="N43" s="309"/>
      <c r="O43" s="542"/>
      <c r="P43" s="233"/>
    </row>
    <row r="44" spans="1:16">
      <c r="A44" s="145"/>
      <c r="B44" s="735"/>
      <c r="C44" s="735"/>
      <c r="D44" s="735"/>
      <c r="E44" s="735"/>
      <c r="F44" s="735"/>
      <c r="G44" s="735"/>
      <c r="H44" s="310"/>
      <c r="I44" s="310"/>
      <c r="J44" s="310"/>
      <c r="K44" s="310"/>
      <c r="L44" s="309"/>
      <c r="M44" s="309"/>
      <c r="N44" s="309"/>
      <c r="O44" s="542"/>
      <c r="P44" s="233"/>
    </row>
    <row r="45" spans="1:16">
      <c r="A45" s="145"/>
      <c r="B45" s="735"/>
      <c r="C45" s="735"/>
      <c r="D45" s="735"/>
      <c r="E45" s="735"/>
      <c r="F45" s="735"/>
      <c r="G45" s="735"/>
      <c r="H45" s="310"/>
      <c r="I45" s="310"/>
      <c r="J45" s="310"/>
      <c r="K45" s="310"/>
      <c r="L45" s="309"/>
      <c r="M45" s="309"/>
      <c r="N45" s="309"/>
      <c r="O45" s="542"/>
    </row>
    <row r="46" spans="1:16">
      <c r="A46" s="145"/>
      <c r="B46" s="344"/>
      <c r="C46" s="344"/>
      <c r="D46" s="344"/>
      <c r="E46" s="344"/>
      <c r="H46" s="310"/>
      <c r="I46" s="310"/>
      <c r="J46" s="310"/>
      <c r="K46" s="310"/>
      <c r="L46" s="309"/>
      <c r="M46" s="309"/>
      <c r="N46" s="309"/>
      <c r="O46" s="542"/>
    </row>
    <row r="47" spans="1:16">
      <c r="B47" s="233"/>
      <c r="C47" s="233"/>
      <c r="D47" s="233"/>
      <c r="E47" s="233"/>
      <c r="H47" s="310"/>
      <c r="I47" s="310"/>
      <c r="J47" s="310"/>
      <c r="K47" s="310"/>
      <c r="L47" s="309"/>
      <c r="M47" s="309"/>
      <c r="N47" s="309"/>
      <c r="O47" s="542"/>
    </row>
    <row r="48" spans="1:16">
      <c r="B48" s="233"/>
      <c r="C48" s="233"/>
      <c r="D48" s="233"/>
      <c r="E48" s="233"/>
      <c r="H48" s="310"/>
      <c r="I48" s="310"/>
      <c r="J48" s="310"/>
      <c r="K48" s="310"/>
      <c r="L48" s="309"/>
      <c r="M48" s="309"/>
      <c r="N48" s="309"/>
      <c r="O48" s="542"/>
    </row>
    <row r="49" spans="2:15">
      <c r="B49" s="233"/>
      <c r="C49" s="233"/>
      <c r="D49" s="233"/>
      <c r="E49" s="233"/>
      <c r="H49" s="310"/>
      <c r="I49" s="310"/>
      <c r="J49" s="310"/>
      <c r="K49" s="310"/>
      <c r="L49" s="309"/>
      <c r="M49" s="309"/>
      <c r="N49" s="309"/>
      <c r="O49" s="542"/>
    </row>
    <row r="50" spans="2:15">
      <c r="B50" s="233"/>
      <c r="C50" s="233"/>
      <c r="D50" s="233"/>
      <c r="E50" s="233"/>
      <c r="H50" s="310"/>
      <c r="I50" s="310"/>
      <c r="J50" s="310"/>
      <c r="K50" s="310"/>
      <c r="L50" s="309"/>
      <c r="M50" s="309"/>
      <c r="N50" s="309"/>
      <c r="O50" s="542"/>
    </row>
    <row r="51" spans="2:15">
      <c r="B51" s="233"/>
      <c r="C51" s="233"/>
      <c r="D51" s="233"/>
      <c r="E51" s="233"/>
      <c r="H51" s="310"/>
      <c r="I51" s="310"/>
      <c r="J51" s="310"/>
      <c r="K51" s="310"/>
      <c r="L51" s="309"/>
      <c r="M51" s="309"/>
      <c r="N51" s="309"/>
      <c r="O51" s="542"/>
    </row>
    <row r="52" spans="2:15">
      <c r="B52" s="233"/>
      <c r="C52" s="233"/>
      <c r="D52" s="233"/>
      <c r="E52" s="233"/>
      <c r="H52" s="310"/>
      <c r="I52" s="310"/>
      <c r="J52" s="310"/>
      <c r="K52" s="310"/>
      <c r="L52" s="309"/>
      <c r="M52" s="309"/>
      <c r="N52" s="309"/>
      <c r="O52" s="542"/>
    </row>
    <row r="53" spans="2:15">
      <c r="B53" s="233"/>
      <c r="C53" s="233"/>
      <c r="D53" s="233"/>
      <c r="E53" s="233"/>
      <c r="H53" s="310"/>
      <c r="I53" s="310"/>
      <c r="J53" s="310"/>
      <c r="K53" s="310"/>
      <c r="L53" s="309"/>
      <c r="M53" s="309"/>
      <c r="N53" s="309"/>
      <c r="O53" s="542"/>
    </row>
    <row r="54" spans="2:15">
      <c r="B54" s="233"/>
      <c r="C54" s="233"/>
      <c r="D54" s="233"/>
      <c r="E54" s="233"/>
      <c r="H54" s="310"/>
      <c r="I54" s="310"/>
      <c r="J54" s="310"/>
      <c r="K54" s="310"/>
      <c r="L54" s="309"/>
      <c r="M54" s="309"/>
      <c r="N54" s="309"/>
      <c r="O54" s="542"/>
    </row>
    <row r="55" spans="2:15">
      <c r="B55" s="233"/>
      <c r="C55" s="233"/>
      <c r="D55" s="233"/>
      <c r="E55" s="233"/>
      <c r="H55" s="310"/>
      <c r="I55" s="310"/>
      <c r="J55" s="310"/>
      <c r="K55" s="310"/>
      <c r="L55" s="309"/>
      <c r="M55" s="309"/>
      <c r="N55" s="309"/>
      <c r="O55" s="542"/>
    </row>
    <row r="56" spans="2:15">
      <c r="B56" s="233"/>
      <c r="C56" s="233"/>
      <c r="D56" s="233"/>
      <c r="E56" s="233"/>
      <c r="H56" s="310"/>
      <c r="I56" s="310"/>
      <c r="J56" s="310"/>
      <c r="K56" s="310"/>
      <c r="L56" s="309"/>
      <c r="M56" s="309"/>
      <c r="N56" s="309"/>
      <c r="O56" s="542"/>
    </row>
    <row r="57" spans="2:15">
      <c r="B57" s="233"/>
      <c r="C57" s="233"/>
      <c r="D57" s="233"/>
      <c r="E57" s="233"/>
      <c r="H57" s="310"/>
      <c r="I57" s="310"/>
      <c r="J57" s="310"/>
      <c r="K57" s="310"/>
      <c r="L57" s="309"/>
      <c r="M57" s="309"/>
      <c r="N57" s="309"/>
      <c r="O57" s="542"/>
    </row>
    <row r="58" spans="2:15">
      <c r="B58" s="233"/>
      <c r="C58" s="233"/>
      <c r="D58" s="233"/>
      <c r="E58" s="233"/>
      <c r="H58" s="310"/>
      <c r="I58" s="310"/>
      <c r="J58" s="310"/>
      <c r="K58" s="310"/>
      <c r="L58" s="309"/>
      <c r="M58" s="309"/>
      <c r="N58" s="309"/>
      <c r="O58" s="542"/>
    </row>
    <row r="59" spans="2:15">
      <c r="B59" s="233"/>
      <c r="C59" s="233"/>
      <c r="D59" s="233"/>
      <c r="E59" s="233"/>
      <c r="H59" s="310"/>
      <c r="I59" s="310"/>
      <c r="J59" s="310"/>
      <c r="K59" s="310"/>
      <c r="L59" s="309"/>
      <c r="M59" s="309"/>
      <c r="N59" s="309"/>
      <c r="O59" s="542"/>
    </row>
    <row r="60" spans="2:15">
      <c r="B60" s="233"/>
      <c r="C60" s="233"/>
      <c r="D60" s="233"/>
      <c r="E60" s="233"/>
      <c r="H60" s="310"/>
      <c r="I60" s="310"/>
      <c r="J60" s="310"/>
      <c r="K60" s="310"/>
      <c r="L60" s="309"/>
      <c r="M60" s="309"/>
      <c r="N60" s="309"/>
      <c r="O60" s="542"/>
    </row>
    <row r="61" spans="2:15">
      <c r="B61" s="233"/>
      <c r="C61" s="233"/>
      <c r="D61" s="233"/>
      <c r="E61" s="233"/>
      <c r="H61" s="310"/>
      <c r="I61" s="310"/>
      <c r="J61" s="310"/>
      <c r="K61" s="310"/>
      <c r="L61" s="309"/>
      <c r="M61" s="309"/>
      <c r="N61" s="309"/>
      <c r="O61" s="542"/>
    </row>
    <row r="62" spans="2:15">
      <c r="B62" s="233"/>
      <c r="C62" s="233"/>
      <c r="D62" s="233"/>
      <c r="E62" s="233"/>
      <c r="H62" s="310"/>
      <c r="I62" s="310"/>
      <c r="J62" s="310"/>
      <c r="K62" s="310"/>
      <c r="L62" s="309"/>
      <c r="M62" s="309"/>
      <c r="N62" s="309"/>
      <c r="O62" s="542"/>
    </row>
    <row r="63" spans="2:15">
      <c r="B63" s="233"/>
      <c r="C63" s="233"/>
      <c r="D63" s="233"/>
      <c r="E63" s="233"/>
      <c r="H63" s="310"/>
      <c r="I63" s="310"/>
      <c r="J63" s="310"/>
      <c r="K63" s="310"/>
      <c r="L63" s="309"/>
      <c r="M63" s="309"/>
      <c r="N63" s="309"/>
      <c r="O63" s="542"/>
    </row>
    <row r="64" spans="2:15">
      <c r="B64" s="233"/>
      <c r="C64" s="233"/>
      <c r="D64" s="233"/>
      <c r="E64" s="233"/>
      <c r="H64" s="310"/>
      <c r="I64" s="310"/>
      <c r="J64" s="310"/>
      <c r="K64" s="310"/>
      <c r="L64" s="309"/>
      <c r="M64" s="309"/>
      <c r="N64" s="309"/>
      <c r="O64" s="542"/>
    </row>
    <row r="65" spans="2:15">
      <c r="B65" s="233"/>
      <c r="C65" s="233"/>
      <c r="D65" s="233"/>
      <c r="E65" s="233"/>
      <c r="H65" s="310"/>
      <c r="I65" s="310"/>
      <c r="J65" s="310"/>
      <c r="K65" s="310"/>
      <c r="L65" s="309"/>
      <c r="M65" s="309"/>
      <c r="N65" s="309"/>
      <c r="O65" s="542"/>
    </row>
    <row r="66" spans="2:15">
      <c r="B66" s="233"/>
      <c r="C66" s="233"/>
      <c r="D66" s="233"/>
      <c r="E66" s="233"/>
      <c r="H66" s="310"/>
      <c r="I66" s="310"/>
      <c r="J66" s="310"/>
      <c r="K66" s="310"/>
      <c r="L66" s="309"/>
      <c r="M66" s="309"/>
      <c r="N66" s="309"/>
      <c r="O66" s="542"/>
    </row>
    <row r="67" spans="2:15">
      <c r="B67" s="233"/>
      <c r="C67" s="233"/>
      <c r="D67" s="233"/>
      <c r="E67" s="233"/>
      <c r="H67" s="310"/>
      <c r="I67" s="310"/>
      <c r="J67" s="310"/>
      <c r="K67" s="310"/>
      <c r="L67" s="309"/>
      <c r="M67" s="309"/>
      <c r="N67" s="309"/>
      <c r="O67" s="542"/>
    </row>
    <row r="68" spans="2:15">
      <c r="B68" s="233"/>
      <c r="C68" s="233"/>
      <c r="D68" s="233"/>
      <c r="E68" s="233"/>
      <c r="H68" s="310"/>
      <c r="I68" s="310"/>
      <c r="J68" s="310"/>
      <c r="K68" s="310"/>
      <c r="L68" s="309"/>
      <c r="M68" s="309"/>
      <c r="N68" s="309"/>
      <c r="O68" s="542"/>
    </row>
    <row r="69" spans="2:15">
      <c r="B69" s="233"/>
      <c r="C69" s="233"/>
      <c r="D69" s="233"/>
      <c r="E69" s="233"/>
      <c r="H69" s="310"/>
      <c r="I69" s="310"/>
      <c r="J69" s="310"/>
      <c r="K69" s="310"/>
      <c r="L69" s="309"/>
      <c r="M69" s="309"/>
      <c r="N69" s="309"/>
      <c r="O69" s="542"/>
    </row>
    <row r="70" spans="2:15">
      <c r="B70" s="233"/>
      <c r="C70" s="233"/>
      <c r="D70" s="233"/>
      <c r="E70" s="233"/>
      <c r="H70" s="310"/>
      <c r="I70" s="310"/>
      <c r="J70" s="310"/>
      <c r="K70" s="310"/>
      <c r="L70" s="309"/>
      <c r="M70" s="309"/>
      <c r="N70" s="309"/>
      <c r="O70" s="542"/>
    </row>
    <row r="71" spans="2:15">
      <c r="B71" s="233"/>
      <c r="C71" s="233"/>
      <c r="D71" s="233"/>
      <c r="E71" s="233"/>
    </row>
    <row r="72" spans="2:15">
      <c r="B72" s="233"/>
      <c r="C72" s="233"/>
      <c r="D72" s="233"/>
      <c r="E72" s="233"/>
    </row>
    <row r="73" spans="2:15">
      <c r="B73" s="233"/>
      <c r="C73" s="233"/>
      <c r="D73" s="233"/>
      <c r="E73" s="233"/>
    </row>
    <row r="133" spans="1:11" s="292" customFormat="1">
      <c r="A133" s="234"/>
      <c r="B133" s="234"/>
      <c r="C133" s="234"/>
      <c r="D133" s="234"/>
      <c r="E133" s="234"/>
      <c r="F133" s="236"/>
      <c r="G133" s="236"/>
      <c r="H133" s="236"/>
      <c r="I133" s="236"/>
      <c r="J133" s="236"/>
      <c r="K133" s="236"/>
    </row>
  </sheetData>
  <phoneticPr fontId="175" type="noConversion"/>
  <hyperlinks>
    <hyperlink ref="A1" location="Content!A1" display="&lt;&lt;" xr:uid="{00000000-0004-0000-2800-000000000000}"/>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sheetPr>
  <dimension ref="A1:AA52"/>
  <sheetViews>
    <sheetView showGridLines="0" zoomScale="64" zoomScaleNormal="100" zoomScalePageLayoutView="166" workbookViewId="0">
      <selection activeCell="B4" sqref="B4:I20"/>
    </sheetView>
  </sheetViews>
  <sheetFormatPr defaultColWidth="9.44140625" defaultRowHeight="13.2"/>
  <cols>
    <col min="1" max="1" width="7.44140625" style="234" bestFit="1" customWidth="1"/>
    <col min="2" max="2" width="10.44140625" style="234" customWidth="1"/>
    <col min="3" max="3" width="11.44140625" style="234" customWidth="1"/>
    <col min="4" max="4" width="12" style="234" customWidth="1"/>
    <col min="5" max="5" width="10.44140625" style="234" customWidth="1"/>
    <col min="6" max="6" width="13.44140625" style="234" bestFit="1" customWidth="1"/>
    <col min="7" max="8" width="12.44140625" style="234" customWidth="1"/>
    <col min="9" max="9" width="20.44140625" style="234" customWidth="1"/>
    <col min="10" max="17" width="9.44140625" style="234"/>
    <col min="18" max="18" width="9.44140625" style="236"/>
    <col min="19" max="16384" width="9.44140625" style="234"/>
  </cols>
  <sheetData>
    <row r="1" spans="1:27">
      <c r="A1" s="6" t="s">
        <v>52</v>
      </c>
      <c r="B1" t="str">
        <f>IF(Content!$E$1=1,B2,B3)</f>
        <v>Wages in Ukraine</v>
      </c>
      <c r="C1" t="str">
        <f>IF(Content!$E$1=1,C2,C3)</f>
        <v>Wages from abroad</v>
      </c>
      <c r="D1" t="str">
        <f>IF(Content!$E$1=1,D2,D3)</f>
        <v>Operating surplus 
and mixed income</v>
      </c>
      <c r="E1" t="str">
        <f>IF(Content!$E$1=1,E2,E3)</f>
        <v>Property income</v>
      </c>
      <c r="F1" t="str">
        <f>IF(Content!$E$1=1,F2,F3)</f>
        <v>Social benefits</v>
      </c>
      <c r="G1" t="str">
        <f>IF(Content!$E$1=1,G2,G3)</f>
        <v>Other current transfers</v>
      </c>
      <c r="H1" t="str">
        <f>IF(Content!$E$1=1,H2,H3)</f>
        <v>Social transfers in kind</v>
      </c>
      <c r="I1" t="str">
        <f>IF(Content!$E$1=1,I2,I3)</f>
        <v>Nominal income, yoy</v>
      </c>
      <c r="J1"/>
      <c r="K1" t="str">
        <f>IF(Content!$E$1=1,K2,K3)</f>
        <v>Contributions to Annual Change in Nominal Household Income, pp</v>
      </c>
      <c r="S1" s="236" t="s">
        <v>653</v>
      </c>
      <c r="T1" s="236" t="s">
        <v>2</v>
      </c>
      <c r="U1" s="236" t="s">
        <v>10</v>
      </c>
      <c r="V1" s="236" t="s">
        <v>652</v>
      </c>
      <c r="W1" s="236" t="s">
        <v>650</v>
      </c>
      <c r="X1" s="236" t="s">
        <v>2</v>
      </c>
      <c r="Y1" s="236" t="s">
        <v>10</v>
      </c>
      <c r="Z1" s="236" t="s">
        <v>651</v>
      </c>
      <c r="AA1" s="236" t="s">
        <v>650</v>
      </c>
    </row>
    <row r="2" spans="1:27" hidden="1">
      <c r="A2" s="6"/>
      <c r="B2" s="234" t="s">
        <v>649</v>
      </c>
      <c r="C2" s="234" t="s">
        <v>648</v>
      </c>
      <c r="D2" s="234" t="s">
        <v>647</v>
      </c>
      <c r="E2" s="234" t="s">
        <v>646</v>
      </c>
      <c r="F2" s="234" t="s">
        <v>645</v>
      </c>
      <c r="G2" s="234" t="s">
        <v>644</v>
      </c>
      <c r="H2" s="234" t="s">
        <v>643</v>
      </c>
      <c r="I2" s="234" t="s">
        <v>743</v>
      </c>
      <c r="J2"/>
      <c r="K2" s="1" t="s">
        <v>642</v>
      </c>
      <c r="S2" s="236"/>
      <c r="T2" s="236"/>
      <c r="U2" s="236"/>
      <c r="V2" s="236"/>
      <c r="W2" s="236"/>
      <c r="X2" s="236"/>
      <c r="Y2" s="236"/>
      <c r="Z2" s="236"/>
      <c r="AA2" s="236"/>
    </row>
    <row r="3" spans="1:27" ht="52.8" hidden="1">
      <c r="B3" s="260" t="s">
        <v>641</v>
      </c>
      <c r="C3" s="260" t="s">
        <v>640</v>
      </c>
      <c r="D3" s="260" t="s">
        <v>639</v>
      </c>
      <c r="E3" s="234" t="s">
        <v>638</v>
      </c>
      <c r="F3" s="234" t="s">
        <v>637</v>
      </c>
      <c r="G3" s="234" t="s">
        <v>636</v>
      </c>
      <c r="H3" s="234" t="s">
        <v>635</v>
      </c>
      <c r="I3" s="234" t="s">
        <v>634</v>
      </c>
      <c r="J3"/>
      <c r="K3" s="1" t="s">
        <v>633</v>
      </c>
      <c r="S3" s="236" t="s">
        <v>632</v>
      </c>
      <c r="T3" s="236" t="s">
        <v>631</v>
      </c>
      <c r="U3" s="236" t="s">
        <v>630</v>
      </c>
      <c r="V3" s="236" t="s">
        <v>629</v>
      </c>
      <c r="W3" s="236" t="s">
        <v>628</v>
      </c>
      <c r="X3" s="236"/>
      <c r="Y3" s="236"/>
      <c r="Z3" s="236"/>
      <c r="AA3" s="236"/>
    </row>
    <row r="4" spans="1:27">
      <c r="A4" t="s">
        <v>15</v>
      </c>
      <c r="B4" s="29">
        <v>13.1</v>
      </c>
      <c r="C4" s="29">
        <v>3.1</v>
      </c>
      <c r="D4" s="29">
        <v>2.5</v>
      </c>
      <c r="E4" s="29">
        <v>-1.1000000000000001</v>
      </c>
      <c r="F4" s="29">
        <v>2.5</v>
      </c>
      <c r="G4" s="29">
        <v>0.6</v>
      </c>
      <c r="H4" s="29">
        <v>8.1999999999999993</v>
      </c>
      <c r="I4" s="29">
        <v>28.9</v>
      </c>
      <c r="J4" s="315"/>
      <c r="R4" s="2" t="s">
        <v>15</v>
      </c>
      <c r="S4" s="236"/>
      <c r="T4" s="239">
        <v>3.8972989703122591</v>
      </c>
      <c r="U4" s="239">
        <v>4.7650000226401019</v>
      </c>
      <c r="V4" s="239">
        <v>7.3829920798972628</v>
      </c>
      <c r="W4" s="239">
        <v>7.7</v>
      </c>
      <c r="X4" s="239">
        <v>0</v>
      </c>
      <c r="Y4" s="239">
        <v>0</v>
      </c>
      <c r="Z4" s="239">
        <v>0</v>
      </c>
      <c r="AA4" s="239">
        <v>0</v>
      </c>
    </row>
    <row r="5" spans="1:27">
      <c r="A5" t="s">
        <v>16</v>
      </c>
      <c r="B5" s="29">
        <v>12.5</v>
      </c>
      <c r="C5" s="29">
        <v>3.6</v>
      </c>
      <c r="D5" s="29">
        <v>3.1</v>
      </c>
      <c r="E5" s="29">
        <v>-0.6</v>
      </c>
      <c r="F5" s="29">
        <v>1.8</v>
      </c>
      <c r="G5" s="29">
        <v>0.4</v>
      </c>
      <c r="H5" s="29">
        <v>3.1</v>
      </c>
      <c r="I5" s="29">
        <v>23.9</v>
      </c>
      <c r="J5" s="315"/>
      <c r="R5" s="2"/>
      <c r="S5" s="236"/>
      <c r="T5" s="239">
        <v>4.6220892313166093</v>
      </c>
      <c r="U5" s="239">
        <v>7.925962554312715</v>
      </c>
      <c r="V5" s="239">
        <v>11.42051329394911</v>
      </c>
      <c r="W5" s="239">
        <v>11.9</v>
      </c>
      <c r="X5" s="239">
        <v>0</v>
      </c>
      <c r="Y5" s="239">
        <v>0</v>
      </c>
      <c r="Z5" s="239">
        <v>0</v>
      </c>
      <c r="AA5" s="239">
        <v>0</v>
      </c>
    </row>
    <row r="6" spans="1:27">
      <c r="A6" t="s">
        <v>17</v>
      </c>
      <c r="B6" s="29">
        <v>10.8</v>
      </c>
      <c r="C6" s="29">
        <v>3.2</v>
      </c>
      <c r="D6" s="29">
        <v>4.5</v>
      </c>
      <c r="E6" s="29">
        <v>-0.1</v>
      </c>
      <c r="F6" s="29">
        <v>1.6</v>
      </c>
      <c r="G6" s="29">
        <v>0.2</v>
      </c>
      <c r="H6" s="29">
        <v>4.2</v>
      </c>
      <c r="I6" s="29">
        <v>24.4</v>
      </c>
      <c r="J6" s="315"/>
      <c r="Q6"/>
      <c r="R6" s="2"/>
      <c r="S6" s="236"/>
      <c r="T6" s="239">
        <v>4.4857066572499216</v>
      </c>
      <c r="U6" s="239">
        <v>4.4857066572499216</v>
      </c>
      <c r="V6" s="239">
        <v>6.4489591765162295</v>
      </c>
      <c r="W6" s="239">
        <v>6.9055356885797812</v>
      </c>
      <c r="X6" s="239">
        <v>0</v>
      </c>
      <c r="Y6" s="239">
        <v>-1.0415440020880369</v>
      </c>
      <c r="Z6" s="239">
        <v>-1.0415440020880369</v>
      </c>
      <c r="AA6" s="239">
        <v>-1.0415440020880369</v>
      </c>
    </row>
    <row r="7" spans="1:27">
      <c r="A7" t="s">
        <v>18</v>
      </c>
      <c r="B7" s="29">
        <v>11.4</v>
      </c>
      <c r="C7" s="29">
        <v>3.8</v>
      </c>
      <c r="D7" s="29">
        <v>3.3</v>
      </c>
      <c r="E7" s="29">
        <v>0</v>
      </c>
      <c r="F7" s="29">
        <v>4.2</v>
      </c>
      <c r="G7" s="29">
        <v>0.7</v>
      </c>
      <c r="H7" s="29">
        <v>3</v>
      </c>
      <c r="I7" s="29">
        <v>26.3</v>
      </c>
      <c r="J7" s="315"/>
      <c r="R7" s="2"/>
      <c r="S7" s="236"/>
      <c r="T7" s="239">
        <v>3.8271266482284938</v>
      </c>
      <c r="U7" s="239">
        <v>3.8271266482284938</v>
      </c>
      <c r="V7" s="239">
        <v>5.2533809322228979</v>
      </c>
      <c r="W7" s="239">
        <v>5.7138395442738759</v>
      </c>
      <c r="X7" s="239">
        <v>0</v>
      </c>
      <c r="Y7" s="239">
        <v>-1.1536040086327783</v>
      </c>
      <c r="Z7" s="239">
        <v>-1.1536040086327783</v>
      </c>
      <c r="AA7" s="239">
        <v>-1.1536040086327783</v>
      </c>
    </row>
    <row r="8" spans="1:27">
      <c r="A8" t="s">
        <v>19</v>
      </c>
      <c r="B8" s="29">
        <v>11.7</v>
      </c>
      <c r="C8" s="29">
        <v>4</v>
      </c>
      <c r="D8" s="29">
        <v>5.2</v>
      </c>
      <c r="E8" s="29">
        <v>0.1</v>
      </c>
      <c r="F8" s="29">
        <v>5</v>
      </c>
      <c r="G8" s="29">
        <v>1.1000000000000001</v>
      </c>
      <c r="H8" s="29">
        <v>2.5</v>
      </c>
      <c r="I8" s="29">
        <v>29.7</v>
      </c>
      <c r="J8" s="315"/>
      <c r="R8" s="2" t="s">
        <v>19</v>
      </c>
      <c r="S8" s="236"/>
      <c r="T8" s="239">
        <v>2.5697116149835035</v>
      </c>
      <c r="U8" s="239">
        <v>2.5697116149835035</v>
      </c>
      <c r="V8" s="239">
        <v>3.3222379697106836</v>
      </c>
      <c r="W8" s="239">
        <v>3.5059644155284904</v>
      </c>
      <c r="X8" s="239">
        <v>0</v>
      </c>
      <c r="Y8" s="239">
        <v>-2.2044705092652213</v>
      </c>
      <c r="Z8" s="239">
        <v>-2.2044705092652213</v>
      </c>
      <c r="AA8" s="239">
        <v>-2.2044705092652213</v>
      </c>
    </row>
    <row r="9" spans="1:27">
      <c r="A9" t="s">
        <v>20</v>
      </c>
      <c r="B9" s="29">
        <v>11</v>
      </c>
      <c r="C9" s="29">
        <v>2.1</v>
      </c>
      <c r="D9" s="29">
        <v>4.8</v>
      </c>
      <c r="E9" s="29">
        <v>0.1</v>
      </c>
      <c r="F9" s="29">
        <v>4.5</v>
      </c>
      <c r="G9" s="29">
        <v>0.7</v>
      </c>
      <c r="H9" s="29">
        <v>5.7</v>
      </c>
      <c r="I9" s="29">
        <v>28.8</v>
      </c>
      <c r="J9" s="315"/>
      <c r="R9" s="2"/>
      <c r="S9" s="236"/>
      <c r="T9" s="239">
        <v>1.6913636963288452</v>
      </c>
      <c r="U9" s="239">
        <v>1.6913636963288452</v>
      </c>
      <c r="V9" s="239">
        <v>1.6913636963288452</v>
      </c>
      <c r="W9" s="239">
        <v>1.8196411357714195</v>
      </c>
      <c r="X9" s="239">
        <v>0</v>
      </c>
      <c r="Y9" s="239">
        <v>-3.6633053138484435</v>
      </c>
      <c r="Z9" s="239">
        <v>-3.7541576677520578</v>
      </c>
      <c r="AA9" s="239">
        <v>-3.7541576677520578</v>
      </c>
    </row>
    <row r="10" spans="1:27">
      <c r="A10" t="s">
        <v>21</v>
      </c>
      <c r="B10" s="29">
        <v>8.6999999999999993</v>
      </c>
      <c r="C10" s="29">
        <v>2.7</v>
      </c>
      <c r="D10" s="29">
        <v>4.9000000000000004</v>
      </c>
      <c r="E10" s="29">
        <v>0.3</v>
      </c>
      <c r="F10" s="29">
        <v>3.4</v>
      </c>
      <c r="G10" s="29">
        <v>1.1000000000000001</v>
      </c>
      <c r="H10" s="29">
        <v>0.1</v>
      </c>
      <c r="I10" s="29">
        <v>21.1</v>
      </c>
      <c r="J10" s="315"/>
      <c r="R10" s="2"/>
      <c r="S10" s="236"/>
      <c r="T10" s="239">
        <v>0.71516204757338808</v>
      </c>
      <c r="U10" s="239">
        <v>0.71516204757338808</v>
      </c>
      <c r="V10" s="239">
        <v>0.71516204757338808</v>
      </c>
      <c r="W10" s="239">
        <v>0.84179819774162823</v>
      </c>
      <c r="X10" s="239">
        <v>0</v>
      </c>
      <c r="Y10" s="239">
        <v>-1.4793631846644792</v>
      </c>
      <c r="Z10" s="239">
        <v>-1.5252335279842397</v>
      </c>
      <c r="AA10" s="239">
        <v>-1.5252335279842397</v>
      </c>
    </row>
    <row r="11" spans="1:27">
      <c r="A11" t="s">
        <v>82</v>
      </c>
      <c r="B11" s="29">
        <v>7.9</v>
      </c>
      <c r="C11" s="29">
        <v>2.1</v>
      </c>
      <c r="D11" s="29">
        <v>4.9000000000000004</v>
      </c>
      <c r="E11" s="29">
        <v>0.8</v>
      </c>
      <c r="F11" s="29">
        <v>-0.7</v>
      </c>
      <c r="G11" s="29">
        <v>2.6</v>
      </c>
      <c r="H11" s="29">
        <v>1.7</v>
      </c>
      <c r="I11" s="29">
        <v>19.3</v>
      </c>
      <c r="J11" s="315"/>
      <c r="R11" s="2"/>
      <c r="S11" s="236"/>
      <c r="T11" s="239">
        <v>0.60199764158351521</v>
      </c>
      <c r="U11" s="239">
        <v>0.60199764158351521</v>
      </c>
      <c r="V11" s="239">
        <v>1.1389087475857353</v>
      </c>
      <c r="W11" s="239">
        <v>1.2740930920503692</v>
      </c>
      <c r="X11" s="239">
        <v>0</v>
      </c>
      <c r="Y11" s="239">
        <v>-1.7288467629220954</v>
      </c>
      <c r="Z11" s="239">
        <v>-1.7288467629220954</v>
      </c>
      <c r="AA11" s="239">
        <v>-1.7288467629220954</v>
      </c>
    </row>
    <row r="12" spans="1:27">
      <c r="A12" t="s">
        <v>106</v>
      </c>
      <c r="B12" s="29">
        <v>7.2</v>
      </c>
      <c r="C12" s="29">
        <v>1.2</v>
      </c>
      <c r="D12" s="29">
        <v>3.3</v>
      </c>
      <c r="E12" s="29">
        <v>0.3</v>
      </c>
      <c r="F12" s="29">
        <v>3.3</v>
      </c>
      <c r="G12" s="29">
        <v>1.5</v>
      </c>
      <c r="H12" s="29">
        <v>0.3</v>
      </c>
      <c r="I12" s="29">
        <v>17.100000000000001</v>
      </c>
      <c r="J12" s="315"/>
      <c r="R12" s="2" t="s">
        <v>106</v>
      </c>
      <c r="S12" s="236"/>
      <c r="T12" s="239">
        <v>0.18382201467314918</v>
      </c>
      <c r="U12" s="239">
        <v>0.18382201467314918</v>
      </c>
      <c r="V12" s="239">
        <v>0.67750400060190175</v>
      </c>
      <c r="W12" s="239">
        <v>0.70924693294606911</v>
      </c>
      <c r="X12" s="239">
        <v>0</v>
      </c>
      <c r="Y12" s="239">
        <v>-2.138517245463941</v>
      </c>
      <c r="Z12" s="239">
        <v>-2.138517245463941</v>
      </c>
      <c r="AA12" s="239">
        <v>-2.138517245463941</v>
      </c>
    </row>
    <row r="13" spans="1:27">
      <c r="A13" t="s">
        <v>107</v>
      </c>
      <c r="B13" s="29">
        <v>6.5</v>
      </c>
      <c r="C13" s="29">
        <v>1.3</v>
      </c>
      <c r="D13" s="29">
        <v>3.3</v>
      </c>
      <c r="E13" s="29">
        <v>0.4</v>
      </c>
      <c r="F13" s="29">
        <v>2.9</v>
      </c>
      <c r="G13" s="29">
        <v>1.9</v>
      </c>
      <c r="H13" s="29">
        <v>-0.2</v>
      </c>
      <c r="I13" s="29">
        <v>16.2</v>
      </c>
      <c r="J13" s="315"/>
      <c r="R13" s="2"/>
      <c r="S13" s="236"/>
      <c r="T13" s="239">
        <v>4.9499676863453052E-2</v>
      </c>
      <c r="U13" s="239">
        <v>4.9499676863453052E-2</v>
      </c>
      <c r="V13" s="239">
        <v>0.65893506961580928</v>
      </c>
      <c r="W13" s="239">
        <v>0.65893506961580928</v>
      </c>
      <c r="X13" s="239">
        <v>0</v>
      </c>
      <c r="Y13" s="239">
        <v>-1.1943950323003425</v>
      </c>
      <c r="Z13" s="239">
        <v>-1.1943950323003425</v>
      </c>
      <c r="AA13" s="239">
        <v>-1.2059509648077524</v>
      </c>
    </row>
    <row r="14" spans="1:27">
      <c r="A14" t="s">
        <v>108</v>
      </c>
      <c r="B14" s="29">
        <v>6.9</v>
      </c>
      <c r="C14" s="29">
        <v>0.2</v>
      </c>
      <c r="D14" s="29">
        <v>3.8</v>
      </c>
      <c r="E14" s="29">
        <v>0.3</v>
      </c>
      <c r="F14" s="29">
        <v>2.5</v>
      </c>
      <c r="G14" s="29">
        <v>0.7</v>
      </c>
      <c r="H14" s="29">
        <v>1.1000000000000001</v>
      </c>
      <c r="I14" s="29">
        <v>15.6</v>
      </c>
      <c r="J14" s="315"/>
      <c r="R14" s="2"/>
      <c r="S14" s="236"/>
      <c r="T14" s="239">
        <v>6.997380015533132E-2</v>
      </c>
      <c r="U14" s="239">
        <v>6.997380015533132E-2</v>
      </c>
      <c r="V14" s="239">
        <v>0.77766771102384735</v>
      </c>
      <c r="W14" s="239">
        <v>0.77766771102384735</v>
      </c>
      <c r="X14" s="239">
        <v>0</v>
      </c>
      <c r="Y14" s="239">
        <v>-1.5271805234632929</v>
      </c>
      <c r="Z14" s="239">
        <v>-1.5271805234632929</v>
      </c>
      <c r="AA14" s="239">
        <v>-1.5363998384781943</v>
      </c>
    </row>
    <row r="15" spans="1:27">
      <c r="A15" t="s">
        <v>86</v>
      </c>
      <c r="B15" s="29">
        <v>5.7</v>
      </c>
      <c r="C15" s="29">
        <v>-0.5</v>
      </c>
      <c r="D15" s="29">
        <v>3.5</v>
      </c>
      <c r="E15" s="29">
        <v>0.5</v>
      </c>
      <c r="F15" s="29">
        <v>2.8</v>
      </c>
      <c r="G15" s="29">
        <v>-0.9</v>
      </c>
      <c r="H15" s="29">
        <v>0.4</v>
      </c>
      <c r="I15" s="29">
        <v>11.5</v>
      </c>
      <c r="J15" s="315"/>
      <c r="K15" s="1"/>
      <c r="R15" s="2"/>
      <c r="S15" s="236"/>
      <c r="T15" s="239">
        <v>5.5121712062286381E-2</v>
      </c>
      <c r="U15" s="239">
        <v>5.5121712062286381E-2</v>
      </c>
      <c r="V15" s="239">
        <v>0.85441911395379444</v>
      </c>
      <c r="W15" s="239">
        <v>0.85441911395379444</v>
      </c>
      <c r="X15" s="239">
        <v>0</v>
      </c>
      <c r="Y15" s="239">
        <v>-0.62293381732751418</v>
      </c>
      <c r="Z15" s="239">
        <v>-0.62293381732751418</v>
      </c>
      <c r="AA15" s="239">
        <v>-0.66472179170074874</v>
      </c>
    </row>
    <row r="16" spans="1:27">
      <c r="A16" t="s">
        <v>109</v>
      </c>
      <c r="B16" s="29">
        <v>5.2</v>
      </c>
      <c r="C16" s="29">
        <v>-0.5</v>
      </c>
      <c r="D16" s="29">
        <v>1.7</v>
      </c>
      <c r="E16" s="29">
        <v>0.7</v>
      </c>
      <c r="F16" s="29">
        <v>2.6</v>
      </c>
      <c r="G16" s="29">
        <v>1.1000000000000001</v>
      </c>
      <c r="H16" s="29">
        <v>-2.2999999999999998</v>
      </c>
      <c r="I16" s="29">
        <v>8.5</v>
      </c>
      <c r="J16" s="315"/>
      <c r="R16" s="2" t="s">
        <v>109</v>
      </c>
      <c r="S16" s="236"/>
      <c r="T16" s="239">
        <v>1.0494492628665166</v>
      </c>
      <c r="U16" s="239">
        <v>2.0805217335758357</v>
      </c>
      <c r="V16" s="239">
        <v>2.9478682943966832</v>
      </c>
      <c r="W16" s="239">
        <v>3.1137926607362072</v>
      </c>
      <c r="X16" s="239">
        <v>0</v>
      </c>
      <c r="Y16" s="239">
        <v>0</v>
      </c>
      <c r="Z16" s="239">
        <v>0</v>
      </c>
      <c r="AA16" s="239">
        <v>0</v>
      </c>
    </row>
    <row r="17" spans="1:27">
      <c r="A17" t="s">
        <v>110</v>
      </c>
      <c r="B17" s="29">
        <v>-2.4</v>
      </c>
      <c r="C17" s="29">
        <v>-1.3</v>
      </c>
      <c r="D17" s="29">
        <v>-0.8</v>
      </c>
      <c r="E17" s="29">
        <v>0.5</v>
      </c>
      <c r="F17" s="29">
        <v>2.4</v>
      </c>
      <c r="G17" s="29">
        <v>1</v>
      </c>
      <c r="H17" s="29">
        <v>-1.1000000000000001</v>
      </c>
      <c r="I17" s="29">
        <v>-1.6</v>
      </c>
      <c r="J17" s="315"/>
      <c r="R17" s="2"/>
      <c r="S17" s="236"/>
      <c r="T17" s="239">
        <v>4.3770543238985127</v>
      </c>
      <c r="U17" s="239">
        <v>8.0701030423357558</v>
      </c>
      <c r="V17" s="239">
        <v>11.133419637827409</v>
      </c>
      <c r="W17" s="239">
        <v>11.944017473054497</v>
      </c>
      <c r="X17" s="239">
        <v>0</v>
      </c>
      <c r="Y17" s="239">
        <v>0</v>
      </c>
      <c r="Z17" s="239">
        <v>0</v>
      </c>
      <c r="AA17" s="239">
        <v>0</v>
      </c>
    </row>
    <row r="18" spans="1:27">
      <c r="A18" t="s">
        <v>111</v>
      </c>
      <c r="B18" s="29">
        <v>2.4</v>
      </c>
      <c r="C18" s="29">
        <v>-0.5</v>
      </c>
      <c r="D18" s="29">
        <v>1.1000000000000001</v>
      </c>
      <c r="E18" s="29">
        <v>-0.1</v>
      </c>
      <c r="F18" s="29">
        <v>2.1</v>
      </c>
      <c r="G18" s="29">
        <v>2</v>
      </c>
      <c r="H18" s="29">
        <v>-0.1</v>
      </c>
      <c r="I18" s="29">
        <v>6.9</v>
      </c>
      <c r="J18" s="315"/>
      <c r="K18" t="str">
        <f>IF(Content!$E$1=1,K19,K20)</f>
        <v>Source: SSSU, NBU staff estimates.</v>
      </c>
      <c r="Q18"/>
      <c r="R18" s="2"/>
      <c r="S18" s="236"/>
      <c r="T18" s="239">
        <v>11.119695852294868</v>
      </c>
      <c r="U18" s="239">
        <v>17.014728352213154</v>
      </c>
      <c r="V18" s="239">
        <v>23.70287809402118</v>
      </c>
      <c r="W18" s="239">
        <v>24.888421617417507</v>
      </c>
      <c r="X18" s="239">
        <v>0</v>
      </c>
      <c r="Y18" s="239">
        <v>0</v>
      </c>
      <c r="Z18" s="239">
        <v>0</v>
      </c>
      <c r="AA18" s="239">
        <v>0</v>
      </c>
    </row>
    <row r="19" spans="1:27">
      <c r="A19" t="s">
        <v>90</v>
      </c>
      <c r="B19" s="29">
        <v>3.8</v>
      </c>
      <c r="C19" s="29">
        <v>0.9</v>
      </c>
      <c r="D19" s="29">
        <v>1.5</v>
      </c>
      <c r="E19" s="29">
        <v>-0.1</v>
      </c>
      <c r="F19" s="29">
        <v>2.9</v>
      </c>
      <c r="G19" s="29">
        <v>2.8</v>
      </c>
      <c r="H19" s="29">
        <v>3.4</v>
      </c>
      <c r="I19" s="29">
        <v>15</v>
      </c>
      <c r="K19" s="2" t="s">
        <v>22</v>
      </c>
      <c r="L19"/>
      <c r="M19"/>
      <c r="N19"/>
      <c r="O19"/>
      <c r="P19"/>
      <c r="R19" s="2"/>
      <c r="S19" s="236"/>
      <c r="T19" s="239">
        <v>21.6719903168263</v>
      </c>
      <c r="U19" s="239">
        <v>35.065855713775306</v>
      </c>
      <c r="V19" s="239">
        <v>44.386165294556413</v>
      </c>
      <c r="W19" s="239">
        <v>46.019064527618703</v>
      </c>
      <c r="X19" s="239">
        <v>0</v>
      </c>
      <c r="Y19" s="239">
        <v>0</v>
      </c>
      <c r="Z19" s="239">
        <v>0</v>
      </c>
      <c r="AA19" s="239">
        <v>0</v>
      </c>
    </row>
    <row r="20" spans="1:27">
      <c r="A20" t="s">
        <v>196</v>
      </c>
      <c r="B20" s="503">
        <v>3.2</v>
      </c>
      <c r="C20" s="503">
        <v>0.8</v>
      </c>
      <c r="D20" s="503">
        <v>1.8</v>
      </c>
      <c r="E20" s="503">
        <v>-0.6</v>
      </c>
      <c r="F20" s="503">
        <v>2.2000000000000002</v>
      </c>
      <c r="G20" s="503">
        <v>0.8</v>
      </c>
      <c r="H20" s="503">
        <v>3</v>
      </c>
      <c r="I20" s="503">
        <v>11.2</v>
      </c>
      <c r="K20" s="2" t="s">
        <v>23</v>
      </c>
      <c r="L20"/>
      <c r="M20"/>
      <c r="N20"/>
      <c r="O20"/>
      <c r="P20"/>
      <c r="R20" s="236" t="s">
        <v>196</v>
      </c>
      <c r="S20" s="236"/>
      <c r="T20" s="239">
        <v>21.189054492900848</v>
      </c>
      <c r="U20" s="239">
        <v>35.141832826371285</v>
      </c>
      <c r="V20" s="239">
        <v>56.759938763425787</v>
      </c>
      <c r="W20" s="239">
        <v>57.677982549327801</v>
      </c>
      <c r="X20" s="239">
        <v>0</v>
      </c>
      <c r="Y20" s="239">
        <v>0</v>
      </c>
      <c r="Z20" s="239">
        <v>0</v>
      </c>
      <c r="AA20" s="239">
        <v>0</v>
      </c>
    </row>
    <row r="21" spans="1:27">
      <c r="B21" s="29"/>
      <c r="C21" s="29"/>
      <c r="D21" s="29"/>
      <c r="E21" s="29"/>
      <c r="F21" s="29"/>
      <c r="G21" s="29"/>
      <c r="H21" s="29"/>
      <c r="I21" s="29"/>
      <c r="K21"/>
      <c r="L21"/>
      <c r="M21"/>
      <c r="N21"/>
      <c r="O21"/>
      <c r="P21"/>
      <c r="R21" s="2"/>
      <c r="S21" s="236"/>
      <c r="T21" s="239">
        <v>20.211980425017401</v>
      </c>
      <c r="U21" s="239">
        <v>31.191419655655409</v>
      </c>
      <c r="V21" s="239">
        <v>51.612149513527157</v>
      </c>
      <c r="W21" s="239">
        <v>52.03401485511057</v>
      </c>
      <c r="X21" s="239">
        <v>0</v>
      </c>
      <c r="Y21" s="239">
        <v>0</v>
      </c>
      <c r="Z21" s="239">
        <v>0</v>
      </c>
      <c r="AA21" s="239">
        <v>0</v>
      </c>
    </row>
    <row r="22" spans="1:27">
      <c r="B22" s="29"/>
      <c r="C22" s="29"/>
      <c r="D22" s="29"/>
      <c r="E22" s="29"/>
      <c r="F22" s="29"/>
      <c r="G22" s="29"/>
      <c r="H22" s="29"/>
      <c r="I22" s="29"/>
      <c r="K22"/>
      <c r="L22"/>
      <c r="M22"/>
      <c r="N22"/>
      <c r="O22"/>
      <c r="P22"/>
      <c r="R22" s="2"/>
      <c r="S22" s="236"/>
      <c r="T22" s="239">
        <v>16.502857250798083</v>
      </c>
      <c r="U22" s="239">
        <v>27.758937934395092</v>
      </c>
      <c r="V22" s="239">
        <v>42.944000093137234</v>
      </c>
      <c r="W22" s="239">
        <v>43.272653908721736</v>
      </c>
      <c r="X22" s="239">
        <v>0</v>
      </c>
      <c r="Y22" s="239">
        <v>0</v>
      </c>
      <c r="Z22" s="239">
        <v>0</v>
      </c>
      <c r="AA22" s="239">
        <v>0</v>
      </c>
    </row>
    <row r="23" spans="1:27">
      <c r="B23" s="29"/>
      <c r="C23" s="29"/>
      <c r="D23" s="29"/>
      <c r="E23" s="29"/>
      <c r="F23" s="29"/>
      <c r="G23" s="29"/>
      <c r="H23" s="29"/>
      <c r="I23" s="29"/>
      <c r="K23"/>
      <c r="L23"/>
      <c r="M23"/>
      <c r="N23"/>
      <c r="O23"/>
      <c r="P23"/>
      <c r="R23" s="2"/>
      <c r="S23" s="236"/>
      <c r="T23" s="239">
        <v>7.0014979371594217</v>
      </c>
      <c r="U23" s="239">
        <v>9.6079280435785339</v>
      </c>
      <c r="V23" s="239">
        <v>21.353279992902166</v>
      </c>
      <c r="W23" s="239">
        <v>21.353279992902166</v>
      </c>
      <c r="X23" s="239">
        <v>0</v>
      </c>
      <c r="Y23" s="239">
        <v>0</v>
      </c>
      <c r="Z23" s="239">
        <v>0</v>
      </c>
      <c r="AA23" s="239">
        <v>-0.42389024749271492</v>
      </c>
    </row>
    <row r="24" spans="1:27">
      <c r="B24" s="29"/>
      <c r="C24" s="29"/>
      <c r="D24" s="29"/>
      <c r="E24" s="29"/>
      <c r="F24" s="29"/>
      <c r="G24" s="29"/>
      <c r="H24" s="29"/>
      <c r="I24" s="29"/>
      <c r="K24"/>
      <c r="L24"/>
      <c r="M24"/>
      <c r="N24"/>
      <c r="O24"/>
      <c r="P24"/>
      <c r="S24" s="236"/>
      <c r="T24" s="239">
        <v>3.5585882321080216</v>
      </c>
      <c r="U24" s="239">
        <v>3.7898706623823113</v>
      </c>
      <c r="V24" s="239">
        <v>6.7766261201565428</v>
      </c>
      <c r="W24" s="239">
        <v>6.9190961910742743</v>
      </c>
      <c r="X24" s="239">
        <v>0</v>
      </c>
      <c r="Y24" s="239">
        <v>0</v>
      </c>
      <c r="Z24" s="239">
        <v>0</v>
      </c>
      <c r="AA24" s="239">
        <v>0</v>
      </c>
    </row>
    <row r="25" spans="1:27">
      <c r="B25" s="29"/>
      <c r="C25" s="29"/>
      <c r="D25" s="29"/>
      <c r="E25" s="29"/>
      <c r="F25" s="29"/>
      <c r="G25" s="29"/>
      <c r="H25" s="29"/>
      <c r="I25" s="29"/>
      <c r="K25"/>
      <c r="L25"/>
      <c r="M25"/>
      <c r="N25"/>
      <c r="O25"/>
      <c r="P25"/>
      <c r="R25" s="239"/>
      <c r="S25" s="236"/>
      <c r="T25" s="239">
        <v>2.8003502379237153</v>
      </c>
      <c r="U25" s="239">
        <v>3.7126824013289923</v>
      </c>
      <c r="V25" s="239">
        <v>7.6001204392093058</v>
      </c>
      <c r="W25" s="239">
        <v>7.8988042705623087</v>
      </c>
      <c r="X25" s="239">
        <v>0</v>
      </c>
      <c r="Y25" s="239">
        <v>0</v>
      </c>
      <c r="Z25" s="239">
        <v>0</v>
      </c>
      <c r="AA25" s="239">
        <v>0</v>
      </c>
    </row>
    <row r="26" spans="1:27">
      <c r="B26" s="29"/>
      <c r="C26" s="29"/>
      <c r="D26" s="29"/>
      <c r="E26" s="29"/>
      <c r="F26" s="29"/>
      <c r="G26" s="29"/>
      <c r="H26" s="29"/>
      <c r="I26" s="29"/>
      <c r="K26"/>
      <c r="L26"/>
      <c r="M26"/>
      <c r="N26"/>
      <c r="O26"/>
      <c r="P26"/>
      <c r="R26" s="239"/>
      <c r="S26" s="236"/>
      <c r="T26" s="239">
        <v>2.6009194463199892</v>
      </c>
      <c r="U26" s="239">
        <v>2.9269793472043224</v>
      </c>
      <c r="V26" s="239">
        <v>12.009830934325318</v>
      </c>
      <c r="W26" s="239">
        <v>12.400000000000002</v>
      </c>
      <c r="X26" s="239">
        <v>0</v>
      </c>
      <c r="Y26" s="239">
        <v>0</v>
      </c>
      <c r="Z26" s="239">
        <v>0</v>
      </c>
      <c r="AA26" s="239">
        <v>0</v>
      </c>
    </row>
    <row r="27" spans="1:27">
      <c r="B27" s="29"/>
      <c r="C27" s="29"/>
      <c r="D27" s="29"/>
      <c r="E27" s="29"/>
      <c r="F27" s="29"/>
      <c r="G27" s="29"/>
      <c r="H27" s="29"/>
      <c r="I27" s="29"/>
      <c r="K27"/>
      <c r="L27"/>
      <c r="M27"/>
      <c r="N27"/>
      <c r="O27"/>
      <c r="P27"/>
      <c r="Q27" s="238"/>
      <c r="R27" s="239"/>
      <c r="S27" s="239"/>
      <c r="T27" s="239">
        <v>3.7998661221680825</v>
      </c>
      <c r="U27" s="239">
        <v>5.2132960880597743</v>
      </c>
      <c r="V27" s="239">
        <v>13.736626676688237</v>
      </c>
      <c r="W27" s="239">
        <v>15.070966115611242</v>
      </c>
      <c r="X27" s="239">
        <v>0</v>
      </c>
      <c r="Y27" s="239">
        <v>0</v>
      </c>
      <c r="Z27" s="239">
        <v>0</v>
      </c>
      <c r="AA27" s="239">
        <v>0</v>
      </c>
    </row>
    <row r="28" spans="1:27">
      <c r="B28" s="29"/>
      <c r="C28" s="29"/>
      <c r="D28" s="29"/>
      <c r="E28" s="29"/>
      <c r="F28" s="29"/>
      <c r="G28" s="29"/>
      <c r="H28" s="29"/>
      <c r="I28" s="29"/>
      <c r="K28"/>
      <c r="L28"/>
      <c r="M28"/>
      <c r="N28"/>
      <c r="O28"/>
      <c r="P28"/>
      <c r="Q28" s="238"/>
      <c r="R28" s="239"/>
      <c r="S28" s="239"/>
      <c r="T28" s="239">
        <v>4.2370555651851296</v>
      </c>
      <c r="U28" s="239">
        <v>9.1170635017728898</v>
      </c>
      <c r="V28" s="239">
        <v>14.949487932072273</v>
      </c>
      <c r="W28" s="239">
        <v>15.572660350561392</v>
      </c>
      <c r="X28" s="239">
        <v>0</v>
      </c>
      <c r="Y28" s="239">
        <v>0</v>
      </c>
      <c r="Z28" s="239">
        <v>0</v>
      </c>
      <c r="AA28" s="239">
        <v>0</v>
      </c>
    </row>
    <row r="29" spans="1:27">
      <c r="B29" s="29"/>
      <c r="C29" s="29"/>
      <c r="D29" s="29"/>
      <c r="E29" s="29"/>
      <c r="F29" s="29"/>
      <c r="G29" s="29"/>
      <c r="H29" s="29"/>
      <c r="I29" s="29"/>
      <c r="R29" s="239"/>
      <c r="S29" s="236"/>
      <c r="T29" s="239">
        <v>4.536476807844819</v>
      </c>
      <c r="U29" s="239">
        <v>9.6196629714126942</v>
      </c>
      <c r="V29" s="239">
        <v>15.739975142431541</v>
      </c>
      <c r="W29" s="239">
        <v>16.380459437928522</v>
      </c>
      <c r="X29" s="239">
        <v>0</v>
      </c>
      <c r="Y29" s="239">
        <v>0</v>
      </c>
      <c r="Z29" s="239">
        <v>0</v>
      </c>
      <c r="AA29" s="239">
        <v>0</v>
      </c>
    </row>
    <row r="30" spans="1:27">
      <c r="A30"/>
      <c r="B30" s="29"/>
      <c r="C30" s="29"/>
      <c r="D30" s="29"/>
      <c r="E30" s="29"/>
      <c r="F30" s="29"/>
      <c r="G30" s="29"/>
      <c r="H30" s="29"/>
      <c r="I30" s="29"/>
      <c r="R30" s="239"/>
      <c r="S30" s="236"/>
      <c r="T30" s="239">
        <v>5.1692584753180455</v>
      </c>
      <c r="U30" s="239">
        <v>9.1492602433367534</v>
      </c>
      <c r="V30" s="239">
        <v>12.712739605232034</v>
      </c>
      <c r="W30" s="239">
        <v>13.66874393284256</v>
      </c>
      <c r="X30" s="239">
        <v>0</v>
      </c>
      <c r="Y30" s="239">
        <v>0</v>
      </c>
      <c r="Z30" s="239">
        <v>0</v>
      </c>
      <c r="AA30" s="239">
        <v>0</v>
      </c>
    </row>
    <row r="31" spans="1:27">
      <c r="B31" s="29"/>
      <c r="C31" s="29"/>
      <c r="D31" s="29"/>
      <c r="E31" s="29"/>
      <c r="F31" s="29"/>
      <c r="G31" s="29"/>
      <c r="H31" s="29"/>
      <c r="I31" s="29"/>
      <c r="R31" s="239"/>
      <c r="S31" s="236"/>
      <c r="T31" s="239">
        <v>5.0912218167629444</v>
      </c>
      <c r="U31" s="239">
        <v>9.5800143237616879</v>
      </c>
      <c r="V31" s="239">
        <v>12.389873976919556</v>
      </c>
      <c r="W31" s="239">
        <v>13.2</v>
      </c>
      <c r="X31" s="239">
        <v>0</v>
      </c>
      <c r="Y31" s="239">
        <v>0</v>
      </c>
      <c r="Z31" s="239">
        <v>0</v>
      </c>
      <c r="AA31" s="239">
        <v>0</v>
      </c>
    </row>
    <row r="32" spans="1:27">
      <c r="B32" s="29"/>
      <c r="C32" s="29"/>
      <c r="D32" s="29"/>
      <c r="E32" s="29"/>
      <c r="F32" s="29"/>
      <c r="G32" s="29"/>
      <c r="H32" s="29"/>
      <c r="I32" s="29"/>
      <c r="R32" s="239"/>
      <c r="S32" s="236"/>
      <c r="T32" s="239">
        <v>4.914180236899174</v>
      </c>
      <c r="U32" s="239">
        <v>6.3309242921047328</v>
      </c>
      <c r="V32" s="239">
        <v>9.0371785121311667</v>
      </c>
      <c r="W32" s="239">
        <v>9.9000000000000021</v>
      </c>
      <c r="X32" s="239">
        <v>0</v>
      </c>
      <c r="Y32" s="239">
        <v>0</v>
      </c>
      <c r="Z32" s="239">
        <v>0</v>
      </c>
      <c r="AA32" s="239">
        <v>0</v>
      </c>
    </row>
    <row r="33" spans="2:27">
      <c r="B33" s="29"/>
      <c r="C33" s="29"/>
      <c r="D33" s="29"/>
      <c r="E33" s="29"/>
      <c r="F33" s="29"/>
      <c r="G33" s="29"/>
      <c r="H33" s="29"/>
      <c r="I33" s="29"/>
      <c r="R33" s="239"/>
      <c r="S33" s="236"/>
      <c r="T33" s="239">
        <v>4.6305752665633593</v>
      </c>
      <c r="U33" s="239">
        <v>5.3162272503442702</v>
      </c>
      <c r="V33" s="239">
        <v>7.880868546650265</v>
      </c>
      <c r="W33" s="239">
        <v>8.9144195318705641</v>
      </c>
      <c r="X33" s="239">
        <v>0</v>
      </c>
      <c r="Y33" s="239">
        <v>0</v>
      </c>
      <c r="Z33" s="239">
        <v>0</v>
      </c>
      <c r="AA33" s="239">
        <v>0</v>
      </c>
    </row>
    <row r="34" spans="2:27">
      <c r="B34" s="29"/>
      <c r="C34" s="29"/>
      <c r="D34" s="29"/>
      <c r="E34" s="29"/>
      <c r="F34" s="29"/>
      <c r="G34" s="29"/>
      <c r="H34" s="29"/>
      <c r="I34" s="29"/>
    </row>
    <row r="35" spans="2:27">
      <c r="B35" s="29"/>
      <c r="C35" s="29"/>
      <c r="D35" s="29"/>
      <c r="E35" s="29"/>
      <c r="F35" s="29"/>
      <c r="G35" s="29"/>
      <c r="H35" s="29"/>
      <c r="I35" s="29"/>
    </row>
    <row r="36" spans="2:27">
      <c r="B36" s="29"/>
      <c r="C36" s="29"/>
      <c r="D36" s="29"/>
      <c r="E36" s="29"/>
      <c r="F36" s="29"/>
      <c r="G36" s="29"/>
      <c r="H36" s="29"/>
      <c r="I36" s="29"/>
    </row>
    <row r="37" spans="2:27">
      <c r="B37" s="29"/>
      <c r="C37" s="29"/>
      <c r="D37" s="29"/>
      <c r="E37" s="29"/>
      <c r="F37" s="29"/>
      <c r="G37" s="29"/>
      <c r="H37" s="29"/>
      <c r="I37" s="29"/>
    </row>
    <row r="38" spans="2:27">
      <c r="B38" s="29"/>
      <c r="C38" s="29"/>
      <c r="D38" s="29"/>
      <c r="E38" s="29"/>
      <c r="F38" s="29"/>
      <c r="G38" s="29"/>
      <c r="H38" s="29"/>
      <c r="I38" s="29"/>
    </row>
    <row r="39" spans="2:27">
      <c r="B39" s="345"/>
      <c r="C39" s="345"/>
      <c r="D39" s="345"/>
      <c r="E39" s="345"/>
      <c r="F39" s="345"/>
      <c r="G39" s="345"/>
      <c r="H39" s="345"/>
      <c r="I39" s="345"/>
    </row>
    <row r="40" spans="2:27">
      <c r="B40" s="345"/>
      <c r="C40" s="345"/>
      <c r="D40" s="345"/>
      <c r="E40" s="345"/>
      <c r="F40" s="345"/>
      <c r="G40" s="345"/>
      <c r="H40" s="345"/>
      <c r="I40" s="345"/>
    </row>
    <row r="41" spans="2:27">
      <c r="B41" s="345"/>
      <c r="C41" s="345"/>
      <c r="D41" s="345"/>
      <c r="E41" s="345"/>
      <c r="F41" s="345"/>
      <c r="G41" s="345"/>
      <c r="H41" s="345"/>
      <c r="I41" s="345"/>
    </row>
    <row r="42" spans="2:27">
      <c r="B42" s="345"/>
      <c r="C42" s="345"/>
      <c r="D42" s="345"/>
      <c r="E42" s="345"/>
      <c r="F42" s="345"/>
      <c r="G42" s="345"/>
      <c r="H42" s="345"/>
      <c r="I42" s="345"/>
    </row>
    <row r="43" spans="2:27">
      <c r="B43" s="345"/>
      <c r="C43" s="345"/>
      <c r="D43" s="345"/>
      <c r="E43" s="345"/>
      <c r="F43" s="345"/>
      <c r="G43" s="345"/>
      <c r="H43" s="345"/>
      <c r="I43" s="345"/>
    </row>
    <row r="44" spans="2:27">
      <c r="B44" s="345"/>
      <c r="C44" s="345"/>
      <c r="D44" s="345"/>
      <c r="E44" s="345"/>
      <c r="F44" s="345"/>
      <c r="G44" s="345"/>
      <c r="H44" s="345"/>
      <c r="I44" s="345"/>
    </row>
    <row r="45" spans="2:27">
      <c r="B45" s="345"/>
      <c r="C45" s="345"/>
      <c r="D45" s="345"/>
      <c r="E45" s="345"/>
      <c r="F45" s="345"/>
      <c r="G45" s="345"/>
      <c r="H45" s="345"/>
      <c r="I45" s="345"/>
    </row>
    <row r="46" spans="2:27">
      <c r="B46" s="345"/>
      <c r="C46" s="345"/>
      <c r="D46" s="345"/>
      <c r="E46" s="345"/>
      <c r="F46" s="345"/>
      <c r="G46" s="345"/>
      <c r="H46" s="345"/>
      <c r="I46" s="345"/>
    </row>
    <row r="47" spans="2:27">
      <c r="B47" s="29"/>
      <c r="C47" s="29"/>
      <c r="D47" s="29"/>
      <c r="E47" s="29"/>
      <c r="F47" s="29"/>
      <c r="G47" s="29"/>
      <c r="H47" s="29"/>
      <c r="I47" s="29"/>
    </row>
    <row r="48" spans="2:27">
      <c r="B48" s="29"/>
      <c r="C48" s="29"/>
      <c r="D48" s="29"/>
      <c r="E48" s="29"/>
      <c r="F48" s="29"/>
      <c r="G48" s="29"/>
      <c r="H48" s="29"/>
      <c r="I48" s="29"/>
    </row>
    <row r="49" spans="2:9">
      <c r="B49" s="29"/>
      <c r="C49" s="29"/>
      <c r="D49" s="29"/>
      <c r="E49" s="29"/>
      <c r="F49" s="29"/>
      <c r="G49" s="29"/>
      <c r="H49" s="29"/>
      <c r="I49" s="29"/>
    </row>
    <row r="50" spans="2:9">
      <c r="B50" s="29"/>
      <c r="C50" s="29"/>
      <c r="D50" s="29"/>
      <c r="E50" s="29"/>
      <c r="F50" s="29"/>
      <c r="G50" s="29"/>
      <c r="H50" s="29"/>
      <c r="I50" s="29"/>
    </row>
    <row r="51" spans="2:9">
      <c r="B51" s="29"/>
      <c r="C51" s="29"/>
      <c r="D51" s="29"/>
      <c r="E51" s="29"/>
      <c r="F51" s="29"/>
      <c r="G51" s="29"/>
      <c r="H51" s="29"/>
      <c r="I51" s="29"/>
    </row>
    <row r="52" spans="2:9">
      <c r="B52" s="29"/>
      <c r="C52" s="29"/>
      <c r="D52" s="29"/>
      <c r="E52" s="29"/>
      <c r="F52" s="29"/>
      <c r="G52" s="29"/>
      <c r="H52" s="29"/>
      <c r="I52" s="29"/>
    </row>
  </sheetData>
  <conditionalFormatting sqref="A25:A29 A31:A32">
    <cfRule type="expression" dxfId="14" priority="19">
      <formula>MOD(ROW(),12)=6</formula>
    </cfRule>
  </conditionalFormatting>
  <conditionalFormatting sqref="A33">
    <cfRule type="expression" dxfId="13" priority="17">
      <formula>MOD(ROW(),12)=6</formula>
    </cfRule>
  </conditionalFormatting>
  <conditionalFormatting sqref="K9">
    <cfRule type="expression" dxfId="12" priority="15">
      <formula>MOD(ROW(),12)=6</formula>
    </cfRule>
  </conditionalFormatting>
  <conditionalFormatting sqref="K15">
    <cfRule type="expression" dxfId="11" priority="14">
      <formula>MOD(ROW(),12)=6</formula>
    </cfRule>
  </conditionalFormatting>
  <conditionalFormatting sqref="K21">
    <cfRule type="expression" dxfId="10" priority="13">
      <formula>MOD(ROW(),12)=6</formula>
    </cfRule>
  </conditionalFormatting>
  <conditionalFormatting sqref="K27">
    <cfRule type="expression" dxfId="9" priority="12">
      <formula>MOD(ROW(),12)=6</formula>
    </cfRule>
  </conditionalFormatting>
  <conditionalFormatting sqref="K33">
    <cfRule type="expression" dxfId="8" priority="11">
      <formula>MOD(ROW(),12)=6</formula>
    </cfRule>
  </conditionalFormatting>
  <conditionalFormatting sqref="A21:A22">
    <cfRule type="expression" dxfId="7" priority="10">
      <formula>MOD(ROW(),12)=6</formula>
    </cfRule>
  </conditionalFormatting>
  <conditionalFormatting sqref="A23">
    <cfRule type="expression" dxfId="6" priority="9">
      <formula>MOD(ROW(),12)=6</formula>
    </cfRule>
  </conditionalFormatting>
  <conditionalFormatting sqref="A24">
    <cfRule type="expression" dxfId="5" priority="8">
      <formula>MOD(ROW(),12)=6</formula>
    </cfRule>
  </conditionalFormatting>
  <conditionalFormatting sqref="Q4:Q5 Q7:Q17 Q19:Q22">
    <cfRule type="expression" dxfId="4" priority="7">
      <formula>MOD(ROW(),12)=6</formula>
    </cfRule>
  </conditionalFormatting>
  <conditionalFormatting sqref="Q23">
    <cfRule type="expression" dxfId="3" priority="6">
      <formula>MOD(ROW(),12)=6</formula>
    </cfRule>
  </conditionalFormatting>
  <conditionalFormatting sqref="Q24">
    <cfRule type="expression" dxfId="2" priority="5">
      <formula>MOD(ROW(),12)=6</formula>
    </cfRule>
  </conditionalFormatting>
  <conditionalFormatting sqref="R24">
    <cfRule type="expression" dxfId="1" priority="4">
      <formula>MOD(ROW(),12)=6</formula>
    </cfRule>
  </conditionalFormatting>
  <conditionalFormatting sqref="R20">
    <cfRule type="expression" dxfId="0" priority="1">
      <formula>MOD(ROW(),12)=6</formula>
    </cfRule>
  </conditionalFormatting>
  <hyperlinks>
    <hyperlink ref="A1" location="Content!A1" display="&lt;&lt;" xr:uid="{00000000-0004-0000-2900-000000000000}"/>
  </hyperlinks>
  <pageMargins left="0.7" right="0.7" top="0.75" bottom="0.75" header="0.3" footer="0.3"/>
  <pageSetup paperSize="9" orientation="portrait" horizontalDpi="4294967293"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sheetPr>
  <dimension ref="A1:X52"/>
  <sheetViews>
    <sheetView showGridLines="0" zoomScaleNormal="213" zoomScalePageLayoutView="166" workbookViewId="0"/>
  </sheetViews>
  <sheetFormatPr defaultColWidth="9.44140625" defaultRowHeight="13.2"/>
  <cols>
    <col min="1" max="1" width="7.44140625" style="234" bestFit="1" customWidth="1"/>
    <col min="2" max="2" width="20.44140625" style="234" bestFit="1" customWidth="1"/>
    <col min="3" max="3" width="11.44140625" style="234" customWidth="1"/>
    <col min="4" max="4" width="22.44140625" style="234" customWidth="1"/>
    <col min="5" max="6" width="10.44140625" style="234" customWidth="1"/>
    <col min="7" max="15" width="9.44140625" style="234"/>
    <col min="16" max="16" width="9.44140625" style="236"/>
    <col min="17" max="16384" width="9.44140625" style="234"/>
  </cols>
  <sheetData>
    <row r="1" spans="1:24">
      <c r="A1" s="6" t="s">
        <v>52</v>
      </c>
      <c r="B1" s="291" t="str">
        <f>IF(Content!$E$1=1,B2,B3)</f>
        <v>Budget sector</v>
      </c>
      <c r="C1" s="291" t="str">
        <f>IF(Content!$E$1=1,C2,C3)</f>
        <v>sa</v>
      </c>
      <c r="D1" s="291" t="str">
        <f>IF(Content!$E$1=1,D2,D3)</f>
        <v>Private sector</v>
      </c>
      <c r="E1" s="291" t="str">
        <f>IF(Content!$E$1=1,E2,E3)</f>
        <v>sa</v>
      </c>
      <c r="F1" s="291"/>
      <c r="G1" s="233"/>
      <c r="H1" s="291" t="str">
        <f>IF(Content!$E$1=1,H2,H3)</f>
        <v>Wages in budget and private sectors, index 01.20=100</v>
      </c>
    </row>
    <row r="2" spans="1:24" hidden="1">
      <c r="A2" s="185"/>
      <c r="B2" s="445" t="s">
        <v>1030</v>
      </c>
      <c r="C2" s="445" t="s">
        <v>341</v>
      </c>
      <c r="D2" s="445" t="s">
        <v>1033</v>
      </c>
      <c r="E2" s="445" t="s">
        <v>341</v>
      </c>
      <c r="G2" s="233"/>
      <c r="H2" s="233" t="s">
        <v>1612</v>
      </c>
    </row>
    <row r="3" spans="1:24" hidden="1">
      <c r="B3" s="260" t="s">
        <v>1031</v>
      </c>
      <c r="C3" s="260" t="s">
        <v>433</v>
      </c>
      <c r="D3" s="260" t="s">
        <v>1032</v>
      </c>
      <c r="E3" s="234" t="s">
        <v>433</v>
      </c>
      <c r="G3" s="233"/>
      <c r="H3" s="233" t="s">
        <v>1613</v>
      </c>
      <c r="O3" s="236"/>
      <c r="P3" s="282"/>
    </row>
    <row r="4" spans="1:24">
      <c r="A4" s="446">
        <v>43831</v>
      </c>
      <c r="B4" s="509">
        <v>100</v>
      </c>
      <c r="C4" s="509">
        <v>100</v>
      </c>
      <c r="D4" s="509">
        <v>100</v>
      </c>
      <c r="E4" s="509">
        <v>100</v>
      </c>
      <c r="F4" s="255"/>
      <c r="H4" s="233"/>
      <c r="I4" s="233"/>
      <c r="J4" s="233"/>
      <c r="O4" s="239"/>
      <c r="P4" s="467">
        <v>43466</v>
      </c>
      <c r="Q4" s="238"/>
      <c r="R4" s="238"/>
      <c r="S4" s="238"/>
      <c r="T4" s="238"/>
      <c r="U4" s="238"/>
      <c r="V4" s="238"/>
      <c r="W4" s="238"/>
      <c r="X4" s="238"/>
    </row>
    <row r="5" spans="1:24">
      <c r="A5" s="446">
        <v>43862</v>
      </c>
      <c r="B5" s="509">
        <v>104.1</v>
      </c>
      <c r="C5" s="509">
        <v>101.9</v>
      </c>
      <c r="D5" s="509">
        <v>100</v>
      </c>
      <c r="E5" s="509">
        <v>101.4</v>
      </c>
      <c r="F5" s="255"/>
      <c r="H5" s="233"/>
      <c r="I5" s="233"/>
      <c r="J5" s="233"/>
      <c r="O5" s="239"/>
      <c r="P5" s="467">
        <v>43497</v>
      </c>
      <c r="Q5" s="238"/>
      <c r="R5" s="238"/>
      <c r="S5" s="238"/>
      <c r="T5" s="238"/>
      <c r="U5" s="238"/>
      <c r="V5" s="238"/>
      <c r="W5" s="238"/>
      <c r="X5" s="238"/>
    </row>
    <row r="6" spans="1:24">
      <c r="A6" s="446">
        <v>43891</v>
      </c>
      <c r="B6" s="509">
        <v>107.5</v>
      </c>
      <c r="C6" s="509">
        <v>104.2</v>
      </c>
      <c r="D6" s="509">
        <v>106.4</v>
      </c>
      <c r="E6" s="509">
        <v>100.3</v>
      </c>
      <c r="F6" s="255"/>
      <c r="G6" s="255"/>
      <c r="H6" s="233"/>
      <c r="O6" s="236"/>
      <c r="P6" s="467">
        <v>43525</v>
      </c>
      <c r="T6" s="238"/>
      <c r="U6" s="238"/>
      <c r="V6" s="238"/>
      <c r="W6" s="238"/>
      <c r="X6" s="238"/>
    </row>
    <row r="7" spans="1:24">
      <c r="A7" s="446">
        <v>43922</v>
      </c>
      <c r="B7" s="509">
        <v>102.6</v>
      </c>
      <c r="C7" s="509">
        <v>105.3</v>
      </c>
      <c r="D7" s="509">
        <v>95</v>
      </c>
      <c r="E7" s="509">
        <v>91.6</v>
      </c>
      <c r="F7" s="255"/>
      <c r="O7" s="236"/>
      <c r="P7" s="467">
        <v>43556</v>
      </c>
      <c r="T7" s="238"/>
      <c r="U7" s="238"/>
      <c r="V7" s="238"/>
      <c r="W7" s="238"/>
      <c r="X7" s="238"/>
    </row>
    <row r="8" spans="1:24">
      <c r="A8" s="446">
        <v>43952</v>
      </c>
      <c r="B8" s="509">
        <v>107</v>
      </c>
      <c r="C8" s="509">
        <v>107.4</v>
      </c>
      <c r="D8" s="509">
        <v>94.8</v>
      </c>
      <c r="E8" s="509">
        <v>93.5</v>
      </c>
      <c r="F8" s="255"/>
      <c r="O8" s="236"/>
      <c r="P8" s="467">
        <v>43586</v>
      </c>
      <c r="T8" s="238"/>
      <c r="U8" s="238"/>
      <c r="V8" s="238"/>
      <c r="W8" s="238"/>
      <c r="X8" s="238"/>
    </row>
    <row r="9" spans="1:24">
      <c r="A9" s="446">
        <v>43983</v>
      </c>
      <c r="B9" s="509">
        <v>126.4</v>
      </c>
      <c r="C9" s="509">
        <v>110.2</v>
      </c>
      <c r="D9" s="509">
        <v>100.5</v>
      </c>
      <c r="E9" s="509">
        <v>98</v>
      </c>
      <c r="F9" s="255"/>
      <c r="O9" s="236"/>
      <c r="P9" s="467">
        <v>43617</v>
      </c>
      <c r="T9" s="238"/>
      <c r="U9" s="238"/>
      <c r="V9" s="238"/>
      <c r="W9" s="238"/>
      <c r="X9" s="238"/>
    </row>
    <row r="10" spans="1:24">
      <c r="A10" s="446">
        <v>44013</v>
      </c>
      <c r="B10" s="509">
        <v>119.3</v>
      </c>
      <c r="C10" s="509">
        <v>112.9</v>
      </c>
      <c r="D10" s="509">
        <v>106.3</v>
      </c>
      <c r="E10" s="509">
        <v>100.5</v>
      </c>
      <c r="F10" s="255"/>
      <c r="O10" s="236"/>
      <c r="P10" s="467">
        <v>43647</v>
      </c>
      <c r="T10" s="238"/>
      <c r="U10" s="238"/>
      <c r="V10" s="238"/>
      <c r="W10" s="238"/>
      <c r="X10" s="238"/>
    </row>
    <row r="11" spans="1:24">
      <c r="A11" s="446">
        <v>44044</v>
      </c>
      <c r="B11" s="509">
        <v>111</v>
      </c>
      <c r="C11" s="509">
        <v>116.3</v>
      </c>
      <c r="D11" s="509">
        <v>104.9</v>
      </c>
      <c r="E11" s="509">
        <v>102.4</v>
      </c>
      <c r="F11" s="255"/>
      <c r="O11" s="236"/>
      <c r="P11" s="467">
        <v>43678</v>
      </c>
      <c r="T11" s="238"/>
      <c r="U11" s="238"/>
      <c r="V11" s="238"/>
      <c r="W11" s="238"/>
      <c r="X11" s="238"/>
    </row>
    <row r="12" spans="1:24">
      <c r="A12" s="446">
        <v>44075</v>
      </c>
      <c r="B12" s="509">
        <v>123.7</v>
      </c>
      <c r="C12" s="509">
        <v>121</v>
      </c>
      <c r="D12" s="509">
        <v>107.1</v>
      </c>
      <c r="E12" s="509">
        <v>105.1</v>
      </c>
      <c r="F12" s="255"/>
      <c r="P12" s="467">
        <v>43709</v>
      </c>
      <c r="T12" s="238"/>
      <c r="U12" s="238"/>
      <c r="V12" s="238"/>
      <c r="W12" s="238"/>
      <c r="X12" s="238"/>
    </row>
    <row r="13" spans="1:24">
      <c r="A13" s="446">
        <v>44105</v>
      </c>
      <c r="B13" s="509">
        <v>126.3</v>
      </c>
      <c r="C13" s="509">
        <v>125.5</v>
      </c>
      <c r="D13" s="509">
        <v>108.3</v>
      </c>
      <c r="E13" s="509">
        <v>106.5</v>
      </c>
      <c r="F13" s="255"/>
      <c r="P13" s="467">
        <v>43739</v>
      </c>
    </row>
    <row r="14" spans="1:24">
      <c r="A14" s="446">
        <v>44136</v>
      </c>
      <c r="B14" s="509">
        <v>125.7</v>
      </c>
      <c r="C14" s="509">
        <v>129.1</v>
      </c>
      <c r="D14" s="509">
        <v>106.2</v>
      </c>
      <c r="E14" s="509">
        <v>107.2</v>
      </c>
      <c r="F14" s="255"/>
      <c r="P14" s="467">
        <v>43770</v>
      </c>
    </row>
    <row r="15" spans="1:24">
      <c r="A15" s="446">
        <v>44166</v>
      </c>
      <c r="B15" s="509">
        <v>157.5</v>
      </c>
      <c r="C15" s="509">
        <v>133.30000000000001</v>
      </c>
      <c r="D15" s="509">
        <v>122</v>
      </c>
      <c r="E15" s="509">
        <v>110.8</v>
      </c>
      <c r="F15" s="255"/>
      <c r="P15" s="467">
        <v>43800</v>
      </c>
    </row>
    <row r="16" spans="1:24">
      <c r="A16" s="446">
        <v>44197</v>
      </c>
      <c r="B16" s="509">
        <v>128.19999999999999</v>
      </c>
      <c r="C16" s="509">
        <v>137.69999999999999</v>
      </c>
      <c r="D16" s="509">
        <v>109.3</v>
      </c>
      <c r="E16" s="509">
        <v>111.6</v>
      </c>
      <c r="F16" s="255"/>
      <c r="H16" s="291"/>
      <c r="P16" s="467">
        <v>43831</v>
      </c>
    </row>
    <row r="17" spans="1:16">
      <c r="A17" s="446">
        <v>44228</v>
      </c>
      <c r="B17" s="509">
        <v>134.9</v>
      </c>
      <c r="C17" s="509">
        <v>141.69999999999999</v>
      </c>
      <c r="D17" s="509">
        <v>109.6</v>
      </c>
      <c r="E17" s="509">
        <v>113.5</v>
      </c>
      <c r="F17" s="255"/>
      <c r="H17" s="291"/>
      <c r="P17" s="467">
        <v>43862</v>
      </c>
    </row>
    <row r="18" spans="1:16">
      <c r="A18" s="446">
        <v>44256</v>
      </c>
      <c r="B18" s="509">
        <v>140.5</v>
      </c>
      <c r="C18" s="509">
        <v>146</v>
      </c>
      <c r="D18" s="509">
        <v>121</v>
      </c>
      <c r="E18" s="509">
        <v>116.8</v>
      </c>
      <c r="F18" s="255"/>
      <c r="H18" s="291" t="str">
        <f>IF(Content!$E$1=1,H19,H20)</f>
        <v>Source: SSSU, NBU staff estimates.</v>
      </c>
      <c r="P18" s="467">
        <v>43891</v>
      </c>
    </row>
    <row r="19" spans="1:16">
      <c r="A19" s="446">
        <v>44287</v>
      </c>
      <c r="B19" s="509">
        <v>139.19999999999999</v>
      </c>
      <c r="C19" s="509">
        <v>151</v>
      </c>
      <c r="D19" s="509">
        <v>120.6</v>
      </c>
      <c r="E19" s="509">
        <v>118.7</v>
      </c>
      <c r="F19" s="255"/>
      <c r="H19" s="235" t="s">
        <v>22</v>
      </c>
      <c r="P19" s="467">
        <v>43922</v>
      </c>
    </row>
    <row r="20" spans="1:16">
      <c r="A20" s="446">
        <v>44317</v>
      </c>
      <c r="B20" s="509">
        <v>144</v>
      </c>
      <c r="C20" s="509">
        <v>156.4</v>
      </c>
      <c r="D20" s="509">
        <v>118.2</v>
      </c>
      <c r="E20" s="509">
        <v>119.4</v>
      </c>
      <c r="F20" s="255"/>
      <c r="H20" s="235" t="s">
        <v>23</v>
      </c>
      <c r="P20" s="467">
        <v>43952</v>
      </c>
    </row>
    <row r="21" spans="1:16">
      <c r="A21" s="446"/>
      <c r="B21" s="509"/>
      <c r="C21" s="509"/>
      <c r="D21" s="509"/>
      <c r="E21" s="509"/>
      <c r="F21" s="255"/>
      <c r="H21" s="306"/>
      <c r="P21" s="467">
        <v>43983</v>
      </c>
    </row>
    <row r="22" spans="1:16">
      <c r="A22" s="446"/>
      <c r="B22" s="509"/>
      <c r="C22" s="509"/>
      <c r="D22" s="509"/>
      <c r="E22" s="509"/>
      <c r="F22" s="255"/>
      <c r="H22" s="235"/>
      <c r="P22" s="467">
        <v>44013</v>
      </c>
    </row>
    <row r="23" spans="1:16">
      <c r="A23" s="446"/>
      <c r="B23" s="509"/>
      <c r="C23" s="509"/>
      <c r="D23" s="509"/>
      <c r="E23" s="509"/>
      <c r="F23" s="255"/>
      <c r="H23" s="235"/>
      <c r="P23" s="467">
        <v>44044</v>
      </c>
    </row>
    <row r="24" spans="1:16">
      <c r="A24" s="446"/>
      <c r="B24" s="509"/>
      <c r="C24" s="509"/>
      <c r="D24" s="509"/>
      <c r="E24" s="509"/>
      <c r="F24" s="255"/>
      <c r="H24" s="236"/>
      <c r="P24" s="467">
        <v>44075</v>
      </c>
    </row>
    <row r="25" spans="1:16">
      <c r="A25" s="446"/>
      <c r="B25" s="509"/>
      <c r="C25" s="509"/>
      <c r="D25" s="509"/>
      <c r="E25" s="509"/>
      <c r="F25" s="255"/>
      <c r="H25" s="235"/>
      <c r="P25" s="467">
        <v>44105</v>
      </c>
    </row>
    <row r="26" spans="1:16">
      <c r="A26" s="446"/>
      <c r="B26" s="509"/>
      <c r="C26" s="509"/>
      <c r="D26" s="509"/>
      <c r="E26" s="509"/>
      <c r="F26" s="255"/>
      <c r="H26" s="235"/>
      <c r="P26" s="467">
        <v>44136</v>
      </c>
    </row>
    <row r="27" spans="1:16">
      <c r="A27" s="446"/>
      <c r="B27" s="509"/>
      <c r="C27" s="509"/>
      <c r="D27" s="509"/>
      <c r="E27" s="509"/>
      <c r="F27" s="255"/>
      <c r="P27" s="467">
        <v>44166</v>
      </c>
    </row>
    <row r="28" spans="1:16">
      <c r="A28" s="446"/>
      <c r="B28" s="509"/>
      <c r="C28" s="509"/>
      <c r="D28" s="509"/>
      <c r="E28" s="509"/>
      <c r="F28" s="255"/>
      <c r="P28" s="467">
        <v>44197</v>
      </c>
    </row>
    <row r="29" spans="1:16">
      <c r="A29" s="446"/>
      <c r="B29" s="509"/>
      <c r="C29" s="509"/>
      <c r="D29" s="509"/>
      <c r="E29" s="509"/>
      <c r="F29" s="255"/>
      <c r="P29" s="467">
        <v>44228</v>
      </c>
    </row>
    <row r="30" spans="1:16">
      <c r="A30" s="446"/>
      <c r="B30" s="509"/>
      <c r="C30" s="509"/>
      <c r="D30" s="509"/>
      <c r="E30" s="509"/>
      <c r="F30" s="255"/>
      <c r="P30" s="467">
        <v>44256</v>
      </c>
    </row>
    <row r="31" spans="1:16">
      <c r="A31" s="446"/>
      <c r="B31" s="509"/>
      <c r="C31" s="509"/>
      <c r="D31" s="509"/>
      <c r="E31" s="509"/>
      <c r="F31" s="255"/>
      <c r="P31" s="467">
        <v>44287</v>
      </c>
    </row>
    <row r="32" spans="1:16">
      <c r="A32" s="446"/>
      <c r="B32" s="509"/>
      <c r="C32" s="509"/>
      <c r="D32" s="509"/>
      <c r="E32" s="509"/>
      <c r="F32" s="255"/>
      <c r="P32" s="236">
        <v>44317</v>
      </c>
    </row>
    <row r="33" spans="2:6">
      <c r="B33" s="255"/>
      <c r="C33" s="509"/>
      <c r="D33" s="509"/>
      <c r="E33" s="509"/>
      <c r="F33" s="255"/>
    </row>
    <row r="34" spans="2:6">
      <c r="B34" s="255"/>
      <c r="C34" s="509"/>
      <c r="D34" s="509"/>
      <c r="E34" s="509"/>
      <c r="F34" s="255"/>
    </row>
    <row r="35" spans="2:6">
      <c r="B35" s="255"/>
      <c r="C35" s="509"/>
      <c r="D35" s="509"/>
      <c r="E35" s="509"/>
      <c r="F35" s="255"/>
    </row>
    <row r="36" spans="2:6">
      <c r="B36" s="255"/>
      <c r="C36" s="509"/>
      <c r="D36" s="509"/>
      <c r="E36" s="509"/>
      <c r="F36" s="255"/>
    </row>
    <row r="37" spans="2:6">
      <c r="B37" s="255"/>
      <c r="C37" s="509"/>
      <c r="D37" s="509"/>
      <c r="E37" s="509"/>
      <c r="F37" s="255"/>
    </row>
    <row r="38" spans="2:6">
      <c r="B38" s="255"/>
      <c r="C38" s="509"/>
      <c r="D38" s="255"/>
      <c r="E38" s="255"/>
      <c r="F38" s="255"/>
    </row>
    <row r="39" spans="2:6">
      <c r="B39" s="255"/>
      <c r="C39" s="509"/>
      <c r="D39" s="255"/>
      <c r="E39" s="255"/>
      <c r="F39" s="255"/>
    </row>
    <row r="40" spans="2:6">
      <c r="B40" s="255"/>
      <c r="C40" s="255"/>
      <c r="D40" s="255"/>
      <c r="E40" s="255"/>
      <c r="F40" s="255"/>
    </row>
    <row r="41" spans="2:6">
      <c r="F41" s="255"/>
    </row>
    <row r="42" spans="2:6">
      <c r="F42" s="255"/>
    </row>
    <row r="43" spans="2:6">
      <c r="F43" s="255"/>
    </row>
    <row r="44" spans="2:6">
      <c r="F44" s="255"/>
    </row>
    <row r="45" spans="2:6">
      <c r="F45" s="255"/>
    </row>
    <row r="46" spans="2:6">
      <c r="F46" s="255"/>
    </row>
    <row r="47" spans="2:6">
      <c r="F47" s="255"/>
    </row>
    <row r="48" spans="2:6">
      <c r="F48" s="255"/>
    </row>
    <row r="49" spans="6:6">
      <c r="F49" s="255"/>
    </row>
    <row r="50" spans="6:6">
      <c r="F50" s="255"/>
    </row>
    <row r="51" spans="6:6">
      <c r="F51" s="255"/>
    </row>
    <row r="52" spans="6:6">
      <c r="F52" s="255"/>
    </row>
  </sheetData>
  <hyperlinks>
    <hyperlink ref="A1" location="Content!A1" display="&lt;&lt;" xr:uid="{00000000-0004-0000-2A00-000000000000}"/>
  </hyperlinks>
  <pageMargins left="0.7" right="0.7" top="0.75" bottom="0.75" header="0.3" footer="0.3"/>
  <pageSetup paperSize="9" orientation="portrait" horizontalDpi="4294967293"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AI62"/>
  <sheetViews>
    <sheetView showGridLines="0" workbookViewId="0"/>
  </sheetViews>
  <sheetFormatPr defaultColWidth="9.44140625" defaultRowHeight="13.2"/>
  <cols>
    <col min="1" max="1" width="9.44140625" style="21"/>
    <col min="2" max="2" width="17.44140625" style="21" customWidth="1"/>
    <col min="3" max="3" width="9.44140625" style="21"/>
    <col min="4" max="4" width="9.44140625" style="20"/>
    <col min="5" max="6" width="9.44140625" style="175"/>
    <col min="7" max="16384" width="9.44140625" style="21"/>
  </cols>
  <sheetData>
    <row r="1" spans="1:7" ht="12" customHeight="1">
      <c r="A1" s="6" t="s">
        <v>52</v>
      </c>
      <c r="B1" s="291" t="str">
        <f>IF(Content!$E$1=1,B2,B3)</f>
        <v>Overall balance*</v>
      </c>
      <c r="C1" s="291" t="str">
        <f>IF(Content!$E$1=1,C2,C3)</f>
        <v>Adjusted primary balance **</v>
      </c>
      <c r="G1" s="291" t="str">
        <f>IF(Content!$E$1=1,G2,G3)</f>
        <v>General government fiscal balance, % of GDP* and % of potential GDP**</v>
      </c>
    </row>
    <row r="2" spans="1:7" ht="12" hidden="1" customHeight="1">
      <c r="A2" s="6"/>
      <c r="B2" s="21" t="s">
        <v>1426</v>
      </c>
      <c r="C2" s="21" t="s">
        <v>1427</v>
      </c>
      <c r="G2" s="165" t="s">
        <v>1428</v>
      </c>
    </row>
    <row r="3" spans="1:7" hidden="1">
      <c r="B3" s="648" t="s">
        <v>1429</v>
      </c>
      <c r="C3" s="165" t="s">
        <v>1430</v>
      </c>
      <c r="G3" s="21" t="s">
        <v>1431</v>
      </c>
    </row>
    <row r="4" spans="1:7" ht="13.5" customHeight="1">
      <c r="B4" s="23"/>
      <c r="C4" s="23"/>
      <c r="E4" s="649"/>
      <c r="F4" s="649"/>
    </row>
    <row r="5" spans="1:7">
      <c r="A5" s="21" t="s">
        <v>1287</v>
      </c>
      <c r="B5" s="23">
        <v>0.7</v>
      </c>
      <c r="C5" s="23">
        <v>2.8</v>
      </c>
      <c r="E5" s="217" t="s">
        <v>1432</v>
      </c>
      <c r="F5" s="649"/>
    </row>
    <row r="6" spans="1:7">
      <c r="A6" s="21" t="s">
        <v>1288</v>
      </c>
      <c r="B6" s="23">
        <v>7.2</v>
      </c>
      <c r="C6" s="23">
        <v>6.9</v>
      </c>
      <c r="D6" s="20" t="s">
        <v>1288</v>
      </c>
      <c r="E6" s="217"/>
      <c r="F6" s="649"/>
    </row>
    <row r="7" spans="1:7">
      <c r="A7" s="21" t="s">
        <v>1289</v>
      </c>
      <c r="B7" s="23">
        <v>-1.3</v>
      </c>
      <c r="C7" s="23">
        <v>2</v>
      </c>
      <c r="E7" s="217" t="s">
        <v>1433</v>
      </c>
      <c r="F7" s="649"/>
    </row>
    <row r="8" spans="1:7">
      <c r="A8" s="21" t="s">
        <v>18</v>
      </c>
      <c r="B8" s="23">
        <v>-9.4</v>
      </c>
      <c r="C8" s="23">
        <v>-0.2</v>
      </c>
      <c r="D8" s="20" t="s">
        <v>18</v>
      </c>
      <c r="E8" s="217"/>
      <c r="F8" s="649"/>
    </row>
    <row r="9" spans="1:7">
      <c r="A9" s="21" t="s">
        <v>1290</v>
      </c>
      <c r="B9" s="23">
        <v>-0.6</v>
      </c>
      <c r="C9" s="23">
        <v>-1.4</v>
      </c>
      <c r="E9" s="217" t="s">
        <v>16</v>
      </c>
      <c r="F9" s="649"/>
    </row>
    <row r="10" spans="1:7">
      <c r="A10" s="21" t="s">
        <v>1291</v>
      </c>
      <c r="B10" s="23">
        <v>1.1000000000000001</v>
      </c>
      <c r="C10" s="23">
        <v>0.3</v>
      </c>
      <c r="D10" s="20" t="s">
        <v>1291</v>
      </c>
      <c r="E10" s="217"/>
      <c r="F10" s="649"/>
    </row>
    <row r="11" spans="1:7">
      <c r="A11" s="21" t="s">
        <v>1292</v>
      </c>
      <c r="B11" s="23">
        <v>-0.1</v>
      </c>
      <c r="C11" s="23">
        <v>3.2</v>
      </c>
      <c r="E11" s="217" t="s">
        <v>18</v>
      </c>
      <c r="F11" s="649"/>
    </row>
    <row r="12" spans="1:7">
      <c r="A12" s="21" t="s">
        <v>82</v>
      </c>
      <c r="B12" s="23">
        <v>-7.2</v>
      </c>
      <c r="C12" s="23">
        <v>0.6</v>
      </c>
      <c r="D12" s="20" t="s">
        <v>82</v>
      </c>
      <c r="E12" s="217"/>
      <c r="F12" s="649"/>
    </row>
    <row r="13" spans="1:7">
      <c r="A13" s="21" t="s">
        <v>83</v>
      </c>
      <c r="B13" s="23">
        <v>-1.7</v>
      </c>
      <c r="C13" s="23">
        <v>0.4</v>
      </c>
      <c r="E13" s="217" t="s">
        <v>1434</v>
      </c>
      <c r="F13" s="649"/>
    </row>
    <row r="14" spans="1:7">
      <c r="A14" s="21" t="s">
        <v>1293</v>
      </c>
      <c r="B14" s="23">
        <v>3.4</v>
      </c>
      <c r="C14" s="23">
        <v>-3.2</v>
      </c>
      <c r="D14" s="20" t="s">
        <v>1293</v>
      </c>
      <c r="E14" s="217"/>
      <c r="F14" s="649"/>
    </row>
    <row r="15" spans="1:7">
      <c r="A15" s="21" t="s">
        <v>1294</v>
      </c>
      <c r="B15" s="23">
        <v>-1.6</v>
      </c>
      <c r="C15" s="23">
        <v>3.4</v>
      </c>
      <c r="E15" s="217" t="s">
        <v>82</v>
      </c>
      <c r="F15" s="649"/>
    </row>
    <row r="16" spans="1:7">
      <c r="A16" s="21" t="s">
        <v>86</v>
      </c>
      <c r="B16" s="23">
        <v>-8</v>
      </c>
      <c r="C16" s="23">
        <v>0.6</v>
      </c>
      <c r="D16" s="20" t="s">
        <v>86</v>
      </c>
      <c r="E16" s="217"/>
      <c r="F16" s="649"/>
    </row>
    <row r="17" spans="1:35">
      <c r="A17" s="21" t="s">
        <v>109</v>
      </c>
      <c r="B17" s="23">
        <v>-2.5</v>
      </c>
      <c r="C17" s="23">
        <v>-1.1000000000000001</v>
      </c>
      <c r="E17" s="217" t="s">
        <v>84</v>
      </c>
      <c r="F17" s="649"/>
      <c r="Z17" s="175"/>
      <c r="AA17" s="175"/>
      <c r="AB17" s="175"/>
      <c r="AC17" s="175"/>
      <c r="AD17" s="175"/>
      <c r="AE17" s="175"/>
      <c r="AF17" s="175"/>
      <c r="AG17" s="175"/>
      <c r="AH17" s="175"/>
      <c r="AI17" s="175"/>
    </row>
    <row r="18" spans="1:35">
      <c r="A18" s="21" t="s">
        <v>551</v>
      </c>
      <c r="B18" s="23">
        <v>0.7</v>
      </c>
      <c r="C18" s="23">
        <v>1.1000000000000001</v>
      </c>
      <c r="D18" s="20" t="s">
        <v>551</v>
      </c>
      <c r="E18" s="217"/>
      <c r="F18" s="649"/>
      <c r="Z18" s="175"/>
      <c r="AA18" s="175"/>
      <c r="AB18" s="175"/>
      <c r="AC18" s="175"/>
      <c r="AD18" s="175"/>
      <c r="AE18" s="175"/>
      <c r="AF18" s="175"/>
      <c r="AG18" s="175"/>
      <c r="AH18" s="175"/>
      <c r="AI18" s="175"/>
    </row>
    <row r="19" spans="1:35">
      <c r="A19" s="21" t="s">
        <v>1435</v>
      </c>
      <c r="B19" s="23">
        <v>-5.3</v>
      </c>
      <c r="C19" s="23">
        <v>-2.7</v>
      </c>
      <c r="E19" s="217" t="s">
        <v>86</v>
      </c>
      <c r="F19" s="649"/>
      <c r="G19" s="175"/>
      <c r="Z19" s="175"/>
      <c r="AA19" s="175"/>
      <c r="AB19" s="175"/>
      <c r="AC19" s="175"/>
      <c r="AD19" s="175"/>
      <c r="AE19" s="175"/>
      <c r="AF19" s="175"/>
      <c r="AG19" s="175"/>
      <c r="AH19" s="175"/>
      <c r="AI19" s="175"/>
    </row>
    <row r="20" spans="1:35">
      <c r="A20" s="21" t="s">
        <v>90</v>
      </c>
      <c r="B20" s="23">
        <v>-12.5</v>
      </c>
      <c r="C20" s="23">
        <v>-2.9</v>
      </c>
      <c r="D20" s="20" t="s">
        <v>90</v>
      </c>
      <c r="E20" s="20"/>
      <c r="G20" s="175"/>
      <c r="Z20" s="175"/>
      <c r="AA20" s="175"/>
      <c r="AB20" s="175"/>
      <c r="AC20" s="20"/>
      <c r="AD20" s="20"/>
      <c r="AE20" s="20"/>
      <c r="AF20" s="20"/>
      <c r="AG20" s="20"/>
      <c r="AH20" s="175"/>
      <c r="AI20" s="175"/>
    </row>
    <row r="21" spans="1:35">
      <c r="A21" s="21" t="s">
        <v>196</v>
      </c>
      <c r="B21" s="23">
        <v>-1.3</v>
      </c>
      <c r="C21" s="23">
        <v>2.5</v>
      </c>
      <c r="E21" s="20" t="s">
        <v>110</v>
      </c>
      <c r="G21" s="175"/>
      <c r="Z21" s="175"/>
      <c r="AA21" s="175"/>
      <c r="AB21" s="175"/>
      <c r="AC21" s="20"/>
      <c r="AD21" s="20"/>
      <c r="AE21" s="20"/>
      <c r="AF21" s="20"/>
      <c r="AG21" s="20"/>
      <c r="AH21" s="175"/>
      <c r="AI21" s="175"/>
    </row>
    <row r="22" spans="1:35">
      <c r="A22" s="21" t="s">
        <v>197</v>
      </c>
      <c r="B22" s="23">
        <v>-0.9</v>
      </c>
      <c r="C22" s="23">
        <v>0</v>
      </c>
      <c r="D22" s="20" t="s">
        <v>197</v>
      </c>
      <c r="E22" s="20"/>
      <c r="G22" s="291" t="str">
        <f>IF(Content!$E$1=1,G29,G36)</f>
        <v>Source: STSU, NBU staff estimates.</v>
      </c>
      <c r="P22" s="20"/>
      <c r="Q22" s="20"/>
      <c r="Z22" s="175"/>
      <c r="AA22" s="175"/>
      <c r="AB22" s="175"/>
      <c r="AC22" s="20"/>
      <c r="AD22" s="20"/>
      <c r="AE22" s="20"/>
      <c r="AF22" s="20"/>
      <c r="AG22" s="20"/>
      <c r="AH22" s="175"/>
      <c r="AI22" s="175"/>
    </row>
    <row r="23" spans="1:35">
      <c r="B23" s="23"/>
      <c r="C23" s="23"/>
      <c r="E23" s="20" t="s">
        <v>90</v>
      </c>
      <c r="G23" s="165"/>
      <c r="P23" s="20"/>
      <c r="Q23" s="20"/>
      <c r="Z23" s="175"/>
      <c r="AA23" s="175"/>
      <c r="AB23" s="175"/>
      <c r="AC23" s="20"/>
      <c r="AD23" s="20"/>
      <c r="AE23" s="20"/>
      <c r="AF23" s="20"/>
      <c r="AG23" s="20"/>
      <c r="AH23" s="175"/>
      <c r="AI23" s="175"/>
    </row>
    <row r="24" spans="1:35">
      <c r="B24" s="23"/>
      <c r="C24" s="23"/>
      <c r="G24" s="291" t="str">
        <f>IF(Content!$E$1=1,G31,G38)</f>
        <v>* Overall balance (% of GDP) is the consolidated budget balance, taking into account loans to the Pension Fund from the STA. Q1 2021 - estimates.</v>
      </c>
      <c r="P24" s="20"/>
      <c r="Q24" s="20"/>
      <c r="Z24" s="175"/>
      <c r="AA24" s="175"/>
      <c r="AB24" s="175"/>
      <c r="AC24" s="20"/>
      <c r="AD24" s="20"/>
      <c r="AE24" s="20"/>
      <c r="AF24" s="20"/>
      <c r="AG24" s="20"/>
      <c r="AH24" s="175"/>
      <c r="AI24" s="175"/>
    </row>
    <row r="25" spans="1:35">
      <c r="B25" s="23"/>
      <c r="C25" s="23"/>
      <c r="G25" s="291" t="str">
        <f>IF(Content!$E$1=1,G32,G39)</f>
        <v xml:space="preserve"> </v>
      </c>
      <c r="P25" s="20"/>
      <c r="Q25" s="20"/>
      <c r="Z25" s="175"/>
      <c r="AA25" s="175"/>
      <c r="AB25" s="175"/>
      <c r="AC25" s="20"/>
      <c r="AD25" s="20"/>
      <c r="AE25" s="20"/>
      <c r="AF25" s="20"/>
      <c r="AG25" s="20"/>
      <c r="AH25" s="175"/>
      <c r="AI25" s="175"/>
    </row>
    <row r="26" spans="1:35">
      <c r="B26" s="23"/>
      <c r="C26" s="23"/>
      <c r="G26" s="291" t="str">
        <f>IF(Content!$E$1=1,G33,G40)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6" s="175"/>
      <c r="P26" s="20"/>
      <c r="Q26" s="20"/>
      <c r="Z26" s="175"/>
      <c r="AA26" s="175"/>
      <c r="AB26" s="175"/>
      <c r="AC26" s="20"/>
      <c r="AD26" s="20"/>
      <c r="AE26" s="20"/>
      <c r="AF26" s="20"/>
      <c r="AG26" s="20"/>
      <c r="AH26" s="175"/>
      <c r="AI26" s="175"/>
    </row>
    <row r="27" spans="1:35">
      <c r="B27" s="23"/>
      <c r="C27" s="23"/>
      <c r="F27" s="21"/>
      <c r="P27" s="20"/>
      <c r="Q27" s="20"/>
      <c r="Z27" s="175"/>
      <c r="AA27" s="175"/>
      <c r="AB27" s="175"/>
      <c r="AC27" s="20"/>
      <c r="AD27" s="20"/>
      <c r="AE27" s="20"/>
      <c r="AF27" s="20"/>
      <c r="AG27" s="20"/>
      <c r="AH27" s="175"/>
      <c r="AI27" s="175"/>
    </row>
    <row r="28" spans="1:35">
      <c r="B28" s="23"/>
      <c r="C28" s="23"/>
      <c r="F28" s="21"/>
      <c r="G28" s="167"/>
      <c r="H28" s="20"/>
      <c r="I28" s="20"/>
      <c r="J28" s="20"/>
      <c r="K28" s="20"/>
      <c r="L28" s="20"/>
      <c r="M28" s="20"/>
      <c r="N28" s="20"/>
      <c r="O28" s="20"/>
      <c r="P28" s="20"/>
      <c r="Q28" s="20"/>
      <c r="R28" s="20"/>
      <c r="S28" s="20"/>
      <c r="Z28" s="175"/>
      <c r="AA28" s="175"/>
      <c r="AB28" s="175"/>
      <c r="AC28" s="20"/>
      <c r="AD28" s="20"/>
      <c r="AE28" s="20"/>
      <c r="AF28" s="20"/>
      <c r="AG28" s="20"/>
      <c r="AH28" s="175"/>
      <c r="AI28" s="175"/>
    </row>
    <row r="29" spans="1:35">
      <c r="B29" s="23"/>
      <c r="C29" s="23"/>
      <c r="F29" s="21"/>
      <c r="G29" s="20" t="s">
        <v>134</v>
      </c>
      <c r="H29" s="20"/>
      <c r="I29" s="20"/>
      <c r="J29" s="20"/>
      <c r="K29" s="20"/>
      <c r="L29" s="20"/>
      <c r="M29" s="20"/>
      <c r="N29" s="20"/>
      <c r="O29" s="20"/>
      <c r="P29" s="20"/>
      <c r="Q29" s="20"/>
      <c r="R29" s="20"/>
      <c r="S29" s="20"/>
      <c r="Z29" s="175"/>
      <c r="AA29" s="175"/>
      <c r="AB29" s="175"/>
      <c r="AC29" s="20"/>
      <c r="AD29" s="20"/>
      <c r="AE29" s="20"/>
      <c r="AF29" s="20"/>
      <c r="AG29" s="20"/>
      <c r="AH29" s="175"/>
      <c r="AI29" s="175"/>
    </row>
    <row r="30" spans="1:35">
      <c r="B30" s="23"/>
      <c r="C30" s="23"/>
      <c r="F30" s="21"/>
      <c r="G30" s="650"/>
      <c r="H30" s="20"/>
      <c r="I30" s="20"/>
      <c r="J30" s="20"/>
      <c r="K30" s="20"/>
      <c r="L30" s="20"/>
      <c r="M30" s="20"/>
      <c r="N30" s="20"/>
      <c r="O30" s="20"/>
      <c r="P30" s="20"/>
      <c r="Q30" s="20"/>
      <c r="R30" s="20"/>
      <c r="S30" s="20"/>
      <c r="Z30" s="175"/>
      <c r="AA30" s="175"/>
      <c r="AB30" s="175"/>
      <c r="AC30" s="20"/>
      <c r="AD30" s="20"/>
      <c r="AE30" s="20"/>
      <c r="AF30" s="20"/>
      <c r="AG30" s="20"/>
      <c r="AH30" s="175"/>
      <c r="AI30" s="175"/>
    </row>
    <row r="31" spans="1:35">
      <c r="B31" s="23"/>
      <c r="C31" s="23"/>
      <c r="F31" s="21"/>
      <c r="G31" s="650" t="s">
        <v>1436</v>
      </c>
      <c r="H31" s="20"/>
      <c r="I31" s="20"/>
      <c r="J31" s="20"/>
      <c r="K31" s="20"/>
      <c r="L31" s="20"/>
      <c r="M31" s="20"/>
      <c r="N31" s="20"/>
      <c r="O31" s="20"/>
      <c r="P31" s="20"/>
      <c r="Q31" s="20"/>
      <c r="R31" s="20"/>
      <c r="S31" s="20"/>
      <c r="Z31" s="175"/>
      <c r="AA31" s="175"/>
      <c r="AB31" s="175"/>
      <c r="AC31" s="20"/>
      <c r="AD31" s="20"/>
      <c r="AE31" s="20"/>
      <c r="AF31" s="20"/>
      <c r="AG31" s="20"/>
      <c r="AH31" s="175"/>
      <c r="AI31" s="175"/>
    </row>
    <row r="32" spans="1:35">
      <c r="B32" s="23"/>
      <c r="C32" s="23"/>
      <c r="F32" s="21"/>
      <c r="G32" s="20" t="s">
        <v>1437</v>
      </c>
      <c r="H32" s="20"/>
      <c r="I32" s="20"/>
      <c r="J32" s="20"/>
      <c r="K32" s="20"/>
      <c r="L32" s="20"/>
      <c r="M32" s="20"/>
      <c r="N32" s="20"/>
      <c r="O32" s="20"/>
      <c r="P32" s="20"/>
      <c r="Q32" s="20"/>
      <c r="R32" s="20"/>
      <c r="S32" s="20"/>
      <c r="Z32" s="175"/>
      <c r="AA32" s="175"/>
      <c r="AB32" s="175"/>
      <c r="AC32" s="20"/>
      <c r="AD32" s="20"/>
      <c r="AE32" s="20"/>
      <c r="AF32" s="20"/>
      <c r="AG32" s="20"/>
      <c r="AH32" s="175"/>
      <c r="AI32" s="175"/>
    </row>
    <row r="33" spans="2:35">
      <c r="B33" s="23"/>
      <c r="C33" s="23"/>
      <c r="F33" s="21"/>
      <c r="G33" s="20" t="s">
        <v>1438</v>
      </c>
      <c r="H33" s="20"/>
      <c r="I33" s="20"/>
      <c r="J33" s="20"/>
      <c r="K33" s="20"/>
      <c r="L33" s="20"/>
      <c r="M33" s="20"/>
      <c r="N33" s="20"/>
      <c r="O33" s="20"/>
      <c r="P33" s="20"/>
      <c r="Q33" s="20"/>
      <c r="R33" s="20"/>
      <c r="S33" s="20"/>
      <c r="Z33" s="175"/>
      <c r="AA33" s="175"/>
      <c r="AB33" s="175"/>
      <c r="AC33" s="20"/>
      <c r="AD33" s="20"/>
      <c r="AE33" s="20"/>
      <c r="AF33" s="20"/>
      <c r="AG33" s="20"/>
      <c r="AH33" s="175"/>
      <c r="AI33" s="175"/>
    </row>
    <row r="34" spans="2:35">
      <c r="B34" s="23"/>
      <c r="C34" s="23"/>
      <c r="F34" s="21"/>
      <c r="G34" s="20"/>
      <c r="H34" s="20"/>
      <c r="I34" s="20"/>
      <c r="J34" s="20"/>
      <c r="K34" s="20"/>
      <c r="L34" s="20"/>
      <c r="M34" s="20"/>
      <c r="N34" s="20"/>
      <c r="O34" s="20"/>
      <c r="P34" s="20"/>
      <c r="Q34" s="20"/>
      <c r="R34" s="20"/>
      <c r="S34" s="20"/>
      <c r="Z34" s="175"/>
      <c r="AA34" s="175"/>
      <c r="AB34" s="175"/>
      <c r="AC34" s="20"/>
      <c r="AD34" s="20"/>
      <c r="AE34" s="20"/>
      <c r="AF34" s="20"/>
      <c r="AG34" s="20"/>
      <c r="AH34" s="175"/>
      <c r="AI34" s="175"/>
    </row>
    <row r="35" spans="2:35">
      <c r="B35" s="23"/>
      <c r="C35" s="23"/>
      <c r="F35" s="21"/>
      <c r="G35" s="20"/>
      <c r="H35" s="20"/>
      <c r="I35" s="20"/>
      <c r="J35" s="20"/>
      <c r="K35" s="20"/>
      <c r="L35" s="20"/>
      <c r="M35" s="20"/>
      <c r="N35" s="20"/>
      <c r="O35" s="20"/>
      <c r="P35" s="20"/>
      <c r="Q35" s="20"/>
      <c r="R35" s="20"/>
      <c r="S35" s="20"/>
      <c r="Z35" s="175"/>
      <c r="AA35" s="175"/>
      <c r="AB35" s="175"/>
      <c r="AC35" s="175"/>
      <c r="AD35" s="175"/>
      <c r="AE35" s="175"/>
      <c r="AF35" s="175"/>
      <c r="AG35" s="175"/>
      <c r="AH35" s="175"/>
      <c r="AI35" s="175"/>
    </row>
    <row r="36" spans="2:35">
      <c r="B36" s="23"/>
      <c r="C36" s="23"/>
      <c r="F36" s="21"/>
      <c r="G36" s="572" t="s">
        <v>135</v>
      </c>
      <c r="H36" s="20"/>
      <c r="I36" s="20"/>
      <c r="J36" s="20"/>
      <c r="K36" s="20"/>
      <c r="L36" s="20"/>
      <c r="M36" s="20"/>
      <c r="N36" s="20"/>
      <c r="O36" s="20"/>
      <c r="P36" s="20"/>
      <c r="Q36" s="20"/>
      <c r="R36" s="20"/>
      <c r="S36" s="20"/>
      <c r="Z36" s="175"/>
      <c r="AA36" s="175"/>
      <c r="AB36" s="175"/>
      <c r="AC36" s="175"/>
      <c r="AD36" s="175"/>
      <c r="AE36" s="175"/>
      <c r="AF36" s="175"/>
      <c r="AG36" s="175"/>
      <c r="AH36" s="175"/>
      <c r="AI36" s="175"/>
    </row>
    <row r="37" spans="2:35">
      <c r="B37" s="23"/>
      <c r="C37" s="23"/>
      <c r="F37" s="21"/>
      <c r="G37" s="167"/>
      <c r="H37" s="20"/>
      <c r="I37" s="20"/>
      <c r="J37" s="20"/>
      <c r="K37" s="20"/>
      <c r="L37" s="20"/>
      <c r="M37" s="20"/>
      <c r="N37" s="20"/>
      <c r="O37" s="20"/>
      <c r="P37" s="20"/>
      <c r="Q37" s="20"/>
      <c r="R37" s="20"/>
      <c r="S37" s="20"/>
      <c r="Z37" s="175"/>
      <c r="AA37" s="175"/>
      <c r="AB37" s="175"/>
      <c r="AC37" s="175"/>
      <c r="AD37" s="175"/>
      <c r="AE37" s="175"/>
      <c r="AF37" s="175"/>
      <c r="AG37" s="175"/>
      <c r="AH37" s="175"/>
      <c r="AI37" s="175"/>
    </row>
    <row r="38" spans="2:35">
      <c r="B38" s="23"/>
      <c r="C38" s="23"/>
      <c r="F38" s="21"/>
      <c r="G38" s="20" t="s">
        <v>1439</v>
      </c>
      <c r="H38" s="20"/>
      <c r="I38" s="20"/>
      <c r="J38" s="20"/>
      <c r="K38" s="20"/>
      <c r="L38" s="20"/>
      <c r="M38" s="20"/>
      <c r="N38" s="20"/>
      <c r="O38" s="20"/>
      <c r="P38" s="20"/>
      <c r="Q38" s="20"/>
      <c r="R38" s="20"/>
      <c r="S38" s="20"/>
      <c r="Z38" s="175"/>
      <c r="AA38" s="175"/>
      <c r="AB38" s="175"/>
      <c r="AC38" s="175"/>
      <c r="AD38" s="175"/>
      <c r="AE38" s="175"/>
      <c r="AF38" s="175"/>
      <c r="AG38" s="175"/>
      <c r="AH38" s="175"/>
      <c r="AI38" s="175"/>
    </row>
    <row r="39" spans="2:35">
      <c r="B39" s="23"/>
      <c r="C39" s="23"/>
      <c r="F39" s="21"/>
      <c r="G39" s="20" t="s">
        <v>1</v>
      </c>
      <c r="H39" s="20"/>
      <c r="I39" s="20"/>
      <c r="J39" s="20"/>
      <c r="K39" s="20"/>
      <c r="L39" s="20"/>
      <c r="M39" s="20"/>
      <c r="N39" s="20"/>
      <c r="O39" s="20"/>
      <c r="P39" s="20"/>
      <c r="Q39" s="20"/>
      <c r="R39" s="20"/>
      <c r="S39" s="20"/>
      <c r="Z39" s="175"/>
      <c r="AA39" s="175"/>
      <c r="AB39" s="175"/>
      <c r="AC39" s="175"/>
      <c r="AD39" s="175"/>
      <c r="AE39" s="175"/>
      <c r="AF39" s="175"/>
      <c r="AG39" s="175"/>
      <c r="AH39" s="175"/>
      <c r="AI39" s="175"/>
    </row>
    <row r="40" spans="2:35">
      <c r="B40" s="23"/>
      <c r="C40" s="23"/>
      <c r="F40" s="21"/>
      <c r="G40" s="20" t="s">
        <v>1440</v>
      </c>
      <c r="H40" s="20"/>
      <c r="I40" s="20"/>
      <c r="J40" s="20"/>
      <c r="K40" s="20"/>
      <c r="L40" s="20"/>
      <c r="M40" s="20"/>
      <c r="N40" s="20"/>
      <c r="O40" s="20"/>
      <c r="P40" s="20"/>
      <c r="Q40" s="20"/>
      <c r="R40" s="20"/>
      <c r="S40" s="20"/>
      <c r="U40" s="175"/>
      <c r="V40" s="175"/>
      <c r="W40" s="175"/>
      <c r="X40" s="175"/>
      <c r="Y40" s="175"/>
      <c r="Z40" s="175"/>
      <c r="AA40" s="175"/>
      <c r="AB40" s="175"/>
      <c r="AC40" s="175"/>
      <c r="AD40" s="175"/>
      <c r="AE40" s="175"/>
      <c r="AF40" s="175"/>
      <c r="AG40" s="175"/>
      <c r="AH40" s="175"/>
      <c r="AI40" s="175"/>
    </row>
    <row r="41" spans="2:35">
      <c r="B41" s="23"/>
      <c r="C41" s="23"/>
      <c r="F41" s="21"/>
      <c r="G41" s="20" t="s">
        <v>1441</v>
      </c>
      <c r="H41" s="20"/>
      <c r="I41" s="20"/>
      <c r="J41" s="20"/>
      <c r="K41" s="20"/>
      <c r="L41" s="20"/>
      <c r="M41" s="20"/>
      <c r="N41" s="20"/>
      <c r="O41" s="20"/>
      <c r="P41" s="20"/>
      <c r="Q41" s="20"/>
      <c r="R41" s="20"/>
      <c r="S41" s="20"/>
      <c r="U41" s="175"/>
      <c r="V41" s="175"/>
      <c r="W41" s="175"/>
      <c r="X41" s="175"/>
      <c r="Y41" s="175"/>
      <c r="Z41" s="175"/>
      <c r="AA41" s="175"/>
      <c r="AB41" s="175"/>
      <c r="AC41" s="175"/>
      <c r="AD41" s="175"/>
      <c r="AE41" s="175"/>
      <c r="AF41" s="175"/>
      <c r="AG41" s="175"/>
      <c r="AH41" s="175"/>
      <c r="AI41" s="175"/>
    </row>
    <row r="42" spans="2:35">
      <c r="B42" s="23"/>
      <c r="C42" s="23"/>
      <c r="F42" s="21"/>
      <c r="G42" s="20"/>
      <c r="H42" s="20"/>
      <c r="I42" s="20"/>
      <c r="J42" s="20"/>
      <c r="K42" s="20"/>
      <c r="L42" s="20"/>
      <c r="M42" s="20"/>
      <c r="N42" s="20"/>
      <c r="O42" s="20"/>
      <c r="P42" s="20"/>
      <c r="Q42" s="20"/>
      <c r="R42" s="20"/>
      <c r="S42" s="20"/>
      <c r="U42" s="175"/>
      <c r="V42" s="175"/>
      <c r="W42" s="175"/>
      <c r="X42" s="175"/>
      <c r="Y42" s="175"/>
      <c r="Z42" s="175"/>
      <c r="AA42" s="175"/>
      <c r="AB42" s="175"/>
      <c r="AC42" s="175"/>
      <c r="AD42" s="175"/>
      <c r="AE42" s="175"/>
      <c r="AF42" s="175"/>
      <c r="AG42" s="175"/>
      <c r="AH42" s="175"/>
      <c r="AI42" s="175"/>
    </row>
    <row r="43" spans="2:35">
      <c r="B43" s="23"/>
      <c r="C43" s="23"/>
      <c r="F43" s="21"/>
      <c r="G43" s="20"/>
      <c r="H43" s="20"/>
      <c r="I43" s="20"/>
      <c r="J43" s="20"/>
      <c r="K43" s="20"/>
      <c r="L43" s="20"/>
      <c r="M43" s="20"/>
      <c r="N43" s="20"/>
      <c r="O43" s="20"/>
      <c r="P43" s="20"/>
      <c r="Q43" s="20"/>
      <c r="R43" s="20"/>
      <c r="S43" s="20"/>
      <c r="U43" s="175"/>
      <c r="V43" s="175"/>
      <c r="W43" s="175"/>
      <c r="X43" s="175"/>
      <c r="Y43" s="175"/>
      <c r="Z43" s="175"/>
      <c r="AA43" s="175"/>
      <c r="AB43" s="175"/>
      <c r="AC43" s="175"/>
      <c r="AD43" s="175"/>
      <c r="AE43" s="175"/>
      <c r="AF43" s="175"/>
      <c r="AG43" s="175"/>
      <c r="AH43" s="175"/>
      <c r="AI43" s="175"/>
    </row>
    <row r="44" spans="2:35">
      <c r="B44" s="23"/>
      <c r="C44" s="23"/>
      <c r="F44" s="21"/>
      <c r="G44" s="20"/>
      <c r="H44" s="20"/>
      <c r="I44" s="20"/>
      <c r="J44" s="20"/>
      <c r="K44" s="20"/>
      <c r="L44" s="20"/>
      <c r="M44" s="20"/>
      <c r="N44" s="20"/>
      <c r="O44" s="20"/>
      <c r="P44" s="20"/>
      <c r="Q44" s="20"/>
      <c r="R44" s="20"/>
      <c r="S44" s="20"/>
      <c r="U44" s="175"/>
      <c r="V44" s="175"/>
      <c r="W44" s="175"/>
      <c r="X44" s="175"/>
      <c r="Y44" s="175"/>
      <c r="Z44" s="175"/>
    </row>
    <row r="45" spans="2:35">
      <c r="B45" s="23"/>
      <c r="C45" s="23"/>
      <c r="F45" s="21"/>
      <c r="G45" s="20"/>
      <c r="H45" s="20"/>
      <c r="I45" s="20"/>
      <c r="J45" s="20"/>
      <c r="K45" s="20"/>
      <c r="L45" s="20"/>
      <c r="M45" s="20"/>
      <c r="N45" s="20"/>
      <c r="O45" s="20"/>
      <c r="P45" s="20"/>
      <c r="Q45" s="20"/>
      <c r="R45" s="20"/>
      <c r="S45" s="20"/>
      <c r="U45" s="175"/>
      <c r="V45" s="175"/>
      <c r="W45" s="175"/>
      <c r="X45" s="175"/>
      <c r="Y45" s="175"/>
      <c r="Z45" s="175"/>
    </row>
    <row r="46" spans="2:35">
      <c r="F46" s="21"/>
      <c r="G46" s="651"/>
      <c r="H46" s="20"/>
      <c r="I46" s="20"/>
      <c r="J46" s="20"/>
      <c r="K46" s="20"/>
      <c r="L46" s="20"/>
      <c r="M46" s="20"/>
      <c r="N46" s="20"/>
      <c r="O46" s="20"/>
    </row>
    <row r="47" spans="2:35">
      <c r="F47" s="21"/>
      <c r="G47" s="20"/>
      <c r="H47" s="20"/>
      <c r="I47" s="20"/>
      <c r="J47" s="20"/>
      <c r="K47" s="20"/>
      <c r="L47" s="20"/>
      <c r="M47" s="20"/>
      <c r="N47" s="20"/>
      <c r="O47" s="20"/>
    </row>
    <row r="48" spans="2:35">
      <c r="F48" s="21"/>
    </row>
    <row r="49" spans="6:15">
      <c r="F49" s="21"/>
      <c r="G49" s="652"/>
      <c r="H49" s="652"/>
      <c r="I49" s="652"/>
      <c r="J49" s="652"/>
      <c r="K49" s="652"/>
      <c r="L49" s="652"/>
      <c r="M49" s="652"/>
      <c r="N49" s="652"/>
      <c r="O49" s="652"/>
    </row>
    <row r="50" spans="6:15">
      <c r="F50" s="21"/>
      <c r="G50" s="652"/>
      <c r="H50" s="652"/>
      <c r="I50" s="652"/>
      <c r="J50" s="652"/>
      <c r="K50" s="652"/>
      <c r="L50" s="652"/>
      <c r="M50" s="652"/>
      <c r="N50" s="652"/>
      <c r="O50" s="652"/>
    </row>
    <row r="51" spans="6:15">
      <c r="F51" s="21"/>
      <c r="G51" s="652"/>
      <c r="H51" s="652"/>
      <c r="I51" s="652"/>
      <c r="J51" s="652"/>
      <c r="K51" s="652"/>
      <c r="L51" s="652"/>
      <c r="M51" s="652"/>
      <c r="N51" s="652"/>
      <c r="O51" s="652"/>
    </row>
    <row r="52" spans="6:15">
      <c r="G52" s="175"/>
      <c r="H52" s="175"/>
      <c r="I52" s="175"/>
      <c r="J52" s="175"/>
      <c r="K52" s="175"/>
      <c r="L52" s="175"/>
      <c r="M52" s="175"/>
      <c r="N52" s="175"/>
      <c r="O52" s="175"/>
    </row>
    <row r="53" spans="6:15">
      <c r="G53" s="175"/>
      <c r="H53" s="175"/>
      <c r="I53" s="175"/>
      <c r="J53" s="175"/>
      <c r="K53" s="175"/>
      <c r="L53" s="175"/>
      <c r="M53" s="175"/>
      <c r="N53" s="175"/>
      <c r="O53" s="175"/>
    </row>
    <row r="54" spans="6:15">
      <c r="G54" s="175"/>
      <c r="H54" s="175"/>
      <c r="I54" s="175"/>
      <c r="J54" s="175"/>
      <c r="K54" s="175"/>
      <c r="L54" s="175"/>
      <c r="M54" s="175"/>
      <c r="N54" s="175"/>
      <c r="O54" s="175"/>
    </row>
    <row r="55" spans="6:15">
      <c r="O55" s="20"/>
    </row>
    <row r="57" spans="6:15">
      <c r="O57" s="652"/>
    </row>
    <row r="58" spans="6:15">
      <c r="O58" s="652"/>
    </row>
    <row r="59" spans="6:15">
      <c r="O59" s="652"/>
    </row>
    <row r="60" spans="6:15">
      <c r="O60" s="175"/>
    </row>
    <row r="61" spans="6:15">
      <c r="O61" s="175"/>
    </row>
    <row r="62" spans="6:15">
      <c r="O62" s="175"/>
    </row>
  </sheetData>
  <hyperlinks>
    <hyperlink ref="A1" location="Content!A1" display="&lt;&lt;" xr:uid="{00000000-0004-0000-2B00-000000000000}"/>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F64"/>
  <sheetViews>
    <sheetView showGridLines="0" zoomScale="95" zoomScaleNormal="95" workbookViewId="0">
      <selection activeCell="Q39" sqref="Q39"/>
    </sheetView>
  </sheetViews>
  <sheetFormatPr defaultColWidth="9.44140625" defaultRowHeight="13.2"/>
  <cols>
    <col min="1" max="1" width="6.77734375" style="659" customWidth="1"/>
    <col min="2" max="2" width="17.44140625" style="659" customWidth="1"/>
    <col min="3" max="6" width="17.44140625" style="668" customWidth="1"/>
    <col min="7" max="7" width="17" style="668" customWidth="1"/>
    <col min="8" max="8" width="17.44140625" style="668" customWidth="1"/>
    <col min="9" max="9" width="17.44140625" style="659" customWidth="1"/>
    <col min="10" max="10" width="9.44140625" style="659" customWidth="1"/>
    <col min="11" max="11" width="9.44140625" style="670" customWidth="1"/>
    <col min="12" max="12" width="9.44140625" style="657" customWidth="1"/>
    <col min="13" max="13" width="9.44140625" style="659" customWidth="1"/>
    <col min="14" max="39" width="9.44140625" style="659"/>
    <col min="40" max="40" width="42.44140625" style="659" bestFit="1" customWidth="1"/>
    <col min="41" max="41" width="9.44140625" style="659"/>
    <col min="42" max="42" width="11.44140625" style="659" bestFit="1" customWidth="1"/>
    <col min="43" max="43" width="10.44140625" style="659" bestFit="1" customWidth="1"/>
    <col min="44" max="16384" width="9.44140625" style="659"/>
  </cols>
  <sheetData>
    <row r="1" spans="1:30">
      <c r="A1" s="653" t="s">
        <v>52</v>
      </c>
      <c r="B1" s="291" t="str">
        <f>IF(Content!$E$1=1,B2,B3)</f>
        <v>State functions</v>
      </c>
      <c r="C1" s="291" t="str">
        <f>IF(Content!$E$1=1,C2,C3)</f>
        <v>Debt service</v>
      </c>
      <c r="D1" s="291" t="str">
        <f>IF(Content!$E$1=1,D2,D3)</f>
        <v>Defense and security</v>
      </c>
      <c r="E1" s="291" t="str">
        <f>IF(Content!$E$1=1,E2,E3)</f>
        <v>Economic activity</v>
      </c>
      <c r="F1" s="291" t="str">
        <f>IF(Content!$E$1=1,F2,F3)</f>
        <v>Health care</v>
      </c>
      <c r="G1" s="291" t="str">
        <f>IF(Content!$E$1=1,G2,G3)</f>
        <v>Education</v>
      </c>
      <c r="H1" s="291" t="str">
        <f>IF(Content!$E$1=1,H2,H3)</f>
        <v>Social protection</v>
      </c>
      <c r="I1" s="291" t="str">
        <f>IF(Content!$E$1=1,I2,I3)</f>
        <v>Other expenditures</v>
      </c>
      <c r="J1" s="291" t="str">
        <f>IF(Content!$E$1=1,J2,J3)</f>
        <v xml:space="preserve"> Changes in expenditures, % yoy</v>
      </c>
      <c r="K1" s="654"/>
      <c r="L1" s="655"/>
      <c r="M1" s="656"/>
      <c r="N1" s="657"/>
      <c r="O1" s="658" t="str">
        <f>IF(Content!$E$1=1,O2,O3)</f>
        <v>Contributions to annual changes in expenditures of the consolidated budget, pp</v>
      </c>
      <c r="S1" s="660"/>
      <c r="T1" s="657"/>
      <c r="U1" s="657"/>
      <c r="V1" s="657"/>
      <c r="W1" s="657"/>
      <c r="X1" s="657"/>
      <c r="Y1" s="657"/>
      <c r="Z1" s="657"/>
      <c r="AA1" s="657"/>
      <c r="AB1" s="657"/>
      <c r="AC1" s="657"/>
      <c r="AD1" s="657"/>
    </row>
    <row r="2" spans="1:30" hidden="1">
      <c r="A2" s="653"/>
      <c r="B2" s="661" t="s">
        <v>1442</v>
      </c>
      <c r="C2" s="661" t="s">
        <v>1443</v>
      </c>
      <c r="D2" s="661" t="s">
        <v>1444</v>
      </c>
      <c r="E2" s="661" t="s">
        <v>1445</v>
      </c>
      <c r="F2" s="661" t="s">
        <v>1446</v>
      </c>
      <c r="G2" s="661" t="s">
        <v>1447</v>
      </c>
      <c r="H2" s="662" t="s">
        <v>1448</v>
      </c>
      <c r="I2" s="663" t="s">
        <v>1449</v>
      </c>
      <c r="J2" s="661" t="s">
        <v>1450</v>
      </c>
      <c r="K2" s="664"/>
      <c r="L2" s="656"/>
      <c r="M2" s="656"/>
      <c r="N2" s="657"/>
      <c r="O2" s="665" t="s">
        <v>1451</v>
      </c>
      <c r="S2" s="660"/>
      <c r="T2" s="657"/>
      <c r="U2" s="657"/>
      <c r="V2" s="657"/>
      <c r="W2" s="657"/>
      <c r="X2" s="657"/>
      <c r="Y2" s="657"/>
      <c r="Z2" s="657"/>
      <c r="AA2" s="657"/>
      <c r="AB2" s="657"/>
      <c r="AC2" s="657"/>
      <c r="AD2" s="657"/>
    </row>
    <row r="3" spans="1:30" ht="26.4" hidden="1">
      <c r="B3" s="666" t="s">
        <v>1452</v>
      </c>
      <c r="C3" s="666" t="s">
        <v>1453</v>
      </c>
      <c r="D3" s="667" t="s">
        <v>1454</v>
      </c>
      <c r="E3" s="666" t="s">
        <v>1455</v>
      </c>
      <c r="F3" s="667" t="s">
        <v>1456</v>
      </c>
      <c r="G3" s="667" t="s">
        <v>1457</v>
      </c>
      <c r="H3" s="668" t="s">
        <v>1458</v>
      </c>
      <c r="I3" s="659" t="s">
        <v>1459</v>
      </c>
      <c r="J3" s="669" t="s">
        <v>1460</v>
      </c>
      <c r="N3" s="657"/>
      <c r="O3" s="665" t="s">
        <v>1461</v>
      </c>
      <c r="P3" s="671"/>
      <c r="S3" s="660"/>
      <c r="T3" s="657"/>
      <c r="U3" s="657"/>
      <c r="V3" s="657"/>
      <c r="W3" s="657"/>
      <c r="X3" s="657"/>
      <c r="Y3" s="657"/>
      <c r="Z3" s="657"/>
      <c r="AA3" s="657"/>
      <c r="AB3" s="657"/>
      <c r="AC3" s="657"/>
      <c r="AD3" s="657"/>
    </row>
    <row r="4" spans="1:30">
      <c r="K4" s="672"/>
      <c r="L4" s="673"/>
      <c r="M4" s="674"/>
      <c r="N4" s="657"/>
      <c r="O4" s="657"/>
      <c r="P4" s="657"/>
      <c r="Q4" s="675"/>
      <c r="R4" s="675"/>
      <c r="S4" s="675"/>
      <c r="T4" s="657"/>
      <c r="U4" s="657"/>
      <c r="V4" s="657"/>
      <c r="W4" s="657"/>
      <c r="X4" s="657"/>
      <c r="Y4" s="657"/>
      <c r="Z4" s="657"/>
      <c r="AA4" s="657"/>
      <c r="AB4" s="657"/>
      <c r="AC4" s="657"/>
      <c r="AD4" s="657"/>
    </row>
    <row r="5" spans="1:30">
      <c r="A5" s="676" t="s">
        <v>15</v>
      </c>
      <c r="B5" s="659">
        <v>2</v>
      </c>
      <c r="C5" s="668">
        <v>2.2999999999999998</v>
      </c>
      <c r="D5" s="668">
        <v>1.8</v>
      </c>
      <c r="E5" s="668">
        <v>1.6</v>
      </c>
      <c r="F5" s="668">
        <v>3.1</v>
      </c>
      <c r="G5" s="668">
        <v>7.9</v>
      </c>
      <c r="H5" s="668">
        <v>14.9</v>
      </c>
      <c r="I5" s="659">
        <v>1.7</v>
      </c>
      <c r="J5" s="659">
        <v>35.299999999999997</v>
      </c>
      <c r="K5" s="677"/>
      <c r="L5" s="673"/>
      <c r="M5" s="720"/>
      <c r="N5" s="657"/>
      <c r="O5" s="657"/>
      <c r="P5" s="657"/>
      <c r="Q5" s="657"/>
      <c r="R5" s="657"/>
      <c r="S5" s="657"/>
      <c r="T5" s="675"/>
      <c r="U5" s="675"/>
      <c r="V5" s="675"/>
      <c r="W5" s="657"/>
      <c r="X5" s="657"/>
      <c r="Y5" s="657"/>
      <c r="Z5" s="657"/>
      <c r="AA5" s="657"/>
      <c r="AB5" s="657"/>
      <c r="AC5" s="657"/>
      <c r="AD5" s="657"/>
    </row>
    <row r="6" spans="1:30">
      <c r="A6" s="676" t="s">
        <v>16</v>
      </c>
      <c r="B6" s="659">
        <v>1.8</v>
      </c>
      <c r="C6" s="668">
        <v>1.1000000000000001</v>
      </c>
      <c r="D6" s="668">
        <v>3</v>
      </c>
      <c r="E6" s="668">
        <v>4.2</v>
      </c>
      <c r="F6" s="668">
        <v>3.2</v>
      </c>
      <c r="G6" s="668">
        <v>7.6</v>
      </c>
      <c r="H6" s="668">
        <v>-3.8</v>
      </c>
      <c r="I6" s="659">
        <v>2.2999999999999998</v>
      </c>
      <c r="J6" s="659">
        <v>19.399999999999999</v>
      </c>
      <c r="K6" s="677" t="s">
        <v>16</v>
      </c>
      <c r="L6" s="673"/>
      <c r="M6" s="720"/>
      <c r="N6" s="657"/>
      <c r="O6" s="657"/>
      <c r="P6" s="657"/>
      <c r="Q6" s="657"/>
      <c r="R6" s="657"/>
      <c r="S6" s="657"/>
      <c r="T6" s="675"/>
      <c r="U6" s="675"/>
      <c r="V6" s="675"/>
      <c r="W6" s="657"/>
      <c r="X6" s="657"/>
      <c r="Y6" s="657"/>
      <c r="Z6" s="657"/>
      <c r="AA6" s="657"/>
      <c r="AB6" s="657"/>
      <c r="AC6" s="657"/>
      <c r="AD6" s="657"/>
    </row>
    <row r="7" spans="1:30" ht="13.5" customHeight="1">
      <c r="A7" s="676" t="s">
        <v>17</v>
      </c>
      <c r="B7" s="659">
        <v>2.6</v>
      </c>
      <c r="C7" s="668">
        <v>2.9</v>
      </c>
      <c r="D7" s="668">
        <v>4.0999999999999996</v>
      </c>
      <c r="E7" s="668">
        <v>4.5</v>
      </c>
      <c r="F7" s="668">
        <v>4.0999999999999996</v>
      </c>
      <c r="G7" s="668">
        <v>3.1</v>
      </c>
      <c r="H7" s="668">
        <v>1.4</v>
      </c>
      <c r="I7" s="659">
        <v>1.3</v>
      </c>
      <c r="J7" s="828">
        <v>24</v>
      </c>
      <c r="K7" s="677"/>
      <c r="L7" s="678"/>
      <c r="M7" s="720"/>
      <c r="N7" s="657"/>
      <c r="O7" s="657"/>
      <c r="P7" s="657"/>
      <c r="Q7" s="657"/>
      <c r="R7" s="657"/>
      <c r="S7" s="657"/>
      <c r="T7" s="657"/>
      <c r="U7" s="657"/>
      <c r="V7" s="657"/>
      <c r="W7" s="657"/>
      <c r="X7" s="657"/>
      <c r="Y7" s="657"/>
      <c r="Z7" s="657"/>
      <c r="AA7" s="657"/>
      <c r="AB7" s="657"/>
      <c r="AC7" s="657"/>
      <c r="AD7" s="657"/>
    </row>
    <row r="8" spans="1:30">
      <c r="A8" s="676" t="s">
        <v>18</v>
      </c>
      <c r="B8" s="659">
        <v>2</v>
      </c>
      <c r="C8" s="668">
        <v>1</v>
      </c>
      <c r="D8" s="668">
        <v>5.0999999999999996</v>
      </c>
      <c r="E8" s="668">
        <v>6.1</v>
      </c>
      <c r="F8" s="668">
        <v>2.7</v>
      </c>
      <c r="G8" s="668">
        <v>5.4</v>
      </c>
      <c r="H8" s="668">
        <v>2.8</v>
      </c>
      <c r="I8" s="659">
        <v>3</v>
      </c>
      <c r="J8" s="828">
        <v>28</v>
      </c>
      <c r="K8" s="677" t="s">
        <v>18</v>
      </c>
      <c r="L8" s="678"/>
      <c r="M8" s="720"/>
      <c r="N8" s="678"/>
      <c r="O8" s="657"/>
      <c r="P8" s="657"/>
      <c r="Q8" s="657"/>
      <c r="R8" s="657"/>
      <c r="S8" s="657"/>
      <c r="T8" s="680"/>
      <c r="U8" s="657"/>
      <c r="V8" s="657"/>
      <c r="W8" s="657"/>
      <c r="X8" s="657"/>
      <c r="Y8" s="657"/>
      <c r="Z8" s="657"/>
      <c r="AA8" s="657"/>
      <c r="AB8" s="657"/>
      <c r="AC8" s="657"/>
      <c r="AD8" s="657"/>
    </row>
    <row r="9" spans="1:30">
      <c r="A9" s="676" t="s">
        <v>19</v>
      </c>
      <c r="B9" s="659">
        <v>1.9</v>
      </c>
      <c r="C9" s="668">
        <v>-0.5</v>
      </c>
      <c r="D9" s="668">
        <v>3.6</v>
      </c>
      <c r="E9" s="668">
        <v>1.4</v>
      </c>
      <c r="F9" s="668">
        <v>1.2</v>
      </c>
      <c r="G9" s="668">
        <v>2.9</v>
      </c>
      <c r="H9" s="668">
        <v>5.3</v>
      </c>
      <c r="I9" s="659">
        <v>0.6</v>
      </c>
      <c r="J9" s="659">
        <v>16.399999999999999</v>
      </c>
      <c r="K9" s="677"/>
      <c r="L9" s="681"/>
      <c r="M9" s="720"/>
      <c r="N9" s="678"/>
      <c r="O9" s="657"/>
      <c r="P9" s="657"/>
      <c r="Q9" s="657"/>
      <c r="R9" s="657"/>
      <c r="S9" s="657"/>
      <c r="T9" s="657"/>
      <c r="U9" s="657"/>
      <c r="V9" s="657"/>
      <c r="W9" s="657"/>
      <c r="X9" s="657"/>
      <c r="Y9" s="657"/>
      <c r="Z9" s="657"/>
      <c r="AA9" s="657"/>
      <c r="AB9" s="657"/>
      <c r="AC9" s="657"/>
      <c r="AD9" s="657"/>
    </row>
    <row r="10" spans="1:30">
      <c r="A10" s="676" t="s">
        <v>20</v>
      </c>
      <c r="B10" s="659">
        <v>3.2</v>
      </c>
      <c r="C10" s="668">
        <v>1.7</v>
      </c>
      <c r="D10" s="668">
        <v>6.7</v>
      </c>
      <c r="E10" s="668">
        <v>3.5</v>
      </c>
      <c r="F10" s="668">
        <v>2.4</v>
      </c>
      <c r="G10" s="668">
        <v>4.9000000000000004</v>
      </c>
      <c r="H10" s="668">
        <v>10.8</v>
      </c>
      <c r="I10" s="659">
        <v>0.9</v>
      </c>
      <c r="J10" s="659">
        <v>34.200000000000003</v>
      </c>
      <c r="K10" s="677" t="s">
        <v>20</v>
      </c>
      <c r="L10" s="681"/>
      <c r="M10" s="720"/>
      <c r="N10" s="678"/>
      <c r="O10" s="657"/>
      <c r="P10" s="657"/>
      <c r="Q10" s="657"/>
      <c r="R10" s="657"/>
      <c r="S10" s="657"/>
      <c r="T10" s="680"/>
      <c r="U10" s="657"/>
      <c r="V10" s="657"/>
      <c r="W10" s="657"/>
      <c r="X10" s="657"/>
      <c r="Y10" s="657"/>
      <c r="Z10" s="657"/>
      <c r="AA10" s="657"/>
      <c r="AB10" s="657"/>
      <c r="AC10" s="657"/>
      <c r="AD10" s="657"/>
    </row>
    <row r="11" spans="1:30" ht="12.75" customHeight="1">
      <c r="A11" s="676" t="s">
        <v>1462</v>
      </c>
      <c r="B11" s="659">
        <v>1.4</v>
      </c>
      <c r="C11" s="668">
        <v>-1.8</v>
      </c>
      <c r="D11" s="668">
        <v>3.8</v>
      </c>
      <c r="E11" s="668">
        <v>4.5999999999999996</v>
      </c>
      <c r="F11" s="668">
        <v>0.7</v>
      </c>
      <c r="G11" s="668">
        <v>2.6</v>
      </c>
      <c r="H11" s="668">
        <v>-1.4</v>
      </c>
      <c r="I11" s="659">
        <v>1.5</v>
      </c>
      <c r="J11" s="659">
        <v>11.3</v>
      </c>
      <c r="K11" s="677"/>
      <c r="L11" s="681"/>
      <c r="M11" s="720"/>
      <c r="N11" s="678"/>
      <c r="O11" s="657"/>
      <c r="P11" s="657"/>
      <c r="Q11" s="657"/>
      <c r="R11" s="657"/>
      <c r="S11" s="657"/>
      <c r="T11" s="657"/>
      <c r="U11" s="657"/>
      <c r="V11" s="657"/>
      <c r="W11" s="657"/>
      <c r="X11" s="657"/>
      <c r="Y11" s="657"/>
      <c r="Z11" s="657"/>
      <c r="AA11" s="657"/>
      <c r="AB11" s="657"/>
      <c r="AC11" s="657"/>
      <c r="AD11" s="657"/>
    </row>
    <row r="12" spans="1:30" ht="12.75" customHeight="1">
      <c r="A12" s="676" t="s">
        <v>1463</v>
      </c>
      <c r="B12" s="659">
        <v>1.4</v>
      </c>
      <c r="C12" s="668">
        <v>2</v>
      </c>
      <c r="D12" s="668">
        <v>5.4</v>
      </c>
      <c r="E12" s="668">
        <v>4.2</v>
      </c>
      <c r="F12" s="668">
        <v>1</v>
      </c>
      <c r="G12" s="668">
        <v>2.2999999999999998</v>
      </c>
      <c r="H12" s="668">
        <v>-2.4</v>
      </c>
      <c r="I12" s="659">
        <v>0.4</v>
      </c>
      <c r="J12" s="659">
        <v>14.3</v>
      </c>
      <c r="K12" s="677" t="s">
        <v>1463</v>
      </c>
      <c r="L12" s="678"/>
      <c r="M12" s="720"/>
      <c r="N12" s="678"/>
      <c r="O12" s="657"/>
      <c r="P12" s="657"/>
      <c r="Q12" s="657"/>
      <c r="R12" s="657"/>
      <c r="S12" s="657"/>
      <c r="T12" s="657"/>
      <c r="U12" s="657"/>
      <c r="V12" s="657"/>
      <c r="W12" s="657"/>
      <c r="X12" s="657"/>
      <c r="Y12" s="657"/>
      <c r="Z12" s="657"/>
      <c r="AA12" s="657"/>
      <c r="AB12" s="657"/>
      <c r="AC12" s="657"/>
      <c r="AD12" s="657"/>
    </row>
    <row r="13" spans="1:30" ht="12.75" customHeight="1">
      <c r="A13" s="21" t="s">
        <v>83</v>
      </c>
      <c r="B13" s="679">
        <v>0.7</v>
      </c>
      <c r="C13" s="679">
        <v>0.7</v>
      </c>
      <c r="D13" s="679">
        <v>4.7</v>
      </c>
      <c r="E13" s="679">
        <v>1</v>
      </c>
      <c r="F13" s="679">
        <v>1.7</v>
      </c>
      <c r="G13" s="679">
        <v>2.8</v>
      </c>
      <c r="H13" s="679">
        <v>0.4</v>
      </c>
      <c r="I13" s="679">
        <v>0.8</v>
      </c>
      <c r="J13" s="679">
        <v>12.8</v>
      </c>
      <c r="K13" s="20"/>
      <c r="L13" s="678"/>
      <c r="M13" s="720"/>
      <c r="N13" s="678"/>
      <c r="O13" s="657"/>
      <c r="P13" s="657"/>
      <c r="Q13" s="657"/>
      <c r="R13" s="657"/>
      <c r="S13" s="657"/>
      <c r="T13" s="657"/>
      <c r="U13" s="657"/>
      <c r="V13" s="657"/>
      <c r="W13" s="657"/>
      <c r="X13" s="657"/>
      <c r="Y13" s="657"/>
      <c r="Z13" s="657"/>
      <c r="AA13" s="657"/>
      <c r="AB13" s="657"/>
      <c r="AC13" s="657"/>
      <c r="AD13" s="657"/>
    </row>
    <row r="14" spans="1:30" ht="12.75" customHeight="1">
      <c r="A14" s="21" t="s">
        <v>1293</v>
      </c>
      <c r="B14" s="679">
        <v>0.3</v>
      </c>
      <c r="C14" s="679">
        <v>1.1000000000000001</v>
      </c>
      <c r="D14" s="679">
        <v>2.6</v>
      </c>
      <c r="E14" s="679">
        <v>2</v>
      </c>
      <c r="F14" s="679">
        <v>0.9</v>
      </c>
      <c r="G14" s="679">
        <v>2.7</v>
      </c>
      <c r="H14" s="679">
        <v>0.4</v>
      </c>
      <c r="I14" s="679">
        <v>0.7</v>
      </c>
      <c r="J14" s="679">
        <v>10.8</v>
      </c>
      <c r="K14" s="20" t="s">
        <v>1293</v>
      </c>
      <c r="L14" s="678"/>
      <c r="M14" s="720"/>
      <c r="N14" s="678"/>
      <c r="O14" s="657"/>
      <c r="P14" s="657"/>
      <c r="Q14" s="657"/>
      <c r="R14" s="657"/>
      <c r="S14" s="657"/>
      <c r="T14" s="657"/>
      <c r="U14" s="657"/>
      <c r="V14" s="657"/>
      <c r="W14" s="657"/>
      <c r="X14" s="657"/>
      <c r="Y14" s="657"/>
      <c r="Z14" s="657"/>
      <c r="AA14" s="657"/>
      <c r="AB14" s="657"/>
      <c r="AC14" s="657"/>
      <c r="AD14" s="657"/>
    </row>
    <row r="15" spans="1:30" ht="12.75" customHeight="1">
      <c r="A15" s="21" t="s">
        <v>1294</v>
      </c>
      <c r="B15" s="679">
        <v>1.1000000000000001</v>
      </c>
      <c r="C15" s="683">
        <v>0.2</v>
      </c>
      <c r="D15" s="683">
        <v>4.4000000000000004</v>
      </c>
      <c r="E15" s="683">
        <v>0.3</v>
      </c>
      <c r="F15" s="683">
        <v>1</v>
      </c>
      <c r="G15" s="683">
        <v>1.9</v>
      </c>
      <c r="H15" s="683">
        <v>2</v>
      </c>
      <c r="I15" s="679">
        <v>0.6</v>
      </c>
      <c r="J15" s="679">
        <v>11.4</v>
      </c>
      <c r="K15" s="20"/>
      <c r="L15" s="678"/>
      <c r="M15" s="720"/>
      <c r="N15" s="678"/>
      <c r="O15" s="657"/>
      <c r="P15" s="657"/>
      <c r="Q15" s="657"/>
      <c r="R15" s="657"/>
      <c r="S15" s="657"/>
      <c r="T15" s="657"/>
      <c r="U15" s="657"/>
      <c r="V15" s="657"/>
      <c r="W15" s="657"/>
      <c r="X15" s="657"/>
      <c r="Y15" s="657"/>
      <c r="Z15" s="657"/>
      <c r="AA15" s="657"/>
      <c r="AB15" s="657"/>
      <c r="AC15" s="657"/>
      <c r="AD15" s="657"/>
    </row>
    <row r="16" spans="1:30">
      <c r="A16" s="676" t="s">
        <v>86</v>
      </c>
      <c r="B16" s="679">
        <v>0.4</v>
      </c>
      <c r="C16" s="679">
        <v>-0.4</v>
      </c>
      <c r="D16" s="679">
        <v>0.7</v>
      </c>
      <c r="E16" s="679">
        <v>1</v>
      </c>
      <c r="F16" s="679">
        <v>0.7</v>
      </c>
      <c r="G16" s="679">
        <v>2</v>
      </c>
      <c r="H16" s="679">
        <v>1.1000000000000001</v>
      </c>
      <c r="I16" s="679">
        <v>0.6</v>
      </c>
      <c r="J16" s="679">
        <v>6</v>
      </c>
      <c r="K16" s="677" t="s">
        <v>86</v>
      </c>
      <c r="L16" s="678"/>
      <c r="M16" s="720"/>
      <c r="N16" s="678"/>
      <c r="X16" s="657"/>
      <c r="Y16" s="657"/>
      <c r="Z16" s="657"/>
      <c r="AA16" s="657"/>
      <c r="AB16" s="657"/>
      <c r="AC16" s="657"/>
      <c r="AD16" s="657"/>
    </row>
    <row r="17" spans="1:32">
      <c r="A17" s="676" t="s">
        <v>109</v>
      </c>
      <c r="B17" s="679">
        <v>0.6</v>
      </c>
      <c r="C17" s="679">
        <v>0</v>
      </c>
      <c r="D17" s="679">
        <v>1.8</v>
      </c>
      <c r="E17" s="679">
        <v>2.1</v>
      </c>
      <c r="F17" s="679">
        <v>1</v>
      </c>
      <c r="G17" s="679">
        <v>1.2</v>
      </c>
      <c r="H17" s="679">
        <v>-2.2000000000000002</v>
      </c>
      <c r="I17" s="679">
        <v>0.5</v>
      </c>
      <c r="J17" s="679">
        <v>5.0999999999999996</v>
      </c>
      <c r="K17" s="677"/>
      <c r="L17" s="678"/>
      <c r="M17" s="720"/>
      <c r="N17" s="657"/>
      <c r="O17" s="684"/>
      <c r="P17" s="660"/>
      <c r="Q17" s="660"/>
      <c r="R17" s="660"/>
      <c r="S17" s="660"/>
      <c r="T17" s="660"/>
      <c r="U17" s="660"/>
      <c r="V17" s="660"/>
      <c r="X17" s="657"/>
      <c r="Y17" s="657"/>
      <c r="Z17" s="657"/>
      <c r="AA17" s="657"/>
      <c r="AB17" s="657"/>
      <c r="AC17" s="657"/>
      <c r="AD17" s="657"/>
    </row>
    <row r="18" spans="1:32">
      <c r="A18" s="676" t="s">
        <v>110</v>
      </c>
      <c r="B18" s="679">
        <v>-0.6</v>
      </c>
      <c r="C18" s="679">
        <v>0.3</v>
      </c>
      <c r="D18" s="679">
        <v>1.2</v>
      </c>
      <c r="E18" s="679">
        <v>2.7</v>
      </c>
      <c r="F18" s="679">
        <v>1</v>
      </c>
      <c r="G18" s="679">
        <v>-0.3</v>
      </c>
      <c r="H18" s="679">
        <v>1.8</v>
      </c>
      <c r="I18" s="679">
        <v>-0.5</v>
      </c>
      <c r="J18" s="679">
        <v>5.7</v>
      </c>
      <c r="K18" s="677" t="s">
        <v>110</v>
      </c>
      <c r="L18" s="678"/>
      <c r="M18" s="720"/>
      <c r="O18" s="657"/>
      <c r="P18" s="657"/>
      <c r="Q18" s="657"/>
      <c r="R18" s="657"/>
      <c r="S18" s="657"/>
      <c r="T18" s="657"/>
      <c r="U18" s="657"/>
      <c r="V18" s="657"/>
      <c r="W18" s="657"/>
      <c r="X18" s="660"/>
      <c r="Y18" s="660"/>
      <c r="Z18" s="660"/>
      <c r="AA18" s="685"/>
      <c r="AB18" s="685"/>
      <c r="AC18" s="685"/>
      <c r="AD18" s="657"/>
      <c r="AE18" s="657"/>
      <c r="AF18" s="657"/>
    </row>
    <row r="19" spans="1:32">
      <c r="A19" s="676" t="s">
        <v>111</v>
      </c>
      <c r="B19" s="679">
        <v>-0.3</v>
      </c>
      <c r="C19" s="679">
        <v>1.8</v>
      </c>
      <c r="D19" s="679">
        <v>2.2000000000000002</v>
      </c>
      <c r="E19" s="679">
        <v>7.9</v>
      </c>
      <c r="F19" s="679">
        <v>1.9</v>
      </c>
      <c r="G19" s="679">
        <v>1</v>
      </c>
      <c r="H19" s="679">
        <v>4.5</v>
      </c>
      <c r="I19" s="679">
        <v>-0.1</v>
      </c>
      <c r="J19" s="679">
        <v>18.7</v>
      </c>
      <c r="K19" s="677"/>
      <c r="L19" s="678"/>
      <c r="M19" s="720"/>
      <c r="N19" s="657"/>
      <c r="O19" s="165"/>
      <c r="P19" s="657"/>
      <c r="Q19" s="657"/>
      <c r="R19" s="657"/>
      <c r="S19" s="657"/>
      <c r="T19" s="657"/>
      <c r="U19" s="657"/>
      <c r="V19" s="657"/>
      <c r="W19" s="657"/>
      <c r="X19" s="660"/>
      <c r="Y19" s="660"/>
      <c r="Z19" s="660"/>
      <c r="AA19" s="685"/>
      <c r="AB19" s="685"/>
      <c r="AC19" s="685"/>
      <c r="AD19" s="657"/>
      <c r="AE19" s="657"/>
      <c r="AF19" s="657"/>
    </row>
    <row r="20" spans="1:32">
      <c r="A20" s="676" t="s">
        <v>90</v>
      </c>
      <c r="B20" s="679">
        <v>0.4</v>
      </c>
      <c r="C20" s="679">
        <v>-1.3</v>
      </c>
      <c r="D20" s="679">
        <v>3.1</v>
      </c>
      <c r="E20" s="679">
        <v>15.8</v>
      </c>
      <c r="F20" s="679">
        <v>8.1</v>
      </c>
      <c r="G20" s="679">
        <v>1.9</v>
      </c>
      <c r="H20" s="679">
        <v>2.5</v>
      </c>
      <c r="I20" s="679">
        <v>-0.5</v>
      </c>
      <c r="J20" s="679">
        <v>30.1</v>
      </c>
      <c r="K20" s="677" t="s">
        <v>90</v>
      </c>
      <c r="L20" s="678"/>
      <c r="M20" s="720"/>
      <c r="N20" s="657"/>
      <c r="O20" s="291"/>
      <c r="P20" s="657"/>
      <c r="Q20" s="657"/>
      <c r="R20" s="657"/>
      <c r="S20" s="657"/>
      <c r="T20" s="657"/>
      <c r="U20" s="657"/>
      <c r="V20" s="657"/>
      <c r="W20" s="657"/>
      <c r="X20" s="660"/>
      <c r="Y20" s="660"/>
      <c r="Z20" s="660"/>
      <c r="AA20" s="685"/>
      <c r="AB20" s="685"/>
      <c r="AC20" s="685"/>
      <c r="AD20" s="657"/>
      <c r="AE20" s="657"/>
      <c r="AF20" s="657"/>
    </row>
    <row r="21" spans="1:32">
      <c r="A21" s="21" t="s">
        <v>196</v>
      </c>
      <c r="B21" s="679">
        <v>0.5</v>
      </c>
      <c r="C21" s="683">
        <v>1.8</v>
      </c>
      <c r="D21" s="683">
        <v>0.6</v>
      </c>
      <c r="E21" s="683">
        <v>-0.8</v>
      </c>
      <c r="F21" s="686">
        <v>4</v>
      </c>
      <c r="G21" s="686">
        <v>3.5</v>
      </c>
      <c r="H21" s="686">
        <v>2.9</v>
      </c>
      <c r="I21" s="678">
        <v>0</v>
      </c>
      <c r="J21" s="679">
        <v>12.6</v>
      </c>
      <c r="K21" s="20"/>
      <c r="L21" s="678"/>
      <c r="M21" s="720"/>
      <c r="N21" s="657"/>
      <c r="O21" s="291" t="str">
        <f>IF(Content!$E$1=1,O22,O23)</f>
        <v>Source: STSU, NBU staff estimates.</v>
      </c>
      <c r="P21" s="657"/>
      <c r="Q21" s="657"/>
      <c r="R21" s="657"/>
      <c r="S21" s="657"/>
      <c r="T21" s="657"/>
      <c r="U21" s="657"/>
      <c r="V21" s="657"/>
      <c r="W21" s="657"/>
      <c r="X21" s="670"/>
      <c r="Y21" s="660"/>
      <c r="Z21" s="660"/>
      <c r="AA21" s="685"/>
      <c r="AB21" s="685"/>
      <c r="AC21" s="685"/>
      <c r="AD21" s="657"/>
      <c r="AE21" s="657"/>
      <c r="AF21" s="657"/>
    </row>
    <row r="22" spans="1:32">
      <c r="A22" s="21" t="s">
        <v>197</v>
      </c>
      <c r="B22" s="679">
        <v>1</v>
      </c>
      <c r="C22" s="668">
        <v>2.4</v>
      </c>
      <c r="D22" s="668">
        <v>2.6</v>
      </c>
      <c r="E22" s="668">
        <v>3.7</v>
      </c>
      <c r="F22" s="668">
        <v>4.2</v>
      </c>
      <c r="G22" s="668">
        <v>6.4</v>
      </c>
      <c r="H22" s="668">
        <v>0.3</v>
      </c>
      <c r="I22" s="659">
        <v>0.8</v>
      </c>
      <c r="J22" s="659">
        <v>21.4</v>
      </c>
      <c r="K22" s="20" t="s">
        <v>197</v>
      </c>
      <c r="L22" s="678"/>
      <c r="M22" s="720"/>
      <c r="N22" s="657"/>
      <c r="O22" s="677" t="s">
        <v>134</v>
      </c>
      <c r="P22" s="670"/>
      <c r="Q22" s="670"/>
      <c r="R22" s="670"/>
      <c r="S22" s="657"/>
      <c r="T22" s="657"/>
      <c r="U22" s="657"/>
      <c r="V22" s="657"/>
      <c r="W22" s="657"/>
      <c r="X22" s="670"/>
      <c r="Y22" s="660"/>
      <c r="Z22" s="660"/>
      <c r="AA22" s="685"/>
      <c r="AB22" s="685"/>
      <c r="AC22" s="685"/>
      <c r="AD22" s="657"/>
      <c r="AE22" s="657"/>
      <c r="AF22" s="657"/>
    </row>
    <row r="23" spans="1:32">
      <c r="K23" s="687"/>
      <c r="L23" s="678"/>
      <c r="M23" s="678"/>
      <c r="N23" s="657"/>
      <c r="O23" s="688" t="s">
        <v>135</v>
      </c>
      <c r="P23" s="670"/>
      <c r="Q23" s="670"/>
      <c r="R23" s="670"/>
      <c r="S23" s="657"/>
      <c r="T23" s="657"/>
      <c r="U23" s="657"/>
      <c r="V23" s="657"/>
      <c r="W23" s="657"/>
      <c r="X23" s="670"/>
      <c r="Y23" s="660"/>
      <c r="Z23" s="660"/>
      <c r="AA23" s="685"/>
      <c r="AB23" s="685"/>
      <c r="AC23" s="685"/>
      <c r="AD23" s="657"/>
      <c r="AE23" s="657"/>
      <c r="AF23" s="657"/>
    </row>
    <row r="24" spans="1:32">
      <c r="A24" s="657"/>
      <c r="B24" s="679"/>
      <c r="C24" s="679"/>
      <c r="D24" s="679"/>
      <c r="E24" s="679"/>
      <c r="F24" s="679"/>
      <c r="G24" s="679"/>
      <c r="H24" s="679"/>
      <c r="I24" s="679"/>
      <c r="J24" s="679"/>
      <c r="M24" s="657"/>
      <c r="N24" s="657"/>
      <c r="O24" s="306"/>
      <c r="P24" s="20"/>
      <c r="Q24" s="20"/>
      <c r="R24" s="20"/>
      <c r="S24" s="21"/>
      <c r="T24" s="21"/>
      <c r="U24" s="21"/>
      <c r="V24" s="21"/>
      <c r="W24" s="657"/>
      <c r="X24" s="670"/>
      <c r="Y24" s="660"/>
      <c r="Z24" s="660"/>
      <c r="AA24" s="685"/>
      <c r="AB24" s="685"/>
      <c r="AC24" s="685"/>
      <c r="AD24" s="657"/>
      <c r="AE24" s="657"/>
      <c r="AF24" s="657"/>
    </row>
    <row r="25" spans="1:32">
      <c r="A25" s="657"/>
      <c r="B25" s="679"/>
      <c r="C25" s="679"/>
      <c r="D25" s="679"/>
      <c r="E25" s="679"/>
      <c r="F25" s="679"/>
      <c r="G25" s="679"/>
      <c r="H25" s="679"/>
      <c r="I25" s="679"/>
      <c r="J25" s="679"/>
      <c r="K25" s="685"/>
      <c r="L25" s="673"/>
      <c r="M25" s="657"/>
      <c r="N25" s="657"/>
      <c r="O25" s="291"/>
      <c r="P25" s="21"/>
      <c r="Q25" s="21"/>
      <c r="R25" s="21"/>
      <c r="S25" s="21"/>
      <c r="T25" s="21"/>
      <c r="U25" s="21"/>
      <c r="V25" s="21"/>
      <c r="W25" s="657"/>
      <c r="X25" s="670"/>
      <c r="Y25" s="660"/>
      <c r="Z25" s="660"/>
      <c r="AA25" s="685"/>
      <c r="AB25" s="685"/>
      <c r="AC25" s="685"/>
      <c r="AD25" s="657"/>
      <c r="AE25" s="657"/>
      <c r="AF25" s="657"/>
    </row>
    <row r="26" spans="1:32">
      <c r="A26" s="657"/>
      <c r="B26" s="679"/>
      <c r="C26" s="679"/>
      <c r="D26" s="679"/>
      <c r="E26" s="679"/>
      <c r="F26" s="679"/>
      <c r="G26" s="679"/>
      <c r="H26" s="679"/>
      <c r="I26" s="679"/>
      <c r="J26" s="679"/>
      <c r="K26" s="685"/>
      <c r="L26" s="673"/>
      <c r="M26" s="657"/>
      <c r="N26" s="657"/>
      <c r="O26" s="689"/>
      <c r="P26" s="21"/>
      <c r="Q26" s="21"/>
      <c r="R26" s="21"/>
      <c r="S26" s="21"/>
      <c r="T26" s="21"/>
      <c r="U26" s="21"/>
      <c r="V26" s="21"/>
      <c r="W26" s="657"/>
      <c r="X26" s="670"/>
      <c r="Y26" s="660"/>
      <c r="Z26" s="660"/>
      <c r="AA26" s="685"/>
      <c r="AB26" s="685"/>
      <c r="AC26" s="685"/>
      <c r="AD26" s="657"/>
      <c r="AE26" s="657"/>
      <c r="AF26" s="657"/>
    </row>
    <row r="27" spans="1:32">
      <c r="A27" s="657"/>
      <c r="B27" s="679"/>
      <c r="C27" s="679"/>
      <c r="D27" s="679"/>
      <c r="E27" s="679"/>
      <c r="F27" s="679"/>
      <c r="G27" s="679"/>
      <c r="H27" s="679"/>
      <c r="I27" s="679"/>
      <c r="J27" s="679"/>
      <c r="K27" s="685"/>
      <c r="L27" s="678"/>
      <c r="M27" s="657"/>
      <c r="N27" s="670"/>
      <c r="O27" s="690"/>
      <c r="P27" s="652"/>
      <c r="Q27" s="652"/>
      <c r="R27" s="652"/>
      <c r="S27" s="21"/>
      <c r="T27" s="21"/>
      <c r="U27" s="21"/>
      <c r="V27" s="21"/>
      <c r="W27" s="657"/>
      <c r="X27" s="670"/>
      <c r="Y27" s="660"/>
      <c r="Z27" s="660"/>
      <c r="AA27" s="685"/>
      <c r="AB27" s="685"/>
      <c r="AC27" s="685"/>
      <c r="AD27" s="657"/>
      <c r="AE27" s="657"/>
      <c r="AF27" s="657"/>
    </row>
    <row r="28" spans="1:32">
      <c r="B28" s="679"/>
      <c r="C28" s="679"/>
      <c r="D28" s="679"/>
      <c r="E28" s="679"/>
      <c r="F28" s="679"/>
      <c r="G28" s="679"/>
      <c r="H28" s="679"/>
      <c r="I28" s="679"/>
      <c r="J28" s="679"/>
      <c r="K28" s="685"/>
      <c r="L28" s="678"/>
      <c r="O28" s="660"/>
      <c r="P28" s="660"/>
      <c r="Q28" s="660"/>
      <c r="R28" s="660"/>
      <c r="S28" s="657"/>
      <c r="T28" s="657"/>
      <c r="U28" s="657"/>
      <c r="V28" s="657"/>
      <c r="W28" s="657"/>
      <c r="X28" s="685"/>
    </row>
    <row r="29" spans="1:32">
      <c r="B29" s="679"/>
      <c r="C29" s="679"/>
      <c r="D29" s="679"/>
      <c r="E29" s="679"/>
      <c r="F29" s="679"/>
      <c r="G29" s="679"/>
      <c r="H29" s="679"/>
      <c r="I29" s="679"/>
      <c r="J29" s="679"/>
      <c r="K29" s="685"/>
      <c r="L29" s="681"/>
      <c r="O29" s="657"/>
      <c r="P29" s="657"/>
      <c r="Q29" s="657"/>
      <c r="R29" s="657"/>
      <c r="S29" s="657"/>
      <c r="T29" s="657"/>
      <c r="U29" s="657"/>
      <c r="V29" s="657"/>
      <c r="W29" s="657"/>
      <c r="X29" s="685"/>
    </row>
    <row r="30" spans="1:32">
      <c r="B30" s="679"/>
      <c r="C30" s="679"/>
      <c r="D30" s="679"/>
      <c r="E30" s="679"/>
      <c r="F30" s="679"/>
      <c r="G30" s="679"/>
      <c r="H30" s="679"/>
      <c r="I30" s="679"/>
      <c r="J30" s="679"/>
      <c r="K30" s="685"/>
      <c r="L30" s="681"/>
      <c r="O30" s="657"/>
      <c r="P30" s="657"/>
      <c r="Q30" s="657"/>
      <c r="R30" s="657"/>
      <c r="S30" s="657"/>
      <c r="T30" s="657"/>
      <c r="U30" s="657"/>
      <c r="V30" s="657"/>
      <c r="W30" s="657"/>
      <c r="X30" s="685"/>
    </row>
    <row r="31" spans="1:32">
      <c r="B31" s="679"/>
      <c r="C31" s="679"/>
      <c r="D31" s="679"/>
      <c r="E31" s="679"/>
      <c r="F31" s="679"/>
      <c r="G31" s="679"/>
      <c r="H31" s="679"/>
      <c r="I31" s="679"/>
      <c r="J31" s="679"/>
      <c r="K31" s="685"/>
      <c r="L31" s="681"/>
      <c r="O31" s="657"/>
      <c r="P31" s="657"/>
      <c r="Q31" s="657"/>
      <c r="R31" s="657"/>
      <c r="S31" s="657"/>
      <c r="T31" s="657"/>
      <c r="U31" s="657"/>
      <c r="V31" s="657"/>
      <c r="W31" s="657"/>
      <c r="X31" s="685"/>
    </row>
    <row r="32" spans="1:32">
      <c r="B32" s="679"/>
      <c r="C32" s="679"/>
      <c r="D32" s="679"/>
      <c r="E32" s="679"/>
      <c r="F32" s="679"/>
      <c r="G32" s="679"/>
      <c r="H32" s="679"/>
      <c r="I32" s="679"/>
      <c r="J32" s="679"/>
      <c r="K32" s="685"/>
      <c r="L32" s="678"/>
      <c r="O32" s="657"/>
      <c r="P32" s="657"/>
      <c r="Q32" s="657"/>
      <c r="R32" s="657"/>
      <c r="S32" s="657"/>
      <c r="T32" s="657"/>
      <c r="U32" s="657"/>
      <c r="V32" s="657"/>
      <c r="W32" s="657"/>
      <c r="X32" s="685"/>
    </row>
    <row r="33" spans="2:24">
      <c r="B33" s="679"/>
      <c r="C33" s="679"/>
      <c r="D33" s="679"/>
      <c r="E33" s="679"/>
      <c r="F33" s="679"/>
      <c r="G33" s="679"/>
      <c r="H33" s="679"/>
      <c r="I33" s="679"/>
      <c r="J33" s="679"/>
      <c r="K33" s="685"/>
      <c r="L33" s="678"/>
      <c r="O33" s="657"/>
      <c r="P33" s="657"/>
      <c r="Q33" s="657"/>
      <c r="R33" s="657"/>
      <c r="S33" s="657"/>
      <c r="T33" s="657"/>
      <c r="U33" s="657"/>
      <c r="V33" s="657"/>
      <c r="W33" s="657"/>
      <c r="X33" s="685"/>
    </row>
    <row r="34" spans="2:24">
      <c r="B34" s="679"/>
      <c r="C34" s="679"/>
      <c r="D34" s="679"/>
      <c r="E34" s="679"/>
      <c r="F34" s="679"/>
      <c r="G34" s="679"/>
      <c r="H34" s="679"/>
      <c r="I34" s="679"/>
      <c r="J34" s="679"/>
      <c r="K34" s="685"/>
      <c r="L34" s="678"/>
      <c r="O34" s="685"/>
      <c r="P34" s="685"/>
      <c r="Q34" s="685"/>
      <c r="R34" s="685"/>
      <c r="S34" s="685"/>
      <c r="T34" s="685"/>
      <c r="U34" s="685"/>
      <c r="V34" s="685"/>
      <c r="W34" s="685"/>
      <c r="X34" s="685"/>
    </row>
    <row r="35" spans="2:24">
      <c r="B35" s="679"/>
      <c r="C35" s="679"/>
      <c r="D35" s="679"/>
      <c r="E35" s="679"/>
      <c r="F35" s="679"/>
      <c r="G35" s="679"/>
      <c r="H35" s="679"/>
      <c r="I35" s="679"/>
      <c r="J35" s="679"/>
      <c r="K35" s="685"/>
      <c r="L35" s="678"/>
      <c r="O35" s="685"/>
      <c r="P35" s="685"/>
      <c r="Q35" s="685"/>
      <c r="R35" s="685"/>
      <c r="S35" s="685"/>
      <c r="T35" s="685"/>
      <c r="U35" s="685"/>
      <c r="V35" s="685"/>
      <c r="W35" s="685"/>
      <c r="X35" s="685"/>
    </row>
    <row r="36" spans="2:24">
      <c r="B36" s="679"/>
      <c r="C36" s="679"/>
      <c r="D36" s="679"/>
      <c r="E36" s="679"/>
      <c r="F36" s="679"/>
      <c r="G36" s="679"/>
      <c r="H36" s="679"/>
      <c r="I36" s="679"/>
      <c r="J36" s="679"/>
      <c r="K36" s="685"/>
      <c r="L36" s="678"/>
      <c r="O36" s="685"/>
      <c r="P36" s="685"/>
      <c r="Q36" s="685"/>
      <c r="R36" s="685"/>
      <c r="S36" s="685"/>
      <c r="T36" s="685"/>
      <c r="U36" s="685"/>
      <c r="V36" s="685"/>
      <c r="W36" s="685"/>
      <c r="X36" s="685"/>
    </row>
    <row r="37" spans="2:24">
      <c r="B37" s="679"/>
      <c r="C37" s="679"/>
      <c r="D37" s="679"/>
      <c r="E37" s="679"/>
      <c r="F37" s="679"/>
      <c r="G37" s="679"/>
      <c r="H37" s="679"/>
      <c r="I37" s="679"/>
      <c r="J37" s="679"/>
      <c r="K37" s="685"/>
      <c r="L37" s="678"/>
      <c r="O37" s="685"/>
      <c r="P37" s="685"/>
      <c r="Q37" s="685"/>
      <c r="R37" s="685"/>
      <c r="S37" s="685"/>
      <c r="T37" s="685"/>
      <c r="U37" s="685"/>
      <c r="V37" s="685"/>
      <c r="W37" s="685"/>
      <c r="X37" s="685"/>
    </row>
    <row r="38" spans="2:24">
      <c r="B38" s="679"/>
      <c r="C38" s="679"/>
      <c r="D38" s="679"/>
      <c r="E38" s="679"/>
      <c r="F38" s="679"/>
      <c r="G38" s="679"/>
      <c r="H38" s="679"/>
      <c r="I38" s="679"/>
      <c r="J38" s="679"/>
      <c r="K38" s="685"/>
      <c r="L38" s="678"/>
      <c r="O38" s="685"/>
      <c r="P38" s="685"/>
      <c r="Q38" s="685"/>
      <c r="R38" s="685"/>
      <c r="S38" s="685"/>
      <c r="T38" s="685"/>
      <c r="U38" s="685"/>
      <c r="V38" s="685"/>
      <c r="W38" s="685"/>
      <c r="X38" s="685"/>
    </row>
    <row r="39" spans="2:24">
      <c r="B39" s="679"/>
      <c r="C39" s="679"/>
      <c r="D39" s="679"/>
      <c r="E39" s="679"/>
      <c r="F39" s="679"/>
      <c r="G39" s="679"/>
      <c r="H39" s="679"/>
      <c r="I39" s="679"/>
      <c r="J39" s="679"/>
      <c r="K39" s="685"/>
      <c r="L39" s="678"/>
      <c r="O39" s="685"/>
      <c r="P39" s="685"/>
      <c r="Q39" s="685"/>
      <c r="R39" s="685"/>
      <c r="S39" s="685"/>
      <c r="T39" s="685"/>
      <c r="U39" s="685"/>
      <c r="V39" s="685"/>
      <c r="W39" s="685"/>
      <c r="X39" s="685"/>
    </row>
    <row r="40" spans="2:24">
      <c r="B40" s="679"/>
      <c r="C40" s="679"/>
      <c r="D40" s="679"/>
      <c r="E40" s="679"/>
      <c r="F40" s="679"/>
      <c r="G40" s="679"/>
      <c r="H40" s="679"/>
      <c r="I40" s="679"/>
      <c r="J40" s="679"/>
      <c r="K40" s="685"/>
      <c r="L40" s="678"/>
      <c r="O40" s="685"/>
      <c r="P40" s="685"/>
      <c r="Q40" s="685"/>
      <c r="R40" s="685"/>
      <c r="S40" s="685"/>
      <c r="T40" s="685"/>
      <c r="U40" s="685"/>
      <c r="V40" s="685"/>
      <c r="W40" s="685"/>
      <c r="X40" s="685"/>
    </row>
    <row r="41" spans="2:24">
      <c r="B41" s="679"/>
      <c r="C41" s="679"/>
      <c r="D41" s="679"/>
      <c r="E41" s="679"/>
      <c r="F41" s="679"/>
      <c r="G41" s="679"/>
      <c r="H41" s="679"/>
      <c r="I41" s="679"/>
      <c r="J41" s="679"/>
      <c r="K41" s="685"/>
      <c r="L41" s="678"/>
    </row>
    <row r="42" spans="2:24">
      <c r="B42" s="679"/>
      <c r="C42" s="679"/>
      <c r="D42" s="679"/>
      <c r="E42" s="679"/>
      <c r="F42" s="679"/>
      <c r="G42" s="679"/>
      <c r="H42" s="679"/>
      <c r="I42" s="679"/>
      <c r="J42" s="679"/>
      <c r="K42" s="685"/>
      <c r="L42" s="678"/>
    </row>
    <row r="43" spans="2:24">
      <c r="B43" s="679"/>
      <c r="C43" s="679"/>
      <c r="D43" s="679"/>
      <c r="E43" s="679"/>
      <c r="F43" s="679"/>
      <c r="G43" s="679"/>
      <c r="H43" s="679"/>
      <c r="I43" s="679"/>
      <c r="J43" s="679"/>
      <c r="K43" s="685"/>
    </row>
    <row r="44" spans="2:24">
      <c r="K44" s="685"/>
    </row>
    <row r="45" spans="2:24">
      <c r="B45" s="679"/>
      <c r="C45" s="679"/>
      <c r="D45" s="679"/>
      <c r="E45" s="679"/>
      <c r="F45" s="679"/>
      <c r="G45" s="679"/>
      <c r="H45" s="679"/>
      <c r="I45" s="679"/>
      <c r="J45" s="679"/>
      <c r="K45" s="685"/>
      <c r="L45" s="678"/>
    </row>
    <row r="46" spans="2:24">
      <c r="B46" s="679"/>
      <c r="C46" s="679"/>
      <c r="D46" s="679"/>
      <c r="E46" s="679"/>
      <c r="F46" s="679"/>
      <c r="G46" s="679"/>
      <c r="H46" s="679"/>
      <c r="I46" s="679"/>
      <c r="J46" s="679"/>
      <c r="K46" s="685"/>
      <c r="L46" s="678"/>
    </row>
    <row r="47" spans="2:24">
      <c r="B47" s="679"/>
      <c r="C47" s="679"/>
      <c r="D47" s="679"/>
      <c r="E47" s="679"/>
      <c r="F47" s="679"/>
      <c r="G47" s="679"/>
      <c r="H47" s="679"/>
      <c r="I47" s="679"/>
      <c r="J47" s="679"/>
      <c r="K47" s="685"/>
      <c r="L47" s="678"/>
    </row>
    <row r="48" spans="2:24">
      <c r="B48" s="679"/>
      <c r="C48" s="679"/>
      <c r="D48" s="679"/>
      <c r="E48" s="679"/>
      <c r="F48" s="679"/>
      <c r="G48" s="679"/>
      <c r="H48" s="679"/>
      <c r="I48" s="679"/>
      <c r="J48" s="679"/>
      <c r="K48" s="685"/>
      <c r="L48" s="678"/>
    </row>
    <row r="49" spans="2:12">
      <c r="B49" s="679"/>
      <c r="C49" s="679"/>
      <c r="D49" s="679"/>
      <c r="E49" s="679"/>
      <c r="F49" s="679"/>
      <c r="G49" s="679"/>
      <c r="H49" s="679"/>
      <c r="I49" s="679"/>
      <c r="J49" s="679"/>
      <c r="K49" s="685"/>
      <c r="L49" s="678"/>
    </row>
    <row r="50" spans="2:12">
      <c r="B50" s="679"/>
      <c r="C50" s="679"/>
      <c r="D50" s="679"/>
      <c r="E50" s="679"/>
      <c r="F50" s="679"/>
      <c r="G50" s="679"/>
      <c r="H50" s="679"/>
      <c r="I50" s="679"/>
      <c r="J50" s="679"/>
      <c r="K50" s="685"/>
      <c r="L50" s="678"/>
    </row>
    <row r="51" spans="2:12">
      <c r="B51" s="679"/>
      <c r="C51" s="679"/>
      <c r="D51" s="679"/>
      <c r="E51" s="679"/>
      <c r="F51" s="679"/>
      <c r="G51" s="679"/>
      <c r="H51" s="679"/>
      <c r="I51" s="679"/>
      <c r="J51" s="679"/>
      <c r="K51" s="685"/>
      <c r="L51" s="678"/>
    </row>
    <row r="52" spans="2:12">
      <c r="B52" s="679"/>
      <c r="C52" s="679"/>
      <c r="D52" s="679"/>
      <c r="E52" s="679"/>
      <c r="F52" s="679"/>
      <c r="G52" s="679"/>
      <c r="H52" s="679"/>
      <c r="I52" s="679"/>
      <c r="J52" s="679"/>
      <c r="K52" s="685"/>
      <c r="L52" s="678"/>
    </row>
    <row r="53" spans="2:12">
      <c r="B53" s="679"/>
      <c r="C53" s="679"/>
      <c r="D53" s="679"/>
      <c r="E53" s="679"/>
      <c r="F53" s="679"/>
      <c r="G53" s="679"/>
      <c r="H53" s="679"/>
      <c r="I53" s="679"/>
      <c r="J53" s="679"/>
      <c r="K53" s="685"/>
      <c r="L53" s="678"/>
    </row>
    <row r="54" spans="2:12">
      <c r="B54" s="679"/>
      <c r="C54" s="679"/>
      <c r="D54" s="679"/>
      <c r="E54" s="679"/>
      <c r="F54" s="679"/>
      <c r="G54" s="679"/>
      <c r="H54" s="679"/>
      <c r="I54" s="679"/>
      <c r="J54" s="679"/>
      <c r="K54" s="685"/>
      <c r="L54" s="678"/>
    </row>
    <row r="55" spans="2:12">
      <c r="B55" s="679"/>
      <c r="C55" s="679"/>
      <c r="D55" s="679"/>
      <c r="E55" s="679"/>
      <c r="F55" s="679"/>
      <c r="G55" s="679"/>
      <c r="H55" s="679"/>
      <c r="I55" s="679"/>
      <c r="J55" s="679"/>
      <c r="K55" s="685"/>
      <c r="L55" s="678"/>
    </row>
    <row r="56" spans="2:12">
      <c r="B56" s="679"/>
      <c r="C56" s="679"/>
      <c r="D56" s="679"/>
      <c r="E56" s="679"/>
      <c r="F56" s="679"/>
      <c r="G56" s="679"/>
      <c r="H56" s="679"/>
      <c r="I56" s="679"/>
      <c r="J56" s="679"/>
      <c r="K56" s="685"/>
      <c r="L56" s="678"/>
    </row>
    <row r="57" spans="2:12">
      <c r="B57" s="679"/>
      <c r="C57" s="679"/>
      <c r="D57" s="679"/>
      <c r="E57" s="679"/>
      <c r="F57" s="679"/>
      <c r="G57" s="679"/>
      <c r="H57" s="679"/>
      <c r="I57" s="679"/>
      <c r="J57" s="679"/>
      <c r="K57" s="685"/>
      <c r="L57" s="678"/>
    </row>
    <row r="58" spans="2:12">
      <c r="B58" s="679"/>
      <c r="C58" s="679"/>
      <c r="D58" s="679"/>
      <c r="E58" s="679"/>
      <c r="F58" s="679"/>
      <c r="G58" s="679"/>
      <c r="H58" s="679"/>
      <c r="I58" s="679"/>
      <c r="J58" s="679"/>
      <c r="K58" s="685"/>
      <c r="L58" s="678"/>
    </row>
    <row r="59" spans="2:12">
      <c r="B59" s="679"/>
      <c r="C59" s="679"/>
      <c r="D59" s="679"/>
      <c r="E59" s="679"/>
      <c r="F59" s="679"/>
      <c r="G59" s="679"/>
      <c r="H59" s="679"/>
      <c r="I59" s="679"/>
      <c r="J59" s="679"/>
      <c r="K59" s="685"/>
      <c r="L59" s="678"/>
    </row>
    <row r="60" spans="2:12">
      <c r="B60" s="679"/>
      <c r="C60" s="679"/>
      <c r="D60" s="679"/>
      <c r="E60" s="679"/>
      <c r="F60" s="679"/>
      <c r="G60" s="679"/>
      <c r="H60" s="679"/>
      <c r="I60" s="679"/>
      <c r="J60" s="679"/>
      <c r="K60" s="685"/>
      <c r="L60" s="678"/>
    </row>
    <row r="61" spans="2:12">
      <c r="B61" s="679"/>
      <c r="C61" s="679"/>
      <c r="D61" s="679"/>
      <c r="E61" s="679"/>
      <c r="F61" s="679"/>
      <c r="G61" s="679"/>
      <c r="H61" s="679"/>
      <c r="I61" s="679"/>
      <c r="J61" s="679"/>
      <c r="K61" s="685"/>
      <c r="L61" s="678"/>
    </row>
    <row r="62" spans="2:12">
      <c r="B62" s="679"/>
      <c r="C62" s="679"/>
      <c r="D62" s="679"/>
      <c r="E62" s="679"/>
      <c r="F62" s="679"/>
      <c r="G62" s="679"/>
      <c r="H62" s="679"/>
      <c r="I62" s="679"/>
      <c r="J62" s="679"/>
      <c r="K62" s="685"/>
      <c r="L62" s="678"/>
    </row>
    <row r="63" spans="2:12">
      <c r="B63" s="679"/>
      <c r="C63" s="679"/>
      <c r="D63" s="679"/>
      <c r="E63" s="679"/>
      <c r="F63" s="679"/>
      <c r="G63" s="679"/>
      <c r="H63" s="679"/>
      <c r="I63" s="679"/>
      <c r="K63" s="685"/>
    </row>
    <row r="64" spans="2:12">
      <c r="B64" s="679"/>
      <c r="C64" s="679"/>
      <c r="D64" s="679"/>
      <c r="E64" s="679"/>
      <c r="F64" s="679"/>
      <c r="G64" s="679"/>
      <c r="H64" s="679"/>
      <c r="I64" s="679"/>
      <c r="K64" s="685"/>
    </row>
  </sheetData>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BD87"/>
  <sheetViews>
    <sheetView showGridLines="0" topLeftCell="AE1" zoomScale="89" zoomScaleNormal="96" workbookViewId="0"/>
  </sheetViews>
  <sheetFormatPr defaultColWidth="9.44140625" defaultRowHeight="13.2"/>
  <cols>
    <col min="1" max="1" width="5" style="659" customWidth="1"/>
    <col min="2" max="20" width="7.44140625" style="659" customWidth="1"/>
    <col min="21" max="21" width="10.44140625" style="659" customWidth="1"/>
    <col min="22" max="37" width="7.44140625" style="659" customWidth="1"/>
    <col min="38" max="38" width="5" style="659" customWidth="1"/>
    <col min="39" max="39" width="4.44140625" style="659" bestFit="1" customWidth="1"/>
    <col min="40" max="40" width="3.44140625" style="659" bestFit="1" customWidth="1"/>
    <col min="41" max="41" width="4.44140625" style="659" bestFit="1" customWidth="1"/>
    <col min="42" max="42" width="11.44140625" style="659" bestFit="1" customWidth="1"/>
    <col min="43" max="43" width="10.44140625" style="659" bestFit="1" customWidth="1"/>
    <col min="44" max="16384" width="9.44140625" style="659"/>
  </cols>
  <sheetData>
    <row r="1" spans="1:52">
      <c r="A1" s="653" t="s">
        <v>52</v>
      </c>
    </row>
    <row r="2" spans="1:52" ht="52.8" hidden="1">
      <c r="A2" s="653"/>
      <c r="B2" s="691" t="s">
        <v>1464</v>
      </c>
      <c r="C2" s="692"/>
      <c r="D2" s="692"/>
      <c r="E2" s="666"/>
      <c r="F2" s="666"/>
      <c r="G2" s="666"/>
      <c r="H2" s="693" t="s">
        <v>1465</v>
      </c>
      <c r="I2" s="666"/>
      <c r="J2" s="692"/>
      <c r="K2" s="666"/>
      <c r="L2" s="694"/>
      <c r="M2" s="694"/>
      <c r="N2" s="693" t="s">
        <v>1466</v>
      </c>
      <c r="O2" s="695"/>
      <c r="P2" s="692"/>
      <c r="Q2" s="666"/>
      <c r="R2" s="666"/>
      <c r="S2" s="666"/>
      <c r="T2" s="693" t="s">
        <v>1467</v>
      </c>
      <c r="U2" s="695"/>
      <c r="V2" s="692"/>
      <c r="W2" s="666"/>
      <c r="X2" s="666"/>
      <c r="Y2" s="666"/>
      <c r="Z2" s="666" t="s">
        <v>1447</v>
      </c>
      <c r="AA2" s="695"/>
      <c r="AB2" s="692"/>
      <c r="AC2" s="666"/>
      <c r="AD2" s="666"/>
      <c r="AE2" s="666"/>
      <c r="AF2" s="693" t="s">
        <v>1468</v>
      </c>
      <c r="AG2" s="695"/>
      <c r="AH2" s="692"/>
      <c r="AI2" s="666"/>
      <c r="AJ2" s="694"/>
      <c r="AK2" s="694"/>
      <c r="AL2" s="693"/>
      <c r="AM2" s="693"/>
      <c r="AN2" s="693"/>
      <c r="AO2" s="693"/>
    </row>
    <row r="3" spans="1:52" ht="52.8" hidden="1">
      <c r="A3" s="653"/>
      <c r="B3" s="696" t="s">
        <v>1469</v>
      </c>
      <c r="C3" s="697"/>
      <c r="D3" s="697"/>
      <c r="E3" s="697"/>
      <c r="F3" s="697"/>
      <c r="G3" s="697"/>
      <c r="H3" s="698" t="s">
        <v>1470</v>
      </c>
      <c r="I3" s="697"/>
      <c r="J3" s="697"/>
      <c r="L3" s="698"/>
      <c r="M3" s="698"/>
      <c r="N3" s="696" t="s">
        <v>1471</v>
      </c>
      <c r="O3" s="698"/>
      <c r="P3" s="698"/>
      <c r="Q3" s="698"/>
      <c r="R3" s="698"/>
      <c r="S3" s="698"/>
      <c r="T3" s="696" t="s">
        <v>1472</v>
      </c>
      <c r="V3" s="698"/>
      <c r="W3" s="698"/>
      <c r="X3" s="698"/>
      <c r="Y3" s="698"/>
      <c r="Z3" s="559" t="s">
        <v>1457</v>
      </c>
      <c r="AA3" s="698"/>
      <c r="AB3" s="698"/>
      <c r="AC3" s="698"/>
      <c r="AF3" s="283" t="s">
        <v>1473</v>
      </c>
      <c r="AG3" s="696"/>
      <c r="AH3" s="696"/>
      <c r="AI3" s="696"/>
      <c r="AJ3" s="696"/>
      <c r="AK3" s="696"/>
      <c r="AL3" s="696"/>
      <c r="AM3" s="696"/>
      <c r="AN3" s="696"/>
      <c r="AO3" s="696"/>
    </row>
    <row r="4" spans="1:52">
      <c r="A4" s="653"/>
      <c r="B4" s="291" t="str">
        <f>IF(Content!$E$1=1,B2,B3)</f>
        <v>Soc. 
programs</v>
      </c>
      <c r="C4" s="692"/>
      <c r="D4" s="692"/>
      <c r="E4" s="666"/>
      <c r="F4" s="666"/>
      <c r="G4" s="666"/>
      <c r="H4" s="291" t="str">
        <f>IF(Content!$E$1=1,H2,H3)</f>
        <v>Capital 
expenditures</v>
      </c>
      <c r="I4" s="692"/>
      <c r="J4" s="692"/>
      <c r="K4" s="666"/>
      <c r="L4" s="666"/>
      <c r="M4" s="666"/>
      <c r="N4" s="291" t="str">
        <f>IF(Content!$E$1=1,N2,N3)</f>
        <v>Defense
and 
security</v>
      </c>
      <c r="O4" s="692"/>
      <c r="P4" s="692"/>
      <c r="Q4" s="666"/>
      <c r="R4" s="666"/>
      <c r="S4" s="666"/>
      <c r="T4" s="291" t="str">
        <f>IF(Content!$E$1=1,T2,T3)</f>
        <v>Health
care</v>
      </c>
      <c r="U4" s="692"/>
      <c r="V4" s="692"/>
      <c r="W4" s="666"/>
      <c r="X4" s="666"/>
      <c r="Y4" s="666"/>
      <c r="Z4" s="291" t="str">
        <f>IF(Content!$E$1=1,Z2,Z3)</f>
        <v>Education</v>
      </c>
      <c r="AA4" s="692"/>
      <c r="AB4" s="692"/>
      <c r="AC4" s="666"/>
      <c r="AD4" s="666"/>
      <c r="AE4" s="666"/>
      <c r="AF4" s="291" t="str">
        <f>IF(Content!$E$1=1,AF2,AF3)</f>
        <v>Road
management</v>
      </c>
      <c r="AG4" s="692"/>
      <c r="AH4" s="692"/>
      <c r="AI4" s="666"/>
      <c r="AJ4" s="694"/>
      <c r="AK4" s="694"/>
      <c r="AL4" s="693"/>
      <c r="AM4" s="693"/>
      <c r="AN4" s="693"/>
      <c r="AO4" s="693"/>
    </row>
    <row r="5" spans="1:52">
      <c r="A5" s="653"/>
      <c r="B5" s="692" t="s">
        <v>109</v>
      </c>
      <c r="C5" s="692" t="s">
        <v>110</v>
      </c>
      <c r="D5" s="692" t="s">
        <v>111</v>
      </c>
      <c r="E5" s="692" t="s">
        <v>90</v>
      </c>
      <c r="F5" s="692" t="s">
        <v>196</v>
      </c>
      <c r="G5" s="692" t="s">
        <v>197</v>
      </c>
      <c r="H5" s="692" t="s">
        <v>109</v>
      </c>
      <c r="I5" s="692" t="s">
        <v>110</v>
      </c>
      <c r="J5" s="692" t="s">
        <v>111</v>
      </c>
      <c r="K5" s="692" t="s">
        <v>90</v>
      </c>
      <c r="L5" s="692" t="s">
        <v>196</v>
      </c>
      <c r="M5" s="692" t="s">
        <v>197</v>
      </c>
      <c r="N5" s="692" t="s">
        <v>109</v>
      </c>
      <c r="O5" s="692" t="s">
        <v>110</v>
      </c>
      <c r="P5" s="692" t="s">
        <v>111</v>
      </c>
      <c r="Q5" s="692" t="s">
        <v>90</v>
      </c>
      <c r="R5" s="692" t="s">
        <v>196</v>
      </c>
      <c r="S5" s="692" t="s">
        <v>197</v>
      </c>
      <c r="T5" s="692" t="s">
        <v>109</v>
      </c>
      <c r="U5" s="692" t="s">
        <v>110</v>
      </c>
      <c r="V5" s="692" t="s">
        <v>111</v>
      </c>
      <c r="W5" s="692" t="s">
        <v>90</v>
      </c>
      <c r="X5" s="692" t="s">
        <v>196</v>
      </c>
      <c r="Y5" s="692" t="s">
        <v>197</v>
      </c>
      <c r="Z5" s="692" t="s">
        <v>109</v>
      </c>
      <c r="AA5" s="692" t="s">
        <v>110</v>
      </c>
      <c r="AB5" s="692" t="s">
        <v>111</v>
      </c>
      <c r="AC5" s="692" t="s">
        <v>90</v>
      </c>
      <c r="AD5" s="692" t="s">
        <v>196</v>
      </c>
      <c r="AE5" s="692" t="s">
        <v>197</v>
      </c>
      <c r="AF5" s="692" t="s">
        <v>109</v>
      </c>
      <c r="AG5" s="692" t="s">
        <v>110</v>
      </c>
      <c r="AH5" s="692" t="s">
        <v>111</v>
      </c>
      <c r="AI5" s="692" t="s">
        <v>90</v>
      </c>
      <c r="AJ5" s="692" t="s">
        <v>196</v>
      </c>
      <c r="AK5" s="692" t="s">
        <v>197</v>
      </c>
      <c r="AL5" s="699"/>
      <c r="AM5" s="699"/>
      <c r="AN5" s="700"/>
      <c r="AO5" s="701"/>
      <c r="AP5" s="701"/>
    </row>
    <row r="6" spans="1:52">
      <c r="A6" s="165"/>
      <c r="B6" s="702">
        <v>4.7</v>
      </c>
      <c r="C6" s="702">
        <v>9.1999999999999993</v>
      </c>
      <c r="D6" s="702">
        <v>15.7</v>
      </c>
      <c r="E6" s="702">
        <v>15.2</v>
      </c>
      <c r="F6" s="702">
        <v>12.1</v>
      </c>
      <c r="G6" s="702">
        <v>11.8</v>
      </c>
      <c r="H6" s="703"/>
      <c r="I6" s="703"/>
      <c r="J6" s="703"/>
      <c r="K6" s="703"/>
      <c r="L6" s="704"/>
      <c r="M6" s="704"/>
      <c r="N6" s="692"/>
      <c r="O6" s="703"/>
      <c r="P6" s="703"/>
      <c r="Q6" s="703"/>
      <c r="R6" s="703"/>
      <c r="S6" s="703"/>
      <c r="T6" s="692"/>
      <c r="U6" s="703"/>
      <c r="V6" s="703"/>
      <c r="W6" s="703"/>
      <c r="X6" s="692"/>
      <c r="Y6" s="692"/>
      <c r="Z6" s="703"/>
      <c r="AA6" s="703"/>
      <c r="AB6" s="703"/>
      <c r="AC6" s="703"/>
      <c r="AD6" s="703"/>
      <c r="AE6" s="703"/>
      <c r="AF6" s="703"/>
      <c r="AG6" s="703"/>
      <c r="AH6" s="703"/>
      <c r="AI6" s="703"/>
      <c r="AJ6" s="703"/>
      <c r="AK6" s="703"/>
      <c r="AL6" s="700"/>
      <c r="AM6" s="700"/>
      <c r="AN6" s="700"/>
      <c r="AO6" s="700"/>
    </row>
    <row r="7" spans="1:52">
      <c r="A7" s="165"/>
      <c r="B7" s="705"/>
      <c r="C7" s="705"/>
      <c r="D7" s="705"/>
      <c r="E7" s="705"/>
      <c r="F7" s="706"/>
      <c r="G7" s="706"/>
      <c r="H7" s="692">
        <v>37.9</v>
      </c>
      <c r="I7" s="692">
        <v>-1.1000000000000001</v>
      </c>
      <c r="J7" s="692">
        <v>7.2</v>
      </c>
      <c r="K7" s="692">
        <v>8.8000000000000007</v>
      </c>
      <c r="L7" s="692">
        <v>-28.3</v>
      </c>
      <c r="M7" s="692">
        <v>1.6</v>
      </c>
      <c r="N7" s="692"/>
      <c r="O7" s="703"/>
      <c r="P7" s="703"/>
      <c r="Q7" s="703"/>
      <c r="R7" s="703"/>
      <c r="S7" s="703"/>
      <c r="T7" s="692"/>
      <c r="U7" s="703"/>
      <c r="V7" s="703"/>
      <c r="W7" s="703"/>
      <c r="X7" s="692"/>
      <c r="Y7" s="692"/>
      <c r="Z7" s="703"/>
      <c r="AA7" s="703"/>
      <c r="AB7" s="703"/>
      <c r="AC7" s="703"/>
      <c r="AD7" s="703"/>
      <c r="AE7" s="703"/>
      <c r="AF7" s="703"/>
      <c r="AG7" s="703"/>
      <c r="AH7" s="703"/>
      <c r="AI7" s="703"/>
      <c r="AJ7" s="703"/>
      <c r="AK7" s="703"/>
      <c r="AL7" s="700"/>
      <c r="AM7" s="700"/>
      <c r="AN7" s="700"/>
      <c r="AO7" s="700"/>
    </row>
    <row r="8" spans="1:52">
      <c r="A8" s="657"/>
      <c r="B8" s="705"/>
      <c r="C8" s="705"/>
      <c r="D8" s="705"/>
      <c r="E8" s="705"/>
      <c r="F8" s="706"/>
      <c r="G8" s="706"/>
      <c r="H8" s="703"/>
      <c r="I8" s="703"/>
      <c r="J8" s="703"/>
      <c r="K8" s="704"/>
      <c r="L8" s="704"/>
      <c r="M8" s="704"/>
      <c r="N8" s="692"/>
      <c r="O8" s="703"/>
      <c r="P8" s="703"/>
      <c r="Q8" s="703"/>
      <c r="R8" s="703"/>
      <c r="S8" s="703"/>
      <c r="T8" s="692"/>
      <c r="U8" s="703"/>
      <c r="V8" s="703"/>
      <c r="W8" s="703"/>
      <c r="X8" s="692"/>
      <c r="Y8" s="692"/>
      <c r="Z8" s="703"/>
      <c r="AA8" s="703"/>
      <c r="AB8" s="703"/>
      <c r="AC8" s="703"/>
      <c r="AD8" s="703"/>
      <c r="AE8" s="703"/>
      <c r="AF8" s="703"/>
      <c r="AG8" s="703"/>
      <c r="AH8" s="703"/>
      <c r="AI8" s="703"/>
      <c r="AJ8" s="703"/>
      <c r="AK8" s="703"/>
      <c r="AL8" s="700"/>
      <c r="AM8" s="700"/>
      <c r="AN8" s="700"/>
      <c r="AO8" s="700"/>
    </row>
    <row r="9" spans="1:52">
      <c r="A9" s="657"/>
      <c r="B9" s="705"/>
      <c r="C9" s="705"/>
      <c r="D9" s="705"/>
      <c r="E9" s="705"/>
      <c r="F9" s="704"/>
      <c r="G9" s="704"/>
      <c r="H9" s="703"/>
      <c r="I9" s="703"/>
      <c r="J9" s="703"/>
      <c r="K9" s="704"/>
      <c r="L9" s="704"/>
      <c r="M9" s="704"/>
      <c r="N9" s="692">
        <v>10.8</v>
      </c>
      <c r="O9" s="692">
        <v>7.1</v>
      </c>
      <c r="P9" s="692">
        <v>11</v>
      </c>
      <c r="Q9" s="692">
        <v>16.399999999999999</v>
      </c>
      <c r="R9" s="692">
        <v>3.7</v>
      </c>
      <c r="S9" s="692">
        <v>14.9</v>
      </c>
      <c r="T9" s="692"/>
      <c r="U9" s="703"/>
      <c r="V9" s="703"/>
      <c r="W9" s="703"/>
      <c r="X9" s="692"/>
      <c r="Y9" s="692"/>
      <c r="Z9" s="703"/>
      <c r="AA9" s="703"/>
      <c r="AB9" s="703"/>
      <c r="AC9" s="703"/>
      <c r="AD9" s="703"/>
      <c r="AE9" s="703"/>
      <c r="AF9" s="703"/>
      <c r="AG9" s="703"/>
      <c r="AH9" s="703"/>
      <c r="AI9" s="703"/>
      <c r="AJ9" s="703"/>
      <c r="AK9" s="703"/>
      <c r="AL9" s="700"/>
      <c r="AM9" s="700"/>
      <c r="AN9" s="700"/>
      <c r="AO9" s="700"/>
    </row>
    <row r="10" spans="1:52">
      <c r="A10" s="697"/>
      <c r="B10" s="705"/>
      <c r="C10" s="705"/>
      <c r="D10" s="705"/>
      <c r="E10" s="705"/>
      <c r="F10" s="704"/>
      <c r="G10" s="704"/>
      <c r="H10" s="703"/>
      <c r="I10" s="703"/>
      <c r="J10" s="703"/>
      <c r="K10" s="704"/>
      <c r="L10" s="704"/>
      <c r="M10" s="704"/>
      <c r="N10" s="692"/>
      <c r="O10" s="692"/>
      <c r="P10" s="692"/>
      <c r="Q10" s="703"/>
      <c r="R10" s="703"/>
      <c r="S10" s="703"/>
      <c r="T10" s="692">
        <v>11.5</v>
      </c>
      <c r="U10" s="692">
        <v>11.8</v>
      </c>
      <c r="V10" s="692">
        <v>19.600000000000001</v>
      </c>
      <c r="W10" s="692">
        <v>81.5</v>
      </c>
      <c r="X10" s="692">
        <v>42.5</v>
      </c>
      <c r="Y10" s="692">
        <v>44.8</v>
      </c>
      <c r="Z10" s="703"/>
      <c r="AA10" s="703"/>
      <c r="AB10" s="703"/>
      <c r="AC10" s="703"/>
      <c r="AD10" s="703"/>
      <c r="AE10" s="703"/>
      <c r="AF10" s="703"/>
      <c r="AG10" s="703"/>
      <c r="AH10" s="703"/>
      <c r="AI10" s="703"/>
      <c r="AJ10" s="703"/>
      <c r="AK10" s="703"/>
      <c r="AL10" s="700"/>
      <c r="AM10" s="700"/>
      <c r="AN10" s="700"/>
      <c r="AO10" s="700"/>
    </row>
    <row r="11" spans="1:52">
      <c r="A11" s="697"/>
      <c r="B11" s="705"/>
      <c r="C11" s="705"/>
      <c r="D11" s="705"/>
      <c r="E11" s="705"/>
      <c r="F11" s="704"/>
      <c r="G11" s="704"/>
      <c r="H11" s="703"/>
      <c r="I11" s="703"/>
      <c r="J11" s="703"/>
      <c r="K11" s="704"/>
      <c r="L11" s="704"/>
      <c r="M11" s="704"/>
      <c r="N11" s="692"/>
      <c r="O11" s="692"/>
      <c r="P11" s="692"/>
      <c r="Q11" s="703"/>
      <c r="R11" s="703"/>
      <c r="S11" s="703"/>
      <c r="T11" s="703"/>
      <c r="U11" s="692"/>
      <c r="V11" s="692"/>
      <c r="W11" s="692"/>
      <c r="X11" s="692"/>
      <c r="Y11" s="692"/>
      <c r="Z11" s="692">
        <v>6.5</v>
      </c>
      <c r="AA11" s="692">
        <v>-1.5</v>
      </c>
      <c r="AB11" s="692">
        <v>6.6</v>
      </c>
      <c r="AC11" s="692">
        <v>11.1</v>
      </c>
      <c r="AD11" s="692">
        <v>19.2</v>
      </c>
      <c r="AE11" s="692">
        <v>33.9</v>
      </c>
      <c r="AF11" s="703"/>
      <c r="AG11" s="703"/>
      <c r="AH11" s="703"/>
      <c r="AI11" s="703"/>
      <c r="AJ11" s="703"/>
      <c r="AK11" s="703"/>
      <c r="AL11" s="707"/>
      <c r="AM11" s="700"/>
      <c r="AN11" s="700"/>
      <c r="AO11" s="700"/>
    </row>
    <row r="12" spans="1:52">
      <c r="A12" s="697"/>
      <c r="B12" s="705"/>
      <c r="C12" s="705"/>
      <c r="D12" s="705"/>
      <c r="E12" s="705"/>
      <c r="F12" s="704"/>
      <c r="G12" s="704"/>
      <c r="H12" s="703"/>
      <c r="I12" s="703"/>
      <c r="J12" s="703"/>
      <c r="K12" s="704"/>
      <c r="L12" s="704"/>
      <c r="M12" s="704"/>
      <c r="N12" s="692"/>
      <c r="O12" s="692"/>
      <c r="P12" s="692"/>
      <c r="Q12" s="703"/>
      <c r="R12" s="703"/>
      <c r="S12" s="703"/>
      <c r="T12" s="703"/>
      <c r="U12" s="692"/>
      <c r="V12" s="692"/>
      <c r="W12" s="692"/>
      <c r="X12" s="692"/>
      <c r="Y12" s="692"/>
      <c r="Z12" s="692"/>
      <c r="AA12" s="692"/>
      <c r="AB12" s="692"/>
      <c r="AC12" s="692"/>
      <c r="AD12" s="692"/>
      <c r="AE12" s="692"/>
      <c r="AF12" s="692">
        <v>85.5</v>
      </c>
      <c r="AG12" s="692">
        <v>55.7</v>
      </c>
      <c r="AH12" s="692">
        <v>109.4</v>
      </c>
      <c r="AI12" s="692">
        <v>110.9</v>
      </c>
      <c r="AJ12" s="692">
        <v>-9.6</v>
      </c>
      <c r="AK12" s="692">
        <v>54.6</v>
      </c>
      <c r="AL12" s="708"/>
      <c r="AM12" s="708"/>
      <c r="AN12" s="708"/>
      <c r="AO12" s="708"/>
    </row>
    <row r="13" spans="1:52" ht="12.75" customHeight="1">
      <c r="A13" s="697"/>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78"/>
      <c r="AM13" s="678"/>
      <c r="AN13" s="678"/>
      <c r="AO13" s="291" t="str">
        <f>IF(Content!$E$1=1,AO14,AO15)</f>
        <v>Growth in consolidated budget expenditures by selected areas,% yoy</v>
      </c>
      <c r="AP13" s="657"/>
      <c r="AQ13" s="657"/>
      <c r="AR13" s="657"/>
      <c r="AS13" s="657"/>
      <c r="AT13" s="657"/>
      <c r="AU13" s="657"/>
      <c r="AV13" s="657"/>
      <c r="AW13" s="657"/>
      <c r="AX13" s="657"/>
    </row>
    <row r="14" spans="1:52" ht="12.75" customHeight="1">
      <c r="A14" s="697"/>
      <c r="B14" s="678"/>
      <c r="C14" s="678"/>
      <c r="D14" s="678"/>
      <c r="E14" s="678"/>
      <c r="F14" s="678"/>
      <c r="G14" s="678"/>
      <c r="H14" s="678"/>
      <c r="I14" s="678"/>
      <c r="J14" s="678"/>
      <c r="K14" s="678"/>
      <c r="L14" s="678"/>
      <c r="M14" s="678"/>
      <c r="N14" s="678"/>
      <c r="O14" s="678"/>
      <c r="P14" s="678"/>
      <c r="Q14" s="678"/>
      <c r="R14" s="678"/>
      <c r="S14" s="678"/>
      <c r="T14" s="678"/>
      <c r="U14" s="657"/>
      <c r="V14" s="657"/>
      <c r="W14" s="657"/>
      <c r="X14" s="657"/>
      <c r="Y14" s="657"/>
      <c r="Z14" s="657"/>
      <c r="AA14" s="657"/>
      <c r="AB14" s="657"/>
      <c r="AC14" s="657"/>
      <c r="AD14" s="657"/>
      <c r="AE14" s="657"/>
      <c r="AF14" s="657"/>
      <c r="AG14" s="657"/>
      <c r="AH14" s="657"/>
      <c r="AI14" s="657"/>
      <c r="AJ14" s="657"/>
      <c r="AK14" s="657"/>
      <c r="AM14" s="657"/>
      <c r="AN14" s="657"/>
      <c r="AO14" s="709" t="s">
        <v>1474</v>
      </c>
      <c r="AP14" s="657"/>
      <c r="AQ14" s="657"/>
      <c r="AR14" s="657"/>
      <c r="AS14" s="657"/>
      <c r="AT14" s="657"/>
      <c r="AU14" s="657"/>
      <c r="AV14" s="657"/>
      <c r="AW14" s="657"/>
      <c r="AX14" s="657"/>
      <c r="AY14" s="657"/>
      <c r="AZ14" s="657"/>
    </row>
    <row r="15" spans="1:52" ht="12.75" customHeight="1">
      <c r="A15" s="710"/>
      <c r="B15" s="696"/>
      <c r="C15" s="697"/>
      <c r="D15" s="697"/>
      <c r="E15" s="697"/>
      <c r="F15" s="697"/>
      <c r="G15" s="697"/>
      <c r="H15" s="678"/>
      <c r="I15" s="678"/>
      <c r="J15" s="678"/>
      <c r="K15" s="678"/>
      <c r="L15" s="678"/>
      <c r="M15" s="678"/>
      <c r="N15" s="678"/>
      <c r="O15" s="698"/>
      <c r="P15" s="698"/>
      <c r="Q15" s="698"/>
      <c r="R15" s="698"/>
      <c r="S15" s="698"/>
      <c r="T15" s="696"/>
      <c r="V15" s="698"/>
      <c r="W15" s="698"/>
      <c r="X15" s="698"/>
      <c r="Y15" s="698"/>
      <c r="Z15" s="559"/>
      <c r="AA15" s="698"/>
      <c r="AB15" s="698"/>
      <c r="AC15" s="698"/>
      <c r="AF15" s="283"/>
      <c r="AG15" s="678"/>
      <c r="AH15" s="678"/>
      <c r="AI15" s="678"/>
      <c r="AJ15" s="678"/>
      <c r="AK15" s="678"/>
      <c r="AM15" s="657"/>
      <c r="AN15" s="657"/>
      <c r="AO15" s="650" t="s">
        <v>1475</v>
      </c>
      <c r="AP15" s="675"/>
      <c r="AQ15" s="675"/>
      <c r="AR15" s="675"/>
      <c r="AS15" s="675"/>
      <c r="AT15" s="675"/>
      <c r="AU15" s="657"/>
      <c r="AV15" s="657"/>
      <c r="AW15" s="657"/>
      <c r="AX15" s="657"/>
      <c r="AY15" s="657"/>
      <c r="AZ15" s="657"/>
    </row>
    <row r="16" spans="1:52" ht="12.75" customHeight="1">
      <c r="A16" s="697"/>
      <c r="B16" s="678"/>
      <c r="C16" s="678"/>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M16" s="657"/>
      <c r="AN16" s="657"/>
      <c r="AO16" s="689"/>
      <c r="AP16" s="675"/>
      <c r="AQ16" s="675"/>
      <c r="AR16" s="675"/>
      <c r="AS16" s="675"/>
      <c r="AT16" s="675"/>
      <c r="AU16" s="657"/>
      <c r="AV16" s="657"/>
      <c r="AW16" s="657"/>
      <c r="AX16" s="657"/>
      <c r="AY16" s="657"/>
      <c r="AZ16" s="657"/>
    </row>
    <row r="17" spans="1:52">
      <c r="A17" s="657"/>
      <c r="B17" s="678"/>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M17" s="657"/>
      <c r="AN17" s="657"/>
      <c r="AO17" s="689"/>
      <c r="AP17" s="675"/>
      <c r="AQ17" s="675"/>
      <c r="AR17" s="675"/>
      <c r="AS17" s="675"/>
      <c r="AT17" s="675"/>
      <c r="AU17" s="657"/>
      <c r="AV17" s="657"/>
      <c r="AW17" s="657"/>
      <c r="AX17" s="657"/>
      <c r="AY17" s="657"/>
      <c r="AZ17" s="657"/>
    </row>
    <row r="18" spans="1:52">
      <c r="A18" s="657"/>
      <c r="B18" s="678"/>
      <c r="C18" s="678"/>
      <c r="D18" s="678"/>
      <c r="E18" s="678"/>
      <c r="F18" s="678"/>
      <c r="G18" s="678"/>
      <c r="H18" s="678"/>
      <c r="I18" s="678"/>
      <c r="J18" s="678"/>
      <c r="K18" s="678"/>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M18" s="657"/>
      <c r="AN18" s="657"/>
      <c r="AO18" s="657"/>
      <c r="AP18" s="657"/>
      <c r="AQ18" s="657"/>
      <c r="AR18" s="657"/>
      <c r="AS18" s="657"/>
      <c r="AT18" s="657"/>
      <c r="AU18" s="657"/>
      <c r="AV18" s="657"/>
      <c r="AW18" s="657"/>
      <c r="AX18" s="657"/>
      <c r="AY18" s="657"/>
      <c r="AZ18" s="657"/>
    </row>
    <row r="19" spans="1:52">
      <c r="A19" s="657"/>
      <c r="B19" s="678"/>
      <c r="C19" s="678"/>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M19" s="657"/>
      <c r="AN19" s="657"/>
      <c r="AO19" s="657"/>
      <c r="AP19" s="657"/>
      <c r="AQ19" s="657"/>
      <c r="AR19" s="657"/>
      <c r="AS19" s="657"/>
      <c r="AT19" s="680"/>
      <c r="AU19" s="657"/>
      <c r="AV19" s="657"/>
      <c r="AW19" s="657"/>
      <c r="AX19" s="657"/>
      <c r="AY19" s="657"/>
      <c r="AZ19" s="657"/>
    </row>
    <row r="20" spans="1:52">
      <c r="A20" s="657"/>
      <c r="B20" s="678"/>
      <c r="C20" s="678"/>
      <c r="D20" s="678"/>
      <c r="E20" s="678"/>
      <c r="F20" s="678"/>
      <c r="G20" s="678"/>
      <c r="H20" s="678"/>
      <c r="I20" s="678"/>
      <c r="J20" s="678"/>
      <c r="K20" s="678"/>
      <c r="L20" s="678"/>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M20" s="657"/>
      <c r="AN20" s="657"/>
      <c r="AO20" s="657"/>
      <c r="AP20" s="657"/>
      <c r="AQ20" s="657"/>
      <c r="AR20" s="657"/>
      <c r="AS20" s="657"/>
      <c r="AT20" s="657"/>
      <c r="AU20" s="657"/>
      <c r="AV20" s="657"/>
      <c r="AW20" s="657"/>
      <c r="AX20" s="657"/>
      <c r="AY20" s="657"/>
      <c r="AZ20" s="657"/>
    </row>
    <row r="21" spans="1:52">
      <c r="A21" s="657"/>
      <c r="B21" s="678"/>
      <c r="C21" s="678"/>
      <c r="D21" s="678"/>
      <c r="E21" s="678"/>
      <c r="F21" s="678"/>
      <c r="G21" s="678"/>
      <c r="H21" s="678"/>
      <c r="I21" s="678"/>
      <c r="J21" s="678"/>
      <c r="K21" s="678"/>
      <c r="L21" s="678"/>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M21" s="657"/>
      <c r="AN21" s="657"/>
      <c r="AO21" s="657"/>
      <c r="AP21" s="657"/>
      <c r="AQ21" s="657"/>
      <c r="AR21" s="657"/>
      <c r="AS21" s="657"/>
      <c r="AT21" s="680"/>
      <c r="AU21" s="657"/>
      <c r="AV21" s="657"/>
      <c r="AW21" s="657"/>
      <c r="AX21" s="657"/>
      <c r="AY21" s="657"/>
      <c r="AZ21" s="657"/>
    </row>
    <row r="22" spans="1:52">
      <c r="A22" s="657"/>
      <c r="B22" s="678"/>
      <c r="C22" s="678"/>
      <c r="D22" s="678"/>
      <c r="E22" s="678"/>
      <c r="F22" s="678"/>
      <c r="G22" s="678"/>
      <c r="H22" s="678"/>
      <c r="I22" s="678"/>
      <c r="J22" s="678"/>
      <c r="K22" s="678"/>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M22" s="657"/>
      <c r="AN22" s="657"/>
      <c r="AO22" s="657"/>
      <c r="AP22" s="657"/>
      <c r="AQ22" s="657"/>
      <c r="AR22" s="657"/>
      <c r="AS22" s="657"/>
      <c r="AT22" s="657"/>
      <c r="AU22" s="657"/>
      <c r="AV22" s="657"/>
      <c r="AW22" s="657"/>
      <c r="AX22" s="657"/>
      <c r="AY22" s="657"/>
      <c r="AZ22" s="657"/>
    </row>
    <row r="23" spans="1:52">
      <c r="A23" s="657"/>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M23" s="657"/>
      <c r="AN23" s="657"/>
      <c r="AO23" s="657"/>
      <c r="AP23" s="657"/>
      <c r="AQ23" s="657"/>
      <c r="AR23" s="657"/>
      <c r="AS23" s="657"/>
      <c r="AT23" s="657"/>
      <c r="AU23" s="657"/>
      <c r="AV23" s="657"/>
      <c r="AW23" s="657"/>
      <c r="AX23" s="657"/>
      <c r="AY23" s="657"/>
      <c r="AZ23" s="657"/>
    </row>
    <row r="24" spans="1:52">
      <c r="A24" s="657"/>
      <c r="B24" s="678"/>
      <c r="C24" s="678"/>
      <c r="D24" s="678"/>
      <c r="E24" s="678"/>
      <c r="F24" s="678"/>
      <c r="G24" s="678"/>
      <c r="H24" s="678"/>
      <c r="I24" s="678"/>
      <c r="J24" s="678"/>
      <c r="K24" s="678"/>
      <c r="L24" s="6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M24" s="657"/>
      <c r="AN24" s="657"/>
      <c r="AO24" s="657"/>
      <c r="AP24" s="657"/>
      <c r="AQ24" s="657"/>
      <c r="AR24" s="657"/>
      <c r="AS24" s="657"/>
      <c r="AT24" s="657"/>
      <c r="AU24" s="21"/>
      <c r="AV24" s="21"/>
      <c r="AW24" s="657"/>
      <c r="AX24" s="657"/>
      <c r="AY24" s="657"/>
      <c r="AZ24" s="657"/>
    </row>
    <row r="25" spans="1:52">
      <c r="A25" s="657"/>
      <c r="B25" s="678"/>
      <c r="C25" s="678"/>
      <c r="D25" s="678"/>
      <c r="E25" s="678"/>
      <c r="F25" s="678"/>
      <c r="G25" s="678"/>
      <c r="H25" s="678"/>
      <c r="I25" s="678"/>
      <c r="J25" s="678"/>
      <c r="K25" s="678"/>
      <c r="L25" s="6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M25" s="657"/>
      <c r="AN25" s="657"/>
      <c r="AO25" s="657"/>
      <c r="AP25" s="657"/>
      <c r="AQ25" s="657"/>
      <c r="AR25" s="657"/>
      <c r="AS25" s="657"/>
      <c r="AT25" s="657"/>
      <c r="AU25" s="21"/>
      <c r="AV25" s="21"/>
      <c r="AW25" s="657"/>
      <c r="AX25" s="657"/>
      <c r="AY25" s="657"/>
      <c r="AZ25" s="657"/>
    </row>
    <row r="26" spans="1:52">
      <c r="A26" s="657"/>
      <c r="B26" s="678"/>
      <c r="C26" s="678"/>
      <c r="D26" s="678"/>
      <c r="E26" s="678"/>
      <c r="F26" s="678"/>
      <c r="G26" s="678"/>
      <c r="H26" s="678"/>
      <c r="I26" s="678"/>
      <c r="J26" s="678"/>
      <c r="K26" s="678"/>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M26" s="657"/>
      <c r="AN26" s="657"/>
      <c r="AO26" s="657"/>
      <c r="AP26" s="657"/>
      <c r="AQ26" s="657"/>
      <c r="AR26" s="657"/>
      <c r="AS26" s="657"/>
      <c r="AT26" s="657"/>
      <c r="AU26" s="21"/>
      <c r="AV26" s="21"/>
      <c r="AW26" s="657"/>
      <c r="AX26" s="657"/>
      <c r="AY26" s="657"/>
      <c r="AZ26" s="657"/>
    </row>
    <row r="27" spans="1:52">
      <c r="A27" s="657"/>
      <c r="B27" s="678"/>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M27" s="657"/>
      <c r="AN27" s="657"/>
      <c r="AO27" s="657"/>
      <c r="AP27" s="657"/>
      <c r="AQ27" s="657"/>
      <c r="AR27" s="657"/>
      <c r="AS27" s="657"/>
      <c r="AT27" s="657"/>
      <c r="AU27" s="21"/>
      <c r="AV27" s="21"/>
      <c r="AW27" s="657"/>
      <c r="AX27" s="657"/>
      <c r="AY27" s="657"/>
      <c r="AZ27" s="657"/>
    </row>
    <row r="28" spans="1:52">
      <c r="A28" s="657"/>
      <c r="B28" s="678"/>
      <c r="C28" s="678"/>
      <c r="D28" s="678"/>
      <c r="E28" s="678"/>
      <c r="F28" s="678"/>
      <c r="G28" s="678"/>
      <c r="H28" s="678"/>
      <c r="I28" s="678"/>
      <c r="J28" s="678"/>
      <c r="K28" s="678"/>
      <c r="L28" s="678"/>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M28" s="657"/>
      <c r="AN28" s="657"/>
      <c r="AO28" s="657"/>
      <c r="AP28" s="657"/>
      <c r="AQ28" s="657"/>
      <c r="AR28" s="657"/>
      <c r="AS28" s="657"/>
      <c r="AT28" s="657"/>
      <c r="AU28" s="21"/>
      <c r="AV28" s="21"/>
      <c r="AW28" s="657"/>
      <c r="AX28" s="657"/>
      <c r="AY28" s="657"/>
      <c r="AZ28" s="657"/>
    </row>
    <row r="29" spans="1:52">
      <c r="A29" s="657"/>
      <c r="B29" s="678"/>
      <c r="C29" s="678"/>
      <c r="D29" s="678"/>
      <c r="E29" s="678"/>
      <c r="F29" s="678"/>
      <c r="G29" s="678"/>
      <c r="H29" s="678"/>
      <c r="I29" s="678"/>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M29" s="657"/>
      <c r="AN29" s="657"/>
      <c r="AO29" s="657"/>
      <c r="AP29" s="657"/>
      <c r="AQ29" s="657"/>
      <c r="AR29" s="657"/>
      <c r="AS29" s="657"/>
      <c r="AT29" s="657"/>
      <c r="AU29" s="21"/>
      <c r="AV29" s="21"/>
      <c r="AW29" s="657"/>
      <c r="AX29" s="657"/>
      <c r="AY29" s="657"/>
      <c r="AZ29" s="657"/>
    </row>
    <row r="30" spans="1:52">
      <c r="A30" s="657"/>
      <c r="B30" s="678"/>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M30" s="657"/>
      <c r="AN30" s="657"/>
      <c r="AO30" s="165"/>
      <c r="AP30" s="21"/>
      <c r="AQ30" s="21"/>
      <c r="AR30" s="657"/>
      <c r="AS30" s="657"/>
      <c r="AT30" s="657"/>
      <c r="AU30" s="21"/>
      <c r="AV30" s="21"/>
      <c r="AW30" s="657"/>
      <c r="AX30" s="657"/>
      <c r="AY30" s="657"/>
      <c r="AZ30" s="657"/>
    </row>
    <row r="31" spans="1:52">
      <c r="A31" s="657"/>
      <c r="B31" s="678"/>
      <c r="C31" s="678"/>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M31" s="657"/>
      <c r="AN31" s="657"/>
      <c r="AO31" s="658" t="str">
        <f>IF(Content!$E$1=1,AO34,AO37)</f>
        <v>Source: STSU, NBU staff estimates.</v>
      </c>
      <c r="AP31" s="108"/>
      <c r="AQ31" s="108"/>
    </row>
    <row r="32" spans="1:52">
      <c r="A32" s="657"/>
      <c r="B32" s="678"/>
      <c r="C32" s="678"/>
      <c r="D32" s="678"/>
      <c r="E32" s="657"/>
      <c r="F32" s="657"/>
      <c r="G32" s="657"/>
      <c r="H32" s="657"/>
      <c r="I32" s="657"/>
      <c r="J32" s="657"/>
      <c r="K32" s="657"/>
      <c r="L32" s="657"/>
      <c r="M32" s="657"/>
      <c r="N32" s="657"/>
      <c r="V32" s="20"/>
      <c r="W32" s="20"/>
      <c r="X32" s="20"/>
      <c r="Y32" s="20"/>
      <c r="Z32" s="20"/>
      <c r="AA32" s="20"/>
      <c r="AB32" s="20"/>
      <c r="AC32" s="20"/>
      <c r="AD32" s="175"/>
      <c r="AE32" s="175"/>
      <c r="AF32" s="685"/>
      <c r="AG32" s="660"/>
      <c r="AH32" s="660"/>
      <c r="AI32" s="660"/>
      <c r="AJ32" s="660"/>
      <c r="AK32" s="660"/>
      <c r="AM32" s="657"/>
      <c r="AN32" s="657"/>
      <c r="AO32" s="658" t="str">
        <f>IF(Content!$E$1=1,AO35,AO38)</f>
        <v>Defense and security includes defense and public order, security and the judiciary</v>
      </c>
    </row>
    <row r="33" spans="1:46">
      <c r="A33" s="657"/>
      <c r="B33" s="678"/>
      <c r="C33" s="678"/>
      <c r="D33" s="678"/>
      <c r="E33" s="657"/>
      <c r="F33" s="657"/>
      <c r="G33" s="657"/>
      <c r="H33" s="657"/>
      <c r="I33" s="657"/>
      <c r="J33" s="657"/>
      <c r="K33" s="657"/>
      <c r="L33" s="657"/>
      <c r="M33" s="657"/>
      <c r="N33" s="657"/>
      <c r="V33" s="20"/>
      <c r="W33" s="20"/>
      <c r="X33" s="20"/>
      <c r="Y33" s="20"/>
      <c r="Z33" s="20"/>
      <c r="AA33" s="20"/>
      <c r="AB33" s="20"/>
      <c r="AC33" s="20"/>
      <c r="AD33" s="175"/>
      <c r="AE33" s="175"/>
      <c r="AF33" s="685"/>
      <c r="AG33" s="660"/>
      <c r="AH33" s="660"/>
      <c r="AI33" s="660"/>
      <c r="AJ33" s="660"/>
      <c r="AK33" s="660"/>
      <c r="AM33" s="657"/>
      <c r="AN33" s="657"/>
      <c r="AO33" s="658" t="str">
        <f>IF(Content!$E$1=1,AO36,AO39)</f>
        <v>Social programs include wages and social care.</v>
      </c>
    </row>
    <row r="34" spans="1:46">
      <c r="A34" s="657"/>
      <c r="B34" s="678"/>
      <c r="C34" s="678"/>
      <c r="D34" s="678"/>
      <c r="E34" s="657"/>
      <c r="F34" s="657"/>
      <c r="G34" s="657"/>
      <c r="H34" s="657"/>
      <c r="I34" s="657"/>
      <c r="J34" s="657"/>
      <c r="K34" s="657"/>
      <c r="L34" s="657"/>
      <c r="M34" s="657"/>
      <c r="N34" s="657"/>
      <c r="V34" s="20"/>
      <c r="W34" s="20"/>
      <c r="X34" s="20"/>
      <c r="Y34" s="20"/>
      <c r="Z34" s="20"/>
      <c r="AA34" s="20"/>
      <c r="AB34" s="20"/>
      <c r="AC34" s="20"/>
      <c r="AD34" s="175"/>
      <c r="AE34" s="175"/>
      <c r="AF34" s="685"/>
      <c r="AG34" s="660"/>
      <c r="AH34" s="660"/>
      <c r="AI34" s="660"/>
      <c r="AJ34" s="660"/>
      <c r="AK34" s="660"/>
      <c r="AM34" s="657"/>
      <c r="AN34" s="670"/>
      <c r="AO34" s="167" t="s">
        <v>134</v>
      </c>
    </row>
    <row r="35" spans="1:46">
      <c r="A35" s="657"/>
      <c r="B35" s="657"/>
      <c r="C35" s="657"/>
      <c r="D35" s="657"/>
      <c r="E35" s="657"/>
      <c r="F35" s="657"/>
      <c r="G35" s="657"/>
      <c r="H35" s="657"/>
      <c r="I35" s="657"/>
      <c r="J35" s="657"/>
      <c r="K35" s="657"/>
      <c r="L35" s="657"/>
      <c r="M35" s="657"/>
      <c r="N35" s="657"/>
      <c r="V35" s="20"/>
      <c r="W35" s="20"/>
      <c r="X35" s="20"/>
      <c r="Y35" s="20"/>
      <c r="Z35" s="20"/>
      <c r="AA35" s="20"/>
      <c r="AB35" s="20"/>
      <c r="AC35" s="20"/>
      <c r="AD35" s="175"/>
      <c r="AE35" s="175"/>
      <c r="AF35" s="685"/>
      <c r="AG35" s="657"/>
      <c r="AH35" s="657"/>
      <c r="AI35" s="657"/>
      <c r="AJ35" s="657"/>
      <c r="AK35" s="657"/>
      <c r="AM35" s="657"/>
      <c r="AN35" s="670"/>
      <c r="AO35" s="167" t="s">
        <v>1476</v>
      </c>
    </row>
    <row r="36" spans="1:46">
      <c r="A36" s="657"/>
      <c r="B36" s="657"/>
      <c r="C36" s="657"/>
      <c r="D36" s="657"/>
      <c r="E36" s="657"/>
      <c r="F36" s="657"/>
      <c r="G36" s="657"/>
      <c r="H36" s="657"/>
      <c r="I36" s="657"/>
      <c r="J36" s="657"/>
      <c r="K36" s="657"/>
      <c r="L36" s="657"/>
      <c r="M36" s="657"/>
      <c r="N36" s="657"/>
      <c r="V36" s="20"/>
      <c r="W36" s="20"/>
      <c r="X36" s="20"/>
      <c r="Y36" s="20"/>
      <c r="Z36" s="20"/>
      <c r="AA36" s="20"/>
      <c r="AB36" s="20"/>
      <c r="AC36" s="20"/>
      <c r="AD36" s="175"/>
      <c r="AE36" s="175"/>
      <c r="AF36" s="685"/>
      <c r="AG36" s="657"/>
      <c r="AH36" s="657"/>
      <c r="AI36" s="657"/>
      <c r="AJ36" s="657"/>
      <c r="AK36" s="657"/>
      <c r="AM36" s="657"/>
      <c r="AN36" s="670"/>
      <c r="AO36" s="167" t="s">
        <v>1477</v>
      </c>
      <c r="AP36" s="670"/>
      <c r="AQ36" s="670"/>
      <c r="AR36" s="670"/>
      <c r="AS36" s="670"/>
    </row>
    <row r="37" spans="1:46">
      <c r="V37" s="20"/>
      <c r="W37" s="20"/>
      <c r="X37" s="20"/>
      <c r="Y37" s="20"/>
      <c r="Z37" s="20"/>
      <c r="AA37" s="20"/>
      <c r="AB37" s="20"/>
      <c r="AC37" s="20"/>
      <c r="AD37" s="175"/>
      <c r="AE37" s="175"/>
      <c r="AF37" s="685"/>
      <c r="AG37" s="657"/>
      <c r="AH37" s="657"/>
      <c r="AI37" s="657"/>
      <c r="AJ37" s="657"/>
      <c r="AK37" s="657"/>
      <c r="AM37" s="657"/>
      <c r="AN37" s="670"/>
      <c r="AO37" s="688" t="s">
        <v>135</v>
      </c>
      <c r="AP37" s="670"/>
      <c r="AQ37" s="670"/>
      <c r="AR37" s="670"/>
      <c r="AS37" s="670"/>
    </row>
    <row r="38" spans="1:46">
      <c r="V38" s="175"/>
      <c r="W38" s="175"/>
      <c r="X38" s="175"/>
      <c r="Y38" s="175"/>
      <c r="Z38" s="175"/>
      <c r="AA38" s="175"/>
      <c r="AB38" s="175"/>
      <c r="AC38" s="175"/>
      <c r="AD38" s="175"/>
      <c r="AE38" s="175"/>
      <c r="AF38" s="685"/>
      <c r="AG38" s="657"/>
      <c r="AH38" s="657"/>
      <c r="AI38" s="657"/>
      <c r="AJ38" s="657"/>
      <c r="AK38" s="657"/>
      <c r="AM38" s="657"/>
      <c r="AN38" s="670"/>
      <c r="AO38" s="282" t="s">
        <v>1478</v>
      </c>
      <c r="AP38" s="670"/>
      <c r="AQ38" s="670"/>
      <c r="AR38" s="670"/>
      <c r="AS38" s="670"/>
      <c r="AT38" s="685"/>
    </row>
    <row r="39" spans="1:46">
      <c r="V39" s="175"/>
      <c r="W39" s="175"/>
      <c r="X39" s="175"/>
      <c r="Y39" s="175"/>
      <c r="Z39" s="175"/>
      <c r="AA39" s="175"/>
      <c r="AB39" s="175"/>
      <c r="AC39" s="175"/>
      <c r="AD39" s="175"/>
      <c r="AE39" s="175"/>
      <c r="AF39" s="685"/>
      <c r="AG39" s="657"/>
      <c r="AH39" s="657"/>
      <c r="AI39" s="657"/>
      <c r="AJ39" s="657"/>
      <c r="AK39" s="657"/>
      <c r="AM39" s="657"/>
      <c r="AN39" s="670"/>
      <c r="AO39" s="167" t="s">
        <v>1479</v>
      </c>
      <c r="AP39" s="670"/>
      <c r="AQ39" s="670"/>
      <c r="AR39" s="670"/>
      <c r="AS39" s="670"/>
      <c r="AT39" s="685"/>
    </row>
    <row r="40" spans="1:46">
      <c r="V40" s="175"/>
      <c r="W40" s="175"/>
      <c r="X40" s="175"/>
      <c r="Y40" s="175"/>
      <c r="Z40" s="175"/>
      <c r="AA40" s="175"/>
      <c r="AB40" s="175"/>
      <c r="AC40" s="175"/>
      <c r="AD40" s="175"/>
      <c r="AE40" s="175"/>
      <c r="AF40" s="685"/>
      <c r="AG40" s="657"/>
      <c r="AH40" s="657"/>
      <c r="AI40" s="657"/>
      <c r="AJ40" s="657"/>
      <c r="AK40" s="657"/>
      <c r="AM40" s="657"/>
      <c r="AN40" s="670"/>
      <c r="AO40" s="670"/>
      <c r="AP40" s="670"/>
      <c r="AQ40" s="670"/>
      <c r="AR40" s="670"/>
      <c r="AS40" s="670"/>
      <c r="AT40" s="685"/>
    </row>
    <row r="41" spans="1:46">
      <c r="V41" s="175"/>
      <c r="W41" s="175"/>
      <c r="X41" s="175"/>
      <c r="Y41" s="175"/>
      <c r="Z41" s="175"/>
      <c r="AA41" s="175"/>
      <c r="AB41" s="175"/>
      <c r="AC41" s="175"/>
      <c r="AD41" s="175"/>
      <c r="AE41" s="175"/>
      <c r="AF41" s="685"/>
      <c r="AG41" s="657"/>
      <c r="AH41" s="657"/>
      <c r="AI41" s="657"/>
      <c r="AJ41" s="657"/>
      <c r="AK41" s="657"/>
      <c r="AM41" s="657"/>
      <c r="AN41" s="670"/>
      <c r="AO41" s="670"/>
      <c r="AP41" s="670"/>
      <c r="AQ41" s="670"/>
      <c r="AR41" s="670"/>
      <c r="AS41" s="670"/>
      <c r="AT41" s="685"/>
    </row>
    <row r="42" spans="1:46">
      <c r="V42" s="685"/>
      <c r="W42" s="685"/>
      <c r="X42" s="685"/>
      <c r="Y42" s="685"/>
      <c r="Z42" s="685"/>
      <c r="AA42" s="685"/>
      <c r="AB42" s="685"/>
      <c r="AC42" s="685"/>
      <c r="AD42" s="685"/>
      <c r="AE42" s="685"/>
      <c r="AF42" s="685"/>
      <c r="AG42" s="657"/>
      <c r="AH42" s="657"/>
      <c r="AI42" s="657"/>
      <c r="AJ42" s="657"/>
      <c r="AK42" s="657"/>
      <c r="AM42" s="657"/>
      <c r="AN42" s="670"/>
      <c r="AO42" s="670"/>
      <c r="AP42" s="670"/>
      <c r="AQ42" s="670"/>
      <c r="AR42" s="670"/>
      <c r="AS42" s="670"/>
      <c r="AT42" s="685"/>
    </row>
    <row r="43" spans="1:46">
      <c r="V43" s="685"/>
      <c r="W43" s="685"/>
      <c r="X43" s="685"/>
      <c r="Y43" s="685"/>
      <c r="Z43" s="685"/>
      <c r="AA43" s="685"/>
      <c r="AB43" s="685"/>
      <c r="AC43" s="685"/>
      <c r="AD43" s="685"/>
      <c r="AE43" s="685"/>
      <c r="AF43" s="685"/>
      <c r="AG43" s="657"/>
      <c r="AH43" s="657"/>
      <c r="AI43" s="657"/>
      <c r="AJ43" s="657"/>
      <c r="AK43" s="657"/>
      <c r="AM43" s="657"/>
      <c r="AN43" s="670"/>
      <c r="AO43" s="670"/>
      <c r="AP43" s="167" t="str">
        <f>IF(Content!$E$1=1,AP44,AP45)</f>
        <v>Economic classification</v>
      </c>
      <c r="AQ43" s="167"/>
      <c r="AR43" s="167" t="str">
        <f>IF(Content!$E$1=1,AR44,AR45)</f>
        <v>Functional classification</v>
      </c>
      <c r="AS43" s="670"/>
      <c r="AT43" s="685"/>
    </row>
    <row r="44" spans="1:46" ht="66">
      <c r="O44" s="167"/>
      <c r="P44" s="670"/>
      <c r="Q44" s="670"/>
      <c r="R44" s="670"/>
      <c r="S44" s="670"/>
      <c r="T44" s="670"/>
      <c r="U44" s="685"/>
      <c r="V44" s="685"/>
      <c r="W44" s="685"/>
      <c r="X44" s="685"/>
      <c r="Y44" s="685"/>
      <c r="Z44" s="685"/>
      <c r="AA44" s="685"/>
      <c r="AB44" s="685"/>
      <c r="AC44" s="685"/>
      <c r="AD44" s="685"/>
      <c r="AE44" s="685"/>
      <c r="AF44" s="685"/>
      <c r="AG44" s="657"/>
      <c r="AH44" s="657"/>
      <c r="AI44" s="657"/>
      <c r="AJ44" s="657"/>
      <c r="AK44" s="657"/>
      <c r="AM44" s="657"/>
      <c r="AN44" s="670"/>
      <c r="AO44" s="670"/>
      <c r="AP44" s="670" t="s">
        <v>1480</v>
      </c>
      <c r="AQ44" s="670"/>
      <c r="AR44" s="711" t="s">
        <v>1481</v>
      </c>
      <c r="AS44" s="670"/>
      <c r="AT44" s="685"/>
    </row>
    <row r="45" spans="1:46">
      <c r="O45" s="20" t="s">
        <v>1482</v>
      </c>
      <c r="P45" s="670"/>
      <c r="Q45" s="670"/>
      <c r="R45" s="670"/>
      <c r="S45" s="670"/>
      <c r="T45" s="670"/>
      <c r="U45" s="685"/>
      <c r="V45" s="685"/>
      <c r="W45" s="685"/>
      <c r="X45" s="685"/>
      <c r="Y45" s="685"/>
      <c r="Z45" s="685"/>
      <c r="AA45" s="685"/>
      <c r="AB45" s="685"/>
      <c r="AC45" s="685"/>
      <c r="AD45" s="685"/>
      <c r="AE45" s="685"/>
      <c r="AF45" s="685"/>
      <c r="AG45" s="657"/>
      <c r="AH45" s="657"/>
      <c r="AI45" s="657"/>
      <c r="AJ45" s="657"/>
      <c r="AK45" s="657"/>
      <c r="AM45" s="657"/>
      <c r="AN45" s="670"/>
      <c r="AP45" s="712" t="s">
        <v>1483</v>
      </c>
      <c r="AQ45" s="670"/>
      <c r="AR45" s="712" t="s">
        <v>1484</v>
      </c>
    </row>
    <row r="46" spans="1:46">
      <c r="O46" s="20" t="s">
        <v>1485</v>
      </c>
      <c r="P46" s="670"/>
      <c r="Q46" s="670"/>
      <c r="R46" s="670"/>
      <c r="S46" s="670"/>
      <c r="T46" s="670"/>
      <c r="U46" s="685"/>
      <c r="V46" s="685"/>
      <c r="W46" s="685"/>
      <c r="X46" s="685"/>
      <c r="Y46" s="685"/>
      <c r="Z46" s="685"/>
      <c r="AA46" s="685"/>
      <c r="AB46" s="685"/>
      <c r="AC46" s="685"/>
      <c r="AD46" s="685"/>
      <c r="AE46" s="685"/>
      <c r="AF46" s="685"/>
      <c r="AG46" s="657"/>
      <c r="AH46" s="657"/>
      <c r="AI46" s="657"/>
      <c r="AJ46" s="657"/>
      <c r="AK46" s="657"/>
      <c r="AM46" s="657"/>
      <c r="AN46" s="670"/>
      <c r="AP46" s="670"/>
      <c r="AQ46" s="670"/>
      <c r="AR46" s="670"/>
    </row>
    <row r="47" spans="1:46">
      <c r="O47" s="677" t="s">
        <v>134</v>
      </c>
      <c r="P47" s="670"/>
      <c r="Q47" s="670"/>
      <c r="R47" s="670"/>
      <c r="S47" s="670"/>
      <c r="T47" s="670"/>
      <c r="U47" s="685"/>
      <c r="V47" s="685"/>
      <c r="W47" s="685"/>
      <c r="X47" s="685"/>
      <c r="Y47" s="685"/>
      <c r="Z47" s="685"/>
      <c r="AA47" s="685"/>
      <c r="AB47" s="685"/>
      <c r="AC47" s="685"/>
      <c r="AD47" s="685"/>
      <c r="AE47" s="685"/>
      <c r="AF47" s="685"/>
      <c r="AG47" s="657"/>
      <c r="AH47" s="657"/>
      <c r="AI47" s="657"/>
      <c r="AJ47" s="657"/>
      <c r="AK47" s="657"/>
      <c r="AM47" s="657"/>
      <c r="AN47" s="670"/>
    </row>
    <row r="48" spans="1:46">
      <c r="U48" s="685"/>
      <c r="V48" s="685"/>
      <c r="W48" s="685"/>
      <c r="X48" s="685"/>
      <c r="Y48" s="685"/>
      <c r="Z48" s="685"/>
      <c r="AA48" s="685"/>
      <c r="AB48" s="685"/>
      <c r="AC48" s="685"/>
      <c r="AD48" s="685"/>
      <c r="AE48" s="685"/>
      <c r="AF48" s="685"/>
      <c r="AG48" s="657"/>
      <c r="AH48" s="657"/>
      <c r="AI48" s="657"/>
      <c r="AJ48" s="657"/>
      <c r="AK48" s="657"/>
      <c r="AM48" s="657"/>
      <c r="AN48" s="670"/>
    </row>
    <row r="49" spans="21:56">
      <c r="U49" s="685"/>
      <c r="V49" s="685"/>
      <c r="W49" s="685"/>
      <c r="X49" s="685"/>
      <c r="Y49" s="685"/>
      <c r="Z49" s="685"/>
      <c r="AA49" s="685"/>
      <c r="AB49" s="685"/>
      <c r="AC49" s="685"/>
      <c r="AD49" s="685"/>
      <c r="AE49" s="685"/>
      <c r="AF49" s="685"/>
      <c r="AM49" s="657"/>
      <c r="AN49" s="670"/>
    </row>
    <row r="50" spans="21:56">
      <c r="U50" s="685"/>
      <c r="V50" s="685"/>
      <c r="W50" s="685"/>
      <c r="X50" s="685"/>
      <c r="Y50" s="685"/>
      <c r="Z50" s="685"/>
      <c r="AA50" s="685"/>
      <c r="AB50" s="685"/>
      <c r="AC50" s="685"/>
      <c r="AD50" s="685"/>
      <c r="AE50" s="685"/>
      <c r="AF50" s="685"/>
      <c r="AM50" s="657"/>
      <c r="AN50" s="670"/>
    </row>
    <row r="51" spans="21:56">
      <c r="U51" s="685"/>
      <c r="V51" s="685"/>
      <c r="W51" s="685"/>
      <c r="X51" s="685"/>
      <c r="Y51" s="685"/>
      <c r="Z51" s="685"/>
      <c r="AA51" s="685"/>
      <c r="AB51" s="685"/>
      <c r="AC51" s="685"/>
      <c r="AD51" s="685"/>
      <c r="AE51" s="685"/>
      <c r="AF51" s="685"/>
      <c r="AM51" s="657"/>
      <c r="AN51" s="670"/>
      <c r="AO51" s="670"/>
      <c r="AP51" s="670"/>
      <c r="AQ51" s="670"/>
      <c r="AR51" s="670"/>
      <c r="AS51" s="670"/>
      <c r="AT51" s="670"/>
      <c r="AU51" s="670"/>
      <c r="AV51" s="670"/>
      <c r="AW51" s="670"/>
      <c r="AX51" s="670"/>
      <c r="AY51" s="657"/>
      <c r="AZ51" s="657"/>
      <c r="BA51" s="670"/>
      <c r="BB51" s="670"/>
      <c r="BC51" s="670"/>
      <c r="BD51" s="670"/>
    </row>
    <row r="52" spans="21:56">
      <c r="U52" s="685"/>
      <c r="V52" s="685"/>
      <c r="W52" s="685"/>
      <c r="X52" s="685"/>
      <c r="Y52" s="685"/>
      <c r="Z52" s="685"/>
      <c r="AA52" s="685"/>
      <c r="AB52" s="685"/>
      <c r="AC52" s="685"/>
      <c r="AD52" s="685"/>
      <c r="AE52" s="685"/>
      <c r="AF52" s="685"/>
      <c r="AN52" s="670"/>
      <c r="AO52" s="670"/>
      <c r="AP52" s="670"/>
      <c r="AQ52" s="670"/>
      <c r="AR52" s="670"/>
      <c r="AS52" s="670"/>
      <c r="AT52" s="670"/>
      <c r="AU52" s="670"/>
      <c r="AV52" s="670"/>
      <c r="AW52" s="670"/>
      <c r="AX52" s="670"/>
      <c r="AY52" s="670"/>
      <c r="AZ52" s="670"/>
      <c r="BA52" s="670"/>
      <c r="BB52" s="670"/>
      <c r="BC52" s="670"/>
      <c r="BD52" s="670"/>
    </row>
    <row r="53" spans="21:56">
      <c r="AN53" s="670"/>
      <c r="AO53" s="670"/>
      <c r="AP53" s="670"/>
      <c r="AQ53" s="670"/>
      <c r="AR53" s="670"/>
      <c r="AS53" s="670"/>
      <c r="AT53" s="670"/>
      <c r="AU53" s="670"/>
      <c r="AV53" s="670"/>
      <c r="AW53" s="670"/>
      <c r="AX53" s="670"/>
    </row>
    <row r="54" spans="21:56">
      <c r="AN54" s="670"/>
      <c r="AO54" s="670"/>
      <c r="AP54" s="670"/>
      <c r="AQ54" s="670"/>
      <c r="AR54" s="670"/>
      <c r="AS54" s="670"/>
      <c r="AT54" s="670"/>
      <c r="AU54" s="670"/>
      <c r="AV54" s="670"/>
      <c r="AW54" s="670"/>
      <c r="AX54" s="670"/>
    </row>
    <row r="55" spans="21:56">
      <c r="AN55" s="670"/>
      <c r="AO55" s="670"/>
      <c r="AP55" s="670"/>
      <c r="AQ55" s="670"/>
      <c r="AR55" s="670"/>
      <c r="AS55" s="670"/>
      <c r="AT55" s="670"/>
      <c r="AU55" s="670"/>
      <c r="AV55" s="670"/>
      <c r="AW55" s="670"/>
      <c r="AX55" s="670"/>
    </row>
    <row r="56" spans="21:56">
      <c r="AN56" s="670"/>
      <c r="AO56" s="670"/>
      <c r="AP56" s="670"/>
      <c r="AQ56" s="670"/>
      <c r="AR56" s="670"/>
      <c r="AS56" s="670"/>
      <c r="AT56" s="670"/>
      <c r="AU56" s="670"/>
      <c r="AV56" s="670"/>
    </row>
    <row r="57" spans="21:56">
      <c r="AN57" s="670"/>
      <c r="AO57" s="670"/>
      <c r="AP57" s="670"/>
      <c r="AQ57" s="670"/>
      <c r="AR57" s="670"/>
      <c r="AS57" s="670"/>
      <c r="AT57" s="670"/>
      <c r="AU57" s="670"/>
      <c r="AV57" s="670"/>
    </row>
    <row r="58" spans="21:56">
      <c r="AN58" s="670"/>
      <c r="AO58" s="670"/>
      <c r="AP58" s="670"/>
      <c r="AQ58" s="670"/>
      <c r="AR58" s="670"/>
      <c r="AS58" s="670"/>
      <c r="AT58" s="670"/>
      <c r="AU58" s="670"/>
      <c r="AV58" s="670"/>
    </row>
    <row r="59" spans="21:56">
      <c r="AN59" s="670"/>
      <c r="AO59" s="670"/>
      <c r="AP59" s="670"/>
      <c r="AQ59" s="670"/>
      <c r="AR59" s="670"/>
      <c r="AS59" s="670"/>
      <c r="AT59" s="670"/>
      <c r="AU59" s="670"/>
      <c r="AV59" s="670"/>
    </row>
    <row r="60" spans="21:56">
      <c r="AN60" s="670"/>
      <c r="AO60" s="670"/>
      <c r="AP60" s="670"/>
      <c r="AQ60" s="670"/>
      <c r="AR60" s="670"/>
      <c r="AS60" s="670"/>
      <c r="AT60" s="670"/>
      <c r="AU60" s="670"/>
      <c r="AV60" s="670"/>
    </row>
    <row r="61" spans="21:56">
      <c r="AN61" s="670"/>
      <c r="AO61" s="670"/>
      <c r="AP61" s="670"/>
      <c r="AQ61" s="670"/>
      <c r="AR61" s="670"/>
      <c r="AS61" s="670"/>
      <c r="AT61" s="670"/>
      <c r="AU61" s="670"/>
      <c r="AV61" s="670"/>
    </row>
    <row r="62" spans="21:56">
      <c r="AN62" s="670"/>
      <c r="AO62" s="670"/>
      <c r="AP62" s="670"/>
      <c r="AQ62" s="670"/>
      <c r="AR62" s="670"/>
      <c r="AS62" s="670"/>
      <c r="AT62" s="670"/>
      <c r="AU62" s="670"/>
      <c r="AV62" s="670"/>
    </row>
    <row r="63" spans="21:56">
      <c r="Z63" s="657"/>
      <c r="AA63" s="657"/>
      <c r="AB63" s="657"/>
      <c r="AC63" s="657"/>
      <c r="AD63" s="657"/>
      <c r="AE63" s="657"/>
      <c r="AF63" s="657"/>
      <c r="AG63" s="657"/>
      <c r="AH63" s="657"/>
      <c r="AI63" s="657"/>
      <c r="AJ63" s="657"/>
      <c r="AK63" s="657"/>
      <c r="AN63" s="670"/>
      <c r="AO63" s="670"/>
      <c r="AP63" s="670"/>
      <c r="AQ63" s="670"/>
      <c r="AR63" s="670"/>
      <c r="AS63" s="670"/>
      <c r="AT63" s="670"/>
      <c r="AU63" s="670"/>
      <c r="AV63" s="670"/>
    </row>
    <row r="64" spans="21:56">
      <c r="Z64" s="657"/>
      <c r="AA64" s="657"/>
      <c r="AB64" s="657"/>
      <c r="AC64" s="657"/>
      <c r="AD64" s="657"/>
      <c r="AE64" s="657"/>
      <c r="AF64" s="657"/>
      <c r="AG64" s="657"/>
      <c r="AH64" s="657"/>
      <c r="AI64" s="657"/>
      <c r="AJ64" s="657"/>
      <c r="AK64" s="657"/>
      <c r="AN64" s="670"/>
      <c r="AO64" s="670"/>
      <c r="AP64" s="670"/>
      <c r="AQ64" s="670"/>
      <c r="AR64" s="670"/>
      <c r="AS64" s="670"/>
      <c r="AT64" s="670"/>
      <c r="AU64" s="670"/>
      <c r="AV64" s="670"/>
    </row>
    <row r="65" spans="26:37">
      <c r="Z65" s="675"/>
      <c r="AA65" s="675"/>
      <c r="AB65" s="675"/>
      <c r="AC65" s="675"/>
      <c r="AD65" s="675"/>
      <c r="AE65" s="675"/>
      <c r="AF65" s="657"/>
      <c r="AG65" s="657"/>
      <c r="AH65" s="657"/>
      <c r="AI65" s="657"/>
      <c r="AJ65" s="657"/>
      <c r="AK65" s="657"/>
    </row>
    <row r="66" spans="26:37">
      <c r="Z66" s="657"/>
      <c r="AA66" s="657"/>
      <c r="AB66" s="657"/>
      <c r="AC66" s="657"/>
      <c r="AD66" s="657"/>
      <c r="AE66" s="657"/>
      <c r="AF66" s="657"/>
      <c r="AG66" s="657"/>
      <c r="AH66" s="657"/>
      <c r="AI66" s="657"/>
      <c r="AJ66" s="657"/>
      <c r="AK66" s="657"/>
    </row>
    <row r="67" spans="26:37">
      <c r="Z67" s="657"/>
      <c r="AA67" s="657"/>
      <c r="AB67" s="657"/>
      <c r="AC67" s="657"/>
      <c r="AD67" s="657"/>
      <c r="AE67" s="657"/>
      <c r="AF67" s="657"/>
      <c r="AG67" s="657"/>
      <c r="AH67" s="657"/>
      <c r="AI67" s="657"/>
      <c r="AJ67" s="657"/>
      <c r="AK67" s="657"/>
    </row>
    <row r="68" spans="26:37">
      <c r="Z68" s="657"/>
      <c r="AA68" s="657"/>
      <c r="AB68" s="657"/>
      <c r="AC68" s="657"/>
      <c r="AD68" s="657"/>
      <c r="AE68" s="657"/>
      <c r="AF68" s="657"/>
      <c r="AG68" s="657"/>
      <c r="AH68" s="657"/>
      <c r="AI68" s="657"/>
      <c r="AJ68" s="657"/>
      <c r="AK68" s="657"/>
    </row>
    <row r="69" spans="26:37">
      <c r="Z69" s="657"/>
      <c r="AA69" s="657"/>
      <c r="AB69" s="657"/>
      <c r="AC69" s="657"/>
      <c r="AD69" s="657"/>
      <c r="AE69" s="657"/>
      <c r="AF69" s="657"/>
      <c r="AG69" s="657"/>
      <c r="AH69" s="657"/>
      <c r="AI69" s="657"/>
      <c r="AJ69" s="657"/>
      <c r="AK69" s="657"/>
    </row>
    <row r="70" spans="26:37">
      <c r="Z70" s="657"/>
      <c r="AA70" s="657"/>
      <c r="AB70" s="657"/>
      <c r="AC70" s="657"/>
      <c r="AD70" s="657"/>
      <c r="AE70" s="657"/>
      <c r="AF70" s="657"/>
      <c r="AG70" s="657"/>
      <c r="AH70" s="657"/>
      <c r="AI70" s="657"/>
      <c r="AJ70" s="657"/>
      <c r="AK70" s="657"/>
    </row>
    <row r="71" spans="26:37">
      <c r="Z71" s="657"/>
      <c r="AA71" s="657"/>
      <c r="AB71" s="657"/>
      <c r="AC71" s="657"/>
      <c r="AD71" s="657"/>
      <c r="AE71" s="657"/>
      <c r="AF71" s="657"/>
      <c r="AG71" s="657"/>
      <c r="AH71" s="657"/>
      <c r="AI71" s="657"/>
      <c r="AJ71" s="657"/>
      <c r="AK71" s="657"/>
    </row>
    <row r="72" spans="26:37">
      <c r="Z72" s="657"/>
      <c r="AA72" s="657"/>
      <c r="AB72" s="657"/>
      <c r="AC72" s="657"/>
      <c r="AD72" s="657"/>
      <c r="AE72" s="657"/>
      <c r="AF72" s="657"/>
      <c r="AG72" s="657"/>
      <c r="AH72" s="657"/>
      <c r="AI72" s="657"/>
      <c r="AJ72" s="657"/>
      <c r="AK72" s="657"/>
    </row>
    <row r="73" spans="26:37">
      <c r="Z73" s="657"/>
      <c r="AA73" s="657"/>
      <c r="AB73" s="657"/>
      <c r="AC73" s="657"/>
      <c r="AD73" s="657"/>
      <c r="AE73" s="657"/>
      <c r="AF73" s="657"/>
      <c r="AG73" s="657"/>
      <c r="AH73" s="657"/>
      <c r="AI73" s="657"/>
      <c r="AJ73" s="657"/>
      <c r="AK73" s="657"/>
    </row>
    <row r="74" spans="26:37">
      <c r="Z74" s="657"/>
      <c r="AA74" s="657"/>
      <c r="AB74" s="657"/>
      <c r="AC74" s="657"/>
      <c r="AD74" s="657"/>
      <c r="AE74" s="657"/>
      <c r="AF74" s="657"/>
      <c r="AG74" s="657"/>
      <c r="AH74" s="657"/>
      <c r="AI74" s="657"/>
      <c r="AJ74" s="657"/>
      <c r="AK74" s="657"/>
    </row>
    <row r="75" spans="26:37">
      <c r="Z75" s="657"/>
      <c r="AA75" s="657"/>
      <c r="AB75" s="657"/>
      <c r="AC75" s="657"/>
      <c r="AD75" s="657"/>
      <c r="AE75" s="657"/>
      <c r="AF75" s="657"/>
      <c r="AG75" s="657"/>
      <c r="AH75" s="657"/>
      <c r="AI75" s="657"/>
      <c r="AJ75" s="657"/>
      <c r="AK75" s="657"/>
    </row>
    <row r="76" spans="26:37">
      <c r="Z76" s="657"/>
      <c r="AA76" s="657"/>
      <c r="AB76" s="657"/>
      <c r="AC76" s="657"/>
      <c r="AD76" s="657"/>
      <c r="AE76" s="657"/>
      <c r="AF76" s="657"/>
      <c r="AG76" s="657"/>
      <c r="AH76" s="657"/>
      <c r="AI76" s="657"/>
      <c r="AJ76" s="657"/>
      <c r="AK76" s="657"/>
    </row>
    <row r="77" spans="26:37">
      <c r="Z77" s="657"/>
      <c r="AA77" s="657"/>
      <c r="AB77" s="657"/>
      <c r="AC77" s="657"/>
      <c r="AD77" s="657"/>
      <c r="AE77" s="657"/>
      <c r="AF77" s="657"/>
      <c r="AG77" s="657"/>
      <c r="AH77" s="657"/>
      <c r="AI77" s="657"/>
      <c r="AJ77" s="657"/>
      <c r="AK77" s="657"/>
    </row>
    <row r="78" spans="26:37">
      <c r="AF78" s="657"/>
      <c r="AG78" s="657"/>
      <c r="AH78" s="657"/>
      <c r="AI78" s="657"/>
      <c r="AJ78" s="657"/>
      <c r="AK78" s="657"/>
    </row>
    <row r="79" spans="26:37">
      <c r="AF79" s="660"/>
      <c r="AG79" s="660"/>
      <c r="AH79" s="660"/>
      <c r="AI79" s="660"/>
      <c r="AJ79" s="660"/>
      <c r="AK79" s="660"/>
    </row>
    <row r="80" spans="26:37">
      <c r="AF80" s="660"/>
      <c r="AG80" s="660"/>
      <c r="AH80" s="660"/>
      <c r="AI80" s="660"/>
      <c r="AJ80" s="660"/>
      <c r="AK80" s="660"/>
    </row>
    <row r="81" spans="21:37">
      <c r="Z81" s="657"/>
      <c r="AA81" s="657"/>
      <c r="AB81" s="657"/>
      <c r="AC81" s="657"/>
      <c r="AD81" s="657"/>
      <c r="AE81" s="657"/>
      <c r="AF81" s="660"/>
      <c r="AG81" s="660"/>
      <c r="AH81" s="660"/>
      <c r="AI81" s="660"/>
      <c r="AJ81" s="660"/>
      <c r="AK81" s="660"/>
    </row>
    <row r="82" spans="21:37">
      <c r="Z82" s="657"/>
      <c r="AA82" s="657"/>
      <c r="AB82" s="657"/>
      <c r="AC82" s="657"/>
      <c r="AD82" s="657"/>
      <c r="AE82" s="657"/>
      <c r="AF82" s="660"/>
      <c r="AG82" s="660"/>
      <c r="AH82" s="660"/>
      <c r="AI82" s="660"/>
      <c r="AJ82" s="660"/>
      <c r="AK82" s="660"/>
    </row>
    <row r="83" spans="21:37">
      <c r="Z83" s="670"/>
      <c r="AA83" s="670"/>
      <c r="AB83" s="670"/>
      <c r="AC83" s="670"/>
      <c r="AD83" s="657"/>
      <c r="AE83" s="657"/>
      <c r="AF83" s="660"/>
      <c r="AG83" s="660"/>
      <c r="AH83" s="660"/>
      <c r="AI83" s="660"/>
      <c r="AJ83" s="660"/>
      <c r="AK83" s="660"/>
    </row>
    <row r="84" spans="21:37">
      <c r="Z84" s="670"/>
      <c r="AA84" s="670"/>
      <c r="AB84" s="670"/>
      <c r="AC84" s="670"/>
      <c r="AD84" s="685"/>
      <c r="AE84" s="685"/>
      <c r="AF84" s="685"/>
      <c r="AG84" s="660"/>
      <c r="AH84" s="660"/>
      <c r="AI84" s="660"/>
      <c r="AJ84" s="660"/>
      <c r="AK84" s="660"/>
    </row>
    <row r="85" spans="21:37">
      <c r="Z85" s="670"/>
      <c r="AA85" s="670"/>
      <c r="AB85" s="670"/>
      <c r="AC85" s="670"/>
      <c r="AD85" s="685"/>
      <c r="AE85" s="685"/>
      <c r="AF85" s="685"/>
      <c r="AG85" s="660"/>
      <c r="AH85" s="660"/>
      <c r="AI85" s="660"/>
      <c r="AJ85" s="660"/>
      <c r="AK85" s="660"/>
    </row>
    <row r="86" spans="21:37">
      <c r="Z86" s="670"/>
      <c r="AA86" s="670"/>
      <c r="AB86" s="670"/>
      <c r="AC86" s="670"/>
      <c r="AD86" s="685"/>
      <c r="AE86" s="685"/>
      <c r="AF86" s="685"/>
      <c r="AG86" s="660"/>
      <c r="AH86" s="660"/>
      <c r="AI86" s="660"/>
      <c r="AJ86" s="660"/>
      <c r="AK86" s="660"/>
    </row>
    <row r="87" spans="21:37">
      <c r="U87" s="670"/>
      <c r="V87" s="670"/>
      <c r="W87" s="670"/>
      <c r="X87" s="670"/>
      <c r="Y87" s="670"/>
      <c r="Z87" s="670"/>
      <c r="AA87" s="670"/>
      <c r="AB87" s="670"/>
      <c r="AC87" s="670"/>
      <c r="AD87" s="685"/>
      <c r="AE87" s="685"/>
      <c r="AF87" s="685"/>
      <c r="AG87" s="660"/>
      <c r="AH87" s="660"/>
      <c r="AI87" s="660"/>
      <c r="AJ87" s="660"/>
      <c r="AK87" s="660"/>
    </row>
  </sheetData>
  <hyperlinks>
    <hyperlink ref="A1" location="Content!A1" display="&lt;&lt;" xr:uid="{00000000-0004-0000-2D00-000000000000}"/>
  </hyperlinks>
  <pageMargins left="0.7" right="0.7" top="0.75" bottom="0.75" header="0.3" footer="0.3"/>
  <pageSetup paperSize="9" orientation="portrait"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sheetPr>
  <dimension ref="A1:AA46"/>
  <sheetViews>
    <sheetView showGridLines="0" workbookViewId="0">
      <selection activeCell="S13" sqref="S13"/>
    </sheetView>
  </sheetViews>
  <sheetFormatPr defaultColWidth="9.44140625" defaultRowHeight="13.2"/>
  <cols>
    <col min="1" max="6" width="9.44140625" style="676"/>
    <col min="7" max="7" width="9.44140625" style="677"/>
    <col min="8" max="16384" width="9.44140625" style="676"/>
  </cols>
  <sheetData>
    <row r="1" spans="1:23">
      <c r="A1" s="553" t="s">
        <v>52</v>
      </c>
      <c r="B1" s="291" t="str">
        <f>IF(Content!$E$1=1,B2,B3)</f>
        <v>Domestic taxes</v>
      </c>
      <c r="C1" s="291" t="str">
        <f>IF(Content!$E$1=1,C2,C3)</f>
        <v>Import taxes</v>
      </c>
      <c r="D1" s="291" t="str">
        <f>IF(Content!$E$1=1,D2,D3)</f>
        <v>Non-tax revenues</v>
      </c>
      <c r="E1" s="291" t="str">
        <f>IF(Content!$E$1=1,E2,E3)</f>
        <v>Other revenues</v>
      </c>
      <c r="F1" s="291" t="str">
        <f>IF(Content!$E$1=1,F2,F3)</f>
        <v xml:space="preserve"> Changes in revenues, % yoy</v>
      </c>
      <c r="I1" s="291" t="str">
        <f>IF(Content!$E$1=1,I2,I3)</f>
        <v xml:space="preserve">Contributions to annual changes in revenues of the consolidated budget, pp
</v>
      </c>
    </row>
    <row r="2" spans="1:23" hidden="1">
      <c r="A2" s="553"/>
      <c r="B2" s="676" t="s">
        <v>1486</v>
      </c>
      <c r="C2" s="676" t="s">
        <v>1487</v>
      </c>
      <c r="D2" s="676" t="s">
        <v>1326</v>
      </c>
      <c r="E2" s="676" t="s">
        <v>1488</v>
      </c>
      <c r="F2" s="676" t="s">
        <v>1489</v>
      </c>
      <c r="I2" s="676" t="s">
        <v>1490</v>
      </c>
    </row>
    <row r="3" spans="1:23" ht="22.5" hidden="1" customHeight="1">
      <c r="B3" s="676" t="s">
        <v>1491</v>
      </c>
      <c r="C3" s="676" t="s">
        <v>1492</v>
      </c>
      <c r="D3" s="676" t="s">
        <v>1327</v>
      </c>
      <c r="E3" s="676" t="s">
        <v>1493</v>
      </c>
      <c r="F3" s="669" t="s">
        <v>1494</v>
      </c>
      <c r="I3" s="676" t="s">
        <v>1495</v>
      </c>
    </row>
    <row r="4" spans="1:23">
      <c r="H4" s="713"/>
    </row>
    <row r="5" spans="1:23">
      <c r="A5" s="676" t="s">
        <v>15</v>
      </c>
      <c r="B5" s="714">
        <v>20.399999999999999</v>
      </c>
      <c r="C5" s="714">
        <v>11.7</v>
      </c>
      <c r="D5" s="714">
        <v>2.5</v>
      </c>
      <c r="E5" s="714">
        <v>0.3</v>
      </c>
      <c r="F5" s="676">
        <v>34.9</v>
      </c>
      <c r="H5" s="713"/>
    </row>
    <row r="6" spans="1:23">
      <c r="A6" s="676" t="s">
        <v>16</v>
      </c>
      <c r="B6" s="714">
        <v>6.7</v>
      </c>
      <c r="C6" s="714">
        <v>12.3</v>
      </c>
      <c r="D6" s="714">
        <v>20.5</v>
      </c>
      <c r="E6" s="714">
        <v>17</v>
      </c>
      <c r="F6" s="676">
        <v>56.5</v>
      </c>
      <c r="G6" s="677" t="s">
        <v>16</v>
      </c>
      <c r="H6" s="713"/>
    </row>
    <row r="7" spans="1:23">
      <c r="A7" s="676" t="s">
        <v>17</v>
      </c>
      <c r="B7" s="714">
        <v>17</v>
      </c>
      <c r="C7" s="714">
        <v>9.5</v>
      </c>
      <c r="D7" s="714">
        <v>5.5</v>
      </c>
      <c r="E7" s="714">
        <v>0</v>
      </c>
      <c r="F7" s="676">
        <v>32</v>
      </c>
      <c r="H7" s="713"/>
    </row>
    <row r="8" spans="1:23">
      <c r="A8" s="676" t="s">
        <v>18</v>
      </c>
      <c r="B8" s="714">
        <v>5.8</v>
      </c>
      <c r="C8" s="714">
        <v>10.7</v>
      </c>
      <c r="D8" s="714">
        <v>-8.3000000000000007</v>
      </c>
      <c r="E8" s="714">
        <v>-1.1000000000000001</v>
      </c>
      <c r="F8" s="676">
        <v>7.1</v>
      </c>
      <c r="G8" s="677" t="s">
        <v>18</v>
      </c>
      <c r="H8" s="713"/>
    </row>
    <row r="9" spans="1:23">
      <c r="A9" s="676" t="s">
        <v>19</v>
      </c>
      <c r="B9" s="714">
        <v>5.2</v>
      </c>
      <c r="C9" s="714">
        <v>5.6</v>
      </c>
      <c r="D9" s="714">
        <v>2.4</v>
      </c>
      <c r="E9" s="714">
        <v>-0.3</v>
      </c>
      <c r="F9" s="676">
        <v>12.9</v>
      </c>
      <c r="H9" s="713"/>
    </row>
    <row r="10" spans="1:23">
      <c r="A10" s="676" t="s">
        <v>20</v>
      </c>
      <c r="B10" s="714">
        <v>13.8</v>
      </c>
      <c r="C10" s="714">
        <v>3</v>
      </c>
      <c r="D10" s="714">
        <v>9.5</v>
      </c>
      <c r="E10" s="714">
        <v>-10.7</v>
      </c>
      <c r="F10" s="676">
        <v>15.6</v>
      </c>
      <c r="G10" s="677" t="s">
        <v>20</v>
      </c>
      <c r="H10" s="713"/>
    </row>
    <row r="11" spans="1:23">
      <c r="A11" s="676" t="s">
        <v>1462</v>
      </c>
      <c r="B11" s="714">
        <v>9.6</v>
      </c>
      <c r="C11" s="714">
        <v>8.1</v>
      </c>
      <c r="D11" s="714">
        <v>0.2</v>
      </c>
      <c r="E11" s="714">
        <v>0.2</v>
      </c>
      <c r="F11" s="676">
        <v>18.2</v>
      </c>
      <c r="H11" s="713"/>
    </row>
    <row r="12" spans="1:23">
      <c r="A12" s="676" t="s">
        <v>1463</v>
      </c>
      <c r="B12" s="714">
        <v>11.4</v>
      </c>
      <c r="C12" s="714">
        <v>4.9000000000000004</v>
      </c>
      <c r="D12" s="714">
        <v>2.2000000000000002</v>
      </c>
      <c r="E12" s="714">
        <v>0.2</v>
      </c>
      <c r="F12" s="676">
        <v>18.600000000000001</v>
      </c>
      <c r="G12" s="677" t="s">
        <v>1463</v>
      </c>
      <c r="H12" s="713"/>
    </row>
    <row r="13" spans="1:23">
      <c r="A13" s="21" t="s">
        <v>106</v>
      </c>
      <c r="B13" s="714">
        <v>5.6</v>
      </c>
      <c r="C13" s="714">
        <v>3.8</v>
      </c>
      <c r="D13" s="714">
        <v>0.3</v>
      </c>
      <c r="E13" s="714">
        <v>0.7</v>
      </c>
      <c r="F13" s="714">
        <v>10.4</v>
      </c>
      <c r="G13" s="20"/>
    </row>
    <row r="14" spans="1:23">
      <c r="A14" s="21" t="s">
        <v>107</v>
      </c>
      <c r="B14" s="714">
        <v>5.5</v>
      </c>
      <c r="C14" s="714">
        <v>2.1</v>
      </c>
      <c r="D14" s="714">
        <v>7.8</v>
      </c>
      <c r="E14" s="714">
        <v>0</v>
      </c>
      <c r="F14" s="714">
        <v>15.5</v>
      </c>
      <c r="G14" s="20" t="s">
        <v>107</v>
      </c>
      <c r="I14" s="165"/>
    </row>
    <row r="15" spans="1:23">
      <c r="A15" s="21" t="s">
        <v>1496</v>
      </c>
      <c r="B15" s="714">
        <v>7.8</v>
      </c>
      <c r="C15" s="714">
        <v>-1.5</v>
      </c>
      <c r="D15" s="714">
        <v>0</v>
      </c>
      <c r="E15" s="714">
        <v>-0.2</v>
      </c>
      <c r="F15" s="714">
        <v>6.1</v>
      </c>
      <c r="G15" s="20"/>
      <c r="H15" s="715"/>
      <c r="P15" s="715"/>
      <c r="Q15" s="715"/>
      <c r="R15" s="715"/>
      <c r="S15" s="715"/>
      <c r="T15" s="715"/>
      <c r="U15" s="715"/>
      <c r="V15" s="715"/>
      <c r="W15" s="715"/>
    </row>
    <row r="16" spans="1:23">
      <c r="A16" s="676" t="s">
        <v>1497</v>
      </c>
      <c r="B16" s="714">
        <v>8.3000000000000007</v>
      </c>
      <c r="C16" s="714">
        <v>-2.8</v>
      </c>
      <c r="D16" s="714">
        <v>-1.7</v>
      </c>
      <c r="E16" s="714">
        <v>0</v>
      </c>
      <c r="F16" s="714">
        <v>3.8</v>
      </c>
      <c r="G16" s="677" t="s">
        <v>1497</v>
      </c>
      <c r="H16" s="715"/>
      <c r="I16" s="713"/>
      <c r="J16" s="713"/>
      <c r="K16" s="713"/>
      <c r="L16" s="713"/>
      <c r="M16" s="713"/>
      <c r="N16" s="713"/>
      <c r="O16" s="713"/>
      <c r="P16" s="713"/>
      <c r="Q16" s="713"/>
      <c r="R16" s="713"/>
      <c r="S16" s="713"/>
      <c r="T16" s="713"/>
      <c r="U16" s="715"/>
      <c r="V16" s="715"/>
      <c r="W16" s="715"/>
    </row>
    <row r="17" spans="1:23">
      <c r="A17" s="676" t="s">
        <v>109</v>
      </c>
      <c r="B17" s="714">
        <v>7.8</v>
      </c>
      <c r="C17" s="714">
        <v>-4.7</v>
      </c>
      <c r="D17" s="714">
        <v>-0.5</v>
      </c>
      <c r="E17" s="714">
        <v>-0.6</v>
      </c>
      <c r="F17" s="714">
        <v>2.1</v>
      </c>
      <c r="H17" s="715"/>
      <c r="I17" s="713"/>
      <c r="J17" s="713"/>
      <c r="K17" s="713"/>
      <c r="L17" s="713"/>
      <c r="M17" s="713"/>
      <c r="N17" s="713"/>
      <c r="O17" s="713"/>
      <c r="P17" s="713"/>
      <c r="Q17" s="713"/>
      <c r="R17" s="713"/>
      <c r="S17" s="713"/>
      <c r="T17" s="713"/>
      <c r="U17" s="715"/>
      <c r="V17" s="715"/>
      <c r="W17" s="715"/>
    </row>
    <row r="18" spans="1:23">
      <c r="A18" s="676" t="s">
        <v>110</v>
      </c>
      <c r="B18" s="714">
        <v>-2.1</v>
      </c>
      <c r="C18" s="714">
        <v>-4.2</v>
      </c>
      <c r="D18" s="714">
        <v>7.8</v>
      </c>
      <c r="E18" s="714">
        <v>-0.1</v>
      </c>
      <c r="F18" s="714">
        <v>1.4</v>
      </c>
      <c r="G18" s="677" t="s">
        <v>110</v>
      </c>
      <c r="H18" s="715"/>
      <c r="I18" s="658"/>
      <c r="J18" s="713"/>
      <c r="K18" s="713"/>
      <c r="L18" s="713"/>
      <c r="M18" s="713"/>
      <c r="N18" s="713"/>
      <c r="O18" s="713"/>
      <c r="P18" s="713"/>
      <c r="Q18" s="713"/>
      <c r="R18" s="713"/>
      <c r="S18" s="713"/>
      <c r="T18" s="713"/>
      <c r="U18" s="715"/>
      <c r="V18" s="715"/>
      <c r="W18" s="715"/>
    </row>
    <row r="19" spans="1:23">
      <c r="A19" s="676" t="s">
        <v>697</v>
      </c>
      <c r="B19" s="714">
        <v>4.4000000000000004</v>
      </c>
      <c r="C19" s="714">
        <v>1.5</v>
      </c>
      <c r="D19" s="714">
        <v>-1</v>
      </c>
      <c r="E19" s="714">
        <v>0.2</v>
      </c>
      <c r="F19" s="714">
        <v>5.0999999999999996</v>
      </c>
      <c r="H19" s="715"/>
      <c r="I19" s="658" t="str">
        <f>IF(Content!$E$1=1,I22,I23)</f>
        <v>Source: STSU, NBU staff estimates.</v>
      </c>
      <c r="J19" s="713"/>
      <c r="K19" s="713"/>
      <c r="L19" s="713"/>
      <c r="M19" s="713"/>
      <c r="N19" s="713"/>
      <c r="O19" s="713"/>
      <c r="P19" s="713"/>
      <c r="Q19" s="713"/>
      <c r="R19" s="713"/>
      <c r="S19" s="713"/>
      <c r="T19" s="713"/>
      <c r="U19" s="715"/>
      <c r="V19" s="715"/>
      <c r="W19" s="715"/>
    </row>
    <row r="20" spans="1:23">
      <c r="A20" s="676" t="s">
        <v>1498</v>
      </c>
      <c r="B20" s="714">
        <v>14.6</v>
      </c>
      <c r="C20" s="714">
        <v>3.9</v>
      </c>
      <c r="D20" s="714">
        <v>-0.8</v>
      </c>
      <c r="E20" s="714">
        <v>0</v>
      </c>
      <c r="F20" s="714">
        <v>17.7</v>
      </c>
      <c r="G20" s="677" t="s">
        <v>1498</v>
      </c>
      <c r="H20" s="715"/>
      <c r="I20" s="713"/>
      <c r="J20" s="713"/>
      <c r="K20" s="713"/>
      <c r="L20" s="713"/>
      <c r="M20" s="713"/>
      <c r="N20" s="713"/>
      <c r="O20" s="713"/>
      <c r="P20" s="713"/>
      <c r="Q20" s="713"/>
      <c r="R20" s="713"/>
      <c r="S20" s="713"/>
      <c r="T20" s="713"/>
      <c r="U20" s="715"/>
      <c r="V20" s="715"/>
      <c r="W20" s="715"/>
    </row>
    <row r="21" spans="1:23">
      <c r="A21" s="21" t="s">
        <v>196</v>
      </c>
      <c r="B21" s="714">
        <v>8.6</v>
      </c>
      <c r="C21" s="714">
        <v>8.6</v>
      </c>
      <c r="D21" s="714">
        <v>0.8</v>
      </c>
      <c r="E21" s="714">
        <v>-0.1</v>
      </c>
      <c r="F21" s="714">
        <v>17.899999999999999</v>
      </c>
      <c r="G21" s="20"/>
      <c r="H21" s="715"/>
      <c r="I21" s="677"/>
      <c r="J21" s="677"/>
      <c r="K21" s="677"/>
      <c r="L21" s="677"/>
      <c r="M21" s="677"/>
      <c r="N21" s="677"/>
      <c r="O21" s="677"/>
      <c r="P21" s="677"/>
      <c r="Q21" s="677"/>
      <c r="R21" s="677"/>
      <c r="S21" s="677"/>
      <c r="T21" s="677"/>
      <c r="U21" s="677"/>
      <c r="V21" s="677"/>
      <c r="W21" s="715"/>
    </row>
    <row r="22" spans="1:23">
      <c r="A22" s="21" t="s">
        <v>197</v>
      </c>
      <c r="B22" s="714">
        <v>16.3</v>
      </c>
      <c r="C22" s="714">
        <v>10.5</v>
      </c>
      <c r="D22" s="714">
        <v>-12.7</v>
      </c>
      <c r="E22" s="714">
        <v>0.1</v>
      </c>
      <c r="F22" s="714">
        <v>14.1</v>
      </c>
      <c r="G22" s="20" t="s">
        <v>197</v>
      </c>
      <c r="H22" s="715"/>
      <c r="I22" s="677" t="s">
        <v>134</v>
      </c>
      <c r="J22" s="677"/>
      <c r="K22" s="677"/>
      <c r="L22" s="677"/>
      <c r="M22" s="677"/>
      <c r="N22" s="677"/>
      <c r="O22" s="677"/>
      <c r="P22" s="677"/>
      <c r="Q22" s="677"/>
      <c r="R22" s="677"/>
      <c r="S22" s="677"/>
      <c r="T22" s="677"/>
      <c r="U22" s="677"/>
      <c r="V22" s="677"/>
      <c r="W22" s="715"/>
    </row>
    <row r="23" spans="1:23">
      <c r="B23" s="714"/>
      <c r="C23" s="714"/>
      <c r="D23" s="714"/>
      <c r="E23" s="714"/>
      <c r="F23" s="714"/>
      <c r="H23" s="715"/>
      <c r="I23" s="677" t="s">
        <v>135</v>
      </c>
      <c r="J23" s="677"/>
      <c r="K23" s="677"/>
      <c r="L23" s="677"/>
      <c r="M23" s="677"/>
      <c r="N23" s="677"/>
      <c r="O23" s="677"/>
      <c r="P23" s="677"/>
      <c r="Q23" s="677"/>
      <c r="R23" s="677"/>
      <c r="S23" s="677"/>
      <c r="T23" s="677"/>
      <c r="U23" s="677"/>
      <c r="V23" s="677"/>
      <c r="W23" s="715"/>
    </row>
    <row r="24" spans="1:23">
      <c r="B24" s="714"/>
      <c r="C24" s="714"/>
      <c r="D24" s="714"/>
      <c r="E24" s="714"/>
      <c r="F24" s="714"/>
      <c r="H24" s="715"/>
      <c r="I24" s="677"/>
      <c r="J24" s="677"/>
      <c r="K24" s="677"/>
      <c r="L24" s="677"/>
      <c r="M24" s="677"/>
      <c r="N24" s="677"/>
      <c r="O24" s="677"/>
      <c r="P24" s="677"/>
      <c r="Q24" s="677"/>
      <c r="R24" s="677"/>
      <c r="S24" s="677"/>
      <c r="T24" s="677"/>
      <c r="U24" s="677"/>
      <c r="V24" s="677"/>
      <c r="W24" s="715"/>
    </row>
    <row r="25" spans="1:23">
      <c r="B25" s="714"/>
      <c r="C25" s="714"/>
      <c r="D25" s="714"/>
      <c r="E25" s="714"/>
      <c r="F25" s="714"/>
      <c r="H25" s="715"/>
      <c r="I25" s="677"/>
      <c r="J25" s="677"/>
      <c r="K25" s="677"/>
      <c r="L25" s="677"/>
      <c r="M25" s="677"/>
      <c r="N25" s="677"/>
      <c r="O25" s="677"/>
      <c r="P25" s="677"/>
      <c r="Q25" s="677"/>
      <c r="R25" s="677"/>
      <c r="S25" s="677"/>
      <c r="T25" s="677"/>
      <c r="U25" s="677"/>
      <c r="V25" s="677"/>
      <c r="W25" s="715"/>
    </row>
    <row r="26" spans="1:23">
      <c r="B26" s="714"/>
      <c r="C26" s="714"/>
      <c r="D26" s="714"/>
      <c r="E26" s="714"/>
      <c r="F26" s="714"/>
      <c r="H26" s="181"/>
      <c r="I26" s="677"/>
      <c r="J26" s="677"/>
      <c r="K26" s="677"/>
      <c r="L26" s="677"/>
      <c r="M26" s="677"/>
      <c r="N26" s="677"/>
      <c r="O26" s="677"/>
      <c r="P26" s="677"/>
      <c r="Q26" s="677"/>
      <c r="R26" s="677"/>
      <c r="S26" s="677"/>
      <c r="T26" s="677"/>
      <c r="U26" s="677"/>
      <c r="V26" s="677"/>
      <c r="W26" s="715"/>
    </row>
    <row r="27" spans="1:23">
      <c r="B27" s="714"/>
      <c r="C27" s="714"/>
      <c r="D27" s="714"/>
      <c r="E27" s="714"/>
      <c r="F27" s="714"/>
      <c r="H27" s="181"/>
      <c r="I27" s="677"/>
      <c r="J27" s="677"/>
      <c r="K27" s="677"/>
      <c r="L27" s="677"/>
      <c r="M27" s="677"/>
      <c r="N27" s="677"/>
      <c r="O27" s="677"/>
      <c r="P27" s="677"/>
      <c r="Q27" s="677"/>
      <c r="R27" s="677"/>
      <c r="S27" s="677"/>
      <c r="T27" s="677"/>
      <c r="U27" s="677"/>
      <c r="V27" s="677"/>
      <c r="W27" s="715"/>
    </row>
    <row r="28" spans="1:23">
      <c r="B28" s="714"/>
      <c r="C28" s="714"/>
      <c r="D28" s="714"/>
      <c r="E28" s="714"/>
      <c r="F28" s="714"/>
      <c r="H28" s="715"/>
      <c r="I28" s="677"/>
      <c r="J28" s="677"/>
      <c r="K28" s="677"/>
      <c r="L28" s="677"/>
      <c r="M28" s="677"/>
      <c r="N28" s="677"/>
      <c r="O28" s="677"/>
      <c r="P28" s="677"/>
      <c r="Q28" s="677"/>
      <c r="R28" s="677"/>
      <c r="S28" s="677"/>
      <c r="T28" s="677"/>
      <c r="U28" s="677"/>
      <c r="V28" s="677"/>
      <c r="W28" s="715"/>
    </row>
    <row r="29" spans="1:23">
      <c r="B29" s="714"/>
      <c r="C29" s="714"/>
      <c r="D29" s="714"/>
      <c r="E29" s="714"/>
      <c r="F29" s="714"/>
      <c r="H29" s="715"/>
      <c r="I29" s="677"/>
      <c r="J29" s="677"/>
      <c r="K29" s="677"/>
      <c r="L29" s="677"/>
      <c r="M29" s="677"/>
      <c r="N29" s="677"/>
      <c r="O29" s="677"/>
      <c r="P29" s="677"/>
      <c r="Q29" s="677"/>
      <c r="R29" s="677"/>
      <c r="S29" s="677"/>
      <c r="T29" s="677"/>
      <c r="U29" s="677"/>
      <c r="V29" s="677"/>
      <c r="W29" s="715"/>
    </row>
    <row r="30" spans="1:23">
      <c r="B30" s="714"/>
      <c r="C30" s="714"/>
      <c r="D30" s="714"/>
      <c r="E30" s="714"/>
      <c r="F30" s="714"/>
      <c r="H30" s="715"/>
      <c r="I30" s="677"/>
      <c r="J30" s="677"/>
      <c r="K30" s="677"/>
      <c r="L30" s="677"/>
      <c r="M30" s="677"/>
      <c r="N30" s="677"/>
      <c r="O30" s="677"/>
      <c r="P30" s="677"/>
      <c r="Q30" s="677"/>
      <c r="R30" s="677"/>
      <c r="S30" s="677"/>
      <c r="T30" s="677"/>
      <c r="U30" s="677"/>
      <c r="V30" s="677"/>
      <c r="W30" s="715"/>
    </row>
    <row r="31" spans="1:23">
      <c r="B31" s="714"/>
      <c r="C31" s="714"/>
      <c r="D31" s="714"/>
      <c r="E31" s="714"/>
      <c r="F31" s="714"/>
      <c r="H31" s="715"/>
      <c r="I31" s="677"/>
      <c r="J31" s="677"/>
      <c r="K31" s="677"/>
      <c r="L31" s="677"/>
      <c r="M31" s="677"/>
      <c r="N31" s="677"/>
      <c r="O31" s="677"/>
      <c r="P31" s="677"/>
      <c r="Q31" s="677"/>
      <c r="R31" s="677"/>
      <c r="S31" s="677"/>
      <c r="T31" s="677"/>
      <c r="U31" s="677"/>
      <c r="V31" s="677"/>
      <c r="W31" s="715"/>
    </row>
    <row r="32" spans="1:23">
      <c r="B32" s="714"/>
      <c r="C32" s="714"/>
      <c r="D32" s="714"/>
      <c r="E32" s="714"/>
      <c r="F32" s="714"/>
      <c r="H32" s="715"/>
      <c r="I32" s="677"/>
      <c r="J32" s="677"/>
      <c r="K32" s="677"/>
      <c r="L32" s="677"/>
      <c r="M32" s="677"/>
      <c r="N32" s="677"/>
      <c r="O32" s="677"/>
      <c r="P32" s="677"/>
      <c r="Q32" s="677"/>
      <c r="R32" s="677"/>
      <c r="S32" s="677"/>
      <c r="T32" s="677"/>
      <c r="U32" s="677"/>
      <c r="V32" s="677"/>
      <c r="W32" s="715"/>
    </row>
    <row r="33" spans="2:27">
      <c r="B33" s="714"/>
      <c r="C33" s="714"/>
      <c r="D33" s="714"/>
      <c r="E33" s="714"/>
      <c r="F33" s="714"/>
      <c r="H33" s="715"/>
      <c r="I33" s="677"/>
      <c r="J33" s="677"/>
      <c r="K33" s="677"/>
      <c r="L33" s="677"/>
      <c r="M33" s="677"/>
      <c r="N33" s="677"/>
      <c r="O33" s="677"/>
      <c r="P33" s="677"/>
      <c r="Q33" s="677"/>
      <c r="R33" s="677"/>
      <c r="S33" s="677"/>
      <c r="T33" s="677"/>
      <c r="U33" s="677"/>
      <c r="V33" s="677"/>
      <c r="W33" s="715"/>
    </row>
    <row r="34" spans="2:27">
      <c r="B34" s="714"/>
      <c r="C34" s="714"/>
      <c r="D34" s="714"/>
      <c r="E34" s="714"/>
      <c r="F34" s="714"/>
      <c r="H34" s="715"/>
      <c r="I34" s="677"/>
      <c r="J34" s="677"/>
      <c r="K34" s="677"/>
      <c r="L34" s="677"/>
      <c r="M34" s="677"/>
      <c r="N34" s="677"/>
      <c r="O34" s="677"/>
      <c r="P34" s="677"/>
      <c r="Q34" s="677"/>
      <c r="R34" s="677"/>
      <c r="S34" s="677"/>
      <c r="T34" s="677"/>
      <c r="U34" s="677"/>
      <c r="V34" s="677"/>
      <c r="W34" s="715"/>
    </row>
    <row r="35" spans="2:27">
      <c r="B35" s="714"/>
      <c r="C35" s="714"/>
      <c r="D35" s="714"/>
      <c r="E35" s="714"/>
      <c r="F35" s="714"/>
      <c r="H35" s="715"/>
      <c r="I35" s="677"/>
      <c r="J35" s="677"/>
      <c r="K35" s="677"/>
      <c r="L35" s="677"/>
      <c r="M35" s="677"/>
      <c r="N35" s="677"/>
      <c r="O35" s="677"/>
      <c r="P35" s="677"/>
      <c r="Q35" s="677"/>
      <c r="R35" s="677"/>
      <c r="S35" s="677"/>
      <c r="T35" s="677"/>
      <c r="U35" s="677"/>
      <c r="V35" s="677"/>
      <c r="W35" s="715"/>
    </row>
    <row r="36" spans="2:27">
      <c r="B36" s="714"/>
      <c r="C36" s="714"/>
      <c r="D36" s="714"/>
      <c r="E36" s="714"/>
      <c r="F36" s="714"/>
      <c r="H36" s="715"/>
      <c r="I36" s="677"/>
      <c r="J36" s="677"/>
      <c r="K36" s="677"/>
      <c r="L36" s="677"/>
      <c r="M36" s="677"/>
      <c r="N36" s="677"/>
      <c r="O36" s="677"/>
      <c r="P36" s="677"/>
      <c r="Q36" s="677"/>
      <c r="R36" s="677"/>
      <c r="S36" s="677"/>
      <c r="T36" s="677"/>
      <c r="U36" s="677"/>
      <c r="V36" s="677"/>
      <c r="W36" s="715"/>
    </row>
    <row r="37" spans="2:27">
      <c r="B37" s="714"/>
      <c r="C37" s="714"/>
      <c r="D37" s="714"/>
      <c r="E37" s="714"/>
      <c r="F37" s="714"/>
      <c r="H37" s="715"/>
      <c r="I37" s="677"/>
      <c r="J37" s="677"/>
      <c r="K37" s="677"/>
      <c r="L37" s="677"/>
      <c r="M37" s="677"/>
      <c r="N37" s="677"/>
      <c r="O37" s="677"/>
      <c r="P37" s="677"/>
      <c r="Q37" s="677"/>
      <c r="R37" s="677"/>
      <c r="S37" s="677"/>
      <c r="T37" s="677"/>
      <c r="U37" s="677"/>
      <c r="V37" s="677"/>
      <c r="W37" s="715"/>
      <c r="AA37" s="676">
        <v>2</v>
      </c>
    </row>
    <row r="38" spans="2:27">
      <c r="B38" s="714"/>
      <c r="C38" s="714"/>
      <c r="D38" s="714"/>
      <c r="E38" s="714"/>
      <c r="F38" s="714"/>
      <c r="H38" s="715"/>
      <c r="I38" s="677"/>
      <c r="J38" s="677"/>
      <c r="K38" s="677"/>
      <c r="L38" s="677"/>
      <c r="M38" s="677"/>
      <c r="N38" s="677"/>
      <c r="O38" s="677"/>
      <c r="P38" s="677"/>
      <c r="Q38" s="677"/>
      <c r="R38" s="677"/>
      <c r="S38" s="677"/>
      <c r="T38" s="677"/>
      <c r="U38" s="677"/>
      <c r="V38" s="677"/>
      <c r="W38" s="715"/>
    </row>
    <row r="39" spans="2:27">
      <c r="B39" s="714"/>
      <c r="C39" s="714"/>
      <c r="D39" s="714"/>
      <c r="E39" s="714"/>
      <c r="F39" s="714"/>
      <c r="H39" s="715"/>
      <c r="I39" s="677"/>
      <c r="J39" s="677"/>
      <c r="K39" s="677"/>
      <c r="L39" s="677"/>
      <c r="M39" s="677"/>
      <c r="N39" s="677"/>
      <c r="O39" s="677"/>
      <c r="P39" s="677"/>
      <c r="Q39" s="677"/>
      <c r="R39" s="677"/>
      <c r="S39" s="677"/>
      <c r="T39" s="677"/>
      <c r="U39" s="677"/>
      <c r="V39" s="677"/>
      <c r="W39" s="715"/>
    </row>
    <row r="40" spans="2:27">
      <c r="B40" s="714"/>
      <c r="C40" s="714"/>
      <c r="D40" s="714"/>
      <c r="E40" s="714"/>
      <c r="F40" s="714"/>
      <c r="I40" s="677"/>
      <c r="J40" s="677"/>
      <c r="K40" s="677"/>
      <c r="L40" s="677"/>
      <c r="M40" s="677"/>
      <c r="N40" s="677"/>
      <c r="O40" s="677"/>
      <c r="P40" s="677"/>
      <c r="Q40" s="677"/>
      <c r="R40" s="677"/>
      <c r="S40" s="677"/>
      <c r="T40" s="677"/>
      <c r="U40" s="677"/>
      <c r="V40" s="677"/>
    </row>
    <row r="41" spans="2:27">
      <c r="B41" s="714"/>
      <c r="C41" s="714"/>
      <c r="D41" s="714"/>
      <c r="E41" s="714"/>
      <c r="F41" s="714"/>
      <c r="I41" s="677"/>
      <c r="J41" s="677"/>
      <c r="K41" s="677"/>
      <c r="L41" s="677"/>
      <c r="M41" s="677"/>
      <c r="N41" s="677"/>
      <c r="O41" s="677"/>
      <c r="P41" s="677"/>
      <c r="Q41" s="677"/>
      <c r="R41" s="677"/>
      <c r="S41" s="677"/>
      <c r="T41" s="677"/>
      <c r="U41" s="677"/>
      <c r="V41" s="677"/>
    </row>
    <row r="42" spans="2:27">
      <c r="B42" s="714"/>
      <c r="C42" s="714"/>
      <c r="D42" s="714"/>
      <c r="E42" s="714"/>
      <c r="F42" s="714"/>
      <c r="I42" s="677"/>
      <c r="J42" s="677"/>
      <c r="K42" s="677"/>
      <c r="L42" s="677"/>
      <c r="M42" s="677"/>
      <c r="N42" s="677"/>
      <c r="O42" s="677"/>
      <c r="P42" s="677"/>
      <c r="Q42" s="677"/>
      <c r="R42" s="677"/>
      <c r="S42" s="677"/>
      <c r="T42" s="677"/>
      <c r="U42" s="677"/>
      <c r="V42" s="677"/>
    </row>
    <row r="43" spans="2:27">
      <c r="B43" s="714"/>
      <c r="C43" s="714"/>
      <c r="D43" s="714"/>
      <c r="E43" s="714"/>
      <c r="F43" s="714"/>
      <c r="I43" s="713"/>
      <c r="J43" s="713"/>
      <c r="K43" s="713"/>
      <c r="L43" s="713"/>
      <c r="M43" s="713"/>
      <c r="N43" s="713"/>
      <c r="O43" s="713"/>
      <c r="P43" s="713"/>
      <c r="Q43" s="713"/>
      <c r="R43" s="713"/>
      <c r="S43" s="713"/>
      <c r="T43" s="713"/>
    </row>
    <row r="44" spans="2:27">
      <c r="I44" s="713"/>
      <c r="J44" s="713"/>
      <c r="K44" s="713"/>
      <c r="L44" s="713"/>
      <c r="M44" s="713"/>
      <c r="N44" s="713"/>
      <c r="O44" s="713"/>
      <c r="P44" s="713"/>
      <c r="Q44" s="713"/>
      <c r="R44" s="713"/>
      <c r="S44" s="713"/>
      <c r="T44" s="713"/>
    </row>
    <row r="45" spans="2:27">
      <c r="I45" s="713"/>
      <c r="J45" s="713"/>
      <c r="K45" s="713"/>
      <c r="L45" s="713"/>
      <c r="M45" s="713"/>
      <c r="N45" s="713"/>
      <c r="O45" s="713"/>
      <c r="P45" s="713"/>
      <c r="Q45" s="713"/>
      <c r="R45" s="713"/>
      <c r="S45" s="713"/>
      <c r="T45" s="713"/>
    </row>
    <row r="46" spans="2:27">
      <c r="I46" s="713"/>
      <c r="J46" s="713"/>
      <c r="K46" s="713"/>
      <c r="L46" s="713"/>
      <c r="M46" s="713"/>
      <c r="N46" s="713"/>
      <c r="O46" s="713"/>
      <c r="P46" s="713"/>
      <c r="Q46" s="713"/>
      <c r="R46" s="713"/>
      <c r="S46" s="713"/>
      <c r="T46" s="713"/>
    </row>
  </sheetData>
  <hyperlinks>
    <hyperlink ref="A1" location="Content!A1" display="&lt;&lt;" xr:uid="{00000000-0004-0000-2E00-000000000000}"/>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sheetPr>
  <dimension ref="A1:AV58"/>
  <sheetViews>
    <sheetView showGridLines="0" topLeftCell="H1" zoomScaleNormal="100" workbookViewId="0"/>
  </sheetViews>
  <sheetFormatPr defaultColWidth="9.44140625" defaultRowHeight="13.2"/>
  <cols>
    <col min="1" max="1" width="36.6640625" style="659" customWidth="1"/>
    <col min="2" max="2" width="37.44140625" style="659" hidden="1" customWidth="1"/>
    <col min="3" max="3" width="44.77734375" style="659" hidden="1" customWidth="1"/>
    <col min="4" max="11" width="11.21875" style="659" customWidth="1"/>
    <col min="12" max="19" width="10" style="659" customWidth="1"/>
    <col min="20" max="20" width="9.44140625" style="659" customWidth="1"/>
    <col min="21" max="55" width="9.44140625" style="659"/>
    <col min="56" max="56" width="42.44140625" style="659" bestFit="1" customWidth="1"/>
    <col min="57" max="57" width="9.44140625" style="659"/>
    <col min="58" max="58" width="11.44140625" style="659" bestFit="1" customWidth="1"/>
    <col min="59" max="59" width="10.44140625" style="659" bestFit="1" customWidth="1"/>
    <col min="60" max="16384" width="9.44140625" style="659"/>
  </cols>
  <sheetData>
    <row r="1" spans="1:46">
      <c r="A1" s="653" t="s">
        <v>52</v>
      </c>
      <c r="B1" s="653"/>
      <c r="C1" s="165"/>
      <c r="D1" s="165">
        <v>2017</v>
      </c>
      <c r="E1" s="165"/>
      <c r="F1" s="165"/>
      <c r="G1" s="165"/>
      <c r="H1" s="165">
        <v>2018</v>
      </c>
      <c r="I1" s="165"/>
      <c r="J1" s="165"/>
      <c r="K1" s="165"/>
      <c r="L1" s="842">
        <v>2019</v>
      </c>
      <c r="M1" s="842"/>
      <c r="N1" s="842"/>
      <c r="O1" s="842"/>
      <c r="P1" s="842">
        <v>2020</v>
      </c>
      <c r="Q1" s="842"/>
      <c r="R1" s="842"/>
      <c r="S1" s="842"/>
      <c r="T1" s="842">
        <v>2021</v>
      </c>
      <c r="U1" s="842"/>
      <c r="V1" s="655"/>
      <c r="W1" s="820"/>
      <c r="X1" s="657"/>
      <c r="Y1" s="291" t="str">
        <f>IF(Content!$E$1=1,Y2,Y3)</f>
        <v>State budget net borrowings*, UAH billion</v>
      </c>
      <c r="Z1" s="657"/>
      <c r="AD1" s="657"/>
      <c r="AE1" s="657"/>
      <c r="AF1" s="657"/>
      <c r="AG1" s="657"/>
      <c r="AH1" s="657"/>
      <c r="AI1" s="657"/>
      <c r="AJ1" s="657"/>
      <c r="AK1" s="657"/>
      <c r="AL1" s="657"/>
      <c r="AM1" s="657"/>
      <c r="AQ1" s="657"/>
      <c r="AR1" s="657"/>
      <c r="AS1" s="657"/>
      <c r="AT1" s="657"/>
    </row>
    <row r="2" spans="1:46">
      <c r="A2" s="653"/>
      <c r="B2" s="653"/>
      <c r="C2" s="165"/>
      <c r="D2" s="821" t="s">
        <v>1499</v>
      </c>
      <c r="E2" s="821" t="s">
        <v>1500</v>
      </c>
      <c r="F2" s="821" t="s">
        <v>1501</v>
      </c>
      <c r="G2" s="821" t="s">
        <v>1502</v>
      </c>
      <c r="H2" s="821" t="s">
        <v>1499</v>
      </c>
      <c r="I2" s="821" t="s">
        <v>1500</v>
      </c>
      <c r="J2" s="821" t="s">
        <v>1501</v>
      </c>
      <c r="K2" s="821" t="s">
        <v>1502</v>
      </c>
      <c r="L2" s="716" t="s">
        <v>1499</v>
      </c>
      <c r="M2" s="716" t="s">
        <v>1500</v>
      </c>
      <c r="N2" s="716" t="s">
        <v>1501</v>
      </c>
      <c r="O2" s="820" t="s">
        <v>1502</v>
      </c>
      <c r="P2" s="820" t="s">
        <v>1499</v>
      </c>
      <c r="Q2" s="717" t="s">
        <v>1500</v>
      </c>
      <c r="R2" s="717" t="s">
        <v>1501</v>
      </c>
      <c r="S2" s="717" t="s">
        <v>1502</v>
      </c>
      <c r="T2" s="717" t="s">
        <v>1499</v>
      </c>
      <c r="U2" s="717" t="s">
        <v>1500</v>
      </c>
      <c r="V2" s="820"/>
      <c r="W2" s="820"/>
      <c r="X2" s="657"/>
      <c r="Y2" s="718" t="s">
        <v>1503</v>
      </c>
      <c r="Z2" s="657"/>
      <c r="AA2" s="657"/>
      <c r="AB2" s="657"/>
      <c r="AC2" s="657"/>
      <c r="AD2" s="657"/>
      <c r="AE2" s="657"/>
      <c r="AF2" s="657"/>
      <c r="AG2" s="657"/>
      <c r="AH2" s="657"/>
      <c r="AI2" s="657"/>
      <c r="AJ2" s="657"/>
      <c r="AK2" s="657"/>
      <c r="AL2" s="657"/>
      <c r="AM2" s="657"/>
      <c r="AQ2" s="657"/>
      <c r="AR2" s="657"/>
      <c r="AS2" s="657"/>
      <c r="AT2" s="657"/>
    </row>
    <row r="3" spans="1:46">
      <c r="A3" s="291" t="str">
        <f>IF(Content!$E$1=1,B3,C3)</f>
        <v>Domestic government securities, UAH</v>
      </c>
      <c r="B3" s="291" t="s">
        <v>1504</v>
      </c>
      <c r="C3" s="719" t="s">
        <v>1505</v>
      </c>
      <c r="D3" s="822">
        <v>-23.2</v>
      </c>
      <c r="E3" s="822">
        <v>-9.1999999999999993</v>
      </c>
      <c r="F3" s="822">
        <v>-26.3</v>
      </c>
      <c r="G3" s="822">
        <v>-17.5</v>
      </c>
      <c r="H3" s="822">
        <v>6.1</v>
      </c>
      <c r="I3" s="822">
        <v>-8.1999999999999993</v>
      </c>
      <c r="J3" s="822">
        <v>-5</v>
      </c>
      <c r="K3" s="822">
        <v>-4.5999999999999996</v>
      </c>
      <c r="L3" s="720">
        <v>17.7</v>
      </c>
      <c r="M3" s="720">
        <v>28.6</v>
      </c>
      <c r="N3" s="720">
        <v>39.5</v>
      </c>
      <c r="O3" s="720">
        <v>14.5</v>
      </c>
      <c r="P3" s="720">
        <v>-1.5</v>
      </c>
      <c r="Q3" s="720">
        <v>46.8</v>
      </c>
      <c r="R3" s="720">
        <v>-9.4</v>
      </c>
      <c r="S3" s="720">
        <v>101.3</v>
      </c>
      <c r="T3" s="720">
        <v>29.2</v>
      </c>
      <c r="U3" s="720">
        <v>-9.5</v>
      </c>
      <c r="V3" s="674"/>
      <c r="W3" s="674"/>
      <c r="X3" s="657"/>
      <c r="Y3" s="246" t="s">
        <v>1506</v>
      </c>
      <c r="Z3" s="675"/>
      <c r="AA3" s="657"/>
      <c r="AB3" s="657"/>
      <c r="AC3" s="657"/>
      <c r="AD3" s="657"/>
      <c r="AE3" s="657"/>
      <c r="AF3" s="657"/>
      <c r="AG3" s="657"/>
      <c r="AH3" s="657"/>
      <c r="AI3" s="657"/>
      <c r="AJ3" s="657"/>
      <c r="AK3" s="657"/>
      <c r="AL3" s="657"/>
      <c r="AM3" s="657"/>
      <c r="AQ3" s="657"/>
      <c r="AR3" s="657"/>
      <c r="AS3" s="657"/>
      <c r="AT3" s="657"/>
    </row>
    <row r="4" spans="1:46" s="670" customFormat="1">
      <c r="A4" s="291" t="str">
        <f>IF(Content!$E$1=1,B4,C4)</f>
        <v>FX Domestic government securities, (UAH equivalent)</v>
      </c>
      <c r="B4" s="291" t="s">
        <v>1507</v>
      </c>
      <c r="C4" s="719" t="s">
        <v>1508</v>
      </c>
      <c r="D4" s="822">
        <v>26.4</v>
      </c>
      <c r="E4" s="822">
        <v>-8.3000000000000007</v>
      </c>
      <c r="F4" s="822">
        <v>22.9</v>
      </c>
      <c r="G4" s="822">
        <v>42.7</v>
      </c>
      <c r="H4" s="822">
        <v>-4</v>
      </c>
      <c r="I4" s="822">
        <v>9.1999999999999993</v>
      </c>
      <c r="J4" s="822">
        <v>1.4</v>
      </c>
      <c r="K4" s="822">
        <v>12.3</v>
      </c>
      <c r="L4" s="720">
        <v>-14.2</v>
      </c>
      <c r="M4" s="720">
        <v>-10.1</v>
      </c>
      <c r="N4" s="720">
        <v>13.8</v>
      </c>
      <c r="O4" s="720">
        <v>-9.1</v>
      </c>
      <c r="P4" s="720">
        <v>11.2</v>
      </c>
      <c r="Q4" s="720">
        <v>-15.6</v>
      </c>
      <c r="R4" s="720">
        <v>-7.7</v>
      </c>
      <c r="S4" s="720">
        <v>24.2</v>
      </c>
      <c r="T4" s="720">
        <v>-3.6</v>
      </c>
      <c r="U4" s="720">
        <v>-11.1</v>
      </c>
      <c r="V4" s="674"/>
      <c r="W4" s="674"/>
      <c r="X4" s="657"/>
      <c r="Y4" s="657"/>
      <c r="Z4" s="657"/>
      <c r="AA4" s="675"/>
      <c r="AB4" s="675"/>
      <c r="AC4" s="675"/>
      <c r="AD4" s="657"/>
      <c r="AE4" s="657"/>
      <c r="AF4" s="657"/>
      <c r="AG4" s="657"/>
      <c r="AH4" s="657"/>
      <c r="AI4" s="657"/>
      <c r="AJ4" s="657"/>
      <c r="AK4" s="657"/>
      <c r="AL4" s="657"/>
      <c r="AM4" s="657"/>
    </row>
    <row r="5" spans="1:46">
      <c r="A5" s="291" t="str">
        <f>IF(Content!$E$1=1,B5,C5)</f>
        <v>External borrowings  (UAH equivalent)</v>
      </c>
      <c r="B5" s="659" t="s">
        <v>1509</v>
      </c>
      <c r="C5" s="319" t="s">
        <v>1510</v>
      </c>
      <c r="D5" s="819">
        <v>-1.2</v>
      </c>
      <c r="E5" s="819">
        <v>15.4</v>
      </c>
      <c r="F5" s="819">
        <v>29.9</v>
      </c>
      <c r="G5" s="819">
        <v>-7.1</v>
      </c>
      <c r="H5" s="819">
        <v>-8.4</v>
      </c>
      <c r="I5" s="819">
        <v>-12.7</v>
      </c>
      <c r="J5" s="819">
        <v>10</v>
      </c>
      <c r="K5" s="819">
        <v>55.7</v>
      </c>
      <c r="L5" s="720">
        <v>16.7</v>
      </c>
      <c r="M5" s="720">
        <v>-4.5999999999999996</v>
      </c>
      <c r="N5" s="720">
        <v>-27.2</v>
      </c>
      <c r="O5" s="720">
        <v>11.1</v>
      </c>
      <c r="P5" s="720">
        <v>27.8</v>
      </c>
      <c r="Q5" s="720">
        <v>38</v>
      </c>
      <c r="R5" s="720">
        <v>-23.4</v>
      </c>
      <c r="S5" s="720">
        <v>61.5</v>
      </c>
      <c r="T5" s="720">
        <v>-12.7</v>
      </c>
      <c r="U5" s="720">
        <v>39.6</v>
      </c>
      <c r="V5" s="674"/>
      <c r="W5" s="674"/>
      <c r="X5" s="657"/>
      <c r="Y5" s="657"/>
      <c r="Z5" s="657"/>
      <c r="AA5" s="657"/>
      <c r="AB5" s="657"/>
      <c r="AC5" s="657"/>
      <c r="AD5" s="675"/>
      <c r="AE5" s="675"/>
      <c r="AF5" s="675"/>
      <c r="AG5" s="657"/>
      <c r="AH5" s="657"/>
      <c r="AI5" s="657"/>
      <c r="AJ5" s="657"/>
      <c r="AK5" s="657"/>
      <c r="AL5" s="657"/>
      <c r="AM5" s="657"/>
      <c r="AQ5" s="657"/>
      <c r="AR5" s="657"/>
      <c r="AS5" s="657"/>
      <c r="AT5" s="657"/>
    </row>
    <row r="6" spans="1:46" ht="13.5" customHeight="1">
      <c r="A6" s="291" t="str">
        <f>IF(Content!$E$1=1,B6,C6)</f>
        <v>Total net borrowing</v>
      </c>
      <c r="B6" s="659" t="s">
        <v>1588</v>
      </c>
      <c r="C6" s="165" t="s">
        <v>1589</v>
      </c>
      <c r="D6" s="720">
        <v>2</v>
      </c>
      <c r="E6" s="717">
        <v>-2.1</v>
      </c>
      <c r="F6" s="717">
        <v>26.5</v>
      </c>
      <c r="G6" s="717">
        <v>18.100000000000001</v>
      </c>
      <c r="H6" s="717">
        <v>-6.3</v>
      </c>
      <c r="I6" s="717">
        <v>-11.6</v>
      </c>
      <c r="J6" s="717">
        <v>6.4</v>
      </c>
      <c r="K6" s="717">
        <v>63.5</v>
      </c>
      <c r="L6" s="679">
        <f>L3+L4+L5</f>
        <v>20.2</v>
      </c>
      <c r="M6" s="679">
        <f t="shared" ref="M6:U6" si="0">M3+M4+M5</f>
        <v>13.9</v>
      </c>
      <c r="N6" s="679">
        <f t="shared" si="0"/>
        <v>26.099999999999998</v>
      </c>
      <c r="O6" s="679">
        <f t="shared" si="0"/>
        <v>16.5</v>
      </c>
      <c r="P6" s="679">
        <f t="shared" si="0"/>
        <v>37.5</v>
      </c>
      <c r="Q6" s="679">
        <f t="shared" si="0"/>
        <v>69.199999999999989</v>
      </c>
      <c r="R6" s="679">
        <f t="shared" si="0"/>
        <v>-40.5</v>
      </c>
      <c r="S6" s="679">
        <f t="shared" si="0"/>
        <v>187</v>
      </c>
      <c r="T6" s="679">
        <f t="shared" si="0"/>
        <v>12.899999999999999</v>
      </c>
      <c r="U6" s="679">
        <f t="shared" si="0"/>
        <v>19</v>
      </c>
      <c r="V6" s="679"/>
      <c r="W6" s="679"/>
      <c r="X6" s="657"/>
      <c r="Y6" s="657"/>
      <c r="Z6" s="657"/>
      <c r="AA6" s="657"/>
      <c r="AB6" s="657"/>
      <c r="AC6" s="657"/>
      <c r="AD6" s="675"/>
      <c r="AE6" s="675"/>
      <c r="AF6" s="675"/>
      <c r="AG6" s="657"/>
      <c r="AH6" s="657"/>
      <c r="AI6" s="657"/>
      <c r="AJ6" s="657"/>
      <c r="AK6" s="657"/>
      <c r="AL6" s="657"/>
      <c r="AM6" s="657"/>
      <c r="AQ6" s="657"/>
      <c r="AR6" s="657"/>
      <c r="AS6" s="657"/>
      <c r="AT6" s="657"/>
    </row>
    <row r="7" spans="1:46">
      <c r="L7" s="679"/>
      <c r="M7" s="679"/>
      <c r="N7" s="679"/>
      <c r="O7" s="679"/>
      <c r="P7" s="679"/>
      <c r="Q7" s="679"/>
      <c r="R7" s="679"/>
      <c r="S7" s="679"/>
      <c r="T7" s="679"/>
      <c r="U7" s="679"/>
      <c r="V7" s="679"/>
      <c r="W7" s="679"/>
      <c r="X7" s="657"/>
      <c r="Y7" s="657"/>
      <c r="Z7" s="657"/>
      <c r="AA7" s="657"/>
      <c r="AB7" s="657"/>
      <c r="AC7" s="657"/>
      <c r="AD7" s="657"/>
      <c r="AE7" s="657"/>
      <c r="AF7" s="657"/>
      <c r="AG7" s="657"/>
      <c r="AH7" s="657"/>
      <c r="AI7" s="657"/>
      <c r="AJ7" s="657"/>
      <c r="AK7" s="657"/>
      <c r="AL7" s="657"/>
      <c r="AM7" s="657"/>
      <c r="AN7" s="291"/>
      <c r="AO7" s="657"/>
      <c r="AP7" s="657"/>
      <c r="AQ7" s="657"/>
      <c r="AR7" s="657"/>
      <c r="AS7" s="657"/>
      <c r="AT7" s="657"/>
    </row>
    <row r="8" spans="1:46">
      <c r="L8" s="682"/>
      <c r="M8" s="682"/>
      <c r="N8" s="682"/>
      <c r="O8" s="682"/>
      <c r="P8" s="682"/>
      <c r="Q8" s="682"/>
      <c r="R8" s="682"/>
      <c r="S8" s="682"/>
      <c r="T8" s="682"/>
      <c r="U8" s="682"/>
      <c r="V8" s="682"/>
      <c r="W8" s="682"/>
      <c r="X8" s="678"/>
      <c r="Y8" s="657"/>
      <c r="Z8" s="657"/>
      <c r="AA8" s="657"/>
      <c r="AB8" s="657"/>
      <c r="AC8" s="657"/>
      <c r="AD8" s="680"/>
      <c r="AE8" s="657"/>
      <c r="AF8" s="657"/>
      <c r="AG8" s="657"/>
      <c r="AH8" s="657"/>
      <c r="AI8" s="657"/>
      <c r="AJ8" s="657"/>
      <c r="AK8" s="657"/>
      <c r="AL8" s="657"/>
      <c r="AM8" s="657"/>
      <c r="AN8" s="721"/>
      <c r="AO8" s="670"/>
      <c r="AP8" s="670"/>
      <c r="AQ8" s="670"/>
      <c r="AR8" s="670"/>
      <c r="AS8" s="670"/>
      <c r="AT8" s="657"/>
    </row>
    <row r="9" spans="1:46" ht="12.75" customHeight="1">
      <c r="A9" s="703"/>
      <c r="B9" s="703"/>
      <c r="C9" s="559"/>
      <c r="L9" s="679"/>
      <c r="M9" s="679"/>
      <c r="N9" s="679"/>
      <c r="O9" s="679"/>
      <c r="P9" s="679"/>
      <c r="Q9" s="679"/>
      <c r="R9" s="679"/>
      <c r="S9" s="679"/>
      <c r="T9" s="679"/>
      <c r="U9" s="679"/>
      <c r="V9" s="682"/>
      <c r="W9" s="682"/>
      <c r="X9" s="678"/>
      <c r="Y9" s="657"/>
      <c r="Z9" s="657"/>
      <c r="AA9" s="657"/>
      <c r="AB9" s="657"/>
      <c r="AC9" s="657"/>
      <c r="AD9" s="657"/>
      <c r="AE9" s="657"/>
      <c r="AF9" s="657"/>
      <c r="AG9" s="657"/>
      <c r="AH9" s="657"/>
      <c r="AI9" s="657"/>
      <c r="AJ9" s="657"/>
      <c r="AK9" s="657"/>
      <c r="AL9" s="657"/>
      <c r="AM9" s="657"/>
      <c r="AN9" s="282"/>
      <c r="AO9" s="722"/>
      <c r="AP9" s="722"/>
      <c r="AQ9" s="722"/>
      <c r="AR9" s="722"/>
      <c r="AS9" s="722"/>
      <c r="AT9" s="657"/>
    </row>
    <row r="10" spans="1:46" ht="12.75" customHeight="1">
      <c r="A10" s="697"/>
      <c r="B10" s="697"/>
      <c r="C10" s="559"/>
      <c r="L10" s="679"/>
      <c r="M10" s="679"/>
      <c r="N10" s="679"/>
      <c r="O10" s="679"/>
      <c r="P10" s="679"/>
      <c r="Q10" s="679"/>
      <c r="R10" s="679"/>
      <c r="S10" s="679"/>
      <c r="T10" s="679"/>
      <c r="U10" s="679"/>
      <c r="V10" s="682"/>
      <c r="W10" s="682"/>
      <c r="X10" s="678"/>
      <c r="Y10" s="657"/>
      <c r="Z10" s="657"/>
      <c r="AA10" s="657"/>
      <c r="AB10" s="657"/>
      <c r="AC10" s="657"/>
      <c r="AD10" s="680"/>
      <c r="AE10" s="657"/>
      <c r="AF10" s="657"/>
      <c r="AG10" s="657"/>
      <c r="AH10" s="657"/>
      <c r="AI10" s="657"/>
      <c r="AJ10" s="657"/>
      <c r="AK10" s="657"/>
      <c r="AL10" s="657"/>
      <c r="AM10" s="657"/>
      <c r="AN10" s="657"/>
      <c r="AO10" s="657"/>
      <c r="AP10" s="657"/>
      <c r="AQ10" s="657"/>
      <c r="AR10" s="657"/>
      <c r="AS10" s="670"/>
      <c r="AT10" s="657"/>
    </row>
    <row r="11" spans="1:46" ht="12.75" customHeight="1">
      <c r="A11" s="697"/>
      <c r="B11" s="697"/>
      <c r="C11" s="723"/>
      <c r="L11" s="679"/>
      <c r="M11" s="679"/>
      <c r="N11" s="679"/>
      <c r="O11" s="679"/>
      <c r="P11" s="679"/>
      <c r="Q11" s="679"/>
      <c r="R11" s="679"/>
      <c r="S11" s="679"/>
      <c r="T11" s="679"/>
      <c r="U11" s="679"/>
      <c r="V11" s="678"/>
      <c r="W11" s="678"/>
      <c r="X11" s="678"/>
      <c r="Y11" s="657"/>
      <c r="Z11" s="657"/>
      <c r="AA11" s="657"/>
      <c r="AB11" s="657"/>
      <c r="AC11" s="657"/>
      <c r="AD11" s="657"/>
      <c r="AE11" s="657"/>
      <c r="AF11" s="657"/>
      <c r="AG11" s="657"/>
      <c r="AH11" s="657"/>
      <c r="AI11" s="657"/>
      <c r="AJ11" s="657"/>
      <c r="AK11" s="657"/>
      <c r="AL11" s="657"/>
      <c r="AM11" s="657"/>
    </row>
    <row r="12" spans="1:46" ht="12.75" customHeight="1">
      <c r="A12" s="697"/>
      <c r="B12" s="697"/>
      <c r="C12" s="723"/>
      <c r="D12" s="723"/>
      <c r="E12" s="723"/>
      <c r="F12" s="723"/>
      <c r="G12" s="723"/>
      <c r="H12" s="723"/>
      <c r="I12" s="723"/>
      <c r="J12" s="723"/>
      <c r="K12" s="723"/>
      <c r="L12" s="679"/>
      <c r="M12" s="679"/>
      <c r="N12" s="679"/>
      <c r="O12" s="679"/>
      <c r="P12" s="679"/>
      <c r="Q12" s="679"/>
      <c r="R12" s="679"/>
      <c r="S12" s="679"/>
      <c r="T12" s="679"/>
      <c r="U12" s="679"/>
      <c r="V12" s="678"/>
      <c r="W12" s="678"/>
      <c r="X12" s="678"/>
      <c r="Y12" s="657"/>
      <c r="Z12" s="657"/>
      <c r="AA12" s="657"/>
      <c r="AB12" s="657"/>
      <c r="AC12" s="657"/>
      <c r="AD12" s="657"/>
      <c r="AE12" s="657"/>
      <c r="AF12" s="657"/>
      <c r="AG12" s="657"/>
      <c r="AH12" s="657"/>
      <c r="AI12" s="657"/>
      <c r="AJ12" s="657"/>
      <c r="AK12" s="657"/>
      <c r="AL12" s="657"/>
      <c r="AM12" s="657"/>
    </row>
    <row r="13" spans="1:46" ht="12.75" customHeight="1">
      <c r="A13" s="697"/>
      <c r="B13" s="697"/>
      <c r="C13" s="723"/>
      <c r="D13" s="723"/>
      <c r="E13" s="723"/>
      <c r="F13" s="723"/>
      <c r="G13" s="723"/>
      <c r="H13" s="723"/>
      <c r="I13" s="723"/>
      <c r="J13" s="723"/>
      <c r="K13" s="723"/>
      <c r="M13" s="668"/>
      <c r="N13" s="668"/>
      <c r="O13" s="668"/>
      <c r="P13" s="686"/>
      <c r="Q13" s="686"/>
      <c r="R13" s="686"/>
      <c r="S13" s="678"/>
      <c r="T13" s="678"/>
      <c r="U13" s="678"/>
      <c r="V13" s="678"/>
      <c r="W13" s="678"/>
      <c r="X13" s="678"/>
      <c r="Y13" s="657"/>
      <c r="Z13" s="657"/>
      <c r="AA13" s="657"/>
      <c r="AB13" s="657"/>
      <c r="AC13" s="657"/>
      <c r="AD13" s="657"/>
      <c r="AE13" s="657"/>
      <c r="AF13" s="657"/>
      <c r="AG13" s="657"/>
      <c r="AH13" s="657"/>
      <c r="AI13" s="657"/>
      <c r="AJ13" s="657"/>
      <c r="AK13" s="657"/>
      <c r="AL13" s="657"/>
      <c r="AM13" s="657"/>
    </row>
    <row r="14" spans="1:46" ht="12.75" customHeight="1">
      <c r="A14" s="697"/>
      <c r="B14" s="697"/>
      <c r="C14" s="723"/>
      <c r="D14" s="723"/>
      <c r="E14" s="723"/>
      <c r="F14" s="723"/>
      <c r="G14" s="723"/>
      <c r="H14" s="723"/>
      <c r="I14" s="723"/>
      <c r="J14" s="723"/>
      <c r="K14" s="723"/>
      <c r="M14" s="668"/>
      <c r="N14" s="668"/>
      <c r="O14" s="668"/>
      <c r="P14" s="686"/>
      <c r="Q14" s="686"/>
      <c r="R14" s="686"/>
      <c r="S14" s="678"/>
      <c r="T14" s="678"/>
      <c r="U14" s="678"/>
      <c r="V14" s="678"/>
      <c r="W14" s="678"/>
      <c r="X14" s="678"/>
      <c r="Y14" s="657"/>
      <c r="Z14" s="657"/>
      <c r="AA14" s="657"/>
      <c r="AB14" s="657"/>
      <c r="AC14" s="657"/>
      <c r="AD14" s="657"/>
      <c r="AE14" s="657"/>
      <c r="AF14" s="657"/>
      <c r="AG14" s="657"/>
      <c r="AH14" s="657"/>
      <c r="AI14" s="657"/>
      <c r="AJ14" s="657"/>
      <c r="AK14" s="657"/>
      <c r="AL14" s="657"/>
      <c r="AM14" s="657"/>
      <c r="AT14" s="657"/>
    </row>
    <row r="15" spans="1:46">
      <c r="A15" s="710"/>
      <c r="B15" s="710"/>
      <c r="C15" s="723"/>
      <c r="D15" s="723"/>
      <c r="E15" s="723"/>
      <c r="F15" s="723"/>
      <c r="G15" s="723"/>
      <c r="H15" s="723"/>
      <c r="I15" s="723"/>
      <c r="J15" s="723"/>
      <c r="K15" s="723"/>
      <c r="M15" s="668"/>
      <c r="N15" s="668"/>
      <c r="O15" s="668"/>
      <c r="P15" s="686"/>
      <c r="Q15" s="686"/>
      <c r="R15" s="686"/>
      <c r="S15" s="678"/>
      <c r="T15" s="678"/>
      <c r="U15" s="678"/>
      <c r="V15" s="678"/>
      <c r="W15" s="678"/>
      <c r="X15" s="678"/>
      <c r="Y15" s="657"/>
      <c r="Z15" s="657"/>
      <c r="AA15" s="657"/>
      <c r="AB15" s="657"/>
      <c r="AC15" s="657"/>
      <c r="AD15" s="657"/>
      <c r="AE15" s="657"/>
      <c r="AF15" s="657"/>
      <c r="AG15" s="657"/>
      <c r="AH15" s="657"/>
      <c r="AI15" s="657"/>
      <c r="AJ15" s="657"/>
      <c r="AK15" s="657"/>
      <c r="AL15" s="657"/>
      <c r="AM15" s="657"/>
      <c r="AT15" s="657"/>
    </row>
    <row r="16" spans="1:46">
      <c r="A16" s="657"/>
      <c r="B16" s="657"/>
      <c r="C16" s="657"/>
      <c r="D16" s="657"/>
      <c r="E16" s="657"/>
      <c r="F16" s="657"/>
      <c r="G16" s="657"/>
      <c r="H16" s="657"/>
      <c r="I16" s="657"/>
      <c r="J16" s="657"/>
      <c r="K16" s="657"/>
      <c r="M16" s="668"/>
      <c r="N16" s="668"/>
      <c r="O16" s="668"/>
      <c r="P16" s="686"/>
      <c r="Q16" s="686"/>
      <c r="R16" s="686"/>
      <c r="S16" s="678"/>
      <c r="T16" s="678"/>
      <c r="U16" s="678"/>
      <c r="V16" s="678"/>
      <c r="W16" s="678"/>
      <c r="X16" s="678"/>
      <c r="AH16" s="657"/>
      <c r="AI16" s="657"/>
      <c r="AJ16" s="657"/>
      <c r="AK16" s="657"/>
      <c r="AL16" s="657"/>
      <c r="AM16" s="657"/>
      <c r="AN16" s="670"/>
      <c r="AO16" s="670"/>
      <c r="AP16" s="670"/>
      <c r="AQ16" s="670"/>
      <c r="AR16" s="670"/>
      <c r="AS16" s="670"/>
      <c r="AT16" s="657"/>
    </row>
    <row r="17" spans="1:48">
      <c r="A17" s="657"/>
      <c r="B17" s="657"/>
      <c r="C17" s="657"/>
      <c r="D17" s="657"/>
      <c r="E17" s="657"/>
      <c r="F17" s="657"/>
      <c r="G17" s="657"/>
      <c r="H17" s="657"/>
      <c r="I17" s="657"/>
      <c r="J17" s="657"/>
      <c r="K17" s="657"/>
      <c r="M17" s="668"/>
      <c r="N17" s="668"/>
      <c r="O17" s="668"/>
      <c r="P17" s="686"/>
      <c r="Q17" s="686"/>
      <c r="R17" s="686"/>
      <c r="S17" s="678"/>
      <c r="T17" s="678"/>
      <c r="U17" s="678"/>
      <c r="V17" s="678"/>
      <c r="W17" s="678"/>
      <c r="X17" s="657"/>
      <c r="Y17" s="684"/>
      <c r="Z17" s="660"/>
      <c r="AA17" s="660"/>
      <c r="AB17" s="660"/>
      <c r="AC17" s="660"/>
      <c r="AD17" s="660"/>
      <c r="AE17" s="660"/>
      <c r="AF17" s="660"/>
      <c r="AH17" s="657"/>
      <c r="AI17" s="657"/>
      <c r="AJ17" s="657"/>
      <c r="AK17" s="657"/>
      <c r="AL17" s="657"/>
      <c r="AM17" s="657"/>
      <c r="AN17" s="670"/>
      <c r="AO17" s="670"/>
      <c r="AP17" s="670"/>
      <c r="AQ17" s="670"/>
      <c r="AR17" s="670"/>
      <c r="AS17" s="670"/>
      <c r="AT17" s="657"/>
    </row>
    <row r="18" spans="1:48">
      <c r="A18" s="657"/>
      <c r="B18" s="657"/>
      <c r="C18" s="657"/>
      <c r="D18" s="657"/>
      <c r="E18" s="657"/>
      <c r="F18" s="657"/>
      <c r="G18" s="657"/>
      <c r="H18" s="657"/>
      <c r="I18" s="657"/>
      <c r="J18" s="657"/>
      <c r="K18" s="657"/>
      <c r="L18" s="678"/>
      <c r="M18" s="686"/>
      <c r="N18" s="686"/>
      <c r="O18" s="686"/>
      <c r="P18" s="686"/>
      <c r="Q18" s="686"/>
      <c r="R18" s="686"/>
      <c r="S18" s="678"/>
      <c r="T18" s="678"/>
      <c r="U18" s="678"/>
      <c r="V18" s="678"/>
      <c r="W18" s="678"/>
      <c r="Y18" s="657"/>
      <c r="Z18" s="657"/>
      <c r="AA18" s="657"/>
      <c r="AB18" s="657"/>
      <c r="AC18" s="657"/>
      <c r="AD18" s="657"/>
      <c r="AE18" s="657"/>
      <c r="AF18" s="657"/>
      <c r="AG18" s="657"/>
      <c r="AH18" s="660"/>
      <c r="AI18" s="660"/>
      <c r="AJ18" s="660"/>
      <c r="AK18" s="685"/>
      <c r="AL18" s="685"/>
      <c r="AM18" s="685"/>
      <c r="AN18" s="670"/>
      <c r="AO18" s="670"/>
      <c r="AP18" s="670"/>
      <c r="AQ18" s="670"/>
      <c r="AR18" s="670"/>
      <c r="AS18" s="670"/>
      <c r="AT18" s="657"/>
    </row>
    <row r="19" spans="1:48">
      <c r="A19" s="657"/>
      <c r="B19" s="657"/>
      <c r="C19" s="657"/>
      <c r="D19" s="657"/>
      <c r="E19" s="657"/>
      <c r="F19" s="657"/>
      <c r="G19" s="657"/>
      <c r="H19" s="657"/>
      <c r="I19" s="657"/>
      <c r="J19" s="657"/>
      <c r="K19" s="657"/>
      <c r="L19" s="678"/>
      <c r="M19" s="686"/>
      <c r="N19" s="686"/>
      <c r="O19" s="686"/>
      <c r="P19" s="686"/>
      <c r="Q19" s="686"/>
      <c r="R19" s="686"/>
      <c r="S19" s="678"/>
      <c r="T19" s="678"/>
      <c r="U19" s="678"/>
      <c r="V19" s="678"/>
      <c r="W19" s="678"/>
      <c r="X19" s="657"/>
      <c r="Y19" s="181"/>
      <c r="Z19" s="685"/>
      <c r="AA19" s="685"/>
      <c r="AB19" s="685"/>
      <c r="AC19" s="685"/>
      <c r="AD19" s="657"/>
      <c r="AE19" s="657"/>
      <c r="AF19" s="657"/>
      <c r="AG19" s="657"/>
      <c r="AH19" s="660"/>
      <c r="AI19" s="660"/>
      <c r="AJ19" s="660"/>
      <c r="AK19" s="685"/>
      <c r="AL19" s="685"/>
      <c r="AM19" s="685"/>
      <c r="AN19" s="670"/>
      <c r="AO19" s="670"/>
      <c r="AP19" s="670"/>
      <c r="AQ19" s="670"/>
      <c r="AR19" s="670"/>
      <c r="AS19" s="670"/>
      <c r="AT19" s="657"/>
    </row>
    <row r="20" spans="1:48">
      <c r="A20" s="657"/>
      <c r="B20" s="657"/>
      <c r="C20" s="657"/>
      <c r="D20" s="657"/>
      <c r="E20" s="657"/>
      <c r="F20" s="657"/>
      <c r="G20" s="657"/>
      <c r="H20" s="657"/>
      <c r="I20" s="657"/>
      <c r="J20" s="657"/>
      <c r="K20" s="657"/>
      <c r="L20" s="678"/>
      <c r="M20" s="686"/>
      <c r="N20" s="686"/>
      <c r="O20" s="686"/>
      <c r="P20" s="686"/>
      <c r="Q20" s="686"/>
      <c r="R20" s="686"/>
      <c r="S20" s="678"/>
      <c r="T20" s="678"/>
      <c r="U20" s="678"/>
      <c r="V20" s="678"/>
      <c r="W20" s="678"/>
      <c r="X20" s="657"/>
      <c r="Y20" s="658" t="str">
        <f>IF(Content!$E$1=1,Y24,Y25)</f>
        <v>* 2017 borrowings do not include government bonds issued to increase banks' authorized capital and correction, Q3 2020 borrowings do not include government bonds issued to increase banks' authorized capital and Ukraine’s GDP-linked Securities, Q3 - PRJSC Export Credit Agency</v>
      </c>
      <c r="Z20" s="685"/>
      <c r="AA20" s="685"/>
      <c r="AB20" s="685"/>
      <c r="AC20" s="685"/>
      <c r="AD20" s="657"/>
      <c r="AE20" s="657"/>
      <c r="AF20" s="657"/>
      <c r="AG20" s="657"/>
      <c r="AH20" s="660"/>
      <c r="AI20" s="660"/>
      <c r="AJ20" s="660"/>
      <c r="AK20" s="685"/>
      <c r="AL20" s="685"/>
      <c r="AM20" s="685"/>
      <c r="AN20" s="670"/>
      <c r="AO20" s="670"/>
      <c r="AP20" s="670"/>
      <c r="AQ20" s="670"/>
      <c r="AR20" s="670"/>
      <c r="AS20" s="670"/>
      <c r="AT20" s="657"/>
      <c r="AU20" s="657"/>
      <c r="AV20" s="657"/>
    </row>
    <row r="21" spans="1:48">
      <c r="A21" s="657"/>
      <c r="B21" s="657"/>
      <c r="C21" s="657"/>
      <c r="D21" s="657"/>
      <c r="E21" s="657"/>
      <c r="F21" s="657"/>
      <c r="G21" s="657"/>
      <c r="H21" s="657"/>
      <c r="I21" s="657"/>
      <c r="J21" s="657"/>
      <c r="K21" s="657"/>
      <c r="L21" s="678"/>
      <c r="M21" s="686"/>
      <c r="N21" s="686"/>
      <c r="O21" s="686"/>
      <c r="P21" s="686"/>
      <c r="Q21" s="686"/>
      <c r="R21" s="686"/>
      <c r="S21" s="678"/>
      <c r="T21" s="678"/>
      <c r="U21" s="678"/>
      <c r="V21" s="678"/>
      <c r="W21" s="678"/>
      <c r="X21" s="685"/>
      <c r="Y21" s="658" t="str">
        <f>IF(Content!$E$1=1,Y22,Y23)</f>
        <v>Source: STSU, NBU staff estimates.</v>
      </c>
      <c r="Z21" s="685"/>
      <c r="AA21" s="685"/>
      <c r="AB21" s="685"/>
      <c r="AC21" s="685"/>
      <c r="AD21" s="657"/>
      <c r="AE21" s="657"/>
      <c r="AF21" s="657"/>
      <c r="AG21" s="657"/>
      <c r="AH21" s="670"/>
      <c r="AI21" s="660"/>
      <c r="AJ21" s="660"/>
      <c r="AK21" s="685"/>
      <c r="AL21" s="685"/>
      <c r="AM21" s="685"/>
      <c r="AN21" s="670"/>
      <c r="AO21" s="670"/>
      <c r="AP21" s="670"/>
      <c r="AQ21" s="670"/>
      <c r="AR21" s="670"/>
      <c r="AS21" s="670"/>
      <c r="AT21" s="657"/>
      <c r="AU21" s="657"/>
      <c r="AV21" s="657"/>
    </row>
    <row r="22" spans="1:48">
      <c r="A22" s="657"/>
      <c r="B22" s="657"/>
      <c r="C22" s="657"/>
      <c r="D22" s="657"/>
      <c r="E22" s="657"/>
      <c r="F22" s="657"/>
      <c r="G22" s="657"/>
      <c r="H22" s="657"/>
      <c r="I22" s="657"/>
      <c r="J22" s="657"/>
      <c r="K22" s="657"/>
      <c r="L22" s="678"/>
      <c r="M22" s="686"/>
      <c r="N22" s="686"/>
      <c r="O22" s="686"/>
      <c r="P22" s="686"/>
      <c r="Q22" s="686"/>
      <c r="R22" s="686"/>
      <c r="S22" s="678"/>
      <c r="T22" s="678"/>
      <c r="U22" s="678"/>
      <c r="V22" s="678"/>
      <c r="W22" s="678"/>
      <c r="X22" s="670"/>
      <c r="Y22" s="677" t="s">
        <v>134</v>
      </c>
      <c r="Z22" s="685"/>
      <c r="AA22" s="685"/>
      <c r="AB22" s="685"/>
      <c r="AC22" s="685"/>
      <c r="AD22" s="670"/>
      <c r="AE22" s="670"/>
      <c r="AF22" s="670"/>
      <c r="AG22" s="670"/>
      <c r="AH22" s="670"/>
      <c r="AI22" s="660"/>
      <c r="AJ22" s="660"/>
      <c r="AK22" s="685"/>
      <c r="AL22" s="685"/>
      <c r="AM22" s="685"/>
      <c r="AN22" s="670"/>
      <c r="AO22" s="670"/>
      <c r="AP22" s="670"/>
      <c r="AQ22" s="670"/>
      <c r="AR22" s="670"/>
      <c r="AS22" s="670"/>
      <c r="AT22" s="657"/>
      <c r="AU22" s="657"/>
      <c r="AV22" s="657"/>
    </row>
    <row r="23" spans="1:48" s="670" customFormat="1">
      <c r="A23" s="657"/>
      <c r="B23" s="657"/>
      <c r="C23" s="657"/>
      <c r="D23" s="657"/>
      <c r="E23" s="657"/>
      <c r="F23" s="657"/>
      <c r="G23" s="657"/>
      <c r="H23" s="657"/>
      <c r="I23" s="657"/>
      <c r="J23" s="657"/>
      <c r="K23" s="657"/>
      <c r="L23" s="678"/>
      <c r="M23" s="686"/>
      <c r="N23" s="686"/>
      <c r="O23" s="686"/>
      <c r="P23" s="686"/>
      <c r="Q23" s="686"/>
      <c r="R23" s="686"/>
      <c r="S23" s="678"/>
      <c r="T23" s="678"/>
      <c r="U23" s="678"/>
      <c r="V23" s="678"/>
      <c r="W23" s="678"/>
      <c r="Y23" s="688" t="s">
        <v>135</v>
      </c>
      <c r="Z23" s="685"/>
      <c r="AA23" s="685"/>
      <c r="AB23" s="685"/>
      <c r="AC23" s="685"/>
      <c r="AD23" s="657"/>
      <c r="AI23" s="660"/>
      <c r="AJ23" s="660"/>
      <c r="AK23" s="685"/>
      <c r="AL23" s="685"/>
      <c r="AM23" s="685"/>
    </row>
    <row r="24" spans="1:48" s="670" customFormat="1">
      <c r="A24" s="657"/>
      <c r="B24" s="657"/>
      <c r="C24" s="657"/>
      <c r="D24" s="657"/>
      <c r="E24" s="657"/>
      <c r="F24" s="657"/>
      <c r="G24" s="657"/>
      <c r="H24" s="657"/>
      <c r="I24" s="657"/>
      <c r="J24" s="657"/>
      <c r="K24" s="657"/>
      <c r="L24" s="678"/>
      <c r="M24" s="686"/>
      <c r="N24" s="686"/>
      <c r="O24" s="724"/>
      <c r="P24" s="724"/>
      <c r="Q24" s="724"/>
      <c r="R24" s="724"/>
      <c r="S24" s="657"/>
      <c r="T24" s="657"/>
      <c r="U24" s="657"/>
      <c r="V24" s="657"/>
      <c r="W24" s="657"/>
      <c r="Y24" s="306" t="s">
        <v>1590</v>
      </c>
      <c r="Z24" s="175"/>
      <c r="AA24" s="175"/>
      <c r="AB24" s="175"/>
      <c r="AC24" s="175"/>
      <c r="AD24" s="21"/>
      <c r="AE24" s="20"/>
      <c r="AF24" s="20"/>
      <c r="AI24" s="660"/>
      <c r="AJ24" s="660"/>
      <c r="AK24" s="685"/>
      <c r="AL24" s="685"/>
      <c r="AM24" s="685"/>
      <c r="AN24" s="657"/>
      <c r="AO24" s="657"/>
      <c r="AP24" s="657"/>
      <c r="AQ24" s="657"/>
      <c r="AR24" s="657"/>
      <c r="AS24" s="657"/>
    </row>
    <row r="25" spans="1:48" s="670" customFormat="1">
      <c r="A25" s="657"/>
      <c r="B25" s="657"/>
      <c r="C25" s="657"/>
      <c r="D25" s="657"/>
      <c r="E25" s="657"/>
      <c r="F25" s="657"/>
      <c r="G25" s="657"/>
      <c r="H25" s="657"/>
      <c r="I25" s="657"/>
      <c r="J25" s="657"/>
      <c r="K25" s="657"/>
      <c r="L25" s="678"/>
      <c r="M25" s="686"/>
      <c r="N25" s="686"/>
      <c r="O25" s="724"/>
      <c r="P25" s="724"/>
      <c r="Q25" s="724"/>
      <c r="R25" s="724"/>
      <c r="S25" s="657"/>
      <c r="T25" s="657"/>
      <c r="U25" s="657"/>
      <c r="V25" s="657"/>
      <c r="W25" s="657"/>
      <c r="Y25" s="306" t="s">
        <v>1591</v>
      </c>
      <c r="Z25" s="175"/>
      <c r="AA25" s="175"/>
      <c r="AB25" s="175"/>
      <c r="AC25" s="175"/>
      <c r="AD25" s="21"/>
      <c r="AE25" s="20"/>
      <c r="AF25" s="20"/>
      <c r="AI25" s="660"/>
      <c r="AJ25" s="660"/>
      <c r="AK25" s="685"/>
      <c r="AL25" s="685"/>
      <c r="AM25" s="685"/>
      <c r="AN25" s="291"/>
      <c r="AO25" s="657"/>
      <c r="AP25" s="657"/>
      <c r="AQ25" s="657"/>
      <c r="AR25" s="657"/>
      <c r="AS25" s="657"/>
    </row>
    <row r="26" spans="1:48" s="670" customFormat="1">
      <c r="A26" s="657"/>
      <c r="B26" s="657"/>
      <c r="C26" s="657"/>
      <c r="D26" s="657"/>
      <c r="E26" s="657"/>
      <c r="F26" s="657"/>
      <c r="G26" s="657"/>
      <c r="H26" s="657"/>
      <c r="I26" s="657"/>
      <c r="J26" s="657"/>
      <c r="K26" s="657"/>
      <c r="L26" s="678"/>
      <c r="M26" s="686"/>
      <c r="N26" s="686"/>
      <c r="O26" s="724"/>
      <c r="P26" s="724"/>
      <c r="Q26" s="724"/>
      <c r="R26" s="724"/>
      <c r="S26" s="657"/>
      <c r="T26" s="657"/>
      <c r="U26" s="657"/>
      <c r="V26" s="657"/>
      <c r="W26" s="657"/>
      <c r="Y26" s="823"/>
      <c r="Z26" s="175"/>
      <c r="AA26" s="175"/>
      <c r="AB26" s="175"/>
      <c r="AC26" s="175"/>
      <c r="AD26" s="21"/>
      <c r="AE26" s="20"/>
      <c r="AF26" s="20"/>
      <c r="AI26" s="660"/>
      <c r="AJ26" s="660"/>
      <c r="AK26" s="685"/>
      <c r="AL26" s="685"/>
      <c r="AM26" s="685"/>
      <c r="AN26" s="291"/>
      <c r="AO26" s="657"/>
      <c r="AP26" s="657"/>
      <c r="AQ26" s="657"/>
      <c r="AR26" s="657"/>
      <c r="AS26" s="657"/>
    </row>
    <row r="27" spans="1:48" s="670" customFormat="1">
      <c r="A27" s="657"/>
      <c r="B27" s="657"/>
      <c r="C27" s="723"/>
      <c r="D27" s="723"/>
      <c r="E27" s="723"/>
      <c r="F27" s="723"/>
      <c r="G27" s="723"/>
      <c r="H27" s="723"/>
      <c r="I27" s="723"/>
      <c r="J27" s="723"/>
      <c r="K27" s="723"/>
      <c r="L27" s="678"/>
      <c r="M27" s="686"/>
      <c r="N27" s="686"/>
      <c r="O27" s="724"/>
      <c r="P27" s="724"/>
      <c r="Q27" s="724"/>
      <c r="R27" s="724"/>
      <c r="S27" s="657"/>
      <c r="T27" s="657"/>
      <c r="U27" s="657"/>
      <c r="V27" s="657"/>
      <c r="W27" s="657"/>
      <c r="Y27" s="715"/>
      <c r="Z27" s="175"/>
      <c r="AA27" s="175"/>
      <c r="AB27" s="175"/>
      <c r="AC27" s="175"/>
      <c r="AD27" s="21"/>
      <c r="AE27" s="20"/>
      <c r="AF27" s="20"/>
      <c r="AI27" s="660"/>
      <c r="AJ27" s="660"/>
      <c r="AK27" s="685"/>
      <c r="AL27" s="685"/>
      <c r="AM27" s="685"/>
      <c r="AN27" s="291"/>
      <c r="AO27" s="657"/>
      <c r="AP27" s="657"/>
      <c r="AQ27" s="657"/>
      <c r="AR27" s="657"/>
      <c r="AS27" s="657"/>
    </row>
    <row r="28" spans="1:48" s="670" customFormat="1">
      <c r="A28" s="659"/>
      <c r="B28" s="659"/>
      <c r="C28" s="659"/>
      <c r="D28" s="659"/>
      <c r="E28" s="659"/>
      <c r="F28" s="659"/>
      <c r="G28" s="659"/>
      <c r="H28" s="659"/>
      <c r="I28" s="659"/>
      <c r="J28" s="659"/>
      <c r="K28" s="659"/>
      <c r="L28" s="659"/>
      <c r="M28" s="668"/>
      <c r="N28" s="668"/>
      <c r="O28" s="668"/>
      <c r="P28" s="668"/>
      <c r="Q28" s="668"/>
      <c r="R28" s="668"/>
      <c r="S28" s="659"/>
      <c r="T28" s="659"/>
      <c r="U28" s="659"/>
      <c r="V28" s="659"/>
      <c r="W28" s="659"/>
      <c r="X28" s="659"/>
      <c r="Y28" s="685"/>
      <c r="Z28" s="685"/>
      <c r="AA28" s="685"/>
      <c r="AB28" s="685"/>
      <c r="AC28" s="685"/>
      <c r="AD28" s="657"/>
      <c r="AH28" s="685"/>
      <c r="AI28" s="659"/>
      <c r="AJ28" s="659"/>
      <c r="AK28" s="659"/>
      <c r="AL28" s="659"/>
      <c r="AM28" s="659"/>
      <c r="AN28" s="306"/>
      <c r="AR28" s="657"/>
      <c r="AS28" s="657"/>
    </row>
    <row r="29" spans="1:48" s="670" customFormat="1">
      <c r="A29" s="659"/>
      <c r="B29" s="659"/>
      <c r="C29" s="659"/>
      <c r="D29" s="659"/>
      <c r="E29" s="659"/>
      <c r="F29" s="659"/>
      <c r="G29" s="659"/>
      <c r="H29" s="659"/>
      <c r="I29" s="659"/>
      <c r="J29" s="659"/>
      <c r="K29" s="659"/>
      <c r="L29" s="659"/>
      <c r="M29" s="668"/>
      <c r="N29" s="668"/>
      <c r="O29" s="668"/>
      <c r="P29" s="668"/>
      <c r="Q29" s="668"/>
      <c r="R29" s="668"/>
      <c r="S29" s="659"/>
      <c r="T29" s="659"/>
      <c r="U29" s="659"/>
      <c r="V29" s="659"/>
      <c r="W29" s="659"/>
      <c r="X29" s="659"/>
      <c r="Y29" s="685"/>
      <c r="Z29" s="685"/>
      <c r="AA29" s="685"/>
      <c r="AB29" s="685"/>
      <c r="AC29" s="685"/>
      <c r="AD29" s="657"/>
      <c r="AH29" s="685"/>
      <c r="AI29" s="659"/>
      <c r="AJ29" s="659"/>
      <c r="AK29" s="659"/>
      <c r="AL29" s="659"/>
      <c r="AM29" s="659"/>
      <c r="AN29" s="306"/>
      <c r="AR29" s="657"/>
      <c r="AS29" s="657"/>
    </row>
    <row r="30" spans="1:48" s="670" customFormat="1">
      <c r="A30" s="659"/>
      <c r="B30" s="659"/>
      <c r="C30" s="659"/>
      <c r="D30" s="659"/>
      <c r="E30" s="659"/>
      <c r="F30" s="659"/>
      <c r="G30" s="659"/>
      <c r="H30" s="659"/>
      <c r="I30" s="659"/>
      <c r="J30" s="659"/>
      <c r="K30" s="659"/>
      <c r="L30" s="659"/>
      <c r="M30" s="668"/>
      <c r="N30" s="668"/>
      <c r="O30" s="668"/>
      <c r="P30" s="668"/>
      <c r="Q30" s="668"/>
      <c r="R30" s="668"/>
      <c r="S30" s="659"/>
      <c r="T30" s="659"/>
      <c r="U30" s="659"/>
      <c r="V30" s="659"/>
      <c r="W30" s="659"/>
      <c r="X30" s="659"/>
      <c r="Y30" s="685"/>
      <c r="Z30" s="685"/>
      <c r="AA30" s="685"/>
      <c r="AB30" s="685"/>
      <c r="AC30" s="685"/>
      <c r="AD30" s="657"/>
      <c r="AH30" s="685"/>
      <c r="AI30" s="659"/>
      <c r="AJ30" s="659"/>
      <c r="AK30" s="659"/>
      <c r="AL30" s="659"/>
      <c r="AM30" s="659"/>
      <c r="AN30" s="167"/>
      <c r="AR30" s="657"/>
      <c r="AS30" s="657"/>
    </row>
    <row r="31" spans="1:48" s="670" customFormat="1">
      <c r="A31" s="659"/>
      <c r="B31" s="659"/>
      <c r="C31" s="659"/>
      <c r="D31" s="659"/>
      <c r="E31" s="659"/>
      <c r="F31" s="659"/>
      <c r="G31" s="659"/>
      <c r="H31" s="659"/>
      <c r="I31" s="659"/>
      <c r="J31" s="659"/>
      <c r="K31" s="659"/>
      <c r="L31" s="659"/>
      <c r="M31" s="668"/>
      <c r="N31" s="668"/>
      <c r="O31" s="668"/>
      <c r="P31" s="668"/>
      <c r="Q31" s="668"/>
      <c r="R31" s="668"/>
      <c r="S31" s="659"/>
      <c r="T31" s="659"/>
      <c r="U31" s="659"/>
      <c r="V31" s="659"/>
      <c r="W31" s="659"/>
      <c r="X31" s="659"/>
      <c r="Y31" s="685"/>
      <c r="Z31" s="685"/>
      <c r="AA31" s="685"/>
      <c r="AB31" s="685"/>
      <c r="AC31" s="685"/>
      <c r="AD31" s="657"/>
      <c r="AH31" s="685"/>
      <c r="AI31" s="659"/>
      <c r="AJ31" s="659"/>
      <c r="AK31" s="659"/>
      <c r="AL31" s="659"/>
      <c r="AM31" s="659"/>
      <c r="AN31" s="677"/>
    </row>
    <row r="32" spans="1:48" s="670" customFormat="1">
      <c r="A32" s="659"/>
      <c r="B32" s="659"/>
      <c r="C32" s="659"/>
      <c r="D32" s="659"/>
      <c r="E32" s="659"/>
      <c r="F32" s="659"/>
      <c r="G32" s="659"/>
      <c r="H32" s="659"/>
      <c r="I32" s="659"/>
      <c r="J32" s="659"/>
      <c r="K32" s="659"/>
      <c r="L32" s="659"/>
      <c r="M32" s="668"/>
      <c r="N32" s="668"/>
      <c r="O32" s="668"/>
      <c r="P32" s="668"/>
      <c r="Q32" s="668"/>
      <c r="R32" s="668"/>
      <c r="S32" s="659"/>
      <c r="T32" s="659"/>
      <c r="U32" s="659"/>
      <c r="V32" s="659"/>
      <c r="W32" s="659"/>
      <c r="X32" s="659"/>
      <c r="Y32" s="685"/>
      <c r="Z32" s="685"/>
      <c r="AA32" s="685"/>
      <c r="AB32" s="685"/>
      <c r="AC32" s="685"/>
      <c r="AD32" s="657"/>
      <c r="AH32" s="685"/>
      <c r="AI32" s="659"/>
      <c r="AJ32" s="659"/>
      <c r="AK32" s="659"/>
      <c r="AL32" s="659"/>
      <c r="AM32" s="659"/>
      <c r="AN32" s="688"/>
    </row>
    <row r="33" spans="1:48" s="670" customFormat="1">
      <c r="A33" s="659"/>
      <c r="B33" s="659"/>
      <c r="C33" s="659"/>
      <c r="D33" s="659"/>
      <c r="E33" s="659"/>
      <c r="F33" s="659"/>
      <c r="G33" s="659"/>
      <c r="H33" s="659"/>
      <c r="I33" s="659"/>
      <c r="J33" s="659"/>
      <c r="K33" s="659"/>
      <c r="L33" s="659"/>
      <c r="M33" s="668"/>
      <c r="N33" s="668"/>
      <c r="O33" s="668"/>
      <c r="P33" s="668"/>
      <c r="Q33" s="668"/>
      <c r="R33" s="668"/>
      <c r="S33" s="659"/>
      <c r="T33" s="659"/>
      <c r="U33" s="659"/>
      <c r="V33" s="659"/>
      <c r="W33" s="659"/>
      <c r="X33" s="659"/>
      <c r="Y33" s="685"/>
      <c r="Z33" s="685"/>
      <c r="AA33" s="685"/>
      <c r="AB33" s="685"/>
      <c r="AC33" s="685"/>
      <c r="AD33" s="657"/>
      <c r="AH33" s="685"/>
      <c r="AI33" s="659"/>
      <c r="AJ33" s="659"/>
      <c r="AK33" s="659"/>
      <c r="AL33" s="659"/>
      <c r="AM33" s="659"/>
      <c r="AN33" s="167"/>
      <c r="AO33" s="20"/>
      <c r="AP33" s="20"/>
      <c r="AQ33" s="20"/>
      <c r="AR33" s="20"/>
      <c r="AS33" s="20"/>
    </row>
    <row r="34" spans="1:48" s="670" customFormat="1">
      <c r="A34" s="659"/>
      <c r="B34" s="659"/>
      <c r="C34" s="659"/>
      <c r="D34" s="659"/>
      <c r="E34" s="659"/>
      <c r="F34" s="659"/>
      <c r="G34" s="659"/>
      <c r="H34" s="659"/>
      <c r="I34" s="659"/>
      <c r="J34" s="659"/>
      <c r="K34" s="659"/>
      <c r="L34" s="659"/>
      <c r="M34" s="668"/>
      <c r="N34" s="668"/>
      <c r="O34" s="668"/>
      <c r="P34" s="668"/>
      <c r="Q34" s="668"/>
      <c r="R34" s="668"/>
      <c r="S34" s="659"/>
      <c r="T34" s="659"/>
      <c r="U34" s="659"/>
      <c r="V34" s="659"/>
      <c r="W34" s="659"/>
      <c r="X34" s="659"/>
      <c r="Y34" s="685"/>
      <c r="Z34" s="685"/>
      <c r="AA34" s="685"/>
      <c r="AB34" s="685"/>
      <c r="AC34" s="685"/>
      <c r="AD34" s="657"/>
      <c r="AH34" s="685"/>
      <c r="AI34" s="659"/>
      <c r="AJ34" s="659"/>
      <c r="AK34" s="659"/>
      <c r="AL34" s="659"/>
      <c r="AM34" s="659"/>
      <c r="AN34" s="181"/>
      <c r="AO34" s="175"/>
      <c r="AP34" s="175"/>
      <c r="AQ34" s="175"/>
      <c r="AR34" s="20"/>
      <c r="AS34" s="20"/>
    </row>
    <row r="35" spans="1:48" s="670" customFormat="1">
      <c r="A35" s="659"/>
      <c r="B35" s="659"/>
      <c r="C35" s="659"/>
      <c r="D35" s="659"/>
      <c r="E35" s="659"/>
      <c r="F35" s="659"/>
      <c r="G35" s="659"/>
      <c r="H35" s="659"/>
      <c r="I35" s="659"/>
      <c r="J35" s="659"/>
      <c r="K35" s="659"/>
      <c r="L35" s="659"/>
      <c r="M35" s="668"/>
      <c r="N35" s="668"/>
      <c r="O35" s="668"/>
      <c r="P35" s="668"/>
      <c r="Q35" s="668"/>
      <c r="R35" s="668"/>
      <c r="S35" s="659"/>
      <c r="T35" s="659"/>
      <c r="U35" s="659"/>
      <c r="V35" s="659"/>
      <c r="W35" s="659"/>
      <c r="X35" s="659"/>
      <c r="Y35" s="685"/>
      <c r="Z35" s="685"/>
      <c r="AA35" s="685"/>
      <c r="AB35" s="685"/>
      <c r="AC35" s="685"/>
      <c r="AD35" s="657"/>
      <c r="AH35" s="685"/>
      <c r="AI35" s="659"/>
      <c r="AJ35" s="659"/>
      <c r="AK35" s="659"/>
      <c r="AL35" s="659"/>
      <c r="AM35" s="659"/>
      <c r="AN35" s="20"/>
      <c r="AO35" s="20"/>
      <c r="AP35" s="20"/>
      <c r="AQ35" s="20"/>
      <c r="AR35" s="20"/>
      <c r="AS35" s="20"/>
    </row>
    <row r="36" spans="1:48">
      <c r="M36" s="668"/>
      <c r="N36" s="668"/>
      <c r="O36" s="668"/>
      <c r="P36" s="668"/>
      <c r="Q36" s="668"/>
      <c r="R36" s="668"/>
      <c r="Y36" s="657"/>
      <c r="Z36" s="657"/>
      <c r="AA36" s="657"/>
      <c r="AB36" s="657"/>
      <c r="AC36" s="657"/>
      <c r="AD36" s="657"/>
      <c r="AE36" s="670"/>
      <c r="AF36" s="670"/>
      <c r="AG36" s="670"/>
      <c r="AH36" s="685"/>
      <c r="AN36" s="572"/>
      <c r="AO36" s="20"/>
      <c r="AP36" s="20"/>
      <c r="AQ36" s="20"/>
      <c r="AR36" s="20"/>
      <c r="AS36" s="20"/>
      <c r="AT36" s="657"/>
      <c r="AU36" s="657"/>
      <c r="AV36" s="657"/>
    </row>
    <row r="37" spans="1:48">
      <c r="M37" s="668"/>
      <c r="N37" s="668"/>
      <c r="O37" s="668"/>
      <c r="P37" s="668"/>
      <c r="Q37" s="668"/>
      <c r="R37" s="668"/>
      <c r="Y37" s="657"/>
      <c r="Z37" s="657"/>
      <c r="AA37" s="657"/>
      <c r="AB37" s="657"/>
      <c r="AC37" s="657"/>
      <c r="AD37" s="657"/>
      <c r="AE37" s="685"/>
      <c r="AF37" s="685"/>
      <c r="AG37" s="685"/>
      <c r="AH37" s="685"/>
      <c r="AN37" s="246"/>
      <c r="AO37" s="20"/>
      <c r="AP37" s="20"/>
      <c r="AQ37" s="20"/>
      <c r="AR37" s="20"/>
      <c r="AS37" s="20"/>
      <c r="AT37" s="657"/>
      <c r="AU37" s="657"/>
      <c r="AV37" s="657"/>
    </row>
    <row r="38" spans="1:48">
      <c r="M38" s="668"/>
      <c r="N38" s="668"/>
      <c r="O38" s="668"/>
      <c r="P38" s="668"/>
      <c r="Q38" s="668"/>
      <c r="R38" s="668"/>
      <c r="Y38" s="657"/>
      <c r="Z38" s="657"/>
      <c r="AA38" s="657"/>
      <c r="AB38" s="657"/>
      <c r="AC38" s="657"/>
      <c r="AD38" s="685"/>
      <c r="AE38" s="685"/>
      <c r="AF38" s="685"/>
      <c r="AG38" s="685"/>
      <c r="AH38" s="685"/>
      <c r="AN38" s="20"/>
      <c r="AO38" s="20"/>
      <c r="AP38" s="20"/>
      <c r="AQ38" s="20"/>
      <c r="AR38" s="20"/>
      <c r="AS38" s="20"/>
      <c r="AT38" s="657"/>
      <c r="AU38" s="657"/>
      <c r="AV38" s="657"/>
    </row>
    <row r="39" spans="1:48">
      <c r="M39" s="668"/>
      <c r="N39" s="668"/>
      <c r="O39" s="668"/>
      <c r="P39" s="668"/>
      <c r="Q39" s="668"/>
      <c r="R39" s="668"/>
      <c r="Y39" s="657"/>
      <c r="Z39" s="657"/>
      <c r="AA39" s="657"/>
      <c r="AB39" s="657"/>
      <c r="AC39" s="657"/>
      <c r="AD39" s="685"/>
      <c r="AE39" s="685"/>
      <c r="AF39" s="685"/>
      <c r="AG39" s="685"/>
      <c r="AH39" s="685"/>
      <c r="AN39" s="670"/>
      <c r="AO39" s="670"/>
      <c r="AP39" s="670"/>
      <c r="AQ39" s="670"/>
      <c r="AR39" s="670"/>
      <c r="AS39" s="670"/>
      <c r="AT39" s="657"/>
      <c r="AU39" s="657"/>
      <c r="AV39" s="657"/>
    </row>
    <row r="40" spans="1:48">
      <c r="M40" s="668"/>
      <c r="N40" s="668"/>
      <c r="O40" s="668"/>
      <c r="P40" s="668"/>
      <c r="Q40" s="668"/>
      <c r="R40" s="668"/>
      <c r="Y40" s="657"/>
      <c r="Z40" s="657"/>
      <c r="AA40" s="657"/>
      <c r="AB40" s="657"/>
      <c r="AC40" s="657"/>
      <c r="AD40" s="685"/>
      <c r="AE40" s="685"/>
      <c r="AF40" s="685"/>
      <c r="AG40" s="685"/>
      <c r="AH40" s="685"/>
      <c r="AN40" s="670"/>
      <c r="AO40" s="670"/>
      <c r="AP40" s="670"/>
      <c r="AQ40" s="670"/>
      <c r="AR40" s="670"/>
      <c r="AS40" s="670"/>
      <c r="AT40" s="657"/>
      <c r="AU40" s="657"/>
      <c r="AV40" s="657"/>
    </row>
    <row r="41" spans="1:48">
      <c r="M41" s="668"/>
      <c r="N41" s="668"/>
      <c r="O41" s="668"/>
      <c r="P41" s="668"/>
      <c r="Q41" s="668"/>
      <c r="R41" s="668"/>
      <c r="Y41" s="657"/>
      <c r="Z41" s="657"/>
      <c r="AA41" s="657"/>
      <c r="AB41" s="657"/>
      <c r="AC41" s="657"/>
      <c r="AN41" s="657"/>
      <c r="AO41" s="657"/>
      <c r="AP41" s="657"/>
      <c r="AQ41" s="657"/>
      <c r="AR41" s="657"/>
      <c r="AS41" s="657"/>
      <c r="AT41" s="657"/>
      <c r="AU41" s="657"/>
      <c r="AV41" s="657"/>
    </row>
    <row r="42" spans="1:48">
      <c r="T42" s="657"/>
      <c r="U42" s="657"/>
      <c r="AB42" s="21"/>
      <c r="AC42" s="21"/>
      <c r="AD42" s="21"/>
      <c r="AE42" s="21"/>
      <c r="AF42" s="21"/>
      <c r="AG42" s="21"/>
      <c r="AH42" s="21"/>
      <c r="AI42" s="21"/>
      <c r="AJ42" s="21"/>
      <c r="AK42" s="21"/>
      <c r="AL42" s="21"/>
      <c r="AM42" s="657"/>
      <c r="AN42" s="657"/>
      <c r="AO42" s="657"/>
      <c r="AP42" s="657"/>
      <c r="AQ42" s="657"/>
      <c r="AR42" s="657"/>
      <c r="AS42" s="657"/>
      <c r="AT42" s="657"/>
      <c r="AU42" s="657"/>
      <c r="AV42" s="657"/>
    </row>
    <row r="43" spans="1:48">
      <c r="T43" s="657"/>
      <c r="U43" s="657"/>
      <c r="AB43" s="21"/>
      <c r="AC43" s="21"/>
      <c r="AD43" s="21"/>
      <c r="AE43" s="21"/>
      <c r="AF43" s="21"/>
      <c r="AG43" s="21"/>
      <c r="AH43" s="21"/>
      <c r="AI43" s="21"/>
      <c r="AJ43" s="21"/>
      <c r="AK43" s="21"/>
      <c r="AL43" s="21"/>
      <c r="AM43" s="657"/>
      <c r="AN43" s="657"/>
      <c r="AO43" s="657"/>
      <c r="AP43" s="657"/>
      <c r="AQ43" s="657"/>
      <c r="AR43" s="657"/>
      <c r="AS43" s="657"/>
      <c r="AT43" s="657"/>
      <c r="AU43" s="657"/>
      <c r="AV43" s="657"/>
    </row>
    <row r="44" spans="1:48">
      <c r="T44" s="657"/>
      <c r="U44" s="657"/>
      <c r="AB44" s="21"/>
      <c r="AC44" s="21"/>
      <c r="AD44" s="21"/>
      <c r="AE44" s="21"/>
      <c r="AF44" s="21"/>
      <c r="AG44" s="21"/>
      <c r="AH44" s="21"/>
      <c r="AI44" s="21"/>
      <c r="AJ44" s="21"/>
      <c r="AK44" s="21"/>
      <c r="AL44" s="21"/>
      <c r="AM44" s="657"/>
      <c r="AN44" s="657"/>
      <c r="AO44" s="657"/>
      <c r="AP44" s="657"/>
      <c r="AQ44" s="657"/>
      <c r="AR44" s="657"/>
      <c r="AS44" s="657"/>
      <c r="AT44" s="657"/>
      <c r="AU44" s="657"/>
      <c r="AV44" s="657"/>
    </row>
    <row r="45" spans="1:48">
      <c r="T45" s="657"/>
      <c r="U45" s="657"/>
      <c r="AB45" s="21"/>
      <c r="AC45" s="21"/>
      <c r="AD45" s="21"/>
      <c r="AE45" s="21"/>
      <c r="AF45" s="21"/>
      <c r="AG45" s="21"/>
      <c r="AH45" s="21"/>
      <c r="AI45" s="21"/>
      <c r="AJ45" s="21"/>
      <c r="AK45" s="21"/>
      <c r="AL45" s="21"/>
      <c r="AM45" s="657"/>
      <c r="AN45" s="657"/>
      <c r="AO45" s="657"/>
      <c r="AP45" s="657"/>
      <c r="AQ45" s="657"/>
      <c r="AR45" s="657"/>
      <c r="AS45" s="657"/>
      <c r="AT45" s="657"/>
      <c r="AU45" s="657"/>
      <c r="AV45" s="657"/>
    </row>
    <row r="46" spans="1:48">
      <c r="T46" s="657"/>
      <c r="U46" s="657"/>
      <c r="V46" s="657"/>
      <c r="W46" s="21"/>
      <c r="X46" s="21"/>
      <c r="Y46" s="21"/>
      <c r="Z46" s="21"/>
      <c r="AA46" s="21"/>
      <c r="AB46" s="21"/>
      <c r="AC46" s="21"/>
      <c r="AD46" s="21"/>
      <c r="AE46" s="21"/>
      <c r="AF46" s="21"/>
      <c r="AG46" s="21"/>
      <c r="AH46" s="21"/>
      <c r="AI46" s="21"/>
      <c r="AJ46" s="21"/>
      <c r="AK46" s="21"/>
      <c r="AL46" s="21"/>
      <c r="AM46" s="657"/>
      <c r="AN46" s="657"/>
      <c r="AO46" s="657"/>
      <c r="AP46" s="657"/>
      <c r="AQ46" s="657"/>
      <c r="AR46" s="657"/>
      <c r="AS46" s="657"/>
    </row>
    <row r="47" spans="1:48">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row>
    <row r="48" spans="1:48">
      <c r="T48" s="657"/>
      <c r="U48" s="657"/>
      <c r="V48" s="657"/>
      <c r="W48" s="657"/>
      <c r="X48" s="657"/>
      <c r="Y48" s="657"/>
      <c r="Z48" s="657"/>
      <c r="AA48" s="657"/>
      <c r="AB48" s="657"/>
      <c r="AC48" s="657"/>
      <c r="AD48" s="657"/>
      <c r="AE48" s="657"/>
      <c r="AF48" s="657"/>
      <c r="AG48" s="657"/>
      <c r="AH48" s="657"/>
      <c r="AI48" s="657"/>
      <c r="AJ48" s="657"/>
      <c r="AK48" s="657"/>
      <c r="AL48" s="657"/>
      <c r="AM48" s="657"/>
      <c r="AN48" s="657"/>
      <c r="AO48" s="657"/>
      <c r="AP48" s="657"/>
      <c r="AQ48" s="657"/>
      <c r="AR48" s="657"/>
      <c r="AS48" s="657"/>
    </row>
    <row r="49" spans="20:45">
      <c r="T49" s="657"/>
      <c r="U49" s="657"/>
      <c r="V49" s="657"/>
      <c r="W49" s="657"/>
      <c r="X49" s="657"/>
      <c r="Y49" s="657"/>
      <c r="Z49" s="657"/>
      <c r="AA49" s="657"/>
      <c r="AB49" s="657"/>
      <c r="AC49" s="657"/>
      <c r="AD49" s="657"/>
      <c r="AE49" s="657"/>
      <c r="AF49" s="657"/>
      <c r="AG49" s="657"/>
      <c r="AH49" s="657"/>
      <c r="AI49" s="657"/>
      <c r="AJ49" s="657"/>
      <c r="AK49" s="657"/>
      <c r="AL49" s="657"/>
      <c r="AM49" s="657"/>
      <c r="AN49" s="657"/>
      <c r="AO49" s="657"/>
      <c r="AP49" s="657"/>
      <c r="AQ49" s="657"/>
      <c r="AR49" s="657"/>
      <c r="AS49" s="657"/>
    </row>
    <row r="50" spans="20:45">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row>
    <row r="51" spans="20:45">
      <c r="T51" s="657"/>
      <c r="U51" s="657"/>
      <c r="V51" s="657"/>
      <c r="W51" s="657"/>
      <c r="X51" s="657"/>
      <c r="Y51" s="657"/>
      <c r="Z51" s="657"/>
      <c r="AA51" s="657"/>
      <c r="AB51" s="657"/>
      <c r="AC51" s="657"/>
      <c r="AD51" s="657"/>
      <c r="AE51" s="657"/>
      <c r="AF51" s="657"/>
      <c r="AG51" s="657"/>
      <c r="AH51" s="657"/>
      <c r="AI51" s="657"/>
      <c r="AJ51" s="657"/>
      <c r="AK51" s="657"/>
      <c r="AL51" s="657"/>
      <c r="AM51" s="657"/>
      <c r="AN51" s="657"/>
      <c r="AO51" s="657"/>
      <c r="AP51" s="657"/>
      <c r="AQ51" s="657"/>
      <c r="AR51" s="657"/>
      <c r="AS51" s="657"/>
    </row>
    <row r="52" spans="20:45">
      <c r="T52" s="657"/>
      <c r="U52" s="657"/>
      <c r="V52" s="657"/>
      <c r="W52" s="657"/>
      <c r="X52" s="657"/>
      <c r="Y52" s="657"/>
      <c r="Z52" s="657"/>
      <c r="AA52" s="657"/>
      <c r="AB52" s="657"/>
      <c r="AC52" s="657"/>
      <c r="AD52" s="657"/>
      <c r="AE52" s="657"/>
      <c r="AF52" s="657"/>
      <c r="AG52" s="657"/>
      <c r="AH52" s="657"/>
      <c r="AI52" s="657"/>
      <c r="AJ52" s="657"/>
      <c r="AK52" s="657"/>
      <c r="AL52" s="657"/>
      <c r="AM52" s="657"/>
      <c r="AN52" s="657"/>
      <c r="AO52" s="657"/>
      <c r="AP52" s="657"/>
      <c r="AQ52" s="657"/>
      <c r="AR52" s="657"/>
      <c r="AS52" s="657"/>
    </row>
    <row r="53" spans="20:45">
      <c r="T53" s="657"/>
      <c r="U53" s="657"/>
      <c r="V53" s="21"/>
      <c r="W53" s="21"/>
      <c r="X53" s="21"/>
      <c r="Y53" s="21"/>
      <c r="Z53" s="21"/>
      <c r="AA53" s="21"/>
      <c r="AB53" s="21"/>
      <c r="AC53" s="21"/>
      <c r="AD53" s="21"/>
      <c r="AE53" s="21"/>
      <c r="AF53" s="21"/>
      <c r="AG53" s="21"/>
      <c r="AH53" s="21"/>
      <c r="AI53" s="21"/>
      <c r="AJ53" s="21"/>
      <c r="AK53" s="21"/>
      <c r="AL53" s="21"/>
      <c r="AM53" s="657"/>
      <c r="AN53" s="657"/>
      <c r="AO53" s="657"/>
      <c r="AP53" s="657"/>
      <c r="AQ53" s="657"/>
      <c r="AR53" s="657"/>
      <c r="AS53" s="657"/>
    </row>
    <row r="54" spans="20:45">
      <c r="T54" s="657"/>
      <c r="U54" s="657"/>
      <c r="V54" s="21"/>
      <c r="W54" s="21"/>
      <c r="X54" s="21"/>
      <c r="Y54" s="21"/>
      <c r="Z54" s="21"/>
      <c r="AA54" s="21"/>
      <c r="AB54" s="21"/>
      <c r="AC54" s="21"/>
      <c r="AD54" s="21"/>
      <c r="AE54" s="21"/>
      <c r="AF54" s="21"/>
      <c r="AG54" s="21"/>
      <c r="AH54" s="21"/>
      <c r="AI54" s="21"/>
      <c r="AJ54" s="21"/>
      <c r="AK54" s="21"/>
      <c r="AL54" s="21"/>
      <c r="AM54" s="657"/>
      <c r="AN54" s="657"/>
      <c r="AO54" s="657"/>
      <c r="AP54" s="657"/>
      <c r="AQ54" s="657"/>
      <c r="AR54" s="657"/>
      <c r="AS54" s="657"/>
    </row>
    <row r="55" spans="20:45">
      <c r="T55" s="657"/>
      <c r="U55" s="657"/>
      <c r="V55" s="657"/>
      <c r="W55" s="657"/>
      <c r="X55" s="657"/>
      <c r="Y55" s="21"/>
      <c r="Z55" s="21"/>
      <c r="AA55" s="21"/>
      <c r="AB55" s="21"/>
      <c r="AC55" s="21"/>
      <c r="AD55" s="21"/>
      <c r="AE55" s="21"/>
      <c r="AF55" s="21"/>
      <c r="AG55" s="21"/>
      <c r="AH55" s="21"/>
      <c r="AI55" s="21"/>
      <c r="AJ55" s="21"/>
      <c r="AK55" s="21"/>
      <c r="AL55" s="21"/>
      <c r="AM55" s="657"/>
      <c r="AN55" s="657"/>
      <c r="AO55" s="657"/>
      <c r="AP55" s="657"/>
      <c r="AQ55" s="657"/>
      <c r="AR55" s="657"/>
      <c r="AS55" s="657"/>
    </row>
    <row r="56" spans="20:45">
      <c r="T56" s="657"/>
      <c r="U56" s="657"/>
      <c r="V56" s="657"/>
      <c r="W56" s="657"/>
      <c r="X56" s="657"/>
      <c r="Y56" s="21"/>
      <c r="Z56" s="21"/>
      <c r="AA56" s="21"/>
      <c r="AB56" s="21"/>
      <c r="AC56" s="21"/>
      <c r="AD56" s="21"/>
      <c r="AE56" s="21"/>
      <c r="AF56" s="21"/>
      <c r="AG56" s="21"/>
      <c r="AH56" s="21"/>
      <c r="AI56" s="21"/>
      <c r="AJ56" s="21"/>
      <c r="AK56" s="21"/>
      <c r="AL56" s="21"/>
      <c r="AM56" s="657"/>
      <c r="AN56" s="657"/>
      <c r="AO56" s="657"/>
      <c r="AP56" s="657"/>
      <c r="AQ56" s="657"/>
      <c r="AR56" s="657"/>
      <c r="AS56" s="657"/>
    </row>
    <row r="57" spans="20:45">
      <c r="T57" s="657"/>
      <c r="U57" s="657"/>
      <c r="V57" s="657"/>
      <c r="W57" s="657"/>
      <c r="X57" s="657"/>
      <c r="Y57" s="657"/>
      <c r="Z57" s="657"/>
      <c r="AA57" s="657"/>
      <c r="AB57" s="657"/>
      <c r="AC57" s="657"/>
      <c r="AD57" s="657"/>
      <c r="AE57" s="657"/>
      <c r="AF57" s="657"/>
      <c r="AG57" s="657"/>
      <c r="AH57" s="657"/>
      <c r="AI57" s="657"/>
      <c r="AJ57" s="657"/>
      <c r="AK57" s="657"/>
      <c r="AL57" s="657"/>
      <c r="AM57" s="657"/>
      <c r="AN57" s="657"/>
      <c r="AO57" s="657"/>
      <c r="AP57" s="657"/>
      <c r="AQ57" s="657"/>
      <c r="AR57" s="657"/>
      <c r="AS57" s="657"/>
    </row>
    <row r="58" spans="20:45">
      <c r="V58" s="685"/>
      <c r="W58" s="685"/>
      <c r="X58" s="685"/>
      <c r="Y58" s="685"/>
      <c r="Z58" s="685"/>
      <c r="AA58" s="685"/>
      <c r="AB58" s="685"/>
      <c r="AC58" s="685"/>
      <c r="AD58" s="685"/>
      <c r="AE58" s="685"/>
      <c r="AF58" s="685"/>
      <c r="AG58" s="685"/>
      <c r="AH58" s="685"/>
      <c r="AI58" s="685"/>
      <c r="AJ58" s="685"/>
      <c r="AK58" s="685"/>
      <c r="AL58" s="685"/>
      <c r="AM58" s="685"/>
      <c r="AN58" s="685"/>
      <c r="AO58" s="685"/>
      <c r="AP58" s="685"/>
      <c r="AQ58" s="685"/>
      <c r="AR58" s="685"/>
    </row>
  </sheetData>
  <mergeCells count="3">
    <mergeCell ref="L1:O1"/>
    <mergeCell ref="P1:S1"/>
    <mergeCell ref="T1:U1"/>
  </mergeCells>
  <hyperlinks>
    <hyperlink ref="A1" location="Content!A1" display="&lt;&lt;" xr:uid="{00000000-0004-0000-2F00-000000000000}"/>
  </hyperlinks>
  <pageMargins left="0.7" right="0.7" top="0.75" bottom="0.75" header="0.3" footer="0.3"/>
  <pageSetup paperSize="9" orientation="portrait" horizontalDpi="429496729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sheetPr>
  <dimension ref="A1:AC55"/>
  <sheetViews>
    <sheetView showGridLines="0" workbookViewId="0"/>
  </sheetViews>
  <sheetFormatPr defaultColWidth="9.44140625" defaultRowHeight="13.2"/>
  <cols>
    <col min="1" max="1" width="9.44140625" style="556"/>
    <col min="2" max="2" width="9.44140625" style="556" bestFit="1" customWidth="1"/>
    <col min="3" max="5" width="9.44140625" style="556"/>
    <col min="6" max="6" width="9.44140625" style="557"/>
    <col min="7" max="7" width="9.44140625" style="555"/>
    <col min="8" max="16384" width="9.44140625" style="556"/>
  </cols>
  <sheetData>
    <row r="1" spans="1:29" ht="13.5" customHeight="1">
      <c r="A1" s="553" t="s">
        <v>52</v>
      </c>
      <c r="B1" s="291" t="str">
        <f>IF(Content!$E$1=1,B2,B3)</f>
        <v>Total debt</v>
      </c>
      <c r="C1" s="291" t="str">
        <f>IF(Content!$E$1=1,C2,C3)</f>
        <v>National currency</v>
      </c>
      <c r="D1" s="291" t="str">
        <f>IF(Content!$E$1=1,D2,D3)</f>
        <v>Foreign currency (UAH equivalent)</v>
      </c>
      <c r="E1" s="291" t="str">
        <f>IF(Content!$E$1=1,E2,E3)</f>
        <v>Debt/GDP* (RHS)</v>
      </c>
      <c r="F1" s="554"/>
      <c r="I1" s="291" t="str">
        <f>IF(Content!$E$1=1,I2,I3)</f>
        <v>Public and publicly guaranteed debt (by repayment currency ), UAH bn and % of GDP*</v>
      </c>
    </row>
    <row r="2" spans="1:29" hidden="1">
      <c r="A2" s="553"/>
      <c r="B2" s="556" t="s">
        <v>1277</v>
      </c>
      <c r="C2" s="556" t="s">
        <v>1278</v>
      </c>
      <c r="D2" s="556" t="s">
        <v>1279</v>
      </c>
      <c r="E2" s="556" t="s">
        <v>1280</v>
      </c>
      <c r="I2" s="558" t="s">
        <v>1281</v>
      </c>
    </row>
    <row r="3" spans="1:29" hidden="1">
      <c r="B3" s="556" t="s">
        <v>1282</v>
      </c>
      <c r="C3" s="559" t="s">
        <v>1283</v>
      </c>
      <c r="D3" s="559" t="s">
        <v>1284</v>
      </c>
      <c r="E3" s="556" t="s">
        <v>1285</v>
      </c>
      <c r="H3" s="560"/>
      <c r="I3" s="556" t="s">
        <v>1286</v>
      </c>
      <c r="J3" s="560"/>
      <c r="K3" s="560"/>
      <c r="L3" s="560"/>
      <c r="M3" s="560"/>
      <c r="N3" s="560"/>
      <c r="O3" s="560"/>
      <c r="P3" s="560"/>
      <c r="Q3" s="560"/>
      <c r="R3" s="560"/>
      <c r="S3" s="560"/>
      <c r="T3" s="560"/>
      <c r="U3" s="560"/>
      <c r="V3" s="560"/>
      <c r="X3" s="560"/>
    </row>
    <row r="4" spans="1:29" ht="13.5" customHeight="1">
      <c r="A4" s="556" t="s">
        <v>1287</v>
      </c>
      <c r="B4" s="561">
        <v>1951.9</v>
      </c>
      <c r="C4" s="561">
        <v>614</v>
      </c>
      <c r="D4" s="561">
        <v>1337.9</v>
      </c>
      <c r="E4" s="562">
        <v>77.400000000000006</v>
      </c>
      <c r="F4" s="563"/>
      <c r="H4" s="561"/>
      <c r="I4" s="564"/>
      <c r="J4" s="560"/>
      <c r="K4" s="560"/>
      <c r="L4" s="560"/>
      <c r="M4" s="560"/>
      <c r="N4" s="560"/>
      <c r="O4" s="560"/>
      <c r="P4" s="560"/>
      <c r="Q4" s="560"/>
      <c r="R4" s="560"/>
      <c r="S4" s="560"/>
      <c r="T4" s="560"/>
      <c r="U4" s="560"/>
      <c r="W4" s="560"/>
    </row>
    <row r="5" spans="1:29">
      <c r="A5" s="556" t="s">
        <v>1288</v>
      </c>
      <c r="B5" s="561">
        <v>1957.8</v>
      </c>
      <c r="C5" s="561">
        <v>605.20000000000005</v>
      </c>
      <c r="D5" s="561">
        <v>1352.6</v>
      </c>
      <c r="E5" s="562">
        <v>73.8</v>
      </c>
      <c r="F5" s="563"/>
      <c r="G5" s="555" t="s">
        <v>1288</v>
      </c>
      <c r="H5" s="561"/>
      <c r="I5" s="560"/>
      <c r="J5" s="560"/>
      <c r="K5" s="560"/>
      <c r="L5" s="560"/>
      <c r="M5" s="560"/>
      <c r="N5" s="560"/>
      <c r="O5" s="560"/>
      <c r="P5" s="565"/>
      <c r="Q5" s="560"/>
      <c r="R5" s="560"/>
      <c r="S5" s="560"/>
      <c r="T5" s="560"/>
      <c r="U5" s="560"/>
      <c r="V5" s="560"/>
      <c r="W5" s="560"/>
      <c r="X5" s="560"/>
    </row>
    <row r="6" spans="1:29">
      <c r="A6" s="556" t="s">
        <v>1289</v>
      </c>
      <c r="B6" s="561">
        <v>2043.3</v>
      </c>
      <c r="C6" s="561">
        <v>624.1</v>
      </c>
      <c r="D6" s="561">
        <v>1419.2</v>
      </c>
      <c r="E6" s="562">
        <v>72.599999999999994</v>
      </c>
      <c r="F6" s="563"/>
      <c r="H6" s="561"/>
      <c r="I6" s="561"/>
      <c r="J6" s="561"/>
      <c r="K6" s="561"/>
      <c r="L6" s="561"/>
      <c r="M6" s="566"/>
      <c r="N6" s="566"/>
      <c r="O6" s="566"/>
      <c r="P6" s="561"/>
      <c r="Q6" s="561"/>
      <c r="R6" s="561"/>
      <c r="S6" s="561"/>
      <c r="T6" s="561"/>
      <c r="U6" s="561"/>
      <c r="V6" s="561"/>
      <c r="W6" s="561"/>
      <c r="X6" s="561"/>
      <c r="AC6" s="567"/>
    </row>
    <row r="7" spans="1:29">
      <c r="A7" s="556" t="s">
        <v>18</v>
      </c>
      <c r="B7" s="561">
        <v>2141.6999999999998</v>
      </c>
      <c r="C7" s="561">
        <v>643.6</v>
      </c>
      <c r="D7" s="561">
        <v>1498.1</v>
      </c>
      <c r="E7" s="562">
        <v>71.8</v>
      </c>
      <c r="F7" s="563"/>
      <c r="G7" s="555" t="s">
        <v>18</v>
      </c>
      <c r="H7" s="561"/>
      <c r="I7" s="561"/>
      <c r="J7" s="561"/>
      <c r="K7" s="561"/>
      <c r="L7" s="561"/>
      <c r="M7" s="561"/>
      <c r="N7" s="561"/>
      <c r="O7" s="561"/>
      <c r="P7" s="561"/>
      <c r="Q7" s="566"/>
      <c r="R7" s="566"/>
      <c r="S7" s="566"/>
      <c r="T7" s="566"/>
      <c r="U7" s="566"/>
      <c r="V7" s="561"/>
      <c r="W7" s="561"/>
      <c r="AC7" s="567"/>
    </row>
    <row r="8" spans="1:29">
      <c r="A8" s="556" t="s">
        <v>1290</v>
      </c>
      <c r="B8" s="561">
        <v>2053.8000000000002</v>
      </c>
      <c r="C8" s="561">
        <v>651.1</v>
      </c>
      <c r="D8" s="561">
        <v>1402.6</v>
      </c>
      <c r="E8" s="562">
        <v>66.3</v>
      </c>
      <c r="F8" s="563"/>
      <c r="H8" s="561"/>
      <c r="I8" s="561"/>
      <c r="J8" s="561"/>
      <c r="K8" s="561"/>
      <c r="L8" s="561"/>
      <c r="M8" s="561"/>
      <c r="N8" s="561"/>
      <c r="O8" s="561"/>
      <c r="P8" s="561"/>
      <c r="Q8" s="566"/>
      <c r="R8" s="566"/>
      <c r="S8" s="566"/>
      <c r="T8" s="566"/>
      <c r="U8" s="566"/>
      <c r="V8" s="561"/>
      <c r="W8" s="561"/>
      <c r="AC8" s="567"/>
    </row>
    <row r="9" spans="1:29">
      <c r="A9" s="556" t="s">
        <v>1291</v>
      </c>
      <c r="B9" s="561">
        <v>1998.4</v>
      </c>
      <c r="C9" s="561">
        <v>643.1</v>
      </c>
      <c r="D9" s="561">
        <v>1355.3</v>
      </c>
      <c r="E9" s="562">
        <v>61.6</v>
      </c>
      <c r="F9" s="563"/>
      <c r="G9" s="555" t="s">
        <v>1291</v>
      </c>
      <c r="H9" s="561"/>
      <c r="I9" s="561"/>
      <c r="J9" s="561"/>
      <c r="K9" s="561"/>
      <c r="L9" s="561"/>
      <c r="M9" s="561"/>
      <c r="N9" s="561"/>
      <c r="O9" s="561"/>
      <c r="P9" s="561"/>
      <c r="Q9" s="561"/>
      <c r="R9" s="561"/>
      <c r="S9" s="561"/>
      <c r="T9" s="561"/>
      <c r="U9" s="561"/>
      <c r="V9" s="561"/>
      <c r="W9" s="561"/>
      <c r="X9" s="561"/>
    </row>
    <row r="10" spans="1:29">
      <c r="A10" s="556" t="s">
        <v>1292</v>
      </c>
      <c r="B10" s="561">
        <v>2113</v>
      </c>
      <c r="C10" s="561">
        <v>637.5</v>
      </c>
      <c r="D10" s="561">
        <v>1475.4</v>
      </c>
      <c r="E10" s="562">
        <v>62.1</v>
      </c>
      <c r="F10" s="563"/>
      <c r="H10" s="561"/>
      <c r="I10" s="561"/>
      <c r="J10" s="561"/>
      <c r="K10" s="561"/>
      <c r="L10" s="561"/>
      <c r="M10" s="561"/>
      <c r="N10" s="561"/>
      <c r="O10" s="561"/>
      <c r="P10" s="561"/>
      <c r="Q10" s="561"/>
      <c r="R10" s="561"/>
      <c r="S10" s="561"/>
      <c r="T10" s="561"/>
    </row>
    <row r="11" spans="1:29">
      <c r="A11" s="556" t="s">
        <v>82</v>
      </c>
      <c r="B11" s="561">
        <v>2168.4</v>
      </c>
      <c r="C11" s="561">
        <v>631.79999999999995</v>
      </c>
      <c r="D11" s="561">
        <v>1536.7</v>
      </c>
      <c r="E11" s="562">
        <v>60.9</v>
      </c>
      <c r="F11" s="563"/>
      <c r="G11" s="555" t="s">
        <v>82</v>
      </c>
      <c r="H11" s="561"/>
      <c r="P11" s="561"/>
    </row>
    <row r="12" spans="1:29">
      <c r="A12" s="556" t="s">
        <v>83</v>
      </c>
      <c r="B12" s="561">
        <v>2147</v>
      </c>
      <c r="C12" s="561">
        <v>652</v>
      </c>
      <c r="D12" s="561">
        <v>1495</v>
      </c>
      <c r="E12" s="562">
        <v>58.4</v>
      </c>
      <c r="F12" s="563"/>
      <c r="H12" s="561"/>
      <c r="I12" s="560"/>
      <c r="J12" s="560"/>
      <c r="K12" s="560"/>
      <c r="L12" s="560"/>
      <c r="M12" s="560"/>
      <c r="N12" s="560"/>
      <c r="O12" s="560"/>
      <c r="P12" s="561"/>
      <c r="Q12" s="560"/>
      <c r="R12" s="560"/>
      <c r="S12" s="560"/>
      <c r="T12" s="560"/>
      <c r="U12" s="560"/>
      <c r="V12" s="560"/>
      <c r="W12" s="560"/>
      <c r="X12" s="560"/>
    </row>
    <row r="13" spans="1:29">
      <c r="A13" s="556" t="s">
        <v>1293</v>
      </c>
      <c r="B13" s="561">
        <v>2103.1</v>
      </c>
      <c r="C13" s="561">
        <v>684.6</v>
      </c>
      <c r="D13" s="561">
        <v>1418.5</v>
      </c>
      <c r="E13" s="562">
        <v>55.4</v>
      </c>
      <c r="F13" s="563"/>
      <c r="G13" s="555" t="s">
        <v>1293</v>
      </c>
      <c r="H13" s="561"/>
      <c r="P13" s="561"/>
      <c r="Q13" s="568"/>
    </row>
    <row r="14" spans="1:29">
      <c r="A14" s="556" t="s">
        <v>1294</v>
      </c>
      <c r="B14" s="561">
        <v>1998</v>
      </c>
      <c r="C14" s="561">
        <v>722.3</v>
      </c>
      <c r="D14" s="561">
        <v>1275.7</v>
      </c>
      <c r="E14" s="562">
        <v>51</v>
      </c>
      <c r="F14" s="563"/>
      <c r="H14" s="561"/>
      <c r="P14" s="561"/>
    </row>
    <row r="15" spans="1:29">
      <c r="A15" s="556" t="s">
        <v>86</v>
      </c>
      <c r="B15" s="561">
        <v>1998.3</v>
      </c>
      <c r="C15" s="561">
        <v>732.3</v>
      </c>
      <c r="D15" s="561">
        <v>1266</v>
      </c>
      <c r="E15" s="562">
        <v>50.2</v>
      </c>
      <c r="F15" s="563"/>
      <c r="G15" s="555" t="s">
        <v>86</v>
      </c>
      <c r="H15" s="561"/>
      <c r="I15" s="561"/>
      <c r="J15" s="561"/>
      <c r="K15" s="561"/>
      <c r="L15" s="561"/>
      <c r="M15" s="561"/>
      <c r="N15" s="561"/>
      <c r="O15" s="561"/>
      <c r="P15" s="561"/>
    </row>
    <row r="16" spans="1:29">
      <c r="A16" s="556" t="s">
        <v>109</v>
      </c>
      <c r="B16" s="561">
        <v>2255.6</v>
      </c>
      <c r="C16" s="561">
        <v>729.6</v>
      </c>
      <c r="D16" s="561">
        <v>1525.9</v>
      </c>
      <c r="E16" s="562">
        <v>56.2</v>
      </c>
      <c r="F16" s="563"/>
      <c r="H16" s="561"/>
      <c r="P16" s="561"/>
    </row>
    <row r="17" spans="1:23">
      <c r="A17" s="556" t="s">
        <v>110</v>
      </c>
      <c r="B17" s="561">
        <v>2269.1999999999998</v>
      </c>
      <c r="C17" s="561">
        <v>786.9</v>
      </c>
      <c r="D17" s="561">
        <v>1482.3</v>
      </c>
      <c r="E17" s="562">
        <v>57.4</v>
      </c>
      <c r="F17" s="563"/>
      <c r="G17" s="555" t="s">
        <v>110</v>
      </c>
      <c r="H17" s="561"/>
      <c r="I17" s="557"/>
      <c r="J17" s="557"/>
      <c r="K17" s="557"/>
      <c r="L17" s="557"/>
      <c r="M17" s="557"/>
      <c r="N17" s="557"/>
      <c r="O17" s="557"/>
      <c r="P17" s="563"/>
    </row>
    <row r="18" spans="1:23" ht="12.75" customHeight="1">
      <c r="A18" s="556" t="s">
        <v>111</v>
      </c>
      <c r="B18" s="561">
        <v>2345.6</v>
      </c>
      <c r="C18" s="561">
        <v>784.6</v>
      </c>
      <c r="D18" s="561">
        <v>1561</v>
      </c>
      <c r="E18" s="561">
        <v>58.6</v>
      </c>
      <c r="F18" s="563"/>
      <c r="H18" s="561"/>
      <c r="I18" s="291"/>
      <c r="J18" s="569"/>
      <c r="K18" s="569"/>
      <c r="L18" s="569"/>
      <c r="M18" s="569"/>
      <c r="N18" s="569"/>
      <c r="O18" s="569"/>
      <c r="P18" s="562"/>
    </row>
    <row r="19" spans="1:23" ht="12.75" customHeight="1">
      <c r="A19" s="556" t="s">
        <v>1295</v>
      </c>
      <c r="B19" s="561">
        <v>2551.9</v>
      </c>
      <c r="C19" s="561">
        <v>894.3</v>
      </c>
      <c r="D19" s="561">
        <v>1657.6</v>
      </c>
      <c r="E19" s="561">
        <v>60.8</v>
      </c>
      <c r="F19" s="563"/>
      <c r="G19" s="555" t="s">
        <v>90</v>
      </c>
      <c r="H19" s="561"/>
      <c r="I19" s="291" t="str">
        <f>IF(Content!$E$1=1,I25,I26)</f>
        <v xml:space="preserve">*GDP for 2021 - NBU estimates. </v>
      </c>
      <c r="J19" s="569"/>
      <c r="K19" s="569"/>
      <c r="L19" s="569"/>
      <c r="M19" s="569"/>
      <c r="N19" s="569"/>
      <c r="O19" s="569"/>
      <c r="P19" s="562"/>
    </row>
    <row r="20" spans="1:23" ht="12.75" customHeight="1">
      <c r="A20" s="556" t="s">
        <v>196</v>
      </c>
      <c r="B20" s="561">
        <v>2514.4</v>
      </c>
      <c r="C20" s="561">
        <v>929</v>
      </c>
      <c r="D20" s="561">
        <v>1585.4</v>
      </c>
      <c r="E20" s="561">
        <v>57.8</v>
      </c>
      <c r="F20" s="563"/>
      <c r="H20" s="570"/>
      <c r="I20" s="291" t="str">
        <f>IF(Content!$E$1=1,I27,I28)</f>
        <v>Source: MFU, SSSU, NBU staff estimates.</v>
      </c>
      <c r="J20" s="569"/>
      <c r="K20" s="569"/>
      <c r="L20" s="569"/>
      <c r="M20" s="569"/>
      <c r="N20" s="569"/>
      <c r="O20" s="569"/>
      <c r="P20" s="562"/>
      <c r="Q20" s="569"/>
      <c r="R20" s="569"/>
      <c r="S20" s="569"/>
      <c r="T20" s="569"/>
      <c r="U20" s="569"/>
      <c r="V20" s="569"/>
      <c r="W20" s="569"/>
    </row>
    <row r="21" spans="1:23">
      <c r="A21" s="556" t="s">
        <v>197</v>
      </c>
      <c r="B21" s="561">
        <v>2514.4</v>
      </c>
      <c r="C21" s="561">
        <v>918.9</v>
      </c>
      <c r="D21" s="561">
        <v>1595.4</v>
      </c>
      <c r="E21" s="562">
        <v>54.6</v>
      </c>
      <c r="F21" s="563"/>
      <c r="G21" s="555" t="s">
        <v>197</v>
      </c>
      <c r="H21" s="570"/>
      <c r="I21" s="569"/>
      <c r="J21" s="569"/>
      <c r="K21" s="569"/>
      <c r="L21" s="569"/>
      <c r="M21" s="569"/>
      <c r="N21" s="569"/>
      <c r="O21" s="569"/>
      <c r="P21" s="562"/>
      <c r="Q21" s="569"/>
      <c r="R21" s="569"/>
      <c r="S21" s="569"/>
      <c r="T21" s="569"/>
      <c r="U21" s="569"/>
      <c r="V21" s="569"/>
      <c r="W21" s="569"/>
    </row>
    <row r="22" spans="1:23">
      <c r="B22" s="561"/>
      <c r="C22" s="561"/>
      <c r="D22" s="561"/>
      <c r="E22" s="562"/>
      <c r="F22" s="563"/>
      <c r="H22" s="570"/>
      <c r="I22" s="569"/>
      <c r="J22" s="569"/>
      <c r="K22" s="569"/>
      <c r="L22" s="569"/>
      <c r="M22" s="569"/>
      <c r="N22" s="569"/>
      <c r="O22" s="569"/>
      <c r="P22" s="562"/>
      <c r="R22" s="569"/>
      <c r="S22" s="569"/>
      <c r="T22" s="569"/>
      <c r="U22" s="569"/>
      <c r="V22" s="569"/>
      <c r="W22" s="569"/>
    </row>
    <row r="23" spans="1:23">
      <c r="B23" s="561"/>
      <c r="C23" s="561"/>
      <c r="D23" s="561"/>
      <c r="E23" s="562"/>
      <c r="F23" s="563"/>
      <c r="H23" s="563"/>
      <c r="I23" s="569"/>
      <c r="J23" s="569"/>
      <c r="K23" s="569"/>
      <c r="L23" s="569"/>
      <c r="M23" s="569"/>
      <c r="N23" s="569"/>
      <c r="O23" s="569"/>
      <c r="P23" s="562"/>
      <c r="R23" s="569"/>
      <c r="S23" s="569"/>
      <c r="T23" s="569"/>
      <c r="U23" s="569"/>
      <c r="V23" s="569"/>
      <c r="W23" s="569"/>
    </row>
    <row r="24" spans="1:23">
      <c r="B24" s="561"/>
      <c r="C24" s="561"/>
      <c r="D24" s="561"/>
      <c r="E24" s="561"/>
      <c r="F24" s="563"/>
      <c r="H24" s="563"/>
      <c r="I24" s="555"/>
      <c r="J24" s="555"/>
      <c r="K24" s="555"/>
      <c r="L24" s="555"/>
      <c r="M24" s="555"/>
      <c r="N24" s="555"/>
      <c r="O24" s="555"/>
      <c r="P24" s="562"/>
      <c r="R24" s="569"/>
      <c r="S24" s="569"/>
      <c r="T24" s="569"/>
      <c r="U24" s="569"/>
      <c r="V24" s="569"/>
      <c r="W24" s="569"/>
    </row>
    <row r="25" spans="1:23">
      <c r="B25" s="561"/>
      <c r="C25" s="561"/>
      <c r="D25" s="561"/>
      <c r="E25" s="561"/>
      <c r="F25" s="563"/>
      <c r="H25" s="563"/>
      <c r="I25" s="555" t="s">
        <v>1296</v>
      </c>
      <c r="J25" s="555"/>
      <c r="K25" s="555"/>
      <c r="L25" s="555"/>
      <c r="M25" s="555"/>
      <c r="N25" s="555"/>
      <c r="O25" s="555"/>
      <c r="P25" s="562"/>
      <c r="R25" s="569"/>
      <c r="S25" s="569"/>
      <c r="T25" s="569"/>
      <c r="U25" s="569"/>
      <c r="V25" s="569"/>
      <c r="W25" s="569"/>
    </row>
    <row r="26" spans="1:23">
      <c r="B26" s="561"/>
      <c r="C26" s="561"/>
      <c r="D26" s="561"/>
      <c r="E26" s="561"/>
      <c r="F26" s="563"/>
      <c r="H26" s="563"/>
      <c r="I26" s="555" t="s">
        <v>1297</v>
      </c>
      <c r="J26" s="555"/>
      <c r="K26" s="555"/>
      <c r="L26" s="555"/>
      <c r="M26" s="555"/>
      <c r="N26" s="555"/>
      <c r="O26" s="555"/>
      <c r="P26" s="562"/>
      <c r="R26" s="569"/>
      <c r="S26" s="569"/>
      <c r="T26" s="569"/>
      <c r="U26" s="569"/>
      <c r="V26" s="569"/>
      <c r="W26" s="569"/>
    </row>
    <row r="27" spans="1:23">
      <c r="B27" s="561"/>
      <c r="C27" s="561"/>
      <c r="D27" s="561"/>
      <c r="E27" s="561"/>
      <c r="F27" s="563"/>
      <c r="G27" s="570"/>
      <c r="H27" s="563"/>
      <c r="I27" s="555" t="s">
        <v>1298</v>
      </c>
      <c r="J27" s="555"/>
      <c r="K27" s="555"/>
      <c r="L27" s="555"/>
      <c r="M27" s="555"/>
      <c r="N27" s="555"/>
      <c r="O27" s="555"/>
      <c r="P27" s="569"/>
      <c r="R27" s="569"/>
      <c r="S27" s="569"/>
      <c r="T27" s="569"/>
      <c r="U27" s="569"/>
      <c r="V27" s="569"/>
      <c r="W27" s="569"/>
    </row>
    <row r="28" spans="1:23">
      <c r="A28" s="571"/>
      <c r="B28" s="561"/>
      <c r="C28" s="561"/>
      <c r="D28" s="561"/>
      <c r="E28" s="561"/>
      <c r="F28" s="563"/>
      <c r="G28" s="570"/>
      <c r="H28" s="570"/>
      <c r="I28" s="572" t="s">
        <v>1299</v>
      </c>
      <c r="J28" s="555"/>
      <c r="K28" s="555"/>
      <c r="L28" s="555"/>
      <c r="M28" s="555"/>
      <c r="N28" s="555"/>
      <c r="O28" s="555"/>
      <c r="P28" s="569"/>
      <c r="R28" s="569"/>
      <c r="S28" s="569"/>
      <c r="T28" s="569"/>
      <c r="U28" s="569"/>
      <c r="V28" s="569"/>
      <c r="W28" s="569"/>
    </row>
    <row r="29" spans="1:23">
      <c r="B29" s="561"/>
      <c r="C29" s="561"/>
      <c r="D29" s="561"/>
      <c r="E29" s="561"/>
      <c r="F29" s="563"/>
      <c r="G29" s="570"/>
      <c r="H29" s="570"/>
      <c r="I29" s="555"/>
      <c r="J29" s="555"/>
      <c r="K29" s="555"/>
      <c r="L29" s="555"/>
      <c r="M29" s="555"/>
      <c r="N29" s="555"/>
      <c r="O29" s="555"/>
      <c r="P29" s="569"/>
      <c r="R29" s="569"/>
      <c r="S29" s="569"/>
      <c r="T29" s="569"/>
      <c r="U29" s="569"/>
      <c r="V29" s="569"/>
      <c r="W29" s="569"/>
    </row>
    <row r="30" spans="1:23">
      <c r="B30" s="561"/>
      <c r="C30" s="561"/>
      <c r="D30" s="561"/>
      <c r="E30" s="561"/>
      <c r="F30" s="563"/>
      <c r="G30" s="570"/>
      <c r="H30" s="570"/>
      <c r="I30" s="555"/>
      <c r="J30" s="555"/>
      <c r="K30" s="555"/>
      <c r="L30" s="555"/>
      <c r="M30" s="555"/>
      <c r="N30" s="555"/>
      <c r="O30" s="555"/>
      <c r="P30" s="569"/>
      <c r="R30" s="569"/>
      <c r="S30" s="569"/>
      <c r="T30" s="569"/>
      <c r="U30" s="569"/>
      <c r="V30" s="569"/>
      <c r="W30" s="569"/>
    </row>
    <row r="31" spans="1:23">
      <c r="B31" s="561"/>
      <c r="C31" s="561"/>
      <c r="D31" s="561"/>
      <c r="E31" s="561"/>
      <c r="F31" s="563"/>
      <c r="G31" s="570"/>
      <c r="H31" s="570"/>
      <c r="I31" s="555"/>
      <c r="J31" s="555"/>
      <c r="K31" s="555"/>
      <c r="L31" s="555"/>
      <c r="M31" s="555"/>
      <c r="N31" s="555"/>
      <c r="O31" s="555"/>
      <c r="P31" s="569"/>
      <c r="R31" s="569"/>
      <c r="S31" s="569"/>
      <c r="T31" s="569"/>
      <c r="U31" s="569"/>
      <c r="V31" s="569"/>
      <c r="W31" s="569"/>
    </row>
    <row r="32" spans="1:23">
      <c r="B32" s="561"/>
      <c r="C32" s="561"/>
      <c r="D32" s="561"/>
      <c r="E32" s="561"/>
      <c r="F32" s="563"/>
      <c r="G32" s="570"/>
      <c r="H32" s="570"/>
      <c r="I32" s="569"/>
      <c r="J32" s="569"/>
      <c r="K32" s="569"/>
      <c r="L32" s="569"/>
      <c r="M32" s="569"/>
      <c r="N32" s="569"/>
      <c r="O32" s="569"/>
      <c r="P32" s="569"/>
      <c r="R32" s="569"/>
      <c r="S32" s="569"/>
      <c r="T32" s="569"/>
      <c r="U32" s="569"/>
      <c r="V32" s="569"/>
      <c r="W32" s="569"/>
    </row>
    <row r="33" spans="2:23">
      <c r="B33" s="561"/>
      <c r="C33" s="561"/>
      <c r="D33" s="561"/>
      <c r="E33" s="561"/>
      <c r="F33" s="563"/>
      <c r="G33" s="570"/>
      <c r="H33" s="570"/>
      <c r="I33" s="569"/>
      <c r="J33" s="569"/>
      <c r="K33" s="569"/>
      <c r="L33" s="569"/>
      <c r="M33" s="569"/>
      <c r="N33" s="569"/>
      <c r="O33" s="569"/>
      <c r="P33" s="569"/>
      <c r="R33" s="569"/>
      <c r="S33" s="569"/>
      <c r="T33" s="569"/>
      <c r="U33" s="569"/>
      <c r="V33" s="569"/>
      <c r="W33" s="569"/>
    </row>
    <row r="34" spans="2:23">
      <c r="B34" s="561"/>
      <c r="C34" s="561"/>
      <c r="D34" s="561"/>
      <c r="E34" s="561"/>
      <c r="F34" s="563"/>
      <c r="G34" s="570"/>
      <c r="H34" s="562"/>
      <c r="I34" s="569"/>
      <c r="J34" s="569"/>
      <c r="K34" s="569"/>
      <c r="L34" s="569"/>
      <c r="M34" s="569"/>
      <c r="N34" s="569"/>
      <c r="O34" s="569"/>
      <c r="P34" s="569"/>
      <c r="R34" s="569"/>
      <c r="S34" s="569"/>
      <c r="T34" s="569"/>
      <c r="U34" s="569"/>
      <c r="V34" s="569"/>
      <c r="W34" s="569"/>
    </row>
    <row r="35" spans="2:23">
      <c r="B35" s="561"/>
      <c r="C35" s="561"/>
      <c r="D35" s="561"/>
      <c r="E35" s="561"/>
      <c r="F35" s="563"/>
      <c r="G35" s="570"/>
      <c r="H35" s="562"/>
      <c r="I35" s="569"/>
      <c r="J35" s="569"/>
      <c r="K35" s="569"/>
      <c r="L35" s="569"/>
      <c r="M35" s="569"/>
      <c r="N35" s="569"/>
      <c r="O35" s="569"/>
      <c r="P35" s="569"/>
      <c r="R35" s="569"/>
      <c r="S35" s="569"/>
      <c r="T35" s="569"/>
      <c r="U35" s="569"/>
      <c r="V35" s="569"/>
      <c r="W35" s="569"/>
    </row>
    <row r="36" spans="2:23">
      <c r="B36" s="561"/>
      <c r="C36" s="561"/>
      <c r="D36" s="561"/>
      <c r="E36" s="561"/>
      <c r="F36" s="563"/>
      <c r="G36" s="570"/>
      <c r="H36" s="562"/>
      <c r="I36" s="569"/>
      <c r="J36" s="569"/>
      <c r="K36" s="569"/>
      <c r="L36" s="569"/>
      <c r="M36" s="569"/>
      <c r="N36" s="569"/>
      <c r="O36" s="569"/>
      <c r="P36" s="569"/>
      <c r="R36" s="569"/>
      <c r="S36" s="569"/>
      <c r="T36" s="569"/>
      <c r="U36" s="569"/>
      <c r="V36" s="569"/>
      <c r="W36" s="569"/>
    </row>
    <row r="37" spans="2:23">
      <c r="B37" s="561"/>
      <c r="C37" s="561"/>
      <c r="D37" s="561"/>
      <c r="E37" s="561"/>
      <c r="F37" s="563"/>
      <c r="G37" s="570"/>
      <c r="H37" s="562"/>
      <c r="R37" s="569"/>
      <c r="S37" s="569"/>
      <c r="T37" s="569"/>
      <c r="U37" s="569"/>
      <c r="V37" s="569"/>
      <c r="W37" s="569"/>
    </row>
    <row r="38" spans="2:23">
      <c r="B38" s="561"/>
      <c r="C38" s="561"/>
      <c r="D38" s="561"/>
      <c r="E38" s="561"/>
      <c r="F38" s="563"/>
      <c r="G38" s="570"/>
      <c r="H38" s="562"/>
      <c r="R38" s="569"/>
      <c r="S38" s="569"/>
      <c r="T38" s="569"/>
      <c r="U38" s="569"/>
      <c r="V38" s="569"/>
      <c r="W38" s="573"/>
    </row>
    <row r="39" spans="2:23">
      <c r="B39" s="561"/>
      <c r="C39" s="561"/>
      <c r="D39" s="561"/>
      <c r="E39" s="561"/>
      <c r="F39" s="563"/>
      <c r="G39" s="570"/>
      <c r="H39" s="562"/>
      <c r="R39" s="569"/>
      <c r="S39" s="569"/>
      <c r="T39" s="569"/>
      <c r="U39" s="569"/>
      <c r="V39" s="569"/>
      <c r="W39" s="569"/>
    </row>
    <row r="40" spans="2:23">
      <c r="B40" s="561"/>
      <c r="C40" s="561"/>
      <c r="D40" s="561"/>
      <c r="E40" s="561"/>
      <c r="F40" s="563"/>
      <c r="G40" s="570"/>
      <c r="H40" s="562"/>
      <c r="R40" s="569"/>
      <c r="S40" s="569"/>
      <c r="T40" s="569"/>
      <c r="U40" s="569"/>
      <c r="V40" s="569"/>
      <c r="W40" s="569"/>
    </row>
    <row r="41" spans="2:23">
      <c r="B41" s="561"/>
      <c r="C41" s="561"/>
      <c r="D41" s="561"/>
      <c r="E41" s="561"/>
      <c r="F41" s="563"/>
      <c r="G41" s="570"/>
      <c r="H41" s="562"/>
      <c r="R41" s="557"/>
      <c r="S41" s="557"/>
      <c r="T41" s="557"/>
      <c r="U41" s="557"/>
      <c r="V41" s="557"/>
    </row>
    <row r="42" spans="2:23">
      <c r="B42" s="561"/>
      <c r="C42" s="561"/>
      <c r="D42" s="561"/>
      <c r="E42" s="561"/>
      <c r="F42" s="563"/>
      <c r="G42" s="570"/>
      <c r="H42" s="562"/>
      <c r="R42" s="557"/>
      <c r="S42" s="557"/>
      <c r="T42" s="557"/>
      <c r="U42" s="557"/>
      <c r="V42" s="557"/>
    </row>
    <row r="43" spans="2:23">
      <c r="B43" s="561"/>
      <c r="C43" s="561"/>
      <c r="D43" s="561"/>
      <c r="E43" s="561"/>
      <c r="F43" s="563"/>
      <c r="G43" s="570"/>
      <c r="H43" s="562"/>
      <c r="R43" s="557"/>
      <c r="S43" s="557"/>
      <c r="T43" s="557"/>
      <c r="U43" s="557"/>
      <c r="V43" s="557"/>
    </row>
    <row r="44" spans="2:23">
      <c r="B44" s="561"/>
      <c r="C44" s="561"/>
      <c r="D44" s="561"/>
      <c r="E44" s="561"/>
      <c r="F44" s="563"/>
      <c r="G44" s="570"/>
      <c r="H44" s="562"/>
      <c r="I44" s="569"/>
      <c r="J44" s="569"/>
      <c r="K44" s="569"/>
      <c r="L44" s="569"/>
      <c r="M44" s="569"/>
      <c r="N44" s="569"/>
      <c r="O44" s="569"/>
      <c r="P44" s="569"/>
      <c r="Q44" s="569"/>
      <c r="R44" s="569"/>
      <c r="S44" s="569"/>
      <c r="T44" s="569"/>
      <c r="U44" s="569"/>
      <c r="V44" s="569"/>
    </row>
    <row r="45" spans="2:23">
      <c r="B45" s="561"/>
      <c r="C45" s="561"/>
      <c r="D45" s="561"/>
      <c r="E45" s="561"/>
      <c r="F45" s="563"/>
      <c r="G45" s="570"/>
      <c r="H45" s="562"/>
      <c r="I45" s="569"/>
      <c r="J45" s="569"/>
      <c r="K45" s="569"/>
      <c r="L45" s="569"/>
      <c r="M45" s="569"/>
      <c r="N45" s="569"/>
      <c r="O45" s="569"/>
      <c r="P45" s="569"/>
      <c r="Q45" s="569"/>
      <c r="R45" s="569"/>
      <c r="S45" s="569"/>
      <c r="T45" s="569"/>
      <c r="U45" s="569"/>
      <c r="V45" s="569"/>
    </row>
    <row r="46" spans="2:23">
      <c r="B46" s="561"/>
      <c r="C46" s="561"/>
      <c r="D46" s="561"/>
      <c r="E46" s="561"/>
      <c r="F46" s="563"/>
      <c r="H46" s="562"/>
      <c r="I46" s="569"/>
      <c r="J46" s="569"/>
      <c r="K46" s="569"/>
      <c r="L46" s="569"/>
      <c r="M46" s="569"/>
      <c r="N46" s="569"/>
      <c r="O46" s="569"/>
      <c r="P46" s="569"/>
      <c r="Q46" s="569"/>
      <c r="R46" s="569"/>
      <c r="S46" s="569"/>
      <c r="T46" s="569"/>
      <c r="U46" s="569"/>
      <c r="V46" s="569"/>
    </row>
    <row r="47" spans="2:23">
      <c r="B47" s="561"/>
      <c r="C47" s="561"/>
      <c r="D47" s="561"/>
      <c r="E47" s="561"/>
      <c r="H47" s="562"/>
      <c r="I47" s="569"/>
      <c r="J47" s="569"/>
      <c r="K47" s="569"/>
      <c r="L47" s="569"/>
      <c r="M47" s="569"/>
      <c r="N47" s="569"/>
      <c r="O47" s="569"/>
      <c r="P47" s="569"/>
      <c r="Q47" s="569"/>
      <c r="R47" s="569"/>
      <c r="S47" s="569"/>
      <c r="T47" s="569"/>
      <c r="U47" s="569"/>
      <c r="V47" s="569"/>
    </row>
    <row r="48" spans="2:23">
      <c r="B48" s="561"/>
      <c r="C48" s="561"/>
      <c r="D48" s="561"/>
      <c r="E48" s="561"/>
      <c r="H48" s="561"/>
    </row>
    <row r="49" spans="2:8">
      <c r="B49" s="561"/>
      <c r="C49" s="561"/>
      <c r="D49" s="561"/>
      <c r="E49" s="561"/>
      <c r="H49" s="561"/>
    </row>
    <row r="50" spans="2:8">
      <c r="B50" s="561"/>
      <c r="C50" s="561"/>
      <c r="D50" s="561"/>
      <c r="E50" s="561"/>
    </row>
    <row r="51" spans="2:8">
      <c r="B51" s="561"/>
      <c r="C51" s="561"/>
      <c r="D51" s="561"/>
      <c r="E51" s="561"/>
    </row>
    <row r="52" spans="2:8">
      <c r="B52" s="561"/>
      <c r="C52" s="561"/>
      <c r="D52" s="561"/>
      <c r="E52" s="561"/>
    </row>
    <row r="53" spans="2:8">
      <c r="B53" s="561"/>
      <c r="C53" s="561"/>
      <c r="D53" s="561"/>
      <c r="E53" s="561"/>
    </row>
    <row r="54" spans="2:8">
      <c r="B54" s="561"/>
      <c r="C54" s="561"/>
      <c r="D54" s="561"/>
      <c r="E54" s="561"/>
    </row>
    <row r="55" spans="2:8">
      <c r="B55" s="561"/>
      <c r="C55" s="561"/>
      <c r="D55" s="561"/>
      <c r="E55" s="561"/>
    </row>
  </sheetData>
  <hyperlinks>
    <hyperlink ref="A1" location="Content!A1" display="&lt;&lt;" xr:uid="{00000000-0004-0000-30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33"/>
  <sheetViews>
    <sheetView showGridLines="0" zoomScaleNormal="100" zoomScalePageLayoutView="130" workbookViewId="0">
      <selection activeCell="G31" sqref="G31"/>
    </sheetView>
  </sheetViews>
  <sheetFormatPr defaultColWidth="8.44140625" defaultRowHeight="13.2"/>
  <cols>
    <col min="1" max="16384" width="8.44140625" style="318"/>
  </cols>
  <sheetData>
    <row r="1" spans="1:11">
      <c r="A1" s="6" t="s">
        <v>52</v>
      </c>
      <c r="B1" s="318" t="str">
        <f>IF(Content!$E$1=1,B2,B3)</f>
        <v>UAwCPI</v>
      </c>
      <c r="C1" s="318" t="str">
        <f>IF(Content!$E$1=1,C2,C3)</f>
        <v xml:space="preserve">Euro area </v>
      </c>
      <c r="D1" s="318" t="str">
        <f>IF(Content!$E$1=1,D2,D3)</f>
        <v>Russia</v>
      </c>
      <c r="E1" s="318" t="str">
        <f>IF(Content!$E$1=1,E2,E3)</f>
        <v>Turkey (RHS)</v>
      </c>
      <c r="F1" s="318" t="str">
        <f>IF(Content!$E$1=1,F2,F3)</f>
        <v>Belarus</v>
      </c>
      <c r="G1" s="318" t="str">
        <f>IF(Content!$E$1=1,G2,G3)</f>
        <v>Poland</v>
      </c>
      <c r="H1" s="318" t="str">
        <f>IF(Content!$E$1=1,H2,H3)</f>
        <v>USA</v>
      </c>
      <c r="I1" s="318" t="str">
        <f>IF(Content!$E$1=1,I2,I3)</f>
        <v>China</v>
      </c>
      <c r="K1" s="318" t="str">
        <f>IF(Content!$E$1=1,K2,K3)</f>
        <v xml:space="preserve">Consumer Price Indexes of selected Ukraine’s MTP countries and Weighted Average of Ukraine’s MTP countries' CPI (UAwCPI), % yoy </v>
      </c>
    </row>
    <row r="2" spans="1:11" hidden="1">
      <c r="A2" s="6"/>
      <c r="B2" s="318" t="s">
        <v>97</v>
      </c>
      <c r="C2" s="318" t="s">
        <v>93</v>
      </c>
      <c r="D2" s="318" t="s">
        <v>60</v>
      </c>
      <c r="E2" s="319" t="s">
        <v>552</v>
      </c>
      <c r="F2" s="318" t="s">
        <v>98</v>
      </c>
      <c r="G2" s="318" t="s">
        <v>59</v>
      </c>
      <c r="H2" s="319" t="s">
        <v>95</v>
      </c>
      <c r="I2" s="319" t="s">
        <v>78</v>
      </c>
      <c r="K2" s="319" t="s">
        <v>99</v>
      </c>
    </row>
    <row r="3" spans="1:11" hidden="1">
      <c r="B3" s="318" t="s">
        <v>97</v>
      </c>
      <c r="C3" s="318" t="s">
        <v>100</v>
      </c>
      <c r="D3" s="318" t="s">
        <v>56</v>
      </c>
      <c r="E3" s="319" t="s">
        <v>553</v>
      </c>
      <c r="F3" s="318" t="s">
        <v>101</v>
      </c>
      <c r="G3" s="318" t="s">
        <v>58</v>
      </c>
      <c r="H3" s="319" t="s">
        <v>96</v>
      </c>
      <c r="I3" s="319" t="s">
        <v>79</v>
      </c>
      <c r="K3" s="319" t="s">
        <v>423</v>
      </c>
    </row>
    <row r="4" spans="1:11">
      <c r="A4" s="367">
        <v>43466</v>
      </c>
      <c r="B4" s="320">
        <v>2.9</v>
      </c>
      <c r="C4" s="320">
        <v>1.4</v>
      </c>
      <c r="D4" s="320">
        <v>5</v>
      </c>
      <c r="E4" s="320">
        <v>20.399999999999999</v>
      </c>
      <c r="F4" s="320">
        <v>5.8</v>
      </c>
      <c r="G4" s="320">
        <v>0.6</v>
      </c>
      <c r="H4" s="320">
        <v>1.6</v>
      </c>
      <c r="I4" s="320">
        <v>1.7</v>
      </c>
      <c r="J4" s="282" t="s">
        <v>11</v>
      </c>
    </row>
    <row r="5" spans="1:11">
      <c r="A5" s="367">
        <v>43497</v>
      </c>
      <c r="B5" s="320">
        <v>3</v>
      </c>
      <c r="C5" s="320">
        <v>1.5</v>
      </c>
      <c r="D5" s="320">
        <v>5.2</v>
      </c>
      <c r="E5" s="320">
        <v>19.7</v>
      </c>
      <c r="F5" s="320">
        <v>6.2</v>
      </c>
      <c r="G5" s="320">
        <v>1.3</v>
      </c>
      <c r="H5" s="320">
        <v>1.5</v>
      </c>
      <c r="I5" s="320">
        <v>1.5</v>
      </c>
      <c r="J5" s="282"/>
    </row>
    <row r="6" spans="1:11">
      <c r="A6" s="367">
        <v>43525</v>
      </c>
      <c r="B6" s="320">
        <v>3.2</v>
      </c>
      <c r="C6" s="320">
        <v>1.4</v>
      </c>
      <c r="D6" s="320">
        <v>5.3</v>
      </c>
      <c r="E6" s="320">
        <v>19.7</v>
      </c>
      <c r="F6" s="320">
        <v>5.8</v>
      </c>
      <c r="G6" s="320">
        <v>1.7</v>
      </c>
      <c r="H6" s="320">
        <v>1.9</v>
      </c>
      <c r="I6" s="320">
        <v>2.2000000000000002</v>
      </c>
      <c r="J6" s="282" t="s">
        <v>12</v>
      </c>
    </row>
    <row r="7" spans="1:11">
      <c r="A7" s="367">
        <v>43556</v>
      </c>
      <c r="B7" s="320">
        <v>3.4</v>
      </c>
      <c r="C7" s="320">
        <v>1.7</v>
      </c>
      <c r="D7" s="320">
        <v>5.2</v>
      </c>
      <c r="E7" s="320">
        <v>19.5</v>
      </c>
      <c r="F7" s="320">
        <v>5.5</v>
      </c>
      <c r="G7" s="320">
        <v>2.2999999999999998</v>
      </c>
      <c r="H7" s="320">
        <v>2</v>
      </c>
      <c r="I7" s="320">
        <v>2.5</v>
      </c>
      <c r="J7" s="282"/>
    </row>
    <row r="8" spans="1:11">
      <c r="A8" s="367">
        <v>43586</v>
      </c>
      <c r="B8" s="320">
        <v>3.3</v>
      </c>
      <c r="C8" s="320">
        <v>1.2</v>
      </c>
      <c r="D8" s="320">
        <v>5.0999999999999996</v>
      </c>
      <c r="E8" s="320">
        <v>18.7</v>
      </c>
      <c r="F8" s="320">
        <v>6.2</v>
      </c>
      <c r="G8" s="320">
        <v>2.2999999999999998</v>
      </c>
      <c r="H8" s="320">
        <v>1.8</v>
      </c>
      <c r="I8" s="320">
        <v>2.7</v>
      </c>
      <c r="J8" s="282" t="s">
        <v>13</v>
      </c>
    </row>
    <row r="9" spans="1:11">
      <c r="A9" s="367">
        <v>43617</v>
      </c>
      <c r="B9" s="320">
        <v>3.1</v>
      </c>
      <c r="C9" s="320">
        <v>1.3</v>
      </c>
      <c r="D9" s="320">
        <v>4.7</v>
      </c>
      <c r="E9" s="320">
        <v>15.7</v>
      </c>
      <c r="F9" s="320">
        <v>5.7</v>
      </c>
      <c r="G9" s="320">
        <v>2.5</v>
      </c>
      <c r="H9" s="320">
        <v>1.6</v>
      </c>
      <c r="I9" s="320">
        <v>2.7</v>
      </c>
      <c r="J9" s="282"/>
    </row>
    <row r="10" spans="1:11">
      <c r="A10" s="367">
        <v>43647</v>
      </c>
      <c r="B10" s="320">
        <v>3.2</v>
      </c>
      <c r="C10" s="320">
        <v>1</v>
      </c>
      <c r="D10" s="320">
        <v>4.5999999999999996</v>
      </c>
      <c r="E10" s="320">
        <v>16.600000000000001</v>
      </c>
      <c r="F10" s="320">
        <v>6</v>
      </c>
      <c r="G10" s="320">
        <v>2.8</v>
      </c>
      <c r="H10" s="320">
        <v>1.8</v>
      </c>
      <c r="I10" s="320">
        <v>2.8</v>
      </c>
      <c r="J10" s="282" t="s">
        <v>14</v>
      </c>
    </row>
    <row r="11" spans="1:11">
      <c r="A11" s="367">
        <v>43678</v>
      </c>
      <c r="B11" s="320">
        <v>3.1</v>
      </c>
      <c r="C11" s="320">
        <v>1</v>
      </c>
      <c r="D11" s="320">
        <v>4.3</v>
      </c>
      <c r="E11" s="320">
        <v>15</v>
      </c>
      <c r="F11" s="320">
        <v>5.7</v>
      </c>
      <c r="G11" s="320">
        <v>2.8</v>
      </c>
      <c r="H11" s="320">
        <v>1.7</v>
      </c>
      <c r="I11" s="320">
        <v>2.8</v>
      </c>
      <c r="J11" s="282"/>
    </row>
    <row r="12" spans="1:11">
      <c r="A12" s="367">
        <v>43709</v>
      </c>
      <c r="B12" s="320">
        <v>2.7</v>
      </c>
      <c r="C12" s="320">
        <v>0.8</v>
      </c>
      <c r="D12" s="320">
        <v>4</v>
      </c>
      <c r="E12" s="320">
        <v>9.3000000000000007</v>
      </c>
      <c r="F12" s="320">
        <v>5.3</v>
      </c>
      <c r="G12" s="320">
        <v>2.5</v>
      </c>
      <c r="H12" s="320">
        <v>1.7</v>
      </c>
      <c r="I12" s="320">
        <v>3</v>
      </c>
      <c r="J12" s="282" t="s">
        <v>15</v>
      </c>
    </row>
    <row r="13" spans="1:11">
      <c r="A13" s="367">
        <v>43739</v>
      </c>
      <c r="B13" s="320">
        <v>2.7</v>
      </c>
      <c r="C13" s="320">
        <v>0.7</v>
      </c>
      <c r="D13" s="320">
        <v>3.8</v>
      </c>
      <c r="E13" s="320">
        <v>8.6</v>
      </c>
      <c r="F13" s="320">
        <v>5.3</v>
      </c>
      <c r="G13" s="320">
        <v>2.4</v>
      </c>
      <c r="H13" s="320">
        <v>1.8</v>
      </c>
      <c r="I13" s="320">
        <v>3.7</v>
      </c>
      <c r="J13" s="282"/>
    </row>
    <row r="14" spans="1:11">
      <c r="A14" s="367">
        <v>43770</v>
      </c>
      <c r="B14" s="318">
        <v>2.9</v>
      </c>
      <c r="C14" s="318">
        <v>1</v>
      </c>
      <c r="D14" s="318">
        <v>3.5</v>
      </c>
      <c r="E14" s="318">
        <v>10.6</v>
      </c>
      <c r="F14" s="320">
        <v>5</v>
      </c>
      <c r="G14" s="320">
        <v>2.4</v>
      </c>
      <c r="H14" s="320">
        <v>2.1</v>
      </c>
      <c r="I14" s="320">
        <v>4.5</v>
      </c>
      <c r="J14" s="282" t="s">
        <v>92</v>
      </c>
    </row>
    <row r="15" spans="1:11">
      <c r="A15" s="367">
        <v>43800</v>
      </c>
      <c r="B15" s="318">
        <v>3.1</v>
      </c>
      <c r="C15" s="318">
        <v>1.3</v>
      </c>
      <c r="D15" s="318">
        <v>3</v>
      </c>
      <c r="E15" s="318">
        <v>11.8</v>
      </c>
      <c r="F15" s="320">
        <v>4.7</v>
      </c>
      <c r="G15" s="320">
        <v>3.2</v>
      </c>
      <c r="H15" s="320">
        <v>2.2999999999999998</v>
      </c>
      <c r="I15" s="320">
        <v>4.5</v>
      </c>
      <c r="J15" s="282"/>
    </row>
    <row r="16" spans="1:11">
      <c r="A16" s="367">
        <v>43831</v>
      </c>
      <c r="B16" s="318">
        <v>3.3</v>
      </c>
      <c r="C16" s="318">
        <v>1.4</v>
      </c>
      <c r="D16" s="318">
        <v>2.4</v>
      </c>
      <c r="E16" s="318">
        <v>12.2</v>
      </c>
      <c r="F16" s="320">
        <v>4.7</v>
      </c>
      <c r="G16" s="320">
        <v>4.4000000000000004</v>
      </c>
      <c r="H16" s="320">
        <v>2.5</v>
      </c>
      <c r="I16" s="320">
        <v>5.4</v>
      </c>
      <c r="J16" s="282" t="s">
        <v>19</v>
      </c>
    </row>
    <row r="17" spans="1:11">
      <c r="A17" s="367">
        <v>43862</v>
      </c>
      <c r="B17" s="318">
        <v>3.2</v>
      </c>
      <c r="C17" s="318">
        <v>1.2</v>
      </c>
      <c r="D17" s="318">
        <v>2.2999999999999998</v>
      </c>
      <c r="E17" s="318">
        <v>12.4</v>
      </c>
      <c r="F17" s="320">
        <v>4.4000000000000004</v>
      </c>
      <c r="G17" s="320">
        <v>4.7</v>
      </c>
      <c r="H17" s="320">
        <v>2.2999999999999998</v>
      </c>
      <c r="I17" s="320">
        <v>5.2</v>
      </c>
      <c r="J17" s="282"/>
    </row>
    <row r="18" spans="1:11">
      <c r="A18" s="367">
        <v>43891</v>
      </c>
      <c r="B18" s="318">
        <v>2.9</v>
      </c>
      <c r="C18" s="318">
        <v>0.7</v>
      </c>
      <c r="D18" s="318">
        <v>2.5</v>
      </c>
      <c r="E18" s="318">
        <v>11.9</v>
      </c>
      <c r="F18" s="320">
        <v>4.9000000000000004</v>
      </c>
      <c r="G18" s="320">
        <v>4.5999999999999996</v>
      </c>
      <c r="H18" s="320">
        <v>1.5</v>
      </c>
      <c r="I18" s="320">
        <v>4.4000000000000004</v>
      </c>
      <c r="J18" s="282"/>
    </row>
    <row r="19" spans="1:11">
      <c r="A19" s="367">
        <v>43922</v>
      </c>
      <c r="B19" s="318">
        <v>2.4</v>
      </c>
      <c r="C19" s="318">
        <v>0.3</v>
      </c>
      <c r="D19" s="318">
        <v>3.1</v>
      </c>
      <c r="E19" s="318">
        <v>10.9</v>
      </c>
      <c r="F19" s="320">
        <v>5.4</v>
      </c>
      <c r="G19" s="320">
        <v>3.4</v>
      </c>
      <c r="H19" s="320">
        <v>0.3</v>
      </c>
      <c r="I19" s="320">
        <v>3.3</v>
      </c>
      <c r="J19" s="282" t="s">
        <v>82</v>
      </c>
    </row>
    <row r="20" spans="1:11">
      <c r="A20" s="367">
        <v>43952</v>
      </c>
      <c r="B20" s="318">
        <v>2.1</v>
      </c>
      <c r="C20" s="318">
        <v>0.1</v>
      </c>
      <c r="D20" s="318">
        <v>3</v>
      </c>
      <c r="E20" s="318">
        <v>11.4</v>
      </c>
      <c r="F20" s="320">
        <v>4.9000000000000004</v>
      </c>
      <c r="G20" s="320">
        <v>2.9</v>
      </c>
      <c r="H20" s="320">
        <v>0.1</v>
      </c>
      <c r="I20" s="320">
        <v>2.5</v>
      </c>
      <c r="K20" s="318" t="str">
        <f>IF(Content!$E$1=1,K21,K22)</f>
        <v>Source: National statistical agencies, NBU staff estimates.</v>
      </c>
    </row>
    <row r="21" spans="1:11">
      <c r="A21" s="367">
        <v>43983</v>
      </c>
      <c r="B21" s="320">
        <v>2.2999999999999998</v>
      </c>
      <c r="C21" s="318">
        <v>0.3</v>
      </c>
      <c r="D21" s="318">
        <v>3.2</v>
      </c>
      <c r="E21" s="318">
        <v>12.6</v>
      </c>
      <c r="F21" s="320">
        <v>5.2</v>
      </c>
      <c r="G21" s="320">
        <v>3.2</v>
      </c>
      <c r="H21" s="320">
        <v>0.6</v>
      </c>
      <c r="I21" s="320">
        <v>2.5</v>
      </c>
      <c r="K21" s="282" t="s">
        <v>609</v>
      </c>
    </row>
    <row r="22" spans="1:11">
      <c r="A22" s="367">
        <v>44013</v>
      </c>
      <c r="B22" s="320">
        <v>2.2999999999999998</v>
      </c>
      <c r="C22" s="318">
        <v>0.4</v>
      </c>
      <c r="D22" s="318">
        <v>3.4</v>
      </c>
      <c r="E22" s="318">
        <v>11.8</v>
      </c>
      <c r="F22" s="320">
        <v>5.2</v>
      </c>
      <c r="G22" s="320">
        <v>3</v>
      </c>
      <c r="H22" s="320">
        <v>1</v>
      </c>
      <c r="I22" s="320">
        <v>2.7</v>
      </c>
      <c r="K22" s="282" t="s">
        <v>302</v>
      </c>
    </row>
    <row r="23" spans="1:11">
      <c r="A23" s="367">
        <v>44044</v>
      </c>
      <c r="B23" s="320">
        <v>2.2999999999999998</v>
      </c>
      <c r="C23" s="318">
        <v>-0.2</v>
      </c>
      <c r="D23" s="318">
        <v>3.6</v>
      </c>
      <c r="E23" s="318">
        <v>11.8</v>
      </c>
      <c r="F23" s="320">
        <v>5.6</v>
      </c>
      <c r="G23" s="320">
        <v>2.9</v>
      </c>
      <c r="H23" s="320">
        <v>1.3</v>
      </c>
      <c r="I23" s="320">
        <v>2.4</v>
      </c>
    </row>
    <row r="24" spans="1:11">
      <c r="A24" s="367">
        <v>44075</v>
      </c>
      <c r="B24" s="320">
        <v>2.2999999999999998</v>
      </c>
      <c r="C24" s="318">
        <v>-0.3</v>
      </c>
      <c r="D24" s="318">
        <v>3.7</v>
      </c>
      <c r="E24" s="318">
        <v>11.7</v>
      </c>
      <c r="F24" s="320">
        <v>6.1</v>
      </c>
      <c r="G24" s="320">
        <v>3.1</v>
      </c>
      <c r="H24" s="320">
        <v>1.4</v>
      </c>
      <c r="I24" s="320">
        <v>1.7</v>
      </c>
    </row>
    <row r="25" spans="1:11">
      <c r="A25" s="367">
        <v>44105</v>
      </c>
      <c r="B25" s="320">
        <v>2.1</v>
      </c>
      <c r="C25" s="318">
        <v>-0.3</v>
      </c>
      <c r="D25" s="318">
        <v>4</v>
      </c>
      <c r="E25" s="318">
        <v>11.9</v>
      </c>
      <c r="F25" s="320">
        <v>6.2</v>
      </c>
      <c r="G25" s="320">
        <v>3</v>
      </c>
      <c r="H25" s="318">
        <v>1.2</v>
      </c>
      <c r="I25" s="318">
        <v>0.5</v>
      </c>
    </row>
    <row r="26" spans="1:11">
      <c r="A26" s="367">
        <v>44136</v>
      </c>
      <c r="B26" s="320">
        <v>2.1</v>
      </c>
      <c r="C26" s="318">
        <v>-0.3</v>
      </c>
      <c r="D26" s="318">
        <v>4.4000000000000004</v>
      </c>
      <c r="E26" s="318">
        <v>14</v>
      </c>
      <c r="F26" s="320">
        <v>6.6</v>
      </c>
      <c r="G26" s="320">
        <v>3</v>
      </c>
      <c r="H26" s="318">
        <v>1.2</v>
      </c>
      <c r="I26" s="318">
        <v>-0.5</v>
      </c>
    </row>
    <row r="27" spans="1:11">
      <c r="A27" s="367">
        <v>44166</v>
      </c>
      <c r="B27" s="320">
        <v>2.2000000000000002</v>
      </c>
      <c r="C27" s="318">
        <v>-0.3</v>
      </c>
      <c r="D27" s="318">
        <v>4.9000000000000004</v>
      </c>
      <c r="E27" s="318">
        <v>14.6</v>
      </c>
      <c r="F27" s="318">
        <v>7.4</v>
      </c>
      <c r="G27" s="318">
        <v>2.2999999999999998</v>
      </c>
      <c r="H27" s="318">
        <v>1.4</v>
      </c>
      <c r="I27" s="318">
        <v>0.2</v>
      </c>
    </row>
    <row r="28" spans="1:11">
      <c r="A28" s="367">
        <v>44197</v>
      </c>
      <c r="B28" s="318">
        <v>2.5</v>
      </c>
      <c r="C28" s="318">
        <v>0.9</v>
      </c>
      <c r="D28" s="318">
        <v>5.2</v>
      </c>
      <c r="E28" s="318">
        <v>15</v>
      </c>
      <c r="F28" s="318">
        <v>7.6</v>
      </c>
      <c r="G28" s="318">
        <v>2.6</v>
      </c>
      <c r="H28" s="318">
        <v>1.4</v>
      </c>
      <c r="I28" s="318">
        <v>-0.3</v>
      </c>
    </row>
    <row r="29" spans="1:11">
      <c r="A29" s="367">
        <v>44228</v>
      </c>
      <c r="B29" s="318">
        <v>2.7</v>
      </c>
      <c r="C29" s="318">
        <v>0.9</v>
      </c>
      <c r="D29" s="318">
        <v>5.7</v>
      </c>
      <c r="E29" s="318">
        <v>15.6</v>
      </c>
      <c r="F29" s="318">
        <v>8.6</v>
      </c>
      <c r="G29" s="318">
        <v>2.5</v>
      </c>
      <c r="H29" s="318">
        <v>1.7</v>
      </c>
      <c r="I29" s="318">
        <v>-0.2</v>
      </c>
    </row>
    <row r="30" spans="1:11">
      <c r="A30" s="367">
        <v>44256</v>
      </c>
      <c r="B30" s="318">
        <v>3.2</v>
      </c>
      <c r="C30" s="318">
        <v>1.3</v>
      </c>
      <c r="D30" s="318">
        <v>5.8</v>
      </c>
      <c r="E30" s="318">
        <v>16.2</v>
      </c>
      <c r="F30" s="318">
        <v>8.4</v>
      </c>
      <c r="G30" s="318">
        <v>3.3</v>
      </c>
      <c r="H30" s="318">
        <v>2.6</v>
      </c>
      <c r="I30" s="318">
        <v>0.4</v>
      </c>
    </row>
    <row r="31" spans="1:11">
      <c r="A31" s="367">
        <v>44287</v>
      </c>
      <c r="B31" s="318">
        <v>3.6</v>
      </c>
      <c r="C31" s="318">
        <v>1.6</v>
      </c>
      <c r="D31" s="318">
        <v>5.5</v>
      </c>
      <c r="E31" s="318">
        <v>17.100000000000001</v>
      </c>
      <c r="F31" s="318">
        <v>8.5</v>
      </c>
      <c r="G31" s="318">
        <v>4.2</v>
      </c>
      <c r="H31" s="318">
        <v>4.2</v>
      </c>
      <c r="I31" s="318">
        <v>0.9</v>
      </c>
    </row>
    <row r="32" spans="1:11">
      <c r="A32" s="367">
        <v>44317</v>
      </c>
      <c r="B32" s="318">
        <v>4.0999999999999996</v>
      </c>
      <c r="C32" s="318">
        <v>2</v>
      </c>
      <c r="D32" s="318">
        <v>6</v>
      </c>
      <c r="E32" s="318">
        <v>16.600000000000001</v>
      </c>
      <c r="F32" s="318">
        <v>9.4</v>
      </c>
      <c r="G32" s="318">
        <v>4.7</v>
      </c>
      <c r="H32" s="318">
        <v>5</v>
      </c>
      <c r="I32" s="318">
        <v>1.3</v>
      </c>
    </row>
    <row r="33" spans="1:9">
      <c r="A33" s="367">
        <v>44348</v>
      </c>
      <c r="B33" s="318">
        <v>4.2</v>
      </c>
      <c r="C33" s="318">
        <v>1.9</v>
      </c>
      <c r="D33" s="318">
        <v>6.5</v>
      </c>
      <c r="E33" s="318">
        <v>17.5</v>
      </c>
      <c r="F33" s="318">
        <v>9.9</v>
      </c>
      <c r="G33" s="318">
        <v>4.2</v>
      </c>
      <c r="H33" s="318">
        <v>5.4</v>
      </c>
      <c r="I33" s="318">
        <v>1.1000000000000001</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59999389629810485"/>
  </sheetPr>
  <dimension ref="A1:AB54"/>
  <sheetViews>
    <sheetView showGridLines="0" tabSelected="1" zoomScale="126" zoomScaleNormal="126" workbookViewId="0">
      <selection activeCell="J24" sqref="J24"/>
    </sheetView>
  </sheetViews>
  <sheetFormatPr defaultColWidth="7.77734375" defaultRowHeight="13.2"/>
  <cols>
    <col min="1" max="1" width="5.6640625" style="574" customWidth="1"/>
    <col min="2" max="2" width="36.44140625" style="574" customWidth="1"/>
    <col min="3" max="3" width="33" style="574" hidden="1" customWidth="1"/>
    <col min="4" max="4" width="30.33203125" style="574" hidden="1" customWidth="1"/>
    <col min="5" max="5" width="10" style="574" customWidth="1"/>
    <col min="6" max="6" width="8.6640625" style="574" customWidth="1"/>
    <col min="7" max="7" width="6.44140625" style="574" customWidth="1"/>
    <col min="8" max="9" width="5.77734375" style="574" customWidth="1"/>
    <col min="10" max="10" width="29.33203125" style="574" customWidth="1"/>
    <col min="11" max="11" width="21.77734375" style="574" customWidth="1"/>
    <col min="12" max="12" width="7.33203125" style="574" customWidth="1"/>
    <col min="13" max="13" width="39.33203125" style="574" customWidth="1"/>
    <col min="14" max="15" width="4.6640625" style="574" customWidth="1"/>
    <col min="16" max="16" width="7.6640625" style="574" customWidth="1"/>
    <col min="17" max="19" width="5.44140625" style="574" customWidth="1"/>
    <col min="20" max="22" width="6.44140625" style="574" customWidth="1"/>
    <col min="23" max="25" width="8.6640625" style="574" customWidth="1"/>
    <col min="26" max="26" width="9.33203125" style="574" customWidth="1"/>
    <col min="27" max="27" width="8.33203125" style="574" customWidth="1"/>
    <col min="28" max="28" width="8.6640625" style="574" customWidth="1"/>
    <col min="29" max="16384" width="7.77734375" style="574"/>
  </cols>
  <sheetData>
    <row r="1" spans="1:28" ht="11.25" customHeight="1">
      <c r="A1" s="553" t="s">
        <v>52</v>
      </c>
      <c r="B1" s="861" t="str">
        <f>IF(Content!$E$1=1,B2,B3)</f>
        <v>The main macroeconomic parameters of Budget declaration</v>
      </c>
      <c r="C1" s="165"/>
      <c r="D1" s="165"/>
      <c r="E1" s="165"/>
      <c r="F1" s="165"/>
    </row>
    <row r="2" spans="1:28" hidden="1">
      <c r="B2" s="575" t="s">
        <v>1614</v>
      </c>
      <c r="C2" s="575"/>
      <c r="D2" s="575"/>
      <c r="E2" s="576"/>
      <c r="F2" s="576"/>
    </row>
    <row r="3" spans="1:28" hidden="1">
      <c r="B3" s="165" t="s">
        <v>1617</v>
      </c>
      <c r="C3" s="165"/>
      <c r="D3" s="165"/>
      <c r="E3" s="165"/>
      <c r="F3" s="165"/>
    </row>
    <row r="4" spans="1:28" ht="11.25" customHeight="1">
      <c r="B4" s="577"/>
      <c r="C4" s="577"/>
      <c r="D4" s="577"/>
      <c r="E4" s="577"/>
      <c r="F4" s="577"/>
      <c r="G4" s="578"/>
      <c r="H4" s="578"/>
      <c r="I4" s="577"/>
      <c r="J4" s="577"/>
      <c r="K4" s="579"/>
      <c r="L4" s="579"/>
      <c r="M4" s="580"/>
      <c r="N4" s="580"/>
      <c r="O4" s="580"/>
    </row>
    <row r="5" spans="1:28" ht="12.75" customHeight="1">
      <c r="B5" s="830"/>
      <c r="C5" s="581"/>
      <c r="D5" s="581"/>
      <c r="E5" s="581"/>
      <c r="F5" s="581"/>
      <c r="G5" s="582"/>
      <c r="H5" s="578"/>
      <c r="I5" s="844"/>
      <c r="J5" s="844"/>
      <c r="K5" s="845"/>
      <c r="L5" s="845"/>
      <c r="M5" s="580"/>
      <c r="N5" s="580"/>
      <c r="O5" s="580"/>
      <c r="Q5" s="843"/>
      <c r="R5" s="843"/>
      <c r="S5" s="843"/>
      <c r="AA5" s="843"/>
      <c r="AB5" s="843"/>
    </row>
    <row r="6" spans="1:28" ht="12.75" customHeight="1">
      <c r="B6" s="583" t="str">
        <f>IF(Content!$E$1=1,C6,D6)</f>
        <v>Indicator</v>
      </c>
      <c r="C6" s="584" t="s">
        <v>1300</v>
      </c>
      <c r="D6" s="585" t="s">
        <v>1301</v>
      </c>
      <c r="E6" s="586">
        <v>2022</v>
      </c>
      <c r="F6" s="586">
        <v>2023</v>
      </c>
      <c r="G6" s="587">
        <v>2024</v>
      </c>
      <c r="H6" s="578"/>
      <c r="I6" s="844"/>
      <c r="J6" s="844"/>
      <c r="K6" s="845"/>
      <c r="L6" s="845"/>
      <c r="M6" s="580"/>
      <c r="N6" s="580"/>
      <c r="O6" s="580"/>
    </row>
    <row r="7" spans="1:28" ht="12.75" hidden="1" customHeight="1">
      <c r="B7" s="846"/>
      <c r="C7" s="588"/>
      <c r="D7" s="589"/>
      <c r="E7" s="588" t="s">
        <v>1302</v>
      </c>
      <c r="F7" s="588" t="s">
        <v>454</v>
      </c>
      <c r="G7" s="578"/>
      <c r="H7" s="578"/>
      <c r="I7" s="578"/>
      <c r="J7" s="578"/>
      <c r="K7" s="579"/>
      <c r="L7" s="579"/>
      <c r="M7" s="580"/>
      <c r="N7" s="580"/>
      <c r="O7" s="580"/>
    </row>
    <row r="8" spans="1:28" hidden="1">
      <c r="B8" s="847"/>
      <c r="C8" s="590"/>
      <c r="D8" s="591"/>
      <c r="E8" s="590" t="s">
        <v>1303</v>
      </c>
      <c r="F8" s="590" t="s">
        <v>455</v>
      </c>
      <c r="G8" s="578"/>
      <c r="H8" s="578"/>
      <c r="I8" s="578"/>
      <c r="J8" s="578"/>
      <c r="K8" s="579"/>
      <c r="L8" s="579"/>
      <c r="M8" s="580"/>
      <c r="N8" s="580"/>
      <c r="O8" s="580"/>
    </row>
    <row r="9" spans="1:28" ht="12" customHeight="1">
      <c r="B9" s="592" t="str">
        <f>IF(Content!$E$1=1,C9,D9)</f>
        <v>Nominal GDP, UAH billion</v>
      </c>
      <c r="C9" s="593" t="s">
        <v>1304</v>
      </c>
      <c r="D9" s="594" t="s">
        <v>1305</v>
      </c>
      <c r="E9" s="595">
        <v>5368.7</v>
      </c>
      <c r="F9" s="595">
        <v>5993.9</v>
      </c>
      <c r="G9" s="596">
        <v>6651</v>
      </c>
      <c r="H9" s="579"/>
      <c r="I9" s="844"/>
      <c r="J9" s="844"/>
      <c r="K9" s="845"/>
      <c r="L9" s="845"/>
      <c r="M9" s="580"/>
      <c r="N9" s="580"/>
      <c r="O9" s="580"/>
    </row>
    <row r="10" spans="1:28" ht="10.5" customHeight="1">
      <c r="B10" s="592" t="str">
        <f>IF(Content!$E$1=1,C10,D10)</f>
        <v xml:space="preserve">Real GDP,% </v>
      </c>
      <c r="C10" s="593" t="s">
        <v>1306</v>
      </c>
      <c r="D10" s="594" t="s">
        <v>1307</v>
      </c>
      <c r="E10" s="595">
        <v>3.8</v>
      </c>
      <c r="F10" s="595">
        <v>4.7</v>
      </c>
      <c r="G10" s="596">
        <v>5</v>
      </c>
      <c r="H10" s="597"/>
      <c r="I10" s="597"/>
      <c r="J10" s="597"/>
      <c r="K10" s="597"/>
      <c r="L10" s="597"/>
      <c r="M10" s="598"/>
      <c r="N10" s="598"/>
      <c r="O10" s="598"/>
    </row>
    <row r="11" spans="1:28" ht="9.75" customHeight="1">
      <c r="B11" s="592" t="str">
        <f>IF(Content!$E$1=1,C11,D11)</f>
        <v xml:space="preserve">Consumer price index,% (Dec /Dec) </v>
      </c>
      <c r="C11" s="593" t="s">
        <v>1308</v>
      </c>
      <c r="D11" s="594" t="s">
        <v>1309</v>
      </c>
      <c r="E11" s="595">
        <v>6.2</v>
      </c>
      <c r="F11" s="595">
        <v>5.3</v>
      </c>
      <c r="G11" s="596">
        <v>5</v>
      </c>
      <c r="H11" s="599"/>
      <c r="I11" s="599"/>
      <c r="J11" s="599"/>
      <c r="K11" s="599"/>
      <c r="L11" s="599"/>
      <c r="M11" s="600"/>
      <c r="N11" s="600"/>
      <c r="O11" s="600"/>
    </row>
    <row r="12" spans="1:28" ht="9.75" customHeight="1">
      <c r="B12" s="592" t="str">
        <f>IF(Content!$E$1=1,C12,D12)</f>
        <v xml:space="preserve">Exports of goods and services (USD billion) </v>
      </c>
      <c r="C12" s="593" t="s">
        <v>1310</v>
      </c>
      <c r="D12" s="594" t="s">
        <v>1311</v>
      </c>
      <c r="E12" s="595">
        <v>70.3</v>
      </c>
      <c r="F12" s="595">
        <v>75.7</v>
      </c>
      <c r="G12" s="596">
        <v>81.7</v>
      </c>
      <c r="H12" s="599"/>
      <c r="I12" s="599"/>
      <c r="J12" s="599"/>
      <c r="K12" s="599"/>
      <c r="L12" s="599"/>
      <c r="M12" s="600"/>
      <c r="N12" s="600"/>
      <c r="O12" s="600"/>
    </row>
    <row r="13" spans="1:28" ht="9.75" customHeight="1">
      <c r="B13" s="592" t="str">
        <f>IF(Content!$E$1=1,C13,D13)</f>
        <v xml:space="preserve">Imports of goods and services (USD billion) </v>
      </c>
      <c r="C13" s="593" t="s">
        <v>1312</v>
      </c>
      <c r="D13" s="594" t="s">
        <v>1313</v>
      </c>
      <c r="E13" s="595">
        <v>78.900000000000006</v>
      </c>
      <c r="F13" s="595">
        <v>86.3</v>
      </c>
      <c r="G13" s="596">
        <v>93.8</v>
      </c>
      <c r="H13" s="599"/>
      <c r="I13" s="599"/>
      <c r="J13" s="599"/>
      <c r="K13" s="599"/>
      <c r="L13" s="599"/>
      <c r="M13" s="600"/>
      <c r="N13" s="600"/>
      <c r="O13" s="600"/>
    </row>
    <row r="14" spans="1:28" ht="9.75" customHeight="1">
      <c r="B14" s="592" t="str">
        <f>IF(Content!$E$1=1,C14,D14)</f>
        <v xml:space="preserve">Exchange rate, UAH/USD (average) </v>
      </c>
      <c r="C14" s="593" t="s">
        <v>1314</v>
      </c>
      <c r="D14" s="594" t="s">
        <v>1315</v>
      </c>
      <c r="E14" s="595">
        <v>28.6</v>
      </c>
      <c r="F14" s="595">
        <v>28.8</v>
      </c>
      <c r="G14" s="596">
        <v>29.2</v>
      </c>
      <c r="H14" s="599"/>
      <c r="I14" s="599"/>
      <c r="J14" s="599"/>
      <c r="K14" s="599"/>
      <c r="L14" s="599"/>
      <c r="M14" s="600"/>
      <c r="N14" s="600"/>
      <c r="O14" s="600"/>
    </row>
    <row r="15" spans="1:28" ht="9.75" customHeight="1">
      <c r="B15" s="601" t="str">
        <f>IF(Content!$E$1=1,C15,D15)</f>
        <v>Nominal average wage, UAH</v>
      </c>
      <c r="C15" s="602" t="s">
        <v>1592</v>
      </c>
      <c r="D15" s="603" t="s">
        <v>1593</v>
      </c>
      <c r="E15" s="604">
        <v>15258</v>
      </c>
      <c r="F15" s="604">
        <v>17159</v>
      </c>
      <c r="G15" s="605">
        <v>19063</v>
      </c>
      <c r="H15" s="599"/>
      <c r="I15" s="599"/>
      <c r="J15" s="599"/>
      <c r="K15" s="599"/>
      <c r="L15" s="599"/>
      <c r="M15" s="600"/>
      <c r="N15" s="600"/>
      <c r="O15" s="600"/>
    </row>
    <row r="16" spans="1:28" ht="9.75" customHeight="1">
      <c r="B16" s="606"/>
      <c r="C16" s="606"/>
      <c r="D16" s="606"/>
      <c r="E16" s="607"/>
      <c r="F16" s="607"/>
      <c r="G16" s="599"/>
      <c r="H16" s="599"/>
      <c r="I16" s="599"/>
      <c r="J16" s="599"/>
      <c r="K16" s="599"/>
      <c r="L16" s="599"/>
      <c r="M16" s="600"/>
      <c r="N16" s="600"/>
      <c r="O16" s="600"/>
    </row>
    <row r="17" spans="2:15" ht="9.75" customHeight="1">
      <c r="B17" s="608"/>
      <c r="C17" s="608"/>
      <c r="D17" s="608"/>
      <c r="E17" s="608"/>
      <c r="F17" s="608"/>
      <c r="G17" s="599"/>
      <c r="H17" s="599"/>
      <c r="I17" s="599"/>
      <c r="J17" s="599"/>
      <c r="K17" s="599"/>
      <c r="L17" s="599"/>
      <c r="M17" s="600"/>
      <c r="N17" s="600"/>
      <c r="O17" s="600"/>
    </row>
    <row r="18" spans="2:15" ht="11.25" customHeight="1">
      <c r="B18" s="609"/>
      <c r="C18" s="609"/>
      <c r="D18" s="609"/>
      <c r="E18" s="609"/>
      <c r="F18" s="609"/>
      <c r="G18" s="599"/>
      <c r="H18" s="599"/>
      <c r="I18" s="599"/>
      <c r="J18" s="599"/>
      <c r="K18" s="599"/>
      <c r="L18" s="599"/>
      <c r="M18" s="600"/>
      <c r="N18" s="600"/>
      <c r="O18" s="600"/>
    </row>
    <row r="19" spans="2:15" ht="10.5" customHeight="1">
      <c r="B19" s="861" t="str">
        <f>IF(Content!$E$1=1,B20,B21)</f>
        <v>Source: MFU, Ministry of economy.</v>
      </c>
      <c r="C19" s="609"/>
      <c r="D19" s="609"/>
      <c r="E19" s="609"/>
      <c r="F19" s="609"/>
      <c r="G19" s="599"/>
      <c r="H19" s="599"/>
      <c r="I19" s="599"/>
      <c r="J19" s="599"/>
      <c r="K19" s="599"/>
      <c r="L19" s="599"/>
      <c r="M19" s="600"/>
      <c r="N19" s="600"/>
      <c r="O19" s="600"/>
    </row>
    <row r="20" spans="2:15">
      <c r="B20" s="610" t="s">
        <v>1615</v>
      </c>
      <c r="C20" s="611"/>
      <c r="D20" s="611"/>
      <c r="E20" s="611"/>
      <c r="F20" s="612"/>
      <c r="G20" s="599"/>
      <c r="H20" s="599"/>
      <c r="I20" s="599"/>
      <c r="J20" s="599"/>
      <c r="K20" s="599"/>
      <c r="L20" s="599"/>
      <c r="M20" s="600"/>
      <c r="N20" s="600"/>
      <c r="O20" s="600"/>
    </row>
    <row r="21" spans="2:15">
      <c r="B21" s="613" t="s">
        <v>1616</v>
      </c>
      <c r="C21" s="614"/>
      <c r="D21" s="614"/>
      <c r="E21" s="614"/>
      <c r="F21" s="614"/>
      <c r="G21" s="597"/>
      <c r="H21" s="597"/>
      <c r="I21" s="597"/>
      <c r="J21" s="597"/>
      <c r="K21" s="597"/>
      <c r="L21" s="597"/>
      <c r="M21" s="598"/>
      <c r="N21" s="598"/>
      <c r="O21" s="598"/>
    </row>
    <row r="22" spans="2:15" ht="10.5" customHeight="1">
      <c r="B22" s="862"/>
      <c r="C22" s="614"/>
      <c r="D22" s="614"/>
      <c r="E22" s="614"/>
      <c r="F22" s="614"/>
      <c r="G22" s="597"/>
      <c r="H22" s="597"/>
      <c r="I22" s="597"/>
      <c r="J22" s="597"/>
      <c r="K22" s="597"/>
      <c r="L22" s="597"/>
      <c r="M22" s="598"/>
      <c r="N22" s="598"/>
      <c r="O22" s="598"/>
    </row>
    <row r="23" spans="2:15" ht="10.5" customHeight="1">
      <c r="B23" s="614"/>
      <c r="C23" s="614"/>
      <c r="D23" s="614"/>
      <c r="E23" s="614"/>
      <c r="F23" s="614"/>
      <c r="G23" s="597"/>
      <c r="H23" s="597"/>
      <c r="I23" s="597"/>
      <c r="J23" s="597"/>
      <c r="K23" s="597"/>
      <c r="L23" s="597"/>
      <c r="M23" s="598"/>
      <c r="N23" s="598"/>
      <c r="O23" s="598"/>
    </row>
    <row r="24" spans="2:15" ht="10.5" customHeight="1">
      <c r="B24" s="615"/>
      <c r="C24" s="615"/>
      <c r="D24" s="615"/>
      <c r="E24" s="615"/>
      <c r="F24" s="616"/>
      <c r="G24" s="617"/>
      <c r="H24" s="617"/>
      <c r="I24" s="617"/>
      <c r="J24" s="617"/>
      <c r="K24" s="617"/>
      <c r="L24" s="617"/>
      <c r="M24" s="598"/>
      <c r="N24" s="598"/>
      <c r="O24" s="598"/>
    </row>
    <row r="25" spans="2:15">
      <c r="B25" s="166"/>
      <c r="C25" s="166"/>
      <c r="D25" s="166"/>
      <c r="E25" s="830"/>
    </row>
    <row r="26" spans="2:15">
      <c r="B26" s="165"/>
      <c r="C26" s="165"/>
      <c r="D26" s="165"/>
    </row>
    <row r="27" spans="2:15">
      <c r="B27" s="165"/>
      <c r="C27" s="165"/>
      <c r="D27" s="165"/>
    </row>
    <row r="28" spans="2:15">
      <c r="C28" s="618"/>
      <c r="D28" s="618"/>
    </row>
    <row r="29" spans="2:15">
      <c r="C29" s="619"/>
      <c r="D29" s="619"/>
    </row>
    <row r="30" spans="2:15">
      <c r="G30" s="620"/>
      <c r="H30" s="620"/>
      <c r="I30" s="620"/>
      <c r="J30" s="620"/>
    </row>
    <row r="31" spans="2:15">
      <c r="G31" s="621"/>
      <c r="H31" s="621"/>
      <c r="I31" s="621"/>
      <c r="J31" s="621"/>
      <c r="K31" s="621"/>
      <c r="L31" s="621"/>
    </row>
    <row r="32" spans="2:15">
      <c r="B32" s="622"/>
      <c r="C32" s="622"/>
      <c r="D32" s="622"/>
      <c r="G32" s="621"/>
      <c r="H32" s="621"/>
      <c r="I32" s="621"/>
      <c r="J32" s="621"/>
      <c r="K32" s="621"/>
      <c r="L32" s="621"/>
      <c r="M32" s="621"/>
    </row>
    <row r="33" spans="2:13">
      <c r="B33" s="623"/>
      <c r="C33" s="623"/>
      <c r="D33" s="623"/>
      <c r="G33" s="621"/>
      <c r="H33" s="621"/>
      <c r="I33" s="621"/>
      <c r="J33" s="621"/>
      <c r="K33" s="621"/>
      <c r="L33" s="621"/>
    </row>
    <row r="34" spans="2:13">
      <c r="B34" s="624"/>
      <c r="C34" s="624"/>
      <c r="D34" s="624"/>
      <c r="G34" s="621"/>
      <c r="H34" s="621"/>
      <c r="I34" s="621"/>
      <c r="J34" s="625"/>
      <c r="K34" s="596"/>
      <c r="L34" s="626"/>
      <c r="M34" s="626"/>
    </row>
    <row r="35" spans="2:13">
      <c r="B35" s="627"/>
      <c r="C35" s="627"/>
      <c r="D35" s="627"/>
      <c r="G35" s="621"/>
      <c r="H35" s="621"/>
      <c r="I35" s="621"/>
      <c r="J35" s="625"/>
      <c r="K35" s="596"/>
      <c r="L35" s="596"/>
      <c r="M35" s="596"/>
    </row>
    <row r="36" spans="2:13">
      <c r="B36" s="627"/>
      <c r="C36" s="627"/>
      <c r="D36" s="627"/>
      <c r="G36" s="621"/>
      <c r="H36" s="621"/>
      <c r="I36" s="621"/>
      <c r="J36" s="625"/>
      <c r="K36" s="596"/>
      <c r="L36" s="596"/>
      <c r="M36" s="596"/>
    </row>
    <row r="37" spans="2:13">
      <c r="B37" s="627"/>
      <c r="C37" s="627"/>
      <c r="D37" s="627"/>
      <c r="G37" s="621"/>
      <c r="H37" s="621"/>
      <c r="I37" s="621"/>
      <c r="J37" s="625"/>
      <c r="K37" s="596"/>
      <c r="L37" s="596"/>
      <c r="M37" s="596"/>
    </row>
    <row r="38" spans="2:13" ht="23.25" customHeight="1">
      <c r="B38" s="627"/>
      <c r="C38" s="627"/>
      <c r="D38" s="627"/>
      <c r="G38" s="621"/>
      <c r="H38" s="621"/>
      <c r="I38" s="621"/>
      <c r="J38" s="625"/>
      <c r="K38" s="596"/>
      <c r="L38" s="596"/>
      <c r="M38" s="596"/>
    </row>
    <row r="39" spans="2:13">
      <c r="B39" s="627"/>
      <c r="C39" s="627"/>
      <c r="D39" s="627"/>
      <c r="G39" s="621"/>
      <c r="H39" s="621"/>
      <c r="I39" s="621"/>
      <c r="J39" s="628"/>
      <c r="K39" s="596"/>
      <c r="L39" s="596"/>
      <c r="M39" s="596"/>
    </row>
    <row r="40" spans="2:13" ht="13.8">
      <c r="B40" s="607"/>
      <c r="C40" s="627"/>
      <c r="D40" s="627"/>
      <c r="G40" s="621"/>
      <c r="H40" s="621"/>
      <c r="I40" s="621"/>
      <c r="J40" s="628"/>
      <c r="K40" s="596"/>
      <c r="L40" s="596"/>
      <c r="M40" s="596"/>
    </row>
    <row r="41" spans="2:13">
      <c r="B41" s="627"/>
      <c r="C41" s="627"/>
      <c r="D41" s="627"/>
      <c r="G41" s="621"/>
      <c r="H41" s="621"/>
      <c r="I41" s="621"/>
      <c r="J41" s="628"/>
      <c r="K41" s="596"/>
      <c r="L41" s="596"/>
      <c r="M41" s="596"/>
    </row>
    <row r="42" spans="2:13">
      <c r="B42" s="627"/>
      <c r="C42" s="627"/>
      <c r="D42" s="627"/>
      <c r="G42" s="621"/>
      <c r="H42" s="621"/>
      <c r="I42" s="621"/>
      <c r="J42" s="621"/>
      <c r="K42" s="621"/>
      <c r="L42" s="621"/>
    </row>
    <row r="43" spans="2:13">
      <c r="B43" s="624"/>
      <c r="C43" s="624"/>
      <c r="D43" s="624"/>
      <c r="G43" s="621"/>
      <c r="H43" s="621"/>
      <c r="I43" s="621"/>
      <c r="J43" s="621"/>
      <c r="K43" s="621"/>
      <c r="L43" s="621"/>
    </row>
    <row r="44" spans="2:13">
      <c r="B44" s="623"/>
      <c r="C44" s="623"/>
      <c r="D44" s="623"/>
      <c r="G44" s="621"/>
      <c r="H44" s="621"/>
      <c r="I44" s="621"/>
      <c r="J44" s="621"/>
      <c r="K44" s="621"/>
      <c r="L44" s="621"/>
    </row>
    <row r="45" spans="2:13">
      <c r="B45" s="623"/>
      <c r="C45" s="623"/>
      <c r="D45" s="623"/>
    </row>
    <row r="53" spans="8:8">
      <c r="H53" s="620"/>
    </row>
    <row r="54" spans="8:8">
      <c r="H54" s="620"/>
    </row>
  </sheetData>
  <mergeCells count="9">
    <mergeCell ref="AA5:AB5"/>
    <mergeCell ref="I6:J6"/>
    <mergeCell ref="K6:L6"/>
    <mergeCell ref="B7:B8"/>
    <mergeCell ref="I9:J9"/>
    <mergeCell ref="K9:L9"/>
    <mergeCell ref="I5:J5"/>
    <mergeCell ref="K5:L5"/>
    <mergeCell ref="Q5:S5"/>
  </mergeCells>
  <hyperlinks>
    <hyperlink ref="A1" location="Content!A1" display="&lt;&lt;" xr:uid="{00000000-0004-0000-3100-000000000000}"/>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6" tint="0.59999389629810485"/>
  </sheetPr>
  <dimension ref="A1:O30"/>
  <sheetViews>
    <sheetView showGridLines="0" workbookViewId="0">
      <selection activeCell="Q19" sqref="Q19"/>
    </sheetView>
  </sheetViews>
  <sheetFormatPr defaultColWidth="8.77734375" defaultRowHeight="13.2"/>
  <cols>
    <col min="1" max="1" width="8.77734375" style="318"/>
    <col min="2" max="2" width="12.77734375" style="319" customWidth="1"/>
    <col min="3" max="16384" width="8.77734375" style="318"/>
  </cols>
  <sheetData>
    <row r="1" spans="1:10">
      <c r="A1" s="6" t="s">
        <v>52</v>
      </c>
    </row>
    <row r="3" spans="1:10">
      <c r="A3" s="629"/>
      <c r="B3" s="291" t="str">
        <f>IF(Content!$E$1=1,B4,B5)</f>
        <v>GDP gap</v>
      </c>
      <c r="C3" s="291" t="str">
        <f>IF(Content!$E$1=1,C4,C5)</f>
        <v>Deficit (% GDP)</v>
      </c>
      <c r="D3" s="37"/>
      <c r="F3" s="291" t="str">
        <f>IF(Content!$E$1=1,F4,F5)</f>
        <v>State budget deficit and GDP gap*</v>
      </c>
      <c r="I3" s="864"/>
      <c r="J3" s="864"/>
    </row>
    <row r="4" spans="1:10" ht="1.2" customHeight="1">
      <c r="A4" s="630"/>
      <c r="B4" s="630" t="s">
        <v>1316</v>
      </c>
      <c r="C4" s="37" t="s">
        <v>1629</v>
      </c>
      <c r="D4" s="37"/>
      <c r="F4" s="863" t="s">
        <v>1619</v>
      </c>
      <c r="G4" s="864"/>
      <c r="H4" s="864"/>
      <c r="I4" s="864"/>
      <c r="J4" s="864"/>
    </row>
    <row r="5" spans="1:10" hidden="1">
      <c r="A5" s="630"/>
      <c r="B5" s="630" t="s">
        <v>1317</v>
      </c>
      <c r="C5" s="630" t="s">
        <v>1628</v>
      </c>
      <c r="D5" s="37"/>
      <c r="F5" s="863" t="s">
        <v>1618</v>
      </c>
      <c r="G5" s="864"/>
      <c r="H5" s="864"/>
    </row>
    <row r="6" spans="1:10">
      <c r="A6" s="631">
        <v>2017</v>
      </c>
      <c r="B6" s="55">
        <v>-0.4</v>
      </c>
      <c r="C6" s="55">
        <v>-1.6</v>
      </c>
      <c r="D6" s="55"/>
    </row>
    <row r="7" spans="1:10">
      <c r="A7" s="631">
        <v>2018</v>
      </c>
      <c r="B7" s="55">
        <v>-0.3</v>
      </c>
      <c r="C7" s="55">
        <v>-1.7</v>
      </c>
      <c r="D7" s="55"/>
    </row>
    <row r="8" spans="1:10">
      <c r="A8" s="631">
        <v>2019</v>
      </c>
      <c r="B8" s="55">
        <v>-0.3</v>
      </c>
      <c r="C8" s="55">
        <v>-2</v>
      </c>
      <c r="D8" s="55"/>
    </row>
    <row r="9" spans="1:10">
      <c r="A9" s="631">
        <v>2020</v>
      </c>
      <c r="B9" s="55">
        <v>-4.7</v>
      </c>
      <c r="C9" s="55">
        <v>-5.2</v>
      </c>
      <c r="D9" s="55"/>
    </row>
    <row r="10" spans="1:10">
      <c r="A10" s="631">
        <v>2021</v>
      </c>
      <c r="B10" s="55">
        <v>-1.2</v>
      </c>
      <c r="C10" s="55">
        <v>-5.0999999999999996</v>
      </c>
      <c r="D10" s="55"/>
    </row>
    <row r="11" spans="1:10">
      <c r="A11" s="631">
        <v>2022</v>
      </c>
      <c r="B11" s="55">
        <v>0</v>
      </c>
      <c r="C11" s="55">
        <v>-3.5</v>
      </c>
      <c r="D11" s="55"/>
    </row>
    <row r="12" spans="1:10">
      <c r="A12" s="631">
        <v>2023</v>
      </c>
      <c r="B12" s="55">
        <v>0.2</v>
      </c>
      <c r="C12" s="55">
        <v>-3</v>
      </c>
      <c r="D12" s="55"/>
    </row>
    <row r="13" spans="1:10">
      <c r="A13" s="631">
        <v>2024</v>
      </c>
      <c r="B13" s="55">
        <v>0.7</v>
      </c>
      <c r="C13" s="55">
        <v>-2.7</v>
      </c>
      <c r="D13" s="55"/>
    </row>
    <row r="14" spans="1:10">
      <c r="A14" s="632"/>
      <c r="B14" s="150"/>
      <c r="C14" s="55"/>
      <c r="D14" s="55"/>
    </row>
    <row r="15" spans="1:10">
      <c r="A15" s="632"/>
      <c r="B15" s="150"/>
      <c r="C15" s="55"/>
      <c r="D15" s="55"/>
    </row>
    <row r="16" spans="1:10">
      <c r="A16" s="632"/>
      <c r="B16" s="150"/>
      <c r="C16" s="55"/>
      <c r="D16" s="55"/>
    </row>
    <row r="17" spans="2:15">
      <c r="B17" s="323"/>
      <c r="C17" s="323"/>
    </row>
    <row r="18" spans="2:15">
      <c r="B18" s="323"/>
      <c r="C18" s="323"/>
    </row>
    <row r="19" spans="2:15">
      <c r="B19" s="323"/>
      <c r="C19" s="323"/>
    </row>
    <row r="20" spans="2:15">
      <c r="B20" s="323"/>
      <c r="C20" s="323"/>
      <c r="J20" s="864"/>
      <c r="K20" s="864"/>
      <c r="L20" s="864"/>
      <c r="M20" s="864"/>
      <c r="N20" s="864"/>
      <c r="O20" s="864"/>
    </row>
    <row r="21" spans="2:15">
      <c r="B21" s="323"/>
      <c r="C21" s="323"/>
      <c r="J21" s="864"/>
      <c r="K21" s="864"/>
      <c r="L21" s="864"/>
      <c r="M21" s="864"/>
      <c r="N21" s="864"/>
      <c r="O21" s="864"/>
    </row>
    <row r="22" spans="2:15">
      <c r="B22" s="323"/>
      <c r="C22" s="323"/>
      <c r="F22" s="291" t="str">
        <f>IF(Content!$E$1=1,F23,F24)</f>
        <v>* GDP gap - Ministry of economy estimate.</v>
      </c>
      <c r="J22" s="864"/>
      <c r="K22" s="864"/>
      <c r="L22" s="864"/>
      <c r="M22" s="864"/>
      <c r="N22" s="864"/>
      <c r="O22" s="864"/>
    </row>
    <row r="23" spans="2:15">
      <c r="B23" s="323"/>
      <c r="C23" s="323"/>
      <c r="F23" s="291" t="str">
        <f>IF(Content!$E$1=1,F25,F26)</f>
        <v>Source: STSU, VRU, Ministry of economy, NBU staff estimates.</v>
      </c>
      <c r="J23" s="864"/>
      <c r="K23" s="864"/>
      <c r="L23" s="864"/>
      <c r="M23" s="864"/>
      <c r="N23" s="864"/>
      <c r="O23" s="864"/>
    </row>
    <row r="24" spans="2:15">
      <c r="B24" s="323"/>
      <c r="C24" s="323"/>
      <c r="F24" s="865" t="s">
        <v>1620</v>
      </c>
      <c r="G24" s="520"/>
      <c r="H24" s="520"/>
      <c r="I24" s="520"/>
      <c r="J24" s="520"/>
      <c r="K24" s="520"/>
      <c r="L24" s="520"/>
      <c r="M24" s="520"/>
      <c r="N24" s="864"/>
      <c r="O24" s="864"/>
    </row>
    <row r="25" spans="2:15">
      <c r="B25" s="323"/>
      <c r="C25" s="323"/>
      <c r="F25" s="520" t="s">
        <v>1622</v>
      </c>
      <c r="G25" s="520"/>
      <c r="H25" s="520"/>
      <c r="I25" s="520"/>
      <c r="J25" s="520"/>
      <c r="K25" s="520"/>
      <c r="L25" s="520"/>
      <c r="M25" s="520"/>
      <c r="N25" s="864"/>
      <c r="O25" s="864"/>
    </row>
    <row r="26" spans="2:15">
      <c r="B26" s="323"/>
      <c r="C26" s="323"/>
      <c r="F26" s="520" t="s">
        <v>1623</v>
      </c>
      <c r="G26" s="520"/>
      <c r="H26" s="520"/>
      <c r="I26" s="520"/>
      <c r="J26" s="520"/>
      <c r="K26" s="520"/>
      <c r="L26" s="520"/>
      <c r="M26" s="520"/>
      <c r="N26" s="864"/>
      <c r="O26" s="864"/>
    </row>
    <row r="27" spans="2:15">
      <c r="B27" s="323"/>
      <c r="C27" s="323"/>
      <c r="F27" s="520" t="s">
        <v>1621</v>
      </c>
      <c r="G27" s="520"/>
      <c r="H27" s="520"/>
      <c r="I27" s="520"/>
      <c r="J27" s="520"/>
      <c r="K27" s="520"/>
      <c r="L27" s="520"/>
      <c r="M27" s="520"/>
      <c r="N27" s="864"/>
      <c r="O27" s="864"/>
    </row>
    <row r="28" spans="2:15">
      <c r="B28" s="323"/>
      <c r="C28" s="323"/>
      <c r="F28" s="520"/>
      <c r="G28" s="520"/>
      <c r="H28" s="520"/>
      <c r="I28" s="520"/>
      <c r="J28" s="520"/>
      <c r="K28" s="520"/>
      <c r="L28" s="520"/>
      <c r="M28" s="520"/>
      <c r="N28" s="864"/>
      <c r="O28" s="864"/>
    </row>
    <row r="29" spans="2:15">
      <c r="F29" s="466"/>
      <c r="G29" s="466"/>
      <c r="H29" s="466"/>
      <c r="I29" s="466"/>
      <c r="J29" s="466"/>
      <c r="K29" s="466"/>
      <c r="L29" s="466"/>
      <c r="M29" s="864"/>
      <c r="N29" s="864"/>
      <c r="O29" s="864"/>
    </row>
    <row r="30" spans="2:15">
      <c r="F30" s="864"/>
      <c r="G30" s="864"/>
      <c r="H30" s="864"/>
      <c r="I30" s="864"/>
      <c r="J30" s="864"/>
      <c r="K30" s="864"/>
      <c r="L30" s="864"/>
      <c r="M30" s="864"/>
      <c r="N30" s="864"/>
      <c r="O30" s="864"/>
    </row>
  </sheetData>
  <hyperlinks>
    <hyperlink ref="A1" location="Content!A1" display="&lt;&lt;"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6" tint="0.59999389629810485"/>
  </sheetPr>
  <dimension ref="A1:O39"/>
  <sheetViews>
    <sheetView workbookViewId="0">
      <selection activeCell="N25" sqref="N25"/>
    </sheetView>
  </sheetViews>
  <sheetFormatPr defaultColWidth="8.77734375" defaultRowHeight="13.2"/>
  <cols>
    <col min="1" max="1" width="23.77734375" style="318" customWidth="1"/>
    <col min="2" max="2" width="12.77734375" style="318" hidden="1" customWidth="1"/>
    <col min="3" max="3" width="23.77734375" style="318" hidden="1" customWidth="1"/>
    <col min="4" max="16384" width="8.77734375" style="318"/>
  </cols>
  <sheetData>
    <row r="1" spans="1:15">
      <c r="A1" s="6" t="s">
        <v>52</v>
      </c>
    </row>
    <row r="2" spans="1:15">
      <c r="A2" s="291" t="str">
        <f>IF(Content!$E$1=1,A3,A4)</f>
        <v>Main parameters of the state budget, UAH bn</v>
      </c>
    </row>
    <row r="3" spans="1:15">
      <c r="A3" s="415" t="s">
        <v>1624</v>
      </c>
      <c r="B3" s="466"/>
      <c r="C3" s="466"/>
      <c r="D3" s="466"/>
      <c r="E3" s="466"/>
      <c r="F3" s="466"/>
      <c r="G3" s="466"/>
    </row>
    <row r="4" spans="1:15">
      <c r="A4" s="415" t="s">
        <v>1625</v>
      </c>
      <c r="B4" s="466"/>
      <c r="C4" s="466"/>
      <c r="D4" s="466"/>
      <c r="E4" s="466"/>
      <c r="F4" s="466"/>
      <c r="G4" s="466"/>
    </row>
    <row r="5" spans="1:15">
      <c r="A5" s="466"/>
      <c r="B5" s="466"/>
      <c r="C5" s="466"/>
      <c r="D5" s="466"/>
      <c r="E5" s="466"/>
      <c r="F5" s="466"/>
      <c r="G5" s="466"/>
    </row>
    <row r="6" spans="1:15">
      <c r="A6" s="633" t="str">
        <f>IF(Content!$E$1=1,B6,C6)</f>
        <v>Indicator</v>
      </c>
      <c r="B6" s="633" t="s">
        <v>1300</v>
      </c>
      <c r="C6" s="633" t="s">
        <v>1301</v>
      </c>
      <c r="D6" s="633">
        <v>2020</v>
      </c>
      <c r="E6" s="633">
        <v>2021</v>
      </c>
      <c r="F6" s="633">
        <v>2022</v>
      </c>
      <c r="G6" s="633">
        <v>2023</v>
      </c>
      <c r="H6" s="633">
        <v>2024</v>
      </c>
    </row>
    <row r="7" spans="1:15">
      <c r="A7" s="615" t="str">
        <f>IF(Content!$E$1=1,B7,C7)</f>
        <v>Revenues, total</v>
      </c>
      <c r="B7" s="615" t="s">
        <v>1318</v>
      </c>
      <c r="C7" s="615" t="s">
        <v>1319</v>
      </c>
      <c r="D7" s="634">
        <v>1076.02695360242</v>
      </c>
      <c r="E7" s="634">
        <v>1097.5465999999999</v>
      </c>
      <c r="F7" s="634">
        <v>1219.6168</v>
      </c>
      <c r="G7" s="634">
        <v>1333.2099000000001</v>
      </c>
      <c r="H7" s="634">
        <v>1451.6143</v>
      </c>
    </row>
    <row r="8" spans="1:15">
      <c r="A8" s="635" t="str">
        <f>IF(Content!$E$1=1,B8,C8)</f>
        <v>% yoy</v>
      </c>
      <c r="B8" s="635" t="s">
        <v>1320</v>
      </c>
      <c r="C8" s="635" t="s">
        <v>1321</v>
      </c>
      <c r="D8" s="636">
        <v>7.7810867551831819</v>
      </c>
      <c r="E8" s="636">
        <v>1.9999170397669417</v>
      </c>
      <c r="F8" s="636">
        <v>11.122097230313528</v>
      </c>
      <c r="G8" s="636">
        <v>9.3138352964636084</v>
      </c>
      <c r="H8" s="636">
        <v>8.8811521726623681</v>
      </c>
    </row>
    <row r="9" spans="1:15">
      <c r="A9" s="635" t="str">
        <f>IF(Content!$E$1=1,B9,C9)</f>
        <v>% GDP</v>
      </c>
      <c r="B9" s="635" t="s">
        <v>1322</v>
      </c>
      <c r="C9" s="635" t="s">
        <v>1323</v>
      </c>
      <c r="D9" s="636">
        <v>25.65571732882081</v>
      </c>
      <c r="E9" s="636">
        <v>22.825134657377557</v>
      </c>
      <c r="F9" s="636">
        <v>22.717171754800976</v>
      </c>
      <c r="G9" s="636">
        <v>22.242778491466325</v>
      </c>
      <c r="H9" s="636">
        <v>21.825504435423245</v>
      </c>
    </row>
    <row r="10" spans="1:15">
      <c r="A10" s="637" t="str">
        <f>IF(Content!$E$1=1,B10,C10)</f>
        <v>Tax revenues</v>
      </c>
      <c r="B10" s="637" t="s">
        <v>1324</v>
      </c>
      <c r="C10" s="637" t="s">
        <v>1325</v>
      </c>
      <c r="D10" s="638">
        <v>851.11564102431987</v>
      </c>
      <c r="E10" s="638">
        <v>949.45659999999998</v>
      </c>
      <c r="F10" s="638">
        <v>1064.4963</v>
      </c>
      <c r="G10" s="638">
        <v>1176.6378999999999</v>
      </c>
      <c r="H10" s="638">
        <v>1295.0401999999999</v>
      </c>
    </row>
    <row r="11" spans="1:15">
      <c r="A11" s="635" t="str">
        <f>IF(Content!$E$1=1,B11,C11)</f>
        <v>% yoy</v>
      </c>
      <c r="B11" s="635" t="s">
        <v>1320</v>
      </c>
      <c r="C11" s="635" t="s">
        <v>1321</v>
      </c>
      <c r="D11" s="636">
        <v>6.4192470132933721</v>
      </c>
      <c r="E11" s="636">
        <v>11.554359271006518</v>
      </c>
      <c r="F11" s="636">
        <v>12.116372670430636</v>
      </c>
      <c r="G11" s="636">
        <v>10.534710172313424</v>
      </c>
      <c r="H11" s="636">
        <v>10.062764423957432</v>
      </c>
    </row>
    <row r="12" spans="1:15">
      <c r="A12" s="635" t="str">
        <f>IF(Content!$E$1=1,B12,C12)</f>
        <v>% GDP</v>
      </c>
      <c r="B12" s="635" t="s">
        <v>1322</v>
      </c>
      <c r="C12" s="635" t="s">
        <v>1323</v>
      </c>
      <c r="D12" s="636">
        <v>20.293155508004332</v>
      </c>
      <c r="E12" s="636">
        <v>19.745380056150566</v>
      </c>
      <c r="F12" s="636">
        <v>19.827822377856837</v>
      </c>
      <c r="G12" s="636">
        <v>19.630589432589801</v>
      </c>
      <c r="H12" s="636">
        <v>19.471360697639451</v>
      </c>
    </row>
    <row r="13" spans="1:15" ht="21">
      <c r="A13" s="639" t="str">
        <f>IF(Content!$E$1=1,B13,C13)</f>
        <v>Non-tax revenues</v>
      </c>
      <c r="B13" s="639" t="s">
        <v>1326</v>
      </c>
      <c r="C13" s="639" t="s">
        <v>1327</v>
      </c>
      <c r="D13" s="638">
        <v>212.95720505611999</v>
      </c>
      <c r="E13" s="638">
        <v>134.61349999999999</v>
      </c>
      <c r="F13" s="638">
        <v>141.96360000000001</v>
      </c>
      <c r="G13" s="638">
        <v>142.0377</v>
      </c>
      <c r="H13" s="638">
        <v>139.80289999999999</v>
      </c>
      <c r="L13" s="577"/>
      <c r="M13" s="577"/>
      <c r="N13" s="577"/>
      <c r="O13" s="577"/>
    </row>
    <row r="14" spans="1:15">
      <c r="A14" s="635" t="str">
        <f>IF(Content!$E$1=1,B14,C14)</f>
        <v>% yoy</v>
      </c>
      <c r="B14" s="635" t="s">
        <v>1320</v>
      </c>
      <c r="C14" s="635" t="s">
        <v>1321</v>
      </c>
      <c r="D14" s="636">
        <v>14.033246543364015</v>
      </c>
      <c r="E14" s="636">
        <v>-36.788473550577592</v>
      </c>
      <c r="F14" s="636">
        <v>5.4601507278244839</v>
      </c>
      <c r="G14" s="636">
        <v>5.2196478533915069E-2</v>
      </c>
      <c r="H14" s="636">
        <v>-1.5733850942390717</v>
      </c>
    </row>
    <row r="15" spans="1:15">
      <c r="A15" s="635" t="str">
        <f>IF(Content!$E$1=1,B15,C15)</f>
        <v>% GDP</v>
      </c>
      <c r="B15" s="635" t="s">
        <v>1322</v>
      </c>
      <c r="C15" s="635" t="s">
        <v>1323</v>
      </c>
      <c r="D15" s="636">
        <v>5.077539961024315</v>
      </c>
      <c r="E15" s="636">
        <v>2.7994904855984193</v>
      </c>
      <c r="F15" s="636">
        <v>2.6442826010021054</v>
      </c>
      <c r="G15" s="636">
        <v>2.3697041992692571</v>
      </c>
      <c r="H15" s="636">
        <v>2.1019831604270034</v>
      </c>
    </row>
    <row r="16" spans="1:15">
      <c r="A16" s="615" t="str">
        <f>IF(Content!$E$1=1,B16,C16)</f>
        <v xml:space="preserve">Expenditures </v>
      </c>
      <c r="B16" s="615" t="s">
        <v>1328</v>
      </c>
      <c r="C16" s="615" t="s">
        <v>1329</v>
      </c>
      <c r="D16" s="634">
        <v>1288.1213449176798</v>
      </c>
      <c r="E16" s="634">
        <v>1335.1626000000001</v>
      </c>
      <c r="F16" s="634">
        <v>1394.1726000000001</v>
      </c>
      <c r="G16" s="634">
        <v>1497.0075999999999</v>
      </c>
      <c r="H16" s="634">
        <v>1614.117</v>
      </c>
    </row>
    <row r="17" spans="1:10">
      <c r="A17" s="635" t="str">
        <f>IF(Content!$E$1=1,B17,C17)</f>
        <v>% yoy</v>
      </c>
      <c r="B17" s="635" t="s">
        <v>1320</v>
      </c>
      <c r="C17" s="635" t="s">
        <v>1321</v>
      </c>
      <c r="D17" s="636">
        <v>19.811634333822738</v>
      </c>
      <c r="E17" s="636">
        <v>3.6519273023401837</v>
      </c>
      <c r="F17" s="636">
        <v>4.4196864112281133</v>
      </c>
      <c r="G17" s="636">
        <v>7.376059463512604</v>
      </c>
      <c r="H17" s="636">
        <v>7.8228994963018152</v>
      </c>
    </row>
    <row r="18" spans="1:10">
      <c r="A18" s="635" t="str">
        <f>IF(Content!$E$1=1,B18,C18)</f>
        <v>% GDP</v>
      </c>
      <c r="B18" s="635" t="s">
        <v>1322</v>
      </c>
      <c r="C18" s="635" t="s">
        <v>1323</v>
      </c>
      <c r="D18" s="636">
        <v>30.712685216470177</v>
      </c>
      <c r="E18" s="636">
        <v>27.766717271498393</v>
      </c>
      <c r="F18" s="636">
        <v>25.968532419393895</v>
      </c>
      <c r="G18" s="636">
        <v>24.975518443751145</v>
      </c>
      <c r="H18" s="636">
        <v>24.268786648624268</v>
      </c>
    </row>
    <row r="19" spans="1:10">
      <c r="A19" s="615" t="str">
        <f>IF(Content!$E$1=1,B19,C19)</f>
        <v xml:space="preserve"> Net lending</v>
      </c>
      <c r="B19" s="615" t="s">
        <v>1330</v>
      </c>
      <c r="C19" s="615" t="s">
        <v>1331</v>
      </c>
      <c r="D19" s="634">
        <v>5.5166008380599996</v>
      </c>
      <c r="E19" s="634">
        <v>9.0196000000000005</v>
      </c>
      <c r="F19" s="634">
        <v>13.450200000000001</v>
      </c>
      <c r="G19" s="634">
        <v>16.040400000000002</v>
      </c>
      <c r="H19" s="634">
        <v>17.0931</v>
      </c>
    </row>
    <row r="20" spans="1:10">
      <c r="A20" s="635" t="str">
        <f>IF(Content!$E$1=1,B20,C20)</f>
        <v>% GDP</v>
      </c>
      <c r="B20" s="635" t="s">
        <v>1322</v>
      </c>
      <c r="C20" s="635" t="s">
        <v>1323</v>
      </c>
      <c r="D20" s="636">
        <v>0.1315323479986896</v>
      </c>
      <c r="E20" s="636">
        <v>0.18757616720390977</v>
      </c>
      <c r="F20" s="636">
        <v>0.25052992344515435</v>
      </c>
      <c r="G20" s="636">
        <v>0.26761207227347811</v>
      </c>
      <c r="H20" s="636">
        <v>0.25700045105999098</v>
      </c>
    </row>
    <row r="21" spans="1:10">
      <c r="A21" s="615" t="str">
        <f>IF(Content!$E$1=1,B21,C21)</f>
        <v>Balance (- deficit)</v>
      </c>
      <c r="B21" s="615" t="s">
        <v>1332</v>
      </c>
      <c r="C21" s="615" t="s">
        <v>1333</v>
      </c>
      <c r="D21" s="634">
        <v>-217.61099215331981</v>
      </c>
      <c r="E21" s="634">
        <v>-246.63560000000021</v>
      </c>
      <c r="F21" s="634">
        <v>-188.00600000000009</v>
      </c>
      <c r="G21" s="634">
        <v>-179.83809999999986</v>
      </c>
      <c r="H21" s="634">
        <v>-179.5958</v>
      </c>
    </row>
    <row r="22" spans="1:10">
      <c r="A22" s="640" t="str">
        <f>IF(Content!$E$1=1,B22,C22)</f>
        <v>% GDP</v>
      </c>
      <c r="B22" s="640" t="s">
        <v>1322</v>
      </c>
      <c r="C22" s="640" t="s">
        <v>1323</v>
      </c>
      <c r="D22" s="641">
        <v>-5.1885002356480561</v>
      </c>
      <c r="E22" s="641">
        <v>-5.1291587813247421</v>
      </c>
      <c r="F22" s="641">
        <v>-3.5018905880380742</v>
      </c>
      <c r="G22" s="641">
        <v>-3.0003520245582989</v>
      </c>
      <c r="H22" s="641">
        <v>-2.7002826642610134</v>
      </c>
    </row>
    <row r="24" spans="1:10">
      <c r="A24" s="351" t="str">
        <f>IF(Content!$E$1=1,A25,A26)</f>
        <v>Source: STSU, VRU, MFU, NBU staff estimates.</v>
      </c>
      <c r="B24" s="866"/>
      <c r="C24" s="866"/>
      <c r="D24" s="866"/>
      <c r="E24" s="866"/>
      <c r="F24" s="866"/>
      <c r="G24" s="866"/>
      <c r="H24" s="866"/>
    </row>
    <row r="25" spans="1:10">
      <c r="A25" s="867" t="s">
        <v>1626</v>
      </c>
      <c r="B25" s="868"/>
      <c r="C25" s="868"/>
      <c r="D25" s="868"/>
      <c r="E25" s="868"/>
      <c r="F25" s="869"/>
      <c r="G25" s="869"/>
      <c r="H25" s="869"/>
      <c r="I25" s="466"/>
      <c r="J25" s="466"/>
    </row>
    <row r="26" spans="1:10">
      <c r="A26" s="870" t="s">
        <v>1627</v>
      </c>
      <c r="B26" s="868"/>
      <c r="C26" s="868"/>
      <c r="D26" s="868"/>
      <c r="E26" s="868"/>
      <c r="F26" s="869"/>
      <c r="G26" s="869"/>
      <c r="H26" s="869"/>
      <c r="I26" s="466"/>
      <c r="J26" s="466"/>
    </row>
    <row r="27" spans="1:10">
      <c r="A27" s="868"/>
      <c r="B27" s="868"/>
      <c r="C27" s="868"/>
      <c r="D27" s="868"/>
      <c r="E27" s="868"/>
      <c r="F27" s="869"/>
      <c r="G27" s="869"/>
      <c r="H27" s="869"/>
      <c r="I27" s="466"/>
      <c r="J27" s="466"/>
    </row>
    <row r="28" spans="1:10">
      <c r="A28" s="869"/>
      <c r="B28" s="869"/>
      <c r="C28" s="869"/>
      <c r="D28" s="869"/>
      <c r="E28" s="869"/>
      <c r="F28" s="869"/>
      <c r="G28" s="869"/>
      <c r="H28" s="869"/>
      <c r="I28" s="466"/>
      <c r="J28" s="466"/>
    </row>
    <row r="29" spans="1:10">
      <c r="A29" s="466"/>
      <c r="B29" s="466"/>
      <c r="C29" s="466"/>
      <c r="D29" s="466"/>
      <c r="E29" s="466"/>
      <c r="F29" s="466"/>
      <c r="G29" s="466"/>
      <c r="H29" s="466"/>
      <c r="I29" s="466"/>
      <c r="J29" s="466"/>
    </row>
    <row r="32" spans="1:10">
      <c r="I32" s="611"/>
    </row>
    <row r="33" spans="7:9">
      <c r="I33" s="612"/>
    </row>
    <row r="36" spans="7:9">
      <c r="G36" s="614"/>
    </row>
    <row r="37" spans="7:9">
      <c r="G37" s="614"/>
    </row>
    <row r="38" spans="7:9">
      <c r="G38" s="614"/>
    </row>
    <row r="39" spans="7:9">
      <c r="G39" s="614"/>
    </row>
  </sheetData>
  <hyperlinks>
    <hyperlink ref="A1" location="Content!A1" display="&lt;&lt;" xr:uid="{00000000-0004-0000-3300-000000000000}"/>
  </hyperlinks>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sheetPr>
  <dimension ref="A1:Y54"/>
  <sheetViews>
    <sheetView showGridLines="0" zoomScale="87" zoomScaleNormal="160" workbookViewId="0"/>
  </sheetViews>
  <sheetFormatPr defaultColWidth="9.44140625" defaultRowHeight="13.2"/>
  <cols>
    <col min="1" max="1" width="9.44140625" style="9"/>
    <col min="2" max="3" width="9.44140625" style="8" customWidth="1"/>
    <col min="4" max="8" width="9.44140625" style="8"/>
    <col min="9" max="11" width="9.44140625" style="26"/>
    <col min="12" max="16384" width="9.44140625" style="8"/>
  </cols>
  <sheetData>
    <row r="1" spans="1:25">
      <c r="A1" s="6" t="s">
        <v>52</v>
      </c>
      <c r="B1" s="19" t="str">
        <f>IF(Content!$E$1=1,B2,B3)</f>
        <v>Current account balance</v>
      </c>
      <c r="C1" s="19" t="str">
        <f>IF(Content!$E$1=1,C2,C3)</f>
        <v>Current account balance (without reinvested earnings)</v>
      </c>
      <c r="D1" s="19" t="str">
        <f>IF(Content!$E$1=1,D2,D3)</f>
        <v>Goods (net)</v>
      </c>
      <c r="E1" s="19" t="str">
        <f>IF(Content!$E$1=1,E2,E3)</f>
        <v>Services (net)</v>
      </c>
      <c r="F1" s="19" t="str">
        <f>IF(Content!$E$1=1,F2,F3)</f>
        <v>Remittances to Ukraine</v>
      </c>
      <c r="G1" s="19" t="str">
        <f>IF(Content!$E$1=1,G2,G3)</f>
        <v>Dividend payments</v>
      </c>
      <c r="H1" s="19" t="str">
        <f>IF(Content!$E$1=1,H2,H3)</f>
        <v>Reinvested earnings</v>
      </c>
      <c r="I1" s="19" t="str">
        <f>IF(Content!$E$1=1,I2,I3)</f>
        <v>Other operations</v>
      </c>
      <c r="J1" s="19" t="str">
        <f>IF(Content!$E$1=1,J2,J3)</f>
        <v>Compensation paid by Gazprom</v>
      </c>
      <c r="K1" s="19"/>
      <c r="M1" s="19" t="str">
        <f>IF(Content!$E$1=1,M2,M3)</f>
        <v>Current account balance, USD bn</v>
      </c>
    </row>
    <row r="2" spans="1:25" s="26" customFormat="1">
      <c r="A2" s="96"/>
      <c r="B2" s="26" t="s">
        <v>452</v>
      </c>
      <c r="C2" s="99" t="s">
        <v>899</v>
      </c>
      <c r="D2" s="26" t="s">
        <v>789</v>
      </c>
      <c r="E2" s="26" t="s">
        <v>790</v>
      </c>
      <c r="F2" s="26" t="s">
        <v>924</v>
      </c>
      <c r="G2" s="26" t="s">
        <v>791</v>
      </c>
      <c r="H2" s="26" t="s">
        <v>792</v>
      </c>
      <c r="I2" s="26" t="s">
        <v>793</v>
      </c>
      <c r="J2" s="26" t="s">
        <v>794</v>
      </c>
      <c r="L2" s="183"/>
      <c r="M2" s="26" t="s">
        <v>900</v>
      </c>
      <c r="N2" s="183"/>
    </row>
    <row r="3" spans="1:25" s="26" customFormat="1">
      <c r="A3" s="96"/>
      <c r="B3" s="26" t="s">
        <v>453</v>
      </c>
      <c r="C3" s="26" t="s">
        <v>901</v>
      </c>
      <c r="D3" s="26" t="s">
        <v>53</v>
      </c>
      <c r="E3" s="26" t="s">
        <v>54</v>
      </c>
      <c r="F3" s="26" t="s">
        <v>926</v>
      </c>
      <c r="G3" s="26" t="s">
        <v>886</v>
      </c>
      <c r="H3" s="26" t="s">
        <v>795</v>
      </c>
      <c r="I3" s="26" t="s">
        <v>796</v>
      </c>
      <c r="J3" s="26" t="s">
        <v>797</v>
      </c>
      <c r="L3" s="183"/>
      <c r="M3" s="26" t="s">
        <v>902</v>
      </c>
      <c r="N3" s="183"/>
    </row>
    <row r="4" spans="1:25">
      <c r="A4" s="11" t="s">
        <v>15</v>
      </c>
      <c r="B4" s="16">
        <v>-1</v>
      </c>
      <c r="C4" s="16">
        <v>-0.4</v>
      </c>
      <c r="D4" s="16">
        <v>-1.5</v>
      </c>
      <c r="E4" s="16">
        <v>0.1</v>
      </c>
      <c r="F4" s="201">
        <v>1.9</v>
      </c>
      <c r="G4" s="201">
        <v>-0.3</v>
      </c>
      <c r="H4" s="201">
        <v>-0.6</v>
      </c>
      <c r="I4" s="201">
        <v>-0.6</v>
      </c>
      <c r="J4" s="201"/>
      <c r="K4" s="26" t="s">
        <v>15</v>
      </c>
      <c r="T4" s="16"/>
      <c r="U4" s="16"/>
      <c r="V4" s="16"/>
      <c r="W4" s="16"/>
      <c r="X4" s="16"/>
      <c r="Y4" s="16"/>
    </row>
    <row r="5" spans="1:25">
      <c r="A5" s="11" t="s">
        <v>529</v>
      </c>
      <c r="B5" s="16">
        <v>-0.2</v>
      </c>
      <c r="C5" s="16">
        <v>0.2</v>
      </c>
      <c r="D5" s="16">
        <v>-2</v>
      </c>
      <c r="E5" s="16">
        <v>0.2</v>
      </c>
      <c r="F5" s="201">
        <v>2.2999999999999998</v>
      </c>
      <c r="G5" s="201">
        <v>-0.5</v>
      </c>
      <c r="H5" s="201">
        <v>-0.5</v>
      </c>
      <c r="I5" s="201">
        <v>0.2</v>
      </c>
      <c r="J5" s="201"/>
      <c r="T5" s="16"/>
      <c r="U5" s="16"/>
      <c r="V5" s="16"/>
      <c r="W5" s="16"/>
      <c r="X5" s="16"/>
      <c r="Y5" s="16"/>
    </row>
    <row r="6" spans="1:25">
      <c r="A6" s="11" t="s">
        <v>17</v>
      </c>
      <c r="B6" s="16">
        <v>-1.1000000000000001</v>
      </c>
      <c r="C6" s="16">
        <v>-1</v>
      </c>
      <c r="D6" s="16">
        <v>-2.9</v>
      </c>
      <c r="E6" s="16">
        <v>0.2</v>
      </c>
      <c r="F6" s="201">
        <v>2.5</v>
      </c>
      <c r="G6" s="201">
        <v>-0.4</v>
      </c>
      <c r="H6" s="201">
        <v>-0.1</v>
      </c>
      <c r="I6" s="201">
        <v>-0.3</v>
      </c>
      <c r="J6" s="201"/>
      <c r="K6" s="26" t="s">
        <v>17</v>
      </c>
      <c r="T6" s="16"/>
      <c r="U6" s="16"/>
      <c r="V6" s="16"/>
      <c r="W6" s="16"/>
      <c r="X6" s="16"/>
      <c r="Y6" s="16"/>
    </row>
    <row r="7" spans="1:25">
      <c r="A7" s="11" t="s">
        <v>18</v>
      </c>
      <c r="B7" s="16">
        <v>-1.1000000000000001</v>
      </c>
      <c r="C7" s="16">
        <v>-0.8</v>
      </c>
      <c r="D7" s="16">
        <v>-3.3</v>
      </c>
      <c r="E7" s="16">
        <v>0.4</v>
      </c>
      <c r="F7" s="201">
        <v>2.6</v>
      </c>
      <c r="G7" s="201">
        <v>-0.6</v>
      </c>
      <c r="H7" s="201">
        <v>-0.3</v>
      </c>
      <c r="I7" s="201">
        <v>0.1</v>
      </c>
      <c r="J7" s="201"/>
      <c r="T7" s="16"/>
      <c r="U7" s="16"/>
      <c r="V7" s="16"/>
      <c r="W7" s="16"/>
      <c r="X7" s="16"/>
      <c r="Y7" s="16"/>
    </row>
    <row r="8" spans="1:25">
      <c r="A8" s="11" t="s">
        <v>19</v>
      </c>
      <c r="B8" s="16">
        <v>-2</v>
      </c>
      <c r="C8" s="16">
        <v>-0.5</v>
      </c>
      <c r="D8" s="16">
        <v>-2.1</v>
      </c>
      <c r="E8" s="16">
        <v>0.2</v>
      </c>
      <c r="F8" s="201">
        <v>2.6</v>
      </c>
      <c r="G8" s="201">
        <v>-0.7</v>
      </c>
      <c r="H8" s="201">
        <v>-1.5</v>
      </c>
      <c r="I8" s="201">
        <v>-0.5</v>
      </c>
      <c r="J8" s="201"/>
      <c r="K8" s="26" t="s">
        <v>19</v>
      </c>
      <c r="T8" s="16"/>
      <c r="U8" s="16"/>
      <c r="V8" s="16"/>
      <c r="W8" s="16"/>
      <c r="X8" s="16"/>
      <c r="Y8" s="16"/>
    </row>
    <row r="9" spans="1:25">
      <c r="A9" s="11" t="s">
        <v>20</v>
      </c>
      <c r="B9" s="16">
        <v>-0.3</v>
      </c>
      <c r="C9" s="16">
        <v>0.1</v>
      </c>
      <c r="D9" s="16">
        <v>-2.2999999999999998</v>
      </c>
      <c r="E9" s="16">
        <v>0.3</v>
      </c>
      <c r="F9" s="201">
        <v>2.7</v>
      </c>
      <c r="G9" s="201">
        <v>-1</v>
      </c>
      <c r="H9" s="201">
        <v>-0.3</v>
      </c>
      <c r="I9" s="201">
        <v>0.3</v>
      </c>
      <c r="J9" s="201"/>
      <c r="T9" s="16"/>
      <c r="U9" s="16"/>
      <c r="V9" s="16"/>
      <c r="W9" s="16"/>
      <c r="X9" s="16"/>
      <c r="Y9" s="16"/>
    </row>
    <row r="10" spans="1:25">
      <c r="A10" s="11" t="s">
        <v>21</v>
      </c>
      <c r="B10" s="16">
        <v>-2.1</v>
      </c>
      <c r="C10" s="16">
        <v>-2.6</v>
      </c>
      <c r="D10" s="16">
        <v>-4.5</v>
      </c>
      <c r="E10" s="16">
        <v>0.3</v>
      </c>
      <c r="F10" s="201">
        <v>2.9</v>
      </c>
      <c r="G10" s="201">
        <v>-1</v>
      </c>
      <c r="H10" s="201">
        <v>0.6</v>
      </c>
      <c r="I10" s="201">
        <v>-0.2</v>
      </c>
      <c r="J10" s="201"/>
      <c r="K10" s="26" t="s">
        <v>21</v>
      </c>
      <c r="T10" s="16"/>
      <c r="U10" s="16"/>
      <c r="V10" s="16"/>
      <c r="W10" s="16"/>
      <c r="X10" s="16"/>
      <c r="Y10" s="16"/>
    </row>
    <row r="11" spans="1:25">
      <c r="A11" s="11" t="s">
        <v>82</v>
      </c>
      <c r="B11" s="16">
        <v>-2.1</v>
      </c>
      <c r="C11" s="16">
        <v>-0.8</v>
      </c>
      <c r="D11" s="16">
        <v>-3.8</v>
      </c>
      <c r="E11" s="16">
        <v>0.6</v>
      </c>
      <c r="F11" s="201">
        <v>3</v>
      </c>
      <c r="G11" s="201">
        <v>-0.7</v>
      </c>
      <c r="H11" s="201">
        <v>-1.3</v>
      </c>
      <c r="I11" s="201">
        <v>0.2</v>
      </c>
      <c r="J11" s="201"/>
      <c r="T11" s="16"/>
      <c r="U11" s="16"/>
      <c r="V11" s="16"/>
      <c r="W11" s="16"/>
      <c r="X11" s="16"/>
      <c r="Y11" s="16"/>
    </row>
    <row r="12" spans="1:25">
      <c r="A12" s="11" t="s">
        <v>106</v>
      </c>
      <c r="B12" s="16">
        <v>-0.6</v>
      </c>
      <c r="C12" s="16">
        <v>0</v>
      </c>
      <c r="D12" s="16">
        <v>-2.2000000000000002</v>
      </c>
      <c r="E12" s="16">
        <v>0.4</v>
      </c>
      <c r="F12" s="201">
        <v>2.7</v>
      </c>
      <c r="G12" s="201">
        <v>-0.5</v>
      </c>
      <c r="H12" s="201">
        <v>-0.6</v>
      </c>
      <c r="I12" s="201">
        <v>-0.3</v>
      </c>
      <c r="J12" s="201"/>
      <c r="K12" s="26" t="s">
        <v>106</v>
      </c>
      <c r="T12" s="16"/>
      <c r="U12" s="16"/>
      <c r="V12" s="16"/>
      <c r="W12" s="16"/>
      <c r="X12" s="16"/>
      <c r="Y12" s="16"/>
    </row>
    <row r="13" spans="1:25">
      <c r="A13" s="11" t="s">
        <v>107</v>
      </c>
      <c r="B13" s="16">
        <v>-1.3</v>
      </c>
      <c r="C13" s="16">
        <v>-0.4</v>
      </c>
      <c r="D13" s="16">
        <v>-3.2</v>
      </c>
      <c r="E13" s="16">
        <v>0.3</v>
      </c>
      <c r="F13" s="201">
        <v>2.9</v>
      </c>
      <c r="G13" s="201">
        <v>-0.8</v>
      </c>
      <c r="H13" s="201">
        <v>-0.8</v>
      </c>
      <c r="I13" s="201">
        <v>0.4</v>
      </c>
      <c r="J13" s="201"/>
      <c r="T13" s="16"/>
      <c r="U13" s="16"/>
      <c r="V13" s="16"/>
      <c r="W13" s="16"/>
      <c r="X13" s="16"/>
      <c r="Y13" s="16"/>
    </row>
    <row r="14" spans="1:25">
      <c r="A14" s="11" t="s">
        <v>108</v>
      </c>
      <c r="B14" s="16">
        <v>-3.7</v>
      </c>
      <c r="C14" s="16">
        <v>-2.2999999999999998</v>
      </c>
      <c r="D14" s="16">
        <v>-4.5</v>
      </c>
      <c r="E14" s="16">
        <v>0.3</v>
      </c>
      <c r="F14" s="201">
        <v>3.1</v>
      </c>
      <c r="G14" s="201">
        <v>-1.1000000000000001</v>
      </c>
      <c r="H14" s="201">
        <v>-1.4</v>
      </c>
      <c r="I14" s="201">
        <v>-0.2</v>
      </c>
      <c r="J14" s="201"/>
      <c r="K14" s="26" t="s">
        <v>108</v>
      </c>
      <c r="T14" s="16"/>
      <c r="U14" s="16"/>
      <c r="V14" s="16"/>
      <c r="W14" s="16"/>
      <c r="X14" s="16"/>
      <c r="Y14" s="16"/>
    </row>
    <row r="15" spans="1:25">
      <c r="A15" s="11" t="s">
        <v>86</v>
      </c>
      <c r="B15" s="16">
        <v>1.5</v>
      </c>
      <c r="C15" s="16">
        <v>1.9</v>
      </c>
      <c r="D15" s="16">
        <v>-4.3</v>
      </c>
      <c r="E15" s="16">
        <v>0.8</v>
      </c>
      <c r="F15" s="201">
        <v>3.2</v>
      </c>
      <c r="G15" s="201">
        <v>-0.8</v>
      </c>
      <c r="H15" s="201">
        <v>-0.4</v>
      </c>
      <c r="I15" s="201">
        <v>0.1</v>
      </c>
      <c r="J15" s="201">
        <v>2.9</v>
      </c>
      <c r="T15" s="16"/>
      <c r="U15" s="16"/>
      <c r="V15" s="16"/>
      <c r="W15" s="16"/>
      <c r="X15" s="16"/>
      <c r="Y15" s="16"/>
    </row>
    <row r="16" spans="1:25">
      <c r="A16" s="11" t="s">
        <v>109</v>
      </c>
      <c r="B16" s="16">
        <v>2.1</v>
      </c>
      <c r="C16" s="16">
        <v>0.3</v>
      </c>
      <c r="D16" s="16">
        <v>-1.8</v>
      </c>
      <c r="E16" s="16">
        <v>0.6</v>
      </c>
      <c r="F16" s="201">
        <v>2.9</v>
      </c>
      <c r="G16" s="201">
        <v>-0.8</v>
      </c>
      <c r="H16" s="201">
        <v>1.8</v>
      </c>
      <c r="I16" s="201">
        <v>-0.6</v>
      </c>
      <c r="J16" s="201"/>
      <c r="K16" s="26" t="s">
        <v>109</v>
      </c>
      <c r="T16" s="16"/>
      <c r="U16" s="16"/>
      <c r="V16" s="16"/>
      <c r="W16" s="16"/>
      <c r="X16" s="16"/>
      <c r="Y16" s="16"/>
    </row>
    <row r="17" spans="1:25">
      <c r="A17" s="11" t="s">
        <v>110</v>
      </c>
      <c r="B17" s="16">
        <v>2</v>
      </c>
      <c r="C17" s="16">
        <v>3</v>
      </c>
      <c r="D17" s="16">
        <v>-0.6</v>
      </c>
      <c r="E17" s="16">
        <v>1.4</v>
      </c>
      <c r="F17" s="201">
        <v>2.7</v>
      </c>
      <c r="G17" s="201">
        <v>-0.5</v>
      </c>
      <c r="H17" s="201">
        <v>-1.1000000000000001</v>
      </c>
      <c r="I17" s="201">
        <v>0</v>
      </c>
      <c r="J17" s="201"/>
      <c r="T17" s="16"/>
      <c r="U17" s="16"/>
      <c r="V17" s="16"/>
      <c r="W17" s="16"/>
      <c r="X17" s="16"/>
      <c r="Y17" s="16"/>
    </row>
    <row r="18" spans="1:25">
      <c r="A18" s="11" t="s">
        <v>111</v>
      </c>
      <c r="B18" s="16">
        <v>0.5</v>
      </c>
      <c r="C18" s="16">
        <v>0.4</v>
      </c>
      <c r="D18" s="16">
        <v>-2.1</v>
      </c>
      <c r="E18" s="16">
        <v>1</v>
      </c>
      <c r="F18" s="201">
        <v>3.1</v>
      </c>
      <c r="G18" s="201">
        <v>-1</v>
      </c>
      <c r="H18" s="201">
        <v>0.1</v>
      </c>
      <c r="I18" s="201">
        <v>-0.5</v>
      </c>
      <c r="J18" s="201"/>
      <c r="K18" s="26" t="s">
        <v>111</v>
      </c>
      <c r="T18" s="16"/>
      <c r="U18" s="16"/>
      <c r="V18" s="16"/>
      <c r="W18" s="16"/>
      <c r="X18" s="16"/>
      <c r="Y18" s="16"/>
    </row>
    <row r="19" spans="1:25">
      <c r="A19" s="11" t="s">
        <v>90</v>
      </c>
      <c r="B19" s="16">
        <v>0.7</v>
      </c>
      <c r="C19" s="16">
        <v>1</v>
      </c>
      <c r="D19" s="16">
        <v>-2.4</v>
      </c>
      <c r="E19" s="16">
        <v>1.4</v>
      </c>
      <c r="F19" s="201">
        <v>3.3</v>
      </c>
      <c r="G19" s="201">
        <v>-1.3</v>
      </c>
      <c r="H19" s="201">
        <v>-0.4</v>
      </c>
      <c r="I19" s="201">
        <v>-0.1</v>
      </c>
      <c r="J19" s="201"/>
      <c r="M19" s="19" t="str">
        <f>IF(Content!$E$1=1,M23,M24)</f>
        <v>Dotted line – without reinvested earnings.</v>
      </c>
      <c r="V19" s="16"/>
      <c r="W19" s="16"/>
      <c r="X19" s="16"/>
      <c r="Y19" s="16"/>
    </row>
    <row r="20" spans="1:25" ht="13.5" customHeight="1">
      <c r="A20" s="9" t="s">
        <v>196</v>
      </c>
      <c r="B20" s="16">
        <v>-1</v>
      </c>
      <c r="C20" s="16">
        <v>0.8</v>
      </c>
      <c r="D20" s="16">
        <v>-1.9</v>
      </c>
      <c r="E20" s="16">
        <v>1.1000000000000001</v>
      </c>
      <c r="F20" s="201">
        <v>3</v>
      </c>
      <c r="G20" s="201">
        <v>-1</v>
      </c>
      <c r="H20" s="201">
        <v>-1.8</v>
      </c>
      <c r="I20" s="201">
        <v>-0.4</v>
      </c>
      <c r="J20" s="201"/>
      <c r="K20" s="104"/>
      <c r="M20" s="19" t="str">
        <f>IF(Content!$E$1=1,M21,M22)</f>
        <v>Source: NBU.</v>
      </c>
    </row>
    <row r="21" spans="1:25">
      <c r="A21" s="9" t="s">
        <v>197</v>
      </c>
      <c r="B21" s="16">
        <v>1.4</v>
      </c>
      <c r="C21" s="16">
        <v>1.9</v>
      </c>
      <c r="D21" s="16">
        <v>-0.3</v>
      </c>
      <c r="E21" s="16">
        <v>1.2</v>
      </c>
      <c r="F21" s="201">
        <v>3.2</v>
      </c>
      <c r="G21" s="201">
        <v>-2.2999999999999998</v>
      </c>
      <c r="H21" s="201">
        <v>-0.5</v>
      </c>
      <c r="I21" s="201">
        <v>0.1</v>
      </c>
      <c r="K21" s="26" t="s">
        <v>197</v>
      </c>
      <c r="M21" s="20" t="s">
        <v>37</v>
      </c>
    </row>
    <row r="22" spans="1:25">
      <c r="B22" s="16"/>
      <c r="C22" s="16"/>
      <c r="D22" s="16"/>
      <c r="E22" s="16"/>
      <c r="F22" s="16"/>
      <c r="G22" s="16"/>
      <c r="H22" s="16"/>
      <c r="M22" s="20" t="s">
        <v>38</v>
      </c>
    </row>
    <row r="23" spans="1:25">
      <c r="B23" s="16"/>
      <c r="C23" s="16"/>
      <c r="D23" s="16"/>
      <c r="E23" s="16"/>
      <c r="F23" s="16"/>
      <c r="G23" s="16"/>
      <c r="H23" s="16"/>
      <c r="M23" s="26" t="s">
        <v>903</v>
      </c>
    </row>
    <row r="24" spans="1:25">
      <c r="B24" s="16"/>
      <c r="C24" s="16"/>
      <c r="D24" s="16"/>
      <c r="E24" s="16"/>
      <c r="F24" s="16"/>
      <c r="G24" s="16"/>
      <c r="H24" s="16"/>
      <c r="M24" s="26" t="s">
        <v>904</v>
      </c>
    </row>
    <row r="25" spans="1:25">
      <c r="B25" s="16"/>
      <c r="C25" s="16"/>
      <c r="D25" s="16"/>
      <c r="E25" s="16"/>
      <c r="F25" s="16"/>
      <c r="G25" s="16"/>
      <c r="H25" s="16"/>
      <c r="I25" s="16"/>
      <c r="J25" s="16"/>
      <c r="M25" s="26"/>
    </row>
    <row r="26" spans="1:25">
      <c r="B26" s="16"/>
      <c r="C26" s="16"/>
      <c r="D26" s="16"/>
      <c r="E26" s="16"/>
      <c r="F26" s="16"/>
      <c r="G26" s="16"/>
      <c r="H26" s="16"/>
      <c r="I26" s="16"/>
      <c r="J26" s="16"/>
      <c r="M26" s="26"/>
    </row>
    <row r="27" spans="1:25">
      <c r="B27" s="16"/>
      <c r="C27" s="16"/>
      <c r="D27" s="16"/>
      <c r="E27" s="16"/>
      <c r="F27" s="16"/>
      <c r="G27" s="16"/>
      <c r="H27" s="16"/>
      <c r="I27" s="16"/>
      <c r="J27" s="16"/>
    </row>
    <row r="28" spans="1:25">
      <c r="B28" s="16"/>
      <c r="C28" s="16"/>
      <c r="D28" s="16"/>
      <c r="E28" s="16"/>
      <c r="F28" s="16"/>
      <c r="G28" s="16"/>
      <c r="H28" s="16"/>
      <c r="I28" s="16"/>
      <c r="J28" s="16"/>
    </row>
    <row r="29" spans="1:25">
      <c r="B29" s="16"/>
      <c r="C29" s="16"/>
      <c r="D29" s="16"/>
      <c r="E29" s="16"/>
      <c r="F29" s="16"/>
      <c r="G29" s="16"/>
      <c r="H29" s="16"/>
      <c r="I29" s="16"/>
      <c r="J29" s="16"/>
    </row>
    <row r="30" spans="1:25">
      <c r="B30" s="16"/>
      <c r="C30" s="16"/>
      <c r="D30" s="16"/>
      <c r="E30" s="16"/>
      <c r="F30" s="16"/>
      <c r="G30" s="16"/>
      <c r="H30" s="16"/>
      <c r="I30" s="16"/>
      <c r="J30" s="16"/>
    </row>
    <row r="31" spans="1:25" ht="14.4">
      <c r="B31" s="16"/>
      <c r="C31" s="16"/>
      <c r="D31" s="16"/>
      <c r="E31" s="16"/>
      <c r="F31" s="16"/>
      <c r="G31" s="16"/>
      <c r="H31" s="16"/>
      <c r="I31" s="16"/>
      <c r="J31" s="16"/>
      <c r="K31" s="473"/>
    </row>
    <row r="32" spans="1:25" ht="14.4">
      <c r="B32" s="16"/>
      <c r="C32" s="16"/>
      <c r="D32" s="16"/>
      <c r="E32" s="16"/>
      <c r="F32" s="16"/>
      <c r="G32" s="16"/>
      <c r="H32" s="16"/>
      <c r="I32" s="16"/>
      <c r="J32" s="16"/>
      <c r="K32" s="473"/>
    </row>
    <row r="33" spans="2:11" ht="14.4">
      <c r="B33" s="16"/>
      <c r="C33" s="16"/>
      <c r="D33" s="16"/>
      <c r="E33" s="16"/>
      <c r="F33" s="16"/>
      <c r="G33" s="16"/>
      <c r="H33" s="16"/>
      <c r="I33" s="16"/>
      <c r="J33" s="16"/>
      <c r="K33" s="474"/>
    </row>
    <row r="34" spans="2:11">
      <c r="B34" s="16"/>
      <c r="C34" s="16"/>
      <c r="D34" s="16"/>
      <c r="E34" s="16"/>
      <c r="F34" s="16"/>
      <c r="G34" s="16"/>
      <c r="H34" s="16"/>
      <c r="I34" s="16"/>
      <c r="J34" s="16"/>
    </row>
    <row r="35" spans="2:11">
      <c r="B35" s="16"/>
      <c r="C35" s="16"/>
      <c r="D35" s="16"/>
      <c r="E35" s="16"/>
      <c r="F35" s="16"/>
      <c r="G35" s="16"/>
      <c r="H35" s="16"/>
      <c r="I35" s="16"/>
      <c r="J35" s="16"/>
    </row>
    <row r="36" spans="2:11">
      <c r="B36" s="16"/>
      <c r="C36" s="16"/>
      <c r="D36" s="16"/>
      <c r="E36" s="16"/>
      <c r="F36" s="16"/>
      <c r="G36" s="16"/>
      <c r="H36" s="16"/>
      <c r="I36" s="16"/>
      <c r="J36" s="16"/>
    </row>
    <row r="37" spans="2:11">
      <c r="B37" s="16"/>
      <c r="C37" s="16"/>
      <c r="D37" s="16"/>
      <c r="E37" s="16"/>
      <c r="F37" s="16"/>
      <c r="G37" s="16"/>
      <c r="H37" s="16"/>
      <c r="I37" s="16"/>
      <c r="J37" s="16"/>
    </row>
    <row r="38" spans="2:11">
      <c r="B38" s="16"/>
      <c r="C38" s="16"/>
      <c r="D38" s="16"/>
      <c r="E38" s="16"/>
      <c r="F38" s="16"/>
      <c r="G38" s="16"/>
      <c r="H38" s="16"/>
      <c r="I38" s="16"/>
      <c r="J38" s="16"/>
    </row>
    <row r="39" spans="2:11">
      <c r="B39" s="16"/>
      <c r="C39" s="16"/>
      <c r="D39" s="16"/>
      <c r="E39" s="16"/>
      <c r="F39" s="16"/>
      <c r="G39" s="16"/>
      <c r="H39" s="16"/>
      <c r="I39" s="16"/>
      <c r="J39" s="16"/>
    </row>
    <row r="40" spans="2:11">
      <c r="B40" s="16"/>
      <c r="C40" s="16"/>
      <c r="D40" s="16"/>
      <c r="E40" s="16"/>
      <c r="F40" s="16"/>
      <c r="G40" s="16"/>
      <c r="H40" s="16"/>
      <c r="I40" s="16"/>
      <c r="J40" s="16"/>
    </row>
    <row r="41" spans="2:11">
      <c r="B41" s="16"/>
      <c r="C41" s="16"/>
      <c r="D41" s="16"/>
      <c r="E41" s="16"/>
      <c r="F41" s="16"/>
      <c r="G41" s="16"/>
      <c r="H41" s="16"/>
      <c r="I41" s="16"/>
      <c r="J41" s="16"/>
    </row>
    <row r="42" spans="2:11">
      <c r="B42" s="16"/>
      <c r="C42" s="16"/>
      <c r="D42" s="16"/>
      <c r="E42" s="16"/>
      <c r="F42" s="16"/>
      <c r="G42" s="16"/>
      <c r="H42" s="16"/>
      <c r="I42" s="16"/>
      <c r="J42" s="16"/>
    </row>
    <row r="43" spans="2:11">
      <c r="B43" s="16"/>
      <c r="C43" s="16"/>
      <c r="D43" s="16"/>
      <c r="E43" s="16"/>
      <c r="F43" s="16"/>
      <c r="G43" s="16"/>
      <c r="H43" s="16"/>
      <c r="I43" s="16"/>
      <c r="J43" s="16"/>
    </row>
    <row r="44" spans="2:11">
      <c r="B44" s="16"/>
      <c r="C44" s="16"/>
      <c r="D44" s="16"/>
      <c r="E44" s="16"/>
      <c r="F44" s="16"/>
      <c r="G44" s="16"/>
      <c r="H44" s="16"/>
      <c r="I44" s="16"/>
      <c r="J44" s="16"/>
    </row>
    <row r="45" spans="2:11">
      <c r="B45" s="16"/>
      <c r="C45" s="16"/>
      <c r="D45" s="16"/>
      <c r="E45" s="16"/>
      <c r="F45" s="16"/>
      <c r="G45" s="16"/>
      <c r="H45" s="16"/>
      <c r="I45" s="16"/>
      <c r="J45" s="16"/>
    </row>
    <row r="46" spans="2:11">
      <c r="B46" s="201"/>
      <c r="C46" s="201"/>
      <c r="D46" s="201"/>
      <c r="E46" s="201"/>
      <c r="F46" s="201"/>
      <c r="G46" s="201"/>
      <c r="H46" s="201"/>
    </row>
    <row r="47" spans="2:11">
      <c r="B47" s="201"/>
      <c r="C47" s="201"/>
      <c r="D47" s="201"/>
      <c r="E47" s="201"/>
      <c r="F47" s="201"/>
      <c r="G47" s="201"/>
      <c r="H47" s="201"/>
    </row>
    <row r="48" spans="2:11">
      <c r="B48" s="201"/>
      <c r="C48" s="201"/>
      <c r="D48" s="201"/>
      <c r="E48" s="201"/>
      <c r="F48" s="201"/>
      <c r="G48" s="201"/>
      <c r="H48" s="201"/>
    </row>
    <row r="49" spans="2:8">
      <c r="B49" s="201"/>
      <c r="C49" s="201"/>
      <c r="D49" s="201"/>
      <c r="E49" s="201"/>
      <c r="F49" s="201"/>
      <c r="G49" s="201"/>
      <c r="H49" s="201"/>
    </row>
    <row r="50" spans="2:8">
      <c r="B50" s="201"/>
      <c r="C50" s="201"/>
      <c r="D50" s="201"/>
      <c r="E50" s="201"/>
      <c r="F50" s="201"/>
      <c r="G50" s="201"/>
      <c r="H50" s="201"/>
    </row>
    <row r="51" spans="2:8">
      <c r="B51" s="201"/>
      <c r="C51" s="201"/>
      <c r="D51" s="201"/>
      <c r="E51" s="201"/>
      <c r="F51" s="201"/>
      <c r="G51" s="201"/>
      <c r="H51" s="201"/>
    </row>
    <row r="52" spans="2:8">
      <c r="B52" s="201"/>
      <c r="C52" s="201"/>
      <c r="D52" s="201"/>
      <c r="E52" s="201"/>
      <c r="F52" s="201"/>
      <c r="G52" s="201"/>
      <c r="H52" s="201"/>
    </row>
    <row r="53" spans="2:8">
      <c r="B53" s="201"/>
      <c r="C53" s="201"/>
      <c r="D53" s="201"/>
      <c r="E53" s="201"/>
      <c r="F53" s="201"/>
      <c r="G53" s="201"/>
      <c r="H53" s="201"/>
    </row>
    <row r="54" spans="2:8">
      <c r="B54" s="201"/>
      <c r="C54" s="201"/>
      <c r="D54" s="201"/>
      <c r="E54" s="201"/>
      <c r="F54" s="201"/>
      <c r="G54" s="201"/>
      <c r="H54" s="201"/>
    </row>
  </sheetData>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sheetPr>
  <dimension ref="A1:P81"/>
  <sheetViews>
    <sheetView showGridLines="0" zoomScale="90" zoomScaleNormal="90" workbookViewId="0"/>
  </sheetViews>
  <sheetFormatPr defaultColWidth="9.44140625" defaultRowHeight="13.2"/>
  <cols>
    <col min="1" max="1" width="8.44140625" style="9" customWidth="1"/>
    <col min="2" max="3" width="9.44140625" style="8" customWidth="1"/>
    <col min="4" max="4" width="9.44140625" style="8"/>
    <col min="5" max="5" width="9.44140625" style="8" customWidth="1"/>
    <col min="6" max="16384" width="9.44140625" style="8"/>
  </cols>
  <sheetData>
    <row r="1" spans="1:16">
      <c r="A1" s="6" t="s">
        <v>52</v>
      </c>
      <c r="B1" s="19" t="str">
        <f>IF(Content!$E$1=1,B2,B3)</f>
        <v>Merchandise trade balance, USD bn</v>
      </c>
      <c r="C1" s="19" t="str">
        <f>IF(Content!$E$1=1,C2,C3)</f>
        <v>Exports, % yoy (RHS)</v>
      </c>
      <c r="D1" s="19" t="str">
        <f>IF(Content!$E$1=1,D2,D3)</f>
        <v>Imports, % yoy (RHS)</v>
      </c>
      <c r="E1" s="19"/>
      <c r="F1" s="19"/>
      <c r="H1" s="19" t="str">
        <f>IF(Content!$E$1=1,H2,H3)</f>
        <v>Merchandise trade</v>
      </c>
    </row>
    <row r="2" spans="1:16" s="104" customFormat="1" hidden="1">
      <c r="A2" s="103"/>
      <c r="B2" s="99" t="s">
        <v>798</v>
      </c>
      <c r="C2" s="99" t="s">
        <v>799</v>
      </c>
      <c r="D2" s="99" t="s">
        <v>800</v>
      </c>
      <c r="E2" s="99"/>
      <c r="F2" s="99"/>
      <c r="H2" s="99" t="s">
        <v>801</v>
      </c>
    </row>
    <row r="3" spans="1:16" s="104" customFormat="1" ht="29.25" hidden="1" customHeight="1">
      <c r="B3" s="104" t="s">
        <v>802</v>
      </c>
      <c r="C3" s="104" t="s">
        <v>803</v>
      </c>
      <c r="D3" s="104" t="s">
        <v>804</v>
      </c>
      <c r="E3" s="99"/>
      <c r="F3" s="99"/>
      <c r="H3" s="26" t="s">
        <v>805</v>
      </c>
    </row>
    <row r="4" spans="1:16">
      <c r="A4" s="202" t="s">
        <v>15</v>
      </c>
      <c r="B4" s="475">
        <v>-1.5</v>
      </c>
      <c r="C4" s="475">
        <v>36.299999999999997</v>
      </c>
      <c r="D4" s="475">
        <v>23.9</v>
      </c>
      <c r="E4" s="433" t="s">
        <v>15</v>
      </c>
      <c r="F4" s="26"/>
      <c r="H4" s="26"/>
      <c r="I4" s="104"/>
      <c r="J4" s="104"/>
      <c r="K4" s="104"/>
      <c r="L4" s="104"/>
      <c r="N4" s="475"/>
      <c r="O4" s="475"/>
      <c r="P4" s="475"/>
    </row>
    <row r="5" spans="1:16">
      <c r="A5" s="202" t="s">
        <v>16</v>
      </c>
      <c r="B5" s="475">
        <v>-2</v>
      </c>
      <c r="C5" s="475">
        <v>14.7</v>
      </c>
      <c r="D5" s="475">
        <v>28.6</v>
      </c>
      <c r="E5" s="433"/>
      <c r="F5" s="26"/>
      <c r="H5" s="26"/>
      <c r="I5" s="104"/>
      <c r="J5" s="104"/>
      <c r="K5" s="104"/>
      <c r="L5" s="104"/>
      <c r="N5" s="475"/>
      <c r="O5" s="475"/>
      <c r="P5" s="475"/>
    </row>
    <row r="6" spans="1:16" ht="12.75" customHeight="1">
      <c r="A6" s="202" t="s">
        <v>17</v>
      </c>
      <c r="B6" s="475">
        <v>-2.9</v>
      </c>
      <c r="C6" s="475">
        <v>14</v>
      </c>
      <c r="D6" s="475">
        <v>18.399999999999999</v>
      </c>
      <c r="E6" s="433" t="s">
        <v>17</v>
      </c>
      <c r="F6" s="26"/>
      <c r="H6" s="26"/>
      <c r="I6" s="104"/>
      <c r="J6" s="104"/>
      <c r="K6" s="104"/>
      <c r="L6" s="104"/>
      <c r="N6" s="475"/>
      <c r="O6" s="475"/>
      <c r="P6" s="475"/>
    </row>
    <row r="7" spans="1:16">
      <c r="A7" s="202" t="s">
        <v>18</v>
      </c>
      <c r="B7" s="475">
        <v>-3.3</v>
      </c>
      <c r="C7" s="475">
        <v>12.1</v>
      </c>
      <c r="D7" s="475">
        <v>18.5</v>
      </c>
      <c r="E7" s="433"/>
      <c r="F7" s="26"/>
      <c r="H7" s="26"/>
      <c r="I7" s="104"/>
      <c r="J7" s="104"/>
      <c r="K7" s="104"/>
      <c r="L7" s="104"/>
      <c r="N7" s="475"/>
      <c r="O7" s="475"/>
      <c r="P7" s="475"/>
    </row>
    <row r="8" spans="1:16">
      <c r="A8" s="202" t="s">
        <v>19</v>
      </c>
      <c r="B8" s="475">
        <v>-2.1</v>
      </c>
      <c r="C8" s="475">
        <v>8.6</v>
      </c>
      <c r="D8" s="475">
        <v>12.7</v>
      </c>
      <c r="E8" s="433" t="s">
        <v>19</v>
      </c>
      <c r="F8" s="26"/>
      <c r="H8" s="26"/>
      <c r="I8" s="104"/>
      <c r="J8" s="104"/>
      <c r="K8" s="104"/>
      <c r="L8" s="104"/>
      <c r="N8" s="475"/>
      <c r="O8" s="475"/>
      <c r="P8" s="475"/>
    </row>
    <row r="9" spans="1:16">
      <c r="A9" s="9" t="s">
        <v>20</v>
      </c>
      <c r="B9" s="475">
        <v>-2.2999999999999998</v>
      </c>
      <c r="C9" s="475">
        <v>14.8</v>
      </c>
      <c r="D9" s="475">
        <v>14.5</v>
      </c>
      <c r="E9" s="96"/>
      <c r="F9" s="26"/>
      <c r="H9" s="26"/>
      <c r="I9" s="104"/>
      <c r="J9" s="104"/>
      <c r="K9" s="104"/>
      <c r="L9" s="104"/>
      <c r="N9" s="475"/>
      <c r="O9" s="475"/>
      <c r="P9" s="475"/>
    </row>
    <row r="10" spans="1:16">
      <c r="A10" s="9" t="s">
        <v>21</v>
      </c>
      <c r="B10" s="475">
        <v>-4.5</v>
      </c>
      <c r="C10" s="475">
        <v>6.3</v>
      </c>
      <c r="D10" s="475">
        <v>17.899999999999999</v>
      </c>
      <c r="E10" s="96" t="s">
        <v>21</v>
      </c>
      <c r="F10" s="26"/>
      <c r="H10" s="26"/>
      <c r="I10" s="104"/>
      <c r="J10" s="104"/>
      <c r="K10" s="104"/>
      <c r="L10" s="104"/>
      <c r="N10" s="475"/>
      <c r="O10" s="475"/>
      <c r="P10" s="475"/>
    </row>
    <row r="11" spans="1:16">
      <c r="A11" s="9" t="s">
        <v>82</v>
      </c>
      <c r="B11" s="475">
        <v>-3.8</v>
      </c>
      <c r="C11" s="475">
        <v>7.4</v>
      </c>
      <c r="D11" s="475">
        <v>9.6999999999999993</v>
      </c>
      <c r="E11" s="96"/>
      <c r="F11" s="26"/>
      <c r="H11" s="26"/>
      <c r="I11" s="104"/>
      <c r="J11" s="104"/>
      <c r="K11" s="104"/>
      <c r="L11" s="104"/>
      <c r="N11" s="475"/>
      <c r="O11" s="475"/>
      <c r="P11" s="475"/>
    </row>
    <row r="12" spans="1:16">
      <c r="A12" s="9" t="s">
        <v>106</v>
      </c>
      <c r="B12" s="475">
        <v>-2.2000000000000002</v>
      </c>
      <c r="C12" s="475">
        <v>8.1</v>
      </c>
      <c r="D12" s="475">
        <v>7.9</v>
      </c>
      <c r="E12" s="96" t="s">
        <v>106</v>
      </c>
      <c r="F12" s="26"/>
      <c r="H12" s="26"/>
      <c r="I12" s="104"/>
      <c r="J12" s="104"/>
      <c r="K12" s="104"/>
      <c r="L12" s="104"/>
      <c r="N12" s="475"/>
      <c r="O12" s="475"/>
      <c r="P12" s="475"/>
    </row>
    <row r="13" spans="1:16">
      <c r="A13" s="9" t="s">
        <v>107</v>
      </c>
      <c r="B13" s="475">
        <v>-3.2</v>
      </c>
      <c r="C13" s="475">
        <v>3.9</v>
      </c>
      <c r="D13" s="475">
        <v>10.7</v>
      </c>
      <c r="E13" s="96"/>
      <c r="F13" s="26"/>
      <c r="N13" s="475"/>
      <c r="O13" s="475"/>
      <c r="P13" s="475"/>
    </row>
    <row r="14" spans="1:16">
      <c r="A14" s="9" t="s">
        <v>108</v>
      </c>
      <c r="B14" s="475">
        <v>-4.5</v>
      </c>
      <c r="C14" s="475">
        <v>12.7</v>
      </c>
      <c r="D14" s="475">
        <v>8.3000000000000007</v>
      </c>
      <c r="E14" s="96" t="s">
        <v>108</v>
      </c>
      <c r="F14" s="26"/>
      <c r="N14" s="475"/>
      <c r="O14" s="475"/>
      <c r="P14" s="475"/>
    </row>
    <row r="15" spans="1:16">
      <c r="A15" s="9" t="s">
        <v>86</v>
      </c>
      <c r="B15" s="475">
        <v>-4.3</v>
      </c>
      <c r="C15" s="475">
        <v>1.6</v>
      </c>
      <c r="D15" s="475">
        <v>4.4000000000000004</v>
      </c>
      <c r="E15" s="96"/>
      <c r="F15" s="26"/>
      <c r="N15" s="475"/>
      <c r="O15" s="475"/>
      <c r="P15" s="475"/>
    </row>
    <row r="16" spans="1:16">
      <c r="A16" s="9" t="s">
        <v>109</v>
      </c>
      <c r="B16" s="475">
        <v>-1.8</v>
      </c>
      <c r="C16" s="475">
        <v>-0.1</v>
      </c>
      <c r="D16" s="475">
        <v>-3.7</v>
      </c>
      <c r="E16" s="96" t="s">
        <v>109</v>
      </c>
      <c r="F16" s="26"/>
      <c r="M16" s="26"/>
      <c r="N16" s="475"/>
      <c r="O16" s="475"/>
      <c r="P16" s="475"/>
    </row>
    <row r="17" spans="1:16">
      <c r="A17" s="9" t="s">
        <v>110</v>
      </c>
      <c r="B17" s="475">
        <v>-0.6</v>
      </c>
      <c r="C17" s="475">
        <v>-12.1</v>
      </c>
      <c r="D17" s="475">
        <v>-27.7</v>
      </c>
      <c r="E17" s="96"/>
      <c r="F17" s="26"/>
      <c r="M17" s="176"/>
      <c r="N17" s="475"/>
      <c r="O17" s="475"/>
      <c r="P17" s="475"/>
    </row>
    <row r="18" spans="1:16" s="18" customFormat="1">
      <c r="A18" s="17" t="s">
        <v>111</v>
      </c>
      <c r="B18" s="475">
        <v>-2.1</v>
      </c>
      <c r="C18" s="475">
        <v>-5.5</v>
      </c>
      <c r="D18" s="475">
        <v>-18.5</v>
      </c>
      <c r="E18" s="434" t="s">
        <v>111</v>
      </c>
      <c r="F18" s="176"/>
      <c r="G18" s="8"/>
      <c r="H18" s="8"/>
      <c r="I18" s="8"/>
      <c r="J18" s="8"/>
      <c r="K18" s="8"/>
      <c r="L18" s="8"/>
      <c r="N18" s="475"/>
      <c r="O18" s="475"/>
      <c r="P18" s="475"/>
    </row>
    <row r="19" spans="1:16" s="18" customFormat="1">
      <c r="A19" s="17" t="s">
        <v>90</v>
      </c>
      <c r="B19" s="475">
        <v>-2.4</v>
      </c>
      <c r="C19" s="475">
        <v>8.8000000000000007</v>
      </c>
      <c r="D19" s="475">
        <v>-5.3</v>
      </c>
      <c r="E19" s="434"/>
      <c r="F19" s="176"/>
      <c r="H19" s="19" t="str">
        <f>IF(Content!$E$1=1,H21,H22)</f>
        <v>Source: NBU staff estimates.</v>
      </c>
      <c r="I19" s="8"/>
      <c r="J19" s="8"/>
      <c r="K19" s="8"/>
      <c r="L19" s="8"/>
      <c r="N19" s="475"/>
      <c r="O19" s="475"/>
      <c r="P19" s="475"/>
    </row>
    <row r="20" spans="1:16" s="18" customFormat="1">
      <c r="A20" s="17" t="s">
        <v>196</v>
      </c>
      <c r="B20" s="475">
        <v>-1.9</v>
      </c>
      <c r="C20" s="475">
        <v>11</v>
      </c>
      <c r="D20" s="475">
        <v>10.3</v>
      </c>
      <c r="E20" s="434"/>
      <c r="F20" s="476"/>
      <c r="H20" s="19"/>
      <c r="I20" s="8"/>
      <c r="J20" s="8"/>
      <c r="K20" s="8"/>
      <c r="L20" s="8"/>
      <c r="N20" s="475"/>
      <c r="O20" s="475"/>
      <c r="P20" s="475"/>
    </row>
    <row r="21" spans="1:16" s="18" customFormat="1">
      <c r="A21" s="17" t="s">
        <v>254</v>
      </c>
      <c r="B21" s="477">
        <v>-0.3</v>
      </c>
      <c r="C21" s="475">
        <v>51.9</v>
      </c>
      <c r="D21" s="475">
        <v>46.4</v>
      </c>
      <c r="E21" s="434" t="s">
        <v>254</v>
      </c>
      <c r="F21" s="476"/>
      <c r="H21" s="20" t="s">
        <v>35</v>
      </c>
      <c r="I21" s="8"/>
      <c r="J21" s="8"/>
      <c r="K21" s="8"/>
      <c r="L21" s="8"/>
      <c r="N21" s="475"/>
      <c r="O21" s="475"/>
      <c r="P21" s="475"/>
    </row>
    <row r="22" spans="1:16" s="18" customFormat="1">
      <c r="A22" s="6"/>
      <c r="B22" s="19"/>
      <c r="C22" s="16"/>
      <c r="D22" s="476"/>
      <c r="E22" s="476"/>
      <c r="F22" s="476"/>
      <c r="H22" s="20" t="s">
        <v>36</v>
      </c>
      <c r="I22" s="8"/>
      <c r="J22" s="8"/>
      <c r="K22" s="8"/>
      <c r="L22" s="8"/>
    </row>
    <row r="23" spans="1:16" s="18" customFormat="1">
      <c r="A23" s="15"/>
      <c r="B23" s="10"/>
      <c r="C23" s="16"/>
      <c r="H23" s="176"/>
      <c r="I23" s="8"/>
      <c r="J23" s="8"/>
      <c r="K23" s="8"/>
      <c r="L23" s="26"/>
    </row>
    <row r="24" spans="1:16" s="18" customFormat="1">
      <c r="A24" s="9"/>
      <c r="B24" s="16"/>
      <c r="C24" s="16"/>
      <c r="H24" s="176"/>
      <c r="I24" s="8"/>
      <c r="J24" s="8"/>
      <c r="K24" s="8"/>
      <c r="L24" s="176"/>
    </row>
    <row r="25" spans="1:16" s="18" customFormat="1">
      <c r="A25" s="9"/>
      <c r="B25" s="16"/>
      <c r="C25" s="16"/>
      <c r="D25" s="16"/>
      <c r="H25" s="176"/>
      <c r="I25" s="8"/>
      <c r="J25" s="26"/>
      <c r="K25" s="26"/>
      <c r="L25" s="176"/>
    </row>
    <row r="26" spans="1:16" s="18" customFormat="1">
      <c r="A26" s="9"/>
      <c r="B26" s="16"/>
      <c r="C26" s="16"/>
      <c r="D26" s="16"/>
      <c r="H26" s="176"/>
      <c r="I26" s="203"/>
      <c r="J26" s="176"/>
      <c r="K26" s="176"/>
      <c r="L26" s="176"/>
    </row>
    <row r="27" spans="1:16" s="18" customFormat="1">
      <c r="A27" s="9"/>
      <c r="B27" s="16"/>
      <c r="C27" s="16"/>
      <c r="D27" s="16"/>
      <c r="H27" s="204"/>
      <c r="I27" s="204"/>
      <c r="J27" s="176"/>
      <c r="K27" s="176"/>
    </row>
    <row r="28" spans="1:16" s="18" customFormat="1">
      <c r="A28" s="9"/>
      <c r="B28" s="16"/>
      <c r="C28" s="16"/>
      <c r="D28" s="16"/>
      <c r="I28" s="204"/>
      <c r="J28" s="176"/>
      <c r="K28" s="176"/>
    </row>
    <row r="29" spans="1:16" s="18" customFormat="1">
      <c r="A29" s="9"/>
      <c r="B29" s="16"/>
      <c r="C29" s="16"/>
      <c r="D29" s="16"/>
      <c r="I29" s="204"/>
    </row>
    <row r="30" spans="1:16" s="18" customFormat="1">
      <c r="A30" s="9"/>
      <c r="B30" s="16"/>
      <c r="C30" s="16"/>
      <c r="D30" s="16"/>
      <c r="I30" s="204"/>
    </row>
    <row r="31" spans="1:16" s="18" customFormat="1">
      <c r="A31" s="9"/>
      <c r="B31" s="16"/>
      <c r="C31" s="16"/>
      <c r="D31" s="16"/>
      <c r="I31" s="204"/>
    </row>
    <row r="32" spans="1:16" s="18" customFormat="1">
      <c r="A32" s="9"/>
      <c r="B32" s="16"/>
      <c r="C32" s="16"/>
      <c r="D32" s="16"/>
      <c r="I32" s="204"/>
    </row>
    <row r="33" spans="1:14" s="18" customFormat="1">
      <c r="A33" s="9"/>
      <c r="B33" s="16"/>
      <c r="C33" s="16"/>
      <c r="D33" s="16"/>
      <c r="M33" s="8"/>
      <c r="N33" s="8"/>
    </row>
    <row r="34" spans="1:14" s="18" customFormat="1">
      <c r="A34" s="9"/>
      <c r="B34" s="16"/>
      <c r="C34" s="16"/>
      <c r="D34" s="16"/>
      <c r="M34" s="8"/>
      <c r="N34" s="8"/>
    </row>
    <row r="35" spans="1:14" s="18" customFormat="1">
      <c r="A35" s="9"/>
      <c r="B35" s="16"/>
      <c r="C35" s="16"/>
      <c r="D35" s="16"/>
      <c r="G35" s="8"/>
      <c r="M35" s="8"/>
      <c r="N35" s="8"/>
    </row>
    <row r="36" spans="1:14">
      <c r="B36" s="16"/>
      <c r="C36" s="16"/>
      <c r="D36" s="16"/>
      <c r="H36" s="18"/>
      <c r="I36" s="18"/>
      <c r="J36" s="18"/>
      <c r="K36" s="18"/>
      <c r="L36" s="18"/>
    </row>
    <row r="37" spans="1:14">
      <c r="B37" s="16"/>
      <c r="C37" s="16"/>
      <c r="D37" s="16"/>
      <c r="H37" s="18"/>
      <c r="I37" s="18"/>
      <c r="J37" s="18"/>
      <c r="K37" s="18"/>
      <c r="L37" s="18"/>
    </row>
    <row r="38" spans="1:14">
      <c r="B38" s="16"/>
      <c r="C38" s="16"/>
      <c r="D38" s="16"/>
      <c r="H38" s="18"/>
      <c r="I38" s="18"/>
      <c r="J38" s="18"/>
      <c r="K38" s="18"/>
      <c r="L38" s="18"/>
    </row>
    <row r="39" spans="1:14">
      <c r="B39" s="16"/>
      <c r="C39" s="16"/>
      <c r="D39" s="16"/>
      <c r="H39" s="18"/>
      <c r="I39" s="18"/>
      <c r="J39" s="18"/>
      <c r="K39" s="18"/>
      <c r="L39" s="18"/>
    </row>
    <row r="40" spans="1:14">
      <c r="B40" s="16"/>
      <c r="C40" s="16"/>
      <c r="D40" s="16"/>
      <c r="H40" s="18"/>
      <c r="I40" s="18"/>
      <c r="J40" s="18"/>
      <c r="K40" s="18"/>
      <c r="L40" s="18"/>
    </row>
    <row r="41" spans="1:14">
      <c r="B41" s="16"/>
      <c r="C41" s="16"/>
      <c r="D41" s="16"/>
      <c r="I41" s="18"/>
      <c r="J41" s="18"/>
      <c r="K41" s="18"/>
      <c r="L41" s="18"/>
    </row>
    <row r="42" spans="1:14">
      <c r="B42" s="16"/>
      <c r="C42" s="16"/>
      <c r="D42" s="16"/>
      <c r="I42" s="18"/>
      <c r="J42" s="18"/>
      <c r="K42" s="18"/>
      <c r="L42" s="18"/>
    </row>
    <row r="43" spans="1:14">
      <c r="B43" s="16"/>
      <c r="C43" s="16"/>
      <c r="D43" s="16"/>
      <c r="I43" s="18"/>
      <c r="J43" s="18"/>
      <c r="K43" s="18"/>
    </row>
    <row r="44" spans="1:14">
      <c r="B44" s="16"/>
      <c r="C44" s="16"/>
      <c r="D44" s="16"/>
      <c r="I44" s="18"/>
      <c r="J44" s="18"/>
      <c r="K44" s="18"/>
    </row>
    <row r="45" spans="1:14">
      <c r="B45" s="16"/>
      <c r="C45" s="16"/>
      <c r="D45" s="16"/>
      <c r="I45" s="18"/>
    </row>
    <row r="46" spans="1:14">
      <c r="B46" s="16"/>
      <c r="C46" s="16"/>
    </row>
    <row r="47" spans="1:14">
      <c r="B47" s="16"/>
      <c r="C47" s="16"/>
    </row>
    <row r="48" spans="1:14">
      <c r="B48" s="16"/>
      <c r="C48" s="16"/>
    </row>
    <row r="49" spans="2:3">
      <c r="B49" s="16"/>
      <c r="C49" s="16"/>
    </row>
    <row r="50" spans="2:3">
      <c r="B50" s="16"/>
      <c r="C50" s="16"/>
    </row>
    <row r="51" spans="2:3">
      <c r="B51" s="16"/>
      <c r="C51" s="16"/>
    </row>
    <row r="52" spans="2:3">
      <c r="B52" s="16"/>
      <c r="C52" s="16"/>
    </row>
    <row r="53" spans="2:3">
      <c r="B53" s="16"/>
      <c r="C53" s="16"/>
    </row>
    <row r="54" spans="2:3">
      <c r="B54" s="16"/>
      <c r="C54" s="16"/>
    </row>
    <row r="55" spans="2:3">
      <c r="B55" s="16"/>
      <c r="C55" s="16"/>
    </row>
    <row r="56" spans="2:3">
      <c r="B56" s="16"/>
      <c r="C56" s="16"/>
    </row>
    <row r="57" spans="2:3">
      <c r="B57" s="16"/>
      <c r="C57" s="16"/>
    </row>
    <row r="58" spans="2:3">
      <c r="B58" s="16"/>
      <c r="C58" s="16"/>
    </row>
    <row r="59" spans="2:3">
      <c r="B59" s="16"/>
      <c r="C59" s="16"/>
    </row>
    <row r="60" spans="2:3">
      <c r="B60" s="16"/>
      <c r="C60" s="16"/>
    </row>
    <row r="61" spans="2:3">
      <c r="B61" s="16"/>
      <c r="C61" s="16"/>
    </row>
    <row r="62" spans="2:3">
      <c r="B62" s="16"/>
      <c r="C62" s="16"/>
    </row>
    <row r="63" spans="2:3">
      <c r="B63" s="16"/>
      <c r="C63" s="16"/>
    </row>
    <row r="64" spans="2:3">
      <c r="B64" s="16"/>
      <c r="C64" s="16"/>
    </row>
    <row r="65" spans="2:3">
      <c r="B65" s="16"/>
      <c r="C65" s="16"/>
    </row>
    <row r="66" spans="2:3">
      <c r="B66" s="16"/>
      <c r="C66" s="16"/>
    </row>
    <row r="67" spans="2:3">
      <c r="B67" s="16"/>
      <c r="C67" s="16"/>
    </row>
    <row r="68" spans="2:3">
      <c r="B68" s="16"/>
      <c r="C68" s="16"/>
    </row>
    <row r="69" spans="2:3">
      <c r="B69" s="16"/>
      <c r="C69" s="16"/>
    </row>
    <row r="70" spans="2:3">
      <c r="B70" s="16"/>
      <c r="C70" s="16"/>
    </row>
    <row r="71" spans="2:3">
      <c r="B71" s="16"/>
      <c r="C71" s="16"/>
    </row>
    <row r="72" spans="2:3">
      <c r="B72" s="16"/>
      <c r="C72" s="16"/>
    </row>
    <row r="73" spans="2:3">
      <c r="B73" s="16"/>
      <c r="C73" s="16"/>
    </row>
    <row r="74" spans="2:3">
      <c r="B74" s="16"/>
      <c r="C74" s="16"/>
    </row>
    <row r="75" spans="2:3">
      <c r="B75" s="16"/>
      <c r="C75" s="16"/>
    </row>
    <row r="76" spans="2:3">
      <c r="B76" s="16"/>
      <c r="C76" s="16"/>
    </row>
    <row r="77" spans="2:3">
      <c r="B77" s="16"/>
      <c r="C77" s="16"/>
    </row>
    <row r="78" spans="2:3">
      <c r="B78" s="16"/>
      <c r="C78" s="16"/>
    </row>
    <row r="79" spans="2:3">
      <c r="B79" s="16"/>
      <c r="C79" s="16"/>
    </row>
    <row r="80" spans="2:3">
      <c r="B80" s="16"/>
      <c r="C80" s="16"/>
    </row>
    <row r="81" spans="2:3">
      <c r="B81" s="16"/>
      <c r="C81" s="16"/>
    </row>
  </sheetData>
  <hyperlinks>
    <hyperlink ref="A1" location="Content!A1" display="&lt;&lt;" xr:uid="{00000000-0004-0000-35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AH54"/>
  <sheetViews>
    <sheetView showGridLines="0" topLeftCell="I1" zoomScale="82" zoomScaleNormal="147" zoomScalePageLayoutView="98" workbookViewId="0"/>
  </sheetViews>
  <sheetFormatPr defaultColWidth="9.44140625" defaultRowHeight="13.2"/>
  <cols>
    <col min="1" max="1" width="26.44140625" style="13" customWidth="1"/>
    <col min="2" max="2" width="17.44140625" style="13" hidden="1" customWidth="1"/>
    <col min="3" max="3" width="10.44140625" style="13" hidden="1" customWidth="1"/>
    <col min="4" max="4" width="9.44140625" style="13" customWidth="1"/>
    <col min="5" max="5" width="13.44140625" style="13" customWidth="1"/>
    <col min="6" max="6" width="8.44140625" style="13" customWidth="1"/>
    <col min="7" max="16384" width="9.44140625" style="13"/>
  </cols>
  <sheetData>
    <row r="1" spans="1:34" ht="28.5" customHeight="1">
      <c r="A1" s="6" t="s">
        <v>52</v>
      </c>
      <c r="B1" s="6"/>
      <c r="C1" s="6"/>
      <c r="D1" s="852" t="str">
        <f>IF(Content!$E$1=1,D3,D4)</f>
        <v>Wheat&amp;
barley</v>
      </c>
      <c r="E1" s="852"/>
      <c r="F1" s="852" t="str">
        <f>IF(Content!$E$1=1,F3,F4)</f>
        <v>Corn</v>
      </c>
      <c r="G1" s="852"/>
      <c r="H1" s="852" t="str">
        <f>IF(Content!$E$1=1,H3,H4)</f>
        <v>Oils&amp;fats</v>
      </c>
      <c r="I1" s="852"/>
      <c r="J1" s="852" t="str">
        <f>IF(Content!$E$1=1,J3,J4)</f>
        <v>Iron ores</v>
      </c>
      <c r="K1" s="852"/>
      <c r="L1" s="852" t="str">
        <f>IF(Content!$E$1=1,L3,L4)</f>
        <v>Ferrous
metals</v>
      </c>
      <c r="M1" s="852"/>
      <c r="N1" s="469"/>
      <c r="O1" s="469"/>
      <c r="P1" s="469"/>
      <c r="Q1" s="198"/>
      <c r="R1" s="199" t="str">
        <f>IF(Content!$E$1=1,R3,R4)</f>
        <v>Annual change in prices and volumes of selected export goods*, USD bn</v>
      </c>
      <c r="S1" s="198"/>
      <c r="T1" s="198"/>
      <c r="U1" s="198"/>
    </row>
    <row r="2" spans="1:34">
      <c r="A2" s="6"/>
      <c r="B2" s="6"/>
      <c r="C2" s="6"/>
      <c r="D2" s="220" t="s">
        <v>253</v>
      </c>
      <c r="E2" s="220" t="s">
        <v>197</v>
      </c>
      <c r="F2" s="220" t="s">
        <v>196</v>
      </c>
      <c r="G2" s="220" t="s">
        <v>197</v>
      </c>
      <c r="H2" s="220" t="s">
        <v>253</v>
      </c>
      <c r="I2" s="220" t="s">
        <v>197</v>
      </c>
      <c r="J2" s="220" t="s">
        <v>253</v>
      </c>
      <c r="K2" s="220" t="s">
        <v>197</v>
      </c>
      <c r="L2" s="220" t="s">
        <v>253</v>
      </c>
      <c r="M2" s="220" t="s">
        <v>197</v>
      </c>
      <c r="N2" s="220"/>
      <c r="O2" s="220"/>
      <c r="P2" s="220"/>
      <c r="Q2" s="198"/>
      <c r="R2" s="199"/>
      <c r="S2" s="198"/>
      <c r="T2" s="198"/>
      <c r="U2" s="198"/>
    </row>
    <row r="3" spans="1:34" s="28" customFormat="1" hidden="1">
      <c r="A3" s="27"/>
      <c r="B3" s="27"/>
      <c r="C3" s="27"/>
      <c r="D3" s="848" t="s">
        <v>905</v>
      </c>
      <c r="E3" s="849"/>
      <c r="F3" s="850" t="s">
        <v>441</v>
      </c>
      <c r="G3" s="850"/>
      <c r="H3" s="850" t="s">
        <v>906</v>
      </c>
      <c r="I3" s="850"/>
      <c r="J3" s="851" t="s">
        <v>907</v>
      </c>
      <c r="K3" s="850"/>
      <c r="L3" s="851" t="s">
        <v>908</v>
      </c>
      <c r="M3" s="850"/>
      <c r="N3" s="468"/>
      <c r="O3" s="468"/>
      <c r="P3" s="468"/>
      <c r="R3" s="28" t="s">
        <v>806</v>
      </c>
    </row>
    <row r="4" spans="1:34" s="28" customFormat="1" hidden="1">
      <c r="D4" s="851" t="s">
        <v>909</v>
      </c>
      <c r="E4" s="850"/>
      <c r="F4" s="850" t="s">
        <v>442</v>
      </c>
      <c r="G4" s="850"/>
      <c r="H4" s="850" t="s">
        <v>910</v>
      </c>
      <c r="I4" s="850"/>
      <c r="J4" s="850" t="s">
        <v>717</v>
      </c>
      <c r="K4" s="850"/>
      <c r="L4" s="851" t="s">
        <v>911</v>
      </c>
      <c r="M4" s="850"/>
      <c r="N4" s="468"/>
      <c r="O4" s="468"/>
      <c r="P4" s="468"/>
      <c r="Q4" s="468"/>
      <c r="R4" s="28" t="s">
        <v>807</v>
      </c>
      <c r="S4" s="468"/>
      <c r="T4" s="468"/>
      <c r="U4" s="468"/>
      <c r="V4" s="468"/>
      <c r="W4" s="468"/>
      <c r="X4" s="468"/>
      <c r="Y4" s="468"/>
      <c r="Z4" s="468"/>
      <c r="AA4" s="468"/>
      <c r="AB4" s="468"/>
      <c r="AC4" s="468"/>
      <c r="AD4" s="468"/>
      <c r="AE4" s="468"/>
      <c r="AF4" s="101"/>
      <c r="AG4" s="101"/>
      <c r="AH4" s="100"/>
    </row>
    <row r="5" spans="1:34">
      <c r="A5" s="199" t="str">
        <f>IF(Content!$E$1=1,B5,C5)</f>
        <v>By prices</v>
      </c>
      <c r="B5" s="99" t="s">
        <v>328</v>
      </c>
      <c r="C5" s="99" t="s">
        <v>194</v>
      </c>
      <c r="D5" s="219">
        <v>0.13</v>
      </c>
      <c r="E5" s="219">
        <v>0.12</v>
      </c>
      <c r="F5" s="219">
        <v>0.4</v>
      </c>
      <c r="G5" s="247">
        <v>0.54</v>
      </c>
      <c r="H5" s="247">
        <v>0.66</v>
      </c>
      <c r="I5" s="247">
        <v>0.97</v>
      </c>
      <c r="J5" s="247">
        <v>0.89</v>
      </c>
      <c r="K5" s="247">
        <v>1.24</v>
      </c>
      <c r="L5" s="247">
        <v>0.56999999999999995</v>
      </c>
      <c r="M5" s="247">
        <v>1.43</v>
      </c>
      <c r="N5" s="247"/>
      <c r="O5" s="247"/>
      <c r="P5" s="247"/>
      <c r="Q5" s="200"/>
      <c r="R5" s="198"/>
      <c r="S5" s="200"/>
      <c r="T5" s="200"/>
      <c r="U5" s="200"/>
      <c r="V5" s="97"/>
      <c r="W5" s="97"/>
      <c r="X5" s="97"/>
      <c r="Y5" s="97"/>
      <c r="Z5" s="97"/>
      <c r="AA5" s="97"/>
      <c r="AC5" s="98"/>
      <c r="AD5" s="97"/>
      <c r="AE5" s="97"/>
      <c r="AF5" s="97"/>
      <c r="AG5" s="97"/>
      <c r="AH5" s="97"/>
    </row>
    <row r="6" spans="1:34">
      <c r="A6" s="199" t="str">
        <f>IF(Content!$E$1=1,B6,C6)</f>
        <v>By volumes</v>
      </c>
      <c r="B6" s="99" t="s">
        <v>57</v>
      </c>
      <c r="C6" s="99" t="s">
        <v>195</v>
      </c>
      <c r="D6" s="219">
        <v>-0.25</v>
      </c>
      <c r="E6" s="219">
        <v>-0.18</v>
      </c>
      <c r="F6" s="247">
        <v>-0.74</v>
      </c>
      <c r="G6" s="247">
        <v>-7.0000000000000007E-2</v>
      </c>
      <c r="H6" s="247">
        <v>-0.55000000000000004</v>
      </c>
      <c r="I6" s="247">
        <v>-0.56999999999999995</v>
      </c>
      <c r="J6" s="247">
        <v>-0.05</v>
      </c>
      <c r="K6" s="247">
        <v>-0.02</v>
      </c>
      <c r="L6" s="247">
        <v>0.04</v>
      </c>
      <c r="M6" s="247">
        <v>0.21</v>
      </c>
      <c r="N6" s="247"/>
      <c r="O6" s="247"/>
      <c r="P6" s="247"/>
      <c r="Q6" s="98"/>
      <c r="S6" s="98"/>
      <c r="T6" s="98"/>
      <c r="U6" s="98"/>
      <c r="V6" s="97"/>
      <c r="W6" s="98"/>
      <c r="X6" s="97"/>
      <c r="Y6" s="97"/>
      <c r="Z6" s="97"/>
      <c r="AA6" s="97"/>
      <c r="AC6" s="98"/>
      <c r="AD6" s="98"/>
      <c r="AE6" s="98"/>
      <c r="AF6" s="98"/>
      <c r="AG6" s="98"/>
      <c r="AH6" s="98"/>
    </row>
    <row r="7" spans="1:34">
      <c r="A7" s="199" t="str">
        <f>IF(Content!$E$1=1,B7,C7)</f>
        <v>Total</v>
      </c>
      <c r="B7" s="99" t="s">
        <v>465</v>
      </c>
      <c r="C7" s="99" t="s">
        <v>456</v>
      </c>
      <c r="D7" s="219">
        <v>-0.12</v>
      </c>
      <c r="E7" s="219">
        <v>-0.06</v>
      </c>
      <c r="F7" s="247">
        <v>-0.35</v>
      </c>
      <c r="G7" s="247">
        <v>0.46</v>
      </c>
      <c r="H7" s="247">
        <v>0.11</v>
      </c>
      <c r="I7" s="247">
        <v>0.39</v>
      </c>
      <c r="J7" s="247">
        <v>0.84</v>
      </c>
      <c r="K7" s="247">
        <v>1.23</v>
      </c>
      <c r="L7" s="247">
        <v>0.61</v>
      </c>
      <c r="M7" s="247">
        <v>1.63</v>
      </c>
      <c r="N7" s="247"/>
      <c r="O7" s="247"/>
      <c r="P7" s="247"/>
      <c r="Q7" s="98"/>
      <c r="S7" s="98"/>
      <c r="T7" s="98"/>
      <c r="U7" s="98"/>
      <c r="V7" s="97"/>
      <c r="W7" s="98"/>
      <c r="X7" s="97"/>
      <c r="Y7" s="97"/>
      <c r="Z7" s="97"/>
      <c r="AA7" s="97"/>
      <c r="AC7" s="98"/>
      <c r="AD7" s="98"/>
      <c r="AE7" s="98"/>
      <c r="AF7" s="98"/>
      <c r="AG7" s="98"/>
      <c r="AH7" s="98"/>
    </row>
    <row r="8" spans="1:34">
      <c r="A8" s="199"/>
      <c r="B8" s="199"/>
      <c r="C8" s="199"/>
      <c r="D8" s="201"/>
      <c r="E8" s="201"/>
      <c r="F8" s="201"/>
      <c r="G8" s="201"/>
      <c r="H8" s="201"/>
      <c r="I8" s="201"/>
      <c r="J8" s="201"/>
      <c r="K8" s="201"/>
      <c r="L8" s="201"/>
      <c r="M8" s="201"/>
      <c r="N8" s="201"/>
      <c r="O8" s="201"/>
      <c r="P8" s="201"/>
      <c r="Q8" s="14"/>
      <c r="V8" s="97"/>
      <c r="X8" s="97"/>
      <c r="Y8" s="97"/>
      <c r="Z8" s="97"/>
      <c r="AA8" s="97"/>
      <c r="AC8" s="98"/>
    </row>
    <row r="9" spans="1:34">
      <c r="A9" s="199"/>
      <c r="B9" s="199"/>
      <c r="C9" s="199"/>
      <c r="D9" s="201"/>
      <c r="E9" s="201"/>
      <c r="F9" s="201"/>
      <c r="G9" s="201"/>
      <c r="H9" s="201"/>
      <c r="I9" s="201"/>
      <c r="J9" s="201"/>
      <c r="K9" s="201"/>
      <c r="L9" s="201"/>
      <c r="M9" s="201"/>
      <c r="N9" s="201"/>
      <c r="O9" s="201"/>
      <c r="P9" s="201"/>
      <c r="Q9" s="14"/>
      <c r="V9" s="97"/>
      <c r="X9" s="97"/>
      <c r="Y9" s="97"/>
      <c r="Z9" s="97"/>
      <c r="AA9" s="97"/>
      <c r="AC9" s="98"/>
    </row>
    <row r="10" spans="1:34">
      <c r="A10" s="199"/>
      <c r="B10" s="199"/>
      <c r="C10" s="199"/>
      <c r="D10" s="201"/>
      <c r="E10" s="201"/>
      <c r="F10" s="201"/>
      <c r="G10" s="201"/>
      <c r="H10" s="201"/>
      <c r="I10" s="201"/>
      <c r="J10" s="201"/>
      <c r="K10" s="201"/>
      <c r="L10" s="201"/>
      <c r="M10" s="201"/>
      <c r="N10" s="201"/>
      <c r="O10" s="201"/>
      <c r="P10" s="201"/>
      <c r="Q10" s="14"/>
      <c r="V10" s="97"/>
      <c r="X10" s="97"/>
      <c r="Y10" s="97"/>
      <c r="Z10" s="97"/>
      <c r="AA10" s="97"/>
      <c r="AC10" s="98"/>
    </row>
    <row r="11" spans="1:34">
      <c r="A11" s="199"/>
      <c r="B11" s="199"/>
      <c r="C11" s="199"/>
      <c r="D11" s="219"/>
      <c r="E11" s="219"/>
      <c r="F11" s="219"/>
      <c r="G11" s="219"/>
      <c r="H11" s="219"/>
      <c r="I11" s="219"/>
      <c r="J11" s="219"/>
      <c r="K11" s="219"/>
      <c r="L11" s="219"/>
      <c r="M11" s="219"/>
      <c r="N11" s="219"/>
      <c r="O11" s="201"/>
      <c r="P11" s="201"/>
      <c r="Q11" s="14"/>
      <c r="V11" s="97"/>
      <c r="X11" s="97"/>
      <c r="Y11" s="97"/>
      <c r="Z11" s="97"/>
      <c r="AA11" s="97"/>
      <c r="AC11" s="98"/>
    </row>
    <row r="12" spans="1:34">
      <c r="A12" s="199"/>
      <c r="B12" s="199"/>
      <c r="C12" s="199"/>
      <c r="D12" s="219"/>
      <c r="E12" s="219"/>
      <c r="F12" s="219"/>
      <c r="G12" s="219"/>
      <c r="H12" s="219"/>
      <c r="I12" s="219"/>
      <c r="J12" s="219"/>
      <c r="K12" s="219"/>
      <c r="L12" s="219"/>
      <c r="M12" s="219"/>
      <c r="N12" s="219"/>
      <c r="O12" s="201"/>
      <c r="P12" s="201"/>
      <c r="Q12" s="14"/>
      <c r="V12" s="97"/>
      <c r="X12" s="97"/>
      <c r="Y12" s="97"/>
      <c r="Z12" s="97"/>
      <c r="AA12" s="97"/>
      <c r="AC12" s="98"/>
    </row>
    <row r="13" spans="1:34">
      <c r="A13" s="198"/>
      <c r="B13" s="198"/>
      <c r="C13" s="198"/>
      <c r="D13" s="219"/>
      <c r="E13" s="219"/>
      <c r="F13" s="219"/>
      <c r="G13" s="219"/>
      <c r="H13" s="219"/>
      <c r="I13" s="219"/>
      <c r="J13" s="219"/>
      <c r="K13" s="219"/>
      <c r="L13" s="219"/>
      <c r="M13" s="219"/>
      <c r="N13" s="219"/>
      <c r="O13" s="198"/>
      <c r="P13" s="201"/>
      <c r="Q13" s="14"/>
      <c r="V13" s="97"/>
      <c r="X13" s="97"/>
      <c r="Y13" s="97"/>
    </row>
    <row r="14" spans="1:34" s="28" customFormat="1">
      <c r="A14" s="198"/>
      <c r="B14" s="198"/>
      <c r="C14" s="198"/>
      <c r="D14" s="219"/>
      <c r="E14" s="219"/>
      <c r="F14" s="219"/>
      <c r="G14" s="219"/>
      <c r="H14" s="219"/>
      <c r="I14" s="219"/>
      <c r="J14" s="219"/>
      <c r="K14" s="219"/>
      <c r="L14" s="219"/>
      <c r="M14" s="219"/>
      <c r="N14" s="219"/>
      <c r="O14" s="198"/>
      <c r="P14" s="201"/>
      <c r="Q14" s="14"/>
      <c r="R14" s="13"/>
      <c r="S14" s="13"/>
      <c r="T14" s="13"/>
      <c r="U14" s="13"/>
      <c r="V14" s="97"/>
      <c r="W14" s="13"/>
      <c r="X14" s="97"/>
      <c r="Y14" s="97"/>
    </row>
    <row r="15" spans="1:34" s="28" customFormat="1">
      <c r="D15" s="219"/>
      <c r="E15" s="219"/>
      <c r="F15" s="219"/>
      <c r="G15" s="219"/>
      <c r="H15" s="219"/>
      <c r="I15" s="219"/>
      <c r="J15" s="219"/>
      <c r="K15" s="219"/>
      <c r="L15" s="219"/>
      <c r="M15" s="219"/>
      <c r="N15" s="219"/>
      <c r="P15" s="201"/>
      <c r="Q15" s="14"/>
      <c r="R15" s="13"/>
      <c r="S15" s="13"/>
      <c r="T15" s="13"/>
      <c r="U15" s="13"/>
      <c r="V15" s="97"/>
      <c r="W15" s="13"/>
      <c r="X15" s="97"/>
      <c r="Y15" s="97"/>
    </row>
    <row r="16" spans="1:34">
      <c r="D16" s="219"/>
      <c r="E16" s="219"/>
      <c r="F16" s="219"/>
      <c r="G16" s="219"/>
      <c r="H16" s="219"/>
      <c r="I16" s="219"/>
      <c r="J16" s="219"/>
      <c r="K16" s="219"/>
      <c r="L16" s="219"/>
      <c r="M16" s="219"/>
      <c r="N16" s="219"/>
      <c r="P16" s="201"/>
      <c r="Q16" s="14"/>
      <c r="V16" s="97"/>
      <c r="X16" s="97"/>
      <c r="Y16" s="97"/>
    </row>
    <row r="17" spans="4:32">
      <c r="D17" s="219"/>
      <c r="E17" s="219"/>
      <c r="F17" s="219"/>
      <c r="G17" s="219"/>
      <c r="H17" s="219"/>
      <c r="I17" s="219"/>
      <c r="J17" s="219"/>
      <c r="K17" s="219"/>
      <c r="L17" s="219"/>
      <c r="M17" s="219"/>
      <c r="N17" s="219"/>
      <c r="O17" s="218"/>
      <c r="P17" s="201"/>
      <c r="Q17" s="14"/>
      <c r="V17" s="97"/>
      <c r="X17" s="97"/>
      <c r="Y17" s="97"/>
    </row>
    <row r="18" spans="4:32">
      <c r="D18" s="219"/>
      <c r="E18" s="219"/>
      <c r="F18" s="219"/>
      <c r="G18" s="219"/>
      <c r="H18" s="219"/>
      <c r="I18" s="219"/>
      <c r="J18" s="219"/>
      <c r="K18" s="219"/>
      <c r="L18" s="219"/>
      <c r="M18" s="219"/>
      <c r="N18" s="219"/>
      <c r="O18" s="218"/>
      <c r="P18" s="198"/>
      <c r="U18" s="198"/>
      <c r="V18" s="198"/>
    </row>
    <row r="19" spans="4:32">
      <c r="D19" s="219"/>
      <c r="E19" s="219"/>
      <c r="F19" s="219"/>
      <c r="G19" s="219"/>
      <c r="H19" s="219"/>
      <c r="I19" s="219"/>
      <c r="J19" s="219"/>
      <c r="K19" s="219"/>
      <c r="L19" s="219"/>
      <c r="M19" s="219"/>
      <c r="N19" s="219"/>
      <c r="O19" s="218"/>
      <c r="P19" s="198"/>
      <c r="Q19" s="28"/>
      <c r="R19" s="198" t="str">
        <f>IF(Content!$E$1=1,R23,R24)</f>
        <v>* 68% of goods exports.</v>
      </c>
      <c r="S19" s="198"/>
      <c r="T19" s="198"/>
      <c r="U19" s="198"/>
      <c r="V19" s="198"/>
      <c r="W19" s="28"/>
      <c r="X19" s="28"/>
      <c r="Y19" s="28"/>
    </row>
    <row r="20" spans="4:32">
      <c r="D20" s="218"/>
      <c r="E20" s="218"/>
      <c r="F20" s="218"/>
      <c r="G20" s="218"/>
      <c r="H20" s="218"/>
      <c r="I20" s="218"/>
      <c r="J20" s="218"/>
      <c r="K20" s="218"/>
      <c r="L20" s="218"/>
      <c r="M20" s="218"/>
      <c r="N20" s="218"/>
      <c r="O20" s="218"/>
      <c r="P20" s="28"/>
      <c r="Q20" s="28"/>
      <c r="R20" s="199" t="str">
        <f>IF(Content!$E$1=1,R21,R22)</f>
        <v>Source: SCSU, NBU staff estimates.</v>
      </c>
      <c r="S20" s="198"/>
      <c r="T20" s="198"/>
      <c r="U20" s="198"/>
      <c r="V20" s="198"/>
      <c r="W20" s="28"/>
      <c r="X20" s="28"/>
      <c r="Y20" s="28"/>
    </row>
    <row r="21" spans="4:32">
      <c r="D21" s="218"/>
      <c r="E21" s="218"/>
      <c r="F21" s="218"/>
      <c r="G21" s="218"/>
      <c r="H21" s="218"/>
      <c r="I21" s="218"/>
      <c r="J21" s="218"/>
      <c r="K21" s="218"/>
      <c r="L21" s="218"/>
      <c r="M21" s="218"/>
      <c r="N21" s="218"/>
      <c r="O21" s="218"/>
      <c r="R21" s="20" t="s">
        <v>466</v>
      </c>
      <c r="S21" s="198"/>
      <c r="T21" s="198"/>
      <c r="U21" s="198"/>
      <c r="V21" s="198"/>
    </row>
    <row r="22" spans="4:32">
      <c r="D22" s="218"/>
      <c r="E22" s="218"/>
      <c r="F22" s="218"/>
      <c r="G22" s="218"/>
      <c r="H22" s="218"/>
      <c r="I22" s="218"/>
      <c r="J22" s="218"/>
      <c r="K22" s="218"/>
      <c r="L22" s="218"/>
      <c r="M22" s="218"/>
      <c r="N22" s="218"/>
      <c r="O22" s="218"/>
      <c r="P22" s="218"/>
      <c r="R22" s="20" t="s">
        <v>467</v>
      </c>
      <c r="S22" s="198"/>
      <c r="T22" s="198"/>
      <c r="U22" s="198"/>
      <c r="V22" s="198"/>
    </row>
    <row r="23" spans="4:32">
      <c r="D23" s="218"/>
      <c r="E23" s="218"/>
      <c r="F23" s="218"/>
      <c r="G23" s="218"/>
      <c r="H23" s="218"/>
      <c r="I23" s="218"/>
      <c r="J23" s="218"/>
      <c r="K23" s="218"/>
      <c r="L23" s="218"/>
      <c r="M23" s="218"/>
      <c r="N23" s="218"/>
      <c r="O23" s="218"/>
      <c r="P23" s="218"/>
      <c r="R23" s="28" t="s">
        <v>912</v>
      </c>
      <c r="S23" s="198"/>
      <c r="T23" s="198"/>
      <c r="U23" s="198"/>
      <c r="V23" s="198"/>
    </row>
    <row r="24" spans="4:32">
      <c r="D24" s="218"/>
      <c r="E24" s="218"/>
      <c r="F24" s="218"/>
      <c r="G24" s="218"/>
      <c r="H24" s="218"/>
      <c r="I24" s="218"/>
      <c r="J24" s="218"/>
      <c r="K24" s="218"/>
      <c r="L24" s="218"/>
      <c r="M24" s="218"/>
      <c r="N24" s="218"/>
      <c r="O24" s="218"/>
      <c r="P24" s="218"/>
      <c r="R24" s="28" t="s">
        <v>913</v>
      </c>
      <c r="S24" s="198"/>
      <c r="T24" s="198"/>
      <c r="U24" s="198"/>
      <c r="V24" s="198"/>
    </row>
    <row r="25" spans="4:32">
      <c r="D25" s="218"/>
      <c r="E25" s="218"/>
      <c r="F25" s="218"/>
      <c r="G25" s="218"/>
      <c r="H25" s="218"/>
      <c r="I25" s="218"/>
      <c r="J25" s="218"/>
      <c r="K25" s="218"/>
      <c r="L25" s="218"/>
      <c r="M25" s="218"/>
      <c r="N25" s="218"/>
      <c r="P25" s="218"/>
      <c r="R25" s="198"/>
      <c r="S25" s="198"/>
      <c r="T25" s="198"/>
      <c r="U25" s="198"/>
      <c r="V25" s="198"/>
    </row>
    <row r="26" spans="4:32">
      <c r="D26" s="218"/>
      <c r="E26" s="218"/>
      <c r="F26" s="218"/>
      <c r="G26" s="218"/>
      <c r="H26" s="218"/>
      <c r="I26" s="218"/>
      <c r="J26" s="218"/>
      <c r="K26" s="218"/>
      <c r="L26" s="218"/>
      <c r="M26" s="218"/>
      <c r="N26" s="218"/>
      <c r="P26" s="218"/>
      <c r="R26" s="198"/>
      <c r="S26" s="198"/>
      <c r="T26" s="198"/>
      <c r="U26" s="198"/>
      <c r="V26" s="198"/>
    </row>
    <row r="27" spans="4:32">
      <c r="D27" s="218"/>
      <c r="E27" s="218"/>
      <c r="F27" s="218"/>
      <c r="G27" s="218"/>
      <c r="H27" s="218"/>
      <c r="I27" s="218"/>
      <c r="J27" s="218"/>
      <c r="K27" s="218"/>
      <c r="L27" s="218"/>
      <c r="M27" s="218"/>
      <c r="N27" s="218"/>
      <c r="P27" s="218"/>
      <c r="R27" s="198"/>
      <c r="S27" s="198"/>
      <c r="T27" s="198"/>
      <c r="U27" s="198"/>
      <c r="V27" s="198"/>
    </row>
    <row r="28" spans="4:32">
      <c r="D28" s="218"/>
      <c r="E28" s="218"/>
      <c r="F28" s="218"/>
      <c r="G28" s="218"/>
      <c r="H28" s="218"/>
      <c r="I28" s="218"/>
      <c r="J28" s="218"/>
      <c r="K28" s="218"/>
      <c r="L28" s="218"/>
      <c r="M28" s="218"/>
      <c r="N28" s="218"/>
      <c r="P28" s="218"/>
      <c r="R28" s="198"/>
      <c r="S28" s="198"/>
      <c r="T28" s="198"/>
      <c r="U28" s="198"/>
      <c r="V28" s="198"/>
    </row>
    <row r="29" spans="4:32">
      <c r="D29" s="218"/>
      <c r="E29" s="218"/>
      <c r="F29" s="218"/>
      <c r="G29" s="218"/>
      <c r="H29" s="218"/>
      <c r="I29" s="218"/>
      <c r="J29" s="218"/>
      <c r="K29" s="218"/>
      <c r="L29" s="218"/>
      <c r="M29" s="218"/>
      <c r="N29" s="218"/>
      <c r="O29" s="218"/>
      <c r="P29" s="218"/>
      <c r="R29" s="198"/>
      <c r="S29" s="198"/>
      <c r="T29" s="198"/>
      <c r="U29" s="198"/>
      <c r="V29" s="198"/>
    </row>
    <row r="30" spans="4:32">
      <c r="D30" s="218"/>
      <c r="E30" s="218"/>
      <c r="F30" s="218"/>
      <c r="G30" s="218"/>
      <c r="H30" s="218"/>
      <c r="I30" s="218"/>
      <c r="J30" s="218"/>
      <c r="K30" s="218"/>
      <c r="L30" s="218"/>
      <c r="M30" s="218"/>
      <c r="N30" s="218"/>
      <c r="O30" s="218"/>
      <c r="R30" s="198"/>
      <c r="S30" s="198"/>
      <c r="T30" s="198"/>
      <c r="U30" s="198"/>
      <c r="V30" s="198"/>
      <c r="Z30" s="14"/>
      <c r="AB30" s="14"/>
      <c r="AD30" s="14"/>
      <c r="AF30" s="14"/>
    </row>
    <row r="31" spans="4:32">
      <c r="D31" s="218"/>
      <c r="E31" s="218"/>
      <c r="F31" s="218"/>
      <c r="G31" s="218"/>
      <c r="H31" s="218"/>
      <c r="I31" s="218"/>
      <c r="J31" s="218"/>
      <c r="K31" s="218"/>
      <c r="L31" s="218"/>
      <c r="M31" s="218"/>
      <c r="N31" s="218"/>
      <c r="O31" s="218"/>
      <c r="R31" s="198"/>
      <c r="S31" s="198"/>
      <c r="T31" s="198"/>
      <c r="Z31" s="14"/>
      <c r="AB31" s="14"/>
      <c r="AD31" s="14"/>
      <c r="AF31" s="14"/>
    </row>
    <row r="32" spans="4:32">
      <c r="D32" s="218"/>
      <c r="E32" s="218"/>
      <c r="F32" s="218"/>
      <c r="G32" s="218"/>
      <c r="H32" s="218"/>
      <c r="I32" s="218"/>
      <c r="J32" s="218"/>
      <c r="K32" s="218"/>
      <c r="L32" s="218"/>
      <c r="M32" s="218"/>
      <c r="N32" s="218"/>
      <c r="O32" s="218"/>
      <c r="Z32" s="14"/>
      <c r="AB32" s="14"/>
      <c r="AD32" s="14"/>
      <c r="AF32" s="14"/>
    </row>
    <row r="33" spans="1:33">
      <c r="D33" s="218"/>
      <c r="E33" s="218"/>
      <c r="F33" s="218"/>
      <c r="G33" s="218"/>
      <c r="H33" s="218"/>
      <c r="I33" s="218"/>
      <c r="J33" s="218"/>
      <c r="K33" s="218"/>
      <c r="L33" s="218"/>
      <c r="M33" s="218"/>
      <c r="N33" s="218"/>
      <c r="O33" s="218"/>
      <c r="Z33" s="853"/>
      <c r="AA33" s="853"/>
      <c r="AB33" s="853"/>
      <c r="AC33" s="853"/>
      <c r="AD33" s="853"/>
      <c r="AE33" s="853"/>
      <c r="AF33" s="854"/>
      <c r="AG33" s="855"/>
    </row>
    <row r="34" spans="1:33">
      <c r="D34" s="218"/>
      <c r="E34" s="218"/>
      <c r="F34" s="218"/>
      <c r="G34" s="218"/>
      <c r="H34" s="218"/>
      <c r="I34" s="218"/>
      <c r="J34" s="218"/>
      <c r="K34" s="218"/>
      <c r="L34" s="218"/>
      <c r="M34" s="218"/>
      <c r="N34" s="218"/>
      <c r="O34" s="218"/>
      <c r="P34" s="218"/>
    </row>
    <row r="35" spans="1:33" s="28" customFormat="1">
      <c r="A35" s="99"/>
      <c r="B35" s="99"/>
      <c r="C35" s="99"/>
      <c r="D35" s="218"/>
      <c r="E35" s="218"/>
      <c r="F35" s="218"/>
      <c r="G35" s="218"/>
      <c r="H35" s="218"/>
      <c r="I35" s="218"/>
      <c r="J35" s="218"/>
      <c r="K35" s="218"/>
      <c r="L35" s="218"/>
      <c r="M35" s="218"/>
      <c r="N35" s="218"/>
      <c r="O35" s="218"/>
      <c r="P35" s="218"/>
      <c r="Q35" s="13"/>
      <c r="R35" s="13"/>
      <c r="S35" s="13"/>
      <c r="T35" s="13"/>
      <c r="U35" s="13"/>
      <c r="V35" s="14"/>
      <c r="W35" s="13"/>
      <c r="X35" s="14"/>
      <c r="Y35" s="13"/>
      <c r="Z35" s="102"/>
      <c r="AA35" s="102"/>
      <c r="AB35" s="102"/>
      <c r="AC35" s="102"/>
      <c r="AD35" s="102"/>
      <c r="AE35" s="102"/>
      <c r="AF35" s="102"/>
      <c r="AG35" s="102"/>
    </row>
    <row r="36" spans="1:33" s="28" customFormat="1">
      <c r="A36" s="99"/>
      <c r="B36" s="99"/>
      <c r="C36" s="99"/>
      <c r="D36" s="218"/>
      <c r="E36" s="218"/>
      <c r="F36" s="218"/>
      <c r="G36" s="218"/>
      <c r="H36" s="218"/>
      <c r="I36" s="218"/>
      <c r="J36" s="218"/>
      <c r="K36" s="218"/>
      <c r="L36" s="218"/>
      <c r="M36" s="218"/>
      <c r="N36" s="218"/>
      <c r="O36" s="218"/>
      <c r="P36" s="218"/>
      <c r="Q36" s="13"/>
      <c r="R36" s="13"/>
      <c r="S36" s="13"/>
      <c r="T36" s="14"/>
      <c r="U36" s="13"/>
      <c r="V36" s="14"/>
      <c r="W36" s="13"/>
      <c r="X36" s="14"/>
      <c r="Y36" s="13"/>
      <c r="Z36" s="102"/>
      <c r="AA36" s="102"/>
      <c r="AB36" s="102"/>
      <c r="AC36" s="102"/>
      <c r="AD36" s="102"/>
      <c r="AE36" s="102"/>
      <c r="AF36" s="102"/>
      <c r="AG36" s="102"/>
    </row>
    <row r="37" spans="1:33">
      <c r="A37" s="19"/>
      <c r="B37" s="19"/>
      <c r="C37" s="19"/>
      <c r="D37" s="218"/>
      <c r="E37" s="218"/>
      <c r="F37" s="218"/>
      <c r="G37" s="218"/>
      <c r="H37" s="218"/>
      <c r="I37" s="218"/>
      <c r="J37" s="218"/>
      <c r="K37" s="218"/>
      <c r="L37" s="218"/>
      <c r="M37" s="218"/>
      <c r="N37" s="218"/>
      <c r="O37" s="218"/>
      <c r="P37" s="218"/>
      <c r="T37" s="14"/>
      <c r="V37" s="14"/>
      <c r="X37" s="14"/>
      <c r="Z37" s="14"/>
      <c r="AA37" s="14"/>
      <c r="AB37" s="14"/>
      <c r="AC37" s="14"/>
      <c r="AD37" s="14"/>
      <c r="AE37" s="14"/>
      <c r="AF37" s="14"/>
      <c r="AG37" s="14"/>
    </row>
    <row r="38" spans="1:33">
      <c r="A38" s="19"/>
      <c r="B38" s="19"/>
      <c r="C38" s="19"/>
      <c r="P38" s="218"/>
      <c r="T38" s="14"/>
      <c r="U38" s="470"/>
      <c r="V38" s="853"/>
      <c r="W38" s="853"/>
      <c r="X38" s="853"/>
      <c r="Y38" s="853"/>
      <c r="Z38" s="14"/>
      <c r="AA38" s="14"/>
      <c r="AB38" s="14"/>
      <c r="AC38" s="14"/>
      <c r="AD38" s="14"/>
      <c r="AE38" s="14"/>
      <c r="AF38" s="14"/>
      <c r="AG38" s="14"/>
    </row>
    <row r="39" spans="1:33">
      <c r="A39" s="19"/>
      <c r="B39" s="19"/>
      <c r="C39" s="19"/>
      <c r="P39" s="218"/>
      <c r="S39" s="470"/>
      <c r="T39" s="470"/>
      <c r="Z39" s="14"/>
      <c r="AA39" s="14"/>
      <c r="AB39" s="14"/>
      <c r="AC39" s="14"/>
      <c r="AD39" s="14"/>
      <c r="AE39" s="14"/>
      <c r="AF39" s="14"/>
      <c r="AG39" s="14"/>
    </row>
    <row r="40" spans="1:33">
      <c r="A40" s="19"/>
      <c r="B40" s="19"/>
      <c r="C40" s="19"/>
      <c r="P40" s="218"/>
      <c r="Q40" s="28"/>
      <c r="U40" s="102"/>
      <c r="V40" s="102"/>
      <c r="W40" s="102"/>
      <c r="X40" s="102"/>
      <c r="Y40" s="102"/>
      <c r="Z40" s="14"/>
      <c r="AA40" s="14"/>
      <c r="AB40" s="14"/>
      <c r="AC40" s="14"/>
      <c r="AD40" s="14"/>
      <c r="AE40" s="14"/>
      <c r="AF40" s="14"/>
      <c r="AG40" s="14"/>
    </row>
    <row r="41" spans="1:33">
      <c r="P41" s="218"/>
      <c r="Q41" s="28"/>
      <c r="R41" s="28"/>
      <c r="S41" s="102"/>
      <c r="T41" s="102"/>
      <c r="U41" s="102"/>
      <c r="V41" s="102"/>
      <c r="W41" s="102"/>
      <c r="X41" s="102"/>
      <c r="Y41" s="102"/>
    </row>
    <row r="42" spans="1:33">
      <c r="P42" s="218"/>
      <c r="R42" s="102"/>
      <c r="S42" s="102"/>
      <c r="T42" s="102"/>
      <c r="U42" s="14"/>
      <c r="V42" s="14"/>
      <c r="W42" s="14"/>
      <c r="X42" s="14"/>
      <c r="Y42" s="14"/>
    </row>
    <row r="43" spans="1:33">
      <c r="R43" s="14"/>
      <c r="S43" s="14"/>
      <c r="T43" s="14"/>
      <c r="U43" s="14"/>
      <c r="V43" s="14"/>
      <c r="W43" s="14"/>
      <c r="X43" s="14"/>
      <c r="Y43" s="14"/>
    </row>
    <row r="44" spans="1:33">
      <c r="R44" s="14"/>
      <c r="S44" s="14"/>
      <c r="T44" s="14"/>
      <c r="U44" s="14"/>
      <c r="V44" s="14"/>
      <c r="W44" s="14"/>
      <c r="X44" s="14"/>
      <c r="Y44" s="14"/>
    </row>
    <row r="45" spans="1:33">
      <c r="R45" s="470"/>
      <c r="S45" s="14"/>
      <c r="T45" s="14"/>
      <c r="U45" s="14"/>
      <c r="V45" s="14"/>
      <c r="W45" s="14"/>
      <c r="X45" s="14"/>
      <c r="Y45" s="14"/>
    </row>
    <row r="46" spans="1:33">
      <c r="S46" s="14"/>
      <c r="T46" s="14"/>
    </row>
    <row r="47" spans="1:33">
      <c r="Q47" s="470"/>
      <c r="R47" s="14"/>
    </row>
    <row r="48" spans="1:33">
      <c r="R48" s="14"/>
    </row>
    <row r="49" spans="15:18">
      <c r="O49" s="14"/>
      <c r="Q49" s="14"/>
      <c r="R49" s="14"/>
    </row>
    <row r="50" spans="15:18">
      <c r="Q50" s="14"/>
      <c r="R50" s="14"/>
    </row>
    <row r="51" spans="15:18">
      <c r="Q51" s="14"/>
      <c r="R51" s="14"/>
    </row>
    <row r="52" spans="15:18">
      <c r="Q52" s="14"/>
      <c r="R52" s="14"/>
    </row>
    <row r="53" spans="15:18">
      <c r="Q53" s="14"/>
    </row>
    <row r="54" spans="15:18">
      <c r="P54" s="14"/>
      <c r="Q54" s="14"/>
    </row>
  </sheetData>
  <mergeCells count="21">
    <mergeCell ref="AB33:AC33"/>
    <mergeCell ref="AD33:AE33"/>
    <mergeCell ref="AF33:AG33"/>
    <mergeCell ref="V38:W38"/>
    <mergeCell ref="X38:Y38"/>
    <mergeCell ref="Z33:AA33"/>
    <mergeCell ref="D4:E4"/>
    <mergeCell ref="F4:G4"/>
    <mergeCell ref="H4:I4"/>
    <mergeCell ref="J4:K4"/>
    <mergeCell ref="L4:M4"/>
    <mergeCell ref="D1:E1"/>
    <mergeCell ref="F1:G1"/>
    <mergeCell ref="H1:I1"/>
    <mergeCell ref="J1:K1"/>
    <mergeCell ref="L1:M1"/>
    <mergeCell ref="D3:E3"/>
    <mergeCell ref="F3:G3"/>
    <mergeCell ref="H3:I3"/>
    <mergeCell ref="J3:K3"/>
    <mergeCell ref="L3:M3"/>
  </mergeCells>
  <hyperlinks>
    <hyperlink ref="A1" location="Content!A1" display="&lt;&lt;" xr:uid="{00000000-0004-0000-3600-000000000000}"/>
  </hyperlinks>
  <pageMargins left="0.7" right="0.7" top="0.75" bottom="0.75" header="0.3" footer="0.3"/>
  <pageSetup paperSize="9" orientation="portrait" horizontalDpi="4294967293" verticalDpi="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sheetPr>
  <dimension ref="A1:AD60"/>
  <sheetViews>
    <sheetView showGridLines="0" zoomScale="112" zoomScaleNormal="149" zoomScalePageLayoutView="98" workbookViewId="0"/>
  </sheetViews>
  <sheetFormatPr defaultColWidth="9.44140625" defaultRowHeight="13.2"/>
  <cols>
    <col min="1" max="1" width="11.44140625" style="13" bestFit="1" customWidth="1"/>
    <col min="2" max="2" width="11.44140625" style="13" customWidth="1"/>
    <col min="3" max="4" width="10.44140625" style="13" customWidth="1"/>
    <col min="5" max="12" width="9.44140625" style="13"/>
    <col min="13" max="13" width="9.44140625" style="13" customWidth="1"/>
    <col min="14" max="16384" width="9.44140625" style="13"/>
  </cols>
  <sheetData>
    <row r="1" spans="1:30" ht="12" customHeight="1">
      <c r="A1" s="6" t="s">
        <v>52</v>
      </c>
      <c r="B1" s="98" t="str">
        <f>IF(Content!$E$1=1,B2,B3)</f>
        <v>Energy imports</v>
      </c>
      <c r="C1" s="98" t="str">
        <f>IF(Content!$E$1=1,C2,C3)</f>
        <v>Machinery</v>
      </c>
      <c r="D1" s="98" t="str">
        <f>IF(Content!$E$1=1,D2,D3)</f>
        <v>Foods&amp;Industrials</v>
      </c>
      <c r="E1" s="98" t="str">
        <f>IF(Content!$E$1=1,E2,E3)</f>
        <v>Chemicals</v>
      </c>
      <c r="F1" s="98" t="str">
        <f>IF(Content!$E$1=1,F2,F3)</f>
        <v>Other goods</v>
      </c>
      <c r="G1" s="98" t="str">
        <f>IF(Content!$E$1=1,G2,G3)</f>
        <v>Energy imports, index, s/a (I.16 = 100)</v>
      </c>
      <c r="H1" s="98" t="str">
        <f>IF(Content!$E$1=1,H2,H3)</f>
        <v>Non-energy imports, index, s/a (I.16 = 100)</v>
      </c>
      <c r="N1" s="19" t="str">
        <f>IF(Content!$E$1=1,N2,N3)</f>
        <v>Merchandise imports, USD bn</v>
      </c>
    </row>
    <row r="2" spans="1:30" s="28" customFormat="1">
      <c r="A2" s="27"/>
      <c r="B2" s="299" t="s">
        <v>808</v>
      </c>
      <c r="C2" s="299" t="s">
        <v>914</v>
      </c>
      <c r="D2" s="299" t="s">
        <v>915</v>
      </c>
      <c r="E2" s="299" t="s">
        <v>916</v>
      </c>
      <c r="F2" s="299" t="s">
        <v>917</v>
      </c>
      <c r="G2" s="299" t="s">
        <v>1222</v>
      </c>
      <c r="H2" s="299" t="s">
        <v>1221</v>
      </c>
      <c r="I2" s="299"/>
      <c r="J2" s="299"/>
      <c r="K2" s="299"/>
      <c r="L2" s="198"/>
      <c r="M2" s="13"/>
      <c r="N2" s="28" t="s">
        <v>918</v>
      </c>
      <c r="O2" s="13"/>
      <c r="P2" s="13"/>
      <c r="Q2" s="13"/>
    </row>
    <row r="3" spans="1:30" s="28" customFormat="1">
      <c r="B3" s="100" t="s">
        <v>809</v>
      </c>
      <c r="C3" s="100" t="s">
        <v>919</v>
      </c>
      <c r="D3" s="100" t="s">
        <v>920</v>
      </c>
      <c r="E3" s="100" t="s">
        <v>921</v>
      </c>
      <c r="F3" s="100" t="s">
        <v>922</v>
      </c>
      <c r="G3" s="100" t="s">
        <v>1266</v>
      </c>
      <c r="H3" s="100" t="s">
        <v>1267</v>
      </c>
      <c r="I3" s="100"/>
      <c r="J3" s="100"/>
      <c r="K3" s="100"/>
      <c r="L3" s="468"/>
      <c r="N3" s="28" t="s">
        <v>923</v>
      </c>
      <c r="R3" s="468"/>
      <c r="S3" s="468"/>
      <c r="T3" s="468"/>
      <c r="U3" s="468"/>
      <c r="V3" s="468"/>
      <c r="W3" s="468"/>
      <c r="X3" s="468"/>
      <c r="Y3" s="468"/>
      <c r="Z3" s="468"/>
      <c r="AA3" s="468"/>
      <c r="AB3" s="101"/>
      <c r="AC3" s="101"/>
      <c r="AD3" s="100"/>
    </row>
    <row r="4" spans="1:30">
      <c r="A4" s="199" t="s">
        <v>15</v>
      </c>
      <c r="B4" s="478">
        <v>2.7</v>
      </c>
      <c r="C4" s="478">
        <v>2.8</v>
      </c>
      <c r="D4" s="478">
        <v>1.6</v>
      </c>
      <c r="E4" s="478">
        <v>2.2999999999999998</v>
      </c>
      <c r="F4" s="478">
        <v>1.7</v>
      </c>
      <c r="G4" s="478">
        <v>171.8</v>
      </c>
      <c r="H4" s="478">
        <v>113.4</v>
      </c>
      <c r="I4" s="300" t="s">
        <v>15</v>
      </c>
      <c r="J4" s="300"/>
      <c r="K4" s="300"/>
      <c r="L4" s="100"/>
      <c r="M4" s="468"/>
      <c r="O4" s="468"/>
      <c r="P4" s="468"/>
      <c r="Q4" s="468"/>
      <c r="R4" s="97"/>
      <c r="S4" s="97"/>
      <c r="T4" s="97"/>
      <c r="U4" s="97"/>
      <c r="V4" s="97"/>
      <c r="W4" s="97"/>
      <c r="Y4" s="98"/>
      <c r="Z4" s="97"/>
      <c r="AA4" s="97"/>
      <c r="AB4" s="97"/>
      <c r="AC4" s="97"/>
      <c r="AD4" s="97"/>
    </row>
    <row r="5" spans="1:30">
      <c r="A5" s="199" t="s">
        <v>16</v>
      </c>
      <c r="B5" s="478">
        <v>2.6</v>
      </c>
      <c r="C5" s="478">
        <v>3.3</v>
      </c>
      <c r="D5" s="478">
        <v>1.4</v>
      </c>
      <c r="E5" s="478">
        <v>2.2999999999999998</v>
      </c>
      <c r="F5" s="478">
        <v>1.9</v>
      </c>
      <c r="G5" s="478">
        <v>178.4</v>
      </c>
      <c r="H5" s="478">
        <v>121.2</v>
      </c>
      <c r="I5" s="300"/>
      <c r="J5" s="300"/>
      <c r="K5" s="300"/>
      <c r="L5" s="221"/>
      <c r="M5" s="97"/>
      <c r="O5" s="97"/>
      <c r="P5" s="97"/>
      <c r="Q5" s="97"/>
      <c r="R5" s="97"/>
      <c r="S5" s="98"/>
      <c r="T5" s="97"/>
      <c r="U5" s="97"/>
      <c r="V5" s="97"/>
      <c r="W5" s="97"/>
      <c r="Y5" s="98"/>
      <c r="Z5" s="98"/>
      <c r="AA5" s="98"/>
      <c r="AB5" s="98"/>
      <c r="AC5" s="98"/>
      <c r="AD5" s="98"/>
    </row>
    <row r="6" spans="1:30">
      <c r="A6" s="199" t="s">
        <v>17</v>
      </c>
      <c r="B6" s="478">
        <v>3</v>
      </c>
      <c r="C6" s="478">
        <v>3.5</v>
      </c>
      <c r="D6" s="478">
        <v>1.6</v>
      </c>
      <c r="E6" s="478">
        <v>2.4</v>
      </c>
      <c r="F6" s="478">
        <v>2.1</v>
      </c>
      <c r="G6" s="478">
        <v>174</v>
      </c>
      <c r="H6" s="478">
        <v>120.3</v>
      </c>
      <c r="I6" s="300" t="s">
        <v>17</v>
      </c>
      <c r="J6" s="300"/>
      <c r="K6" s="300"/>
      <c r="L6" s="221"/>
      <c r="M6" s="98"/>
      <c r="O6" s="98"/>
      <c r="P6" s="98"/>
      <c r="Q6" s="98"/>
      <c r="R6" s="97"/>
      <c r="S6" s="98"/>
      <c r="T6" s="97"/>
      <c r="U6" s="97"/>
      <c r="V6" s="97"/>
      <c r="W6" s="97"/>
      <c r="Y6" s="98"/>
      <c r="Z6" s="98"/>
      <c r="AA6" s="98"/>
      <c r="AB6" s="98"/>
      <c r="AC6" s="98"/>
      <c r="AD6" s="98"/>
    </row>
    <row r="7" spans="1:30">
      <c r="A7" s="199" t="s">
        <v>18</v>
      </c>
      <c r="B7" s="478">
        <v>3.4</v>
      </c>
      <c r="C7" s="478">
        <v>3.9</v>
      </c>
      <c r="D7" s="478">
        <v>1.9</v>
      </c>
      <c r="E7" s="478">
        <v>2.6</v>
      </c>
      <c r="F7" s="478">
        <v>2.4</v>
      </c>
      <c r="G7" s="478">
        <v>188.4</v>
      </c>
      <c r="H7" s="478">
        <v>126.4</v>
      </c>
      <c r="I7" s="300"/>
      <c r="J7" s="300"/>
      <c r="K7" s="300"/>
      <c r="L7" s="221"/>
      <c r="M7" s="98"/>
      <c r="O7" s="98"/>
      <c r="P7" s="98"/>
      <c r="Q7" s="98"/>
      <c r="R7" s="97"/>
      <c r="S7" s="98"/>
      <c r="T7" s="97"/>
      <c r="U7" s="97"/>
      <c r="V7" s="97"/>
      <c r="W7" s="97"/>
      <c r="Y7" s="98"/>
      <c r="Z7" s="98"/>
      <c r="AA7" s="98"/>
      <c r="AB7" s="98"/>
      <c r="AC7" s="98"/>
      <c r="AD7" s="98"/>
    </row>
    <row r="8" spans="1:30">
      <c r="A8" s="199" t="s">
        <v>19</v>
      </c>
      <c r="B8" s="478">
        <v>2.7</v>
      </c>
      <c r="C8" s="478">
        <v>3.3</v>
      </c>
      <c r="D8" s="478">
        <v>1.9</v>
      </c>
      <c r="E8" s="478">
        <v>2.7</v>
      </c>
      <c r="F8" s="478">
        <v>2</v>
      </c>
      <c r="G8" s="478">
        <v>168.9</v>
      </c>
      <c r="H8" s="478">
        <v>133.19999999999999</v>
      </c>
      <c r="I8" s="300" t="s">
        <v>19</v>
      </c>
      <c r="J8" s="300"/>
      <c r="K8" s="300"/>
      <c r="L8" s="221"/>
      <c r="M8" s="98"/>
      <c r="O8" s="98"/>
      <c r="P8" s="98"/>
      <c r="Q8" s="98"/>
      <c r="R8" s="98"/>
      <c r="S8" s="98"/>
      <c r="T8" s="97"/>
      <c r="U8" s="97"/>
      <c r="V8" s="97"/>
      <c r="W8" s="97"/>
      <c r="Y8" s="98"/>
      <c r="Z8" s="98"/>
      <c r="AA8" s="98"/>
      <c r="AB8" s="98"/>
      <c r="AC8" s="98"/>
      <c r="AD8" s="98"/>
    </row>
    <row r="9" spans="1:30">
      <c r="A9" s="199" t="s">
        <v>20</v>
      </c>
      <c r="B9" s="478">
        <v>3.1</v>
      </c>
      <c r="C9" s="478">
        <v>3.7</v>
      </c>
      <c r="D9" s="478">
        <v>1.6</v>
      </c>
      <c r="E9" s="478">
        <v>2.5</v>
      </c>
      <c r="F9" s="478">
        <v>2.2000000000000002</v>
      </c>
      <c r="G9" s="478">
        <v>216.3</v>
      </c>
      <c r="H9" s="478">
        <v>136.6</v>
      </c>
      <c r="I9" s="300"/>
      <c r="J9" s="300"/>
      <c r="K9" s="300"/>
      <c r="L9" s="221"/>
      <c r="M9" s="98"/>
      <c r="O9" s="98"/>
      <c r="P9" s="98"/>
      <c r="Q9" s="98"/>
      <c r="R9" s="97"/>
      <c r="S9" s="98"/>
      <c r="T9" s="97"/>
      <c r="U9" s="97"/>
      <c r="V9" s="97"/>
      <c r="W9" s="97"/>
      <c r="Y9" s="98"/>
      <c r="Z9" s="98"/>
      <c r="AA9" s="98"/>
      <c r="AB9" s="98"/>
      <c r="AC9" s="98"/>
      <c r="AD9" s="98"/>
    </row>
    <row r="10" spans="1:30">
      <c r="A10" s="199" t="s">
        <v>21</v>
      </c>
      <c r="B10" s="478">
        <v>3.8</v>
      </c>
      <c r="C10" s="478">
        <v>4.2</v>
      </c>
      <c r="D10" s="478">
        <v>1.9</v>
      </c>
      <c r="E10" s="478">
        <v>2.6</v>
      </c>
      <c r="F10" s="478">
        <v>2.2999999999999998</v>
      </c>
      <c r="G10" s="478">
        <v>222.5</v>
      </c>
      <c r="H10" s="478">
        <v>138</v>
      </c>
      <c r="I10" s="300" t="s">
        <v>21</v>
      </c>
      <c r="J10" s="300"/>
      <c r="K10" s="300"/>
      <c r="L10" s="222"/>
      <c r="M10" s="98"/>
      <c r="O10" s="98"/>
      <c r="P10" s="98"/>
      <c r="Q10" s="98"/>
      <c r="R10" s="97"/>
      <c r="S10" s="98"/>
      <c r="T10" s="97"/>
      <c r="U10" s="97"/>
      <c r="V10" s="97"/>
      <c r="W10" s="97"/>
      <c r="Y10" s="98"/>
      <c r="Z10" s="98"/>
      <c r="AA10" s="98"/>
      <c r="AB10" s="98"/>
      <c r="AC10" s="98"/>
      <c r="AD10" s="98"/>
    </row>
    <row r="11" spans="1:30">
      <c r="A11" s="199" t="s">
        <v>82</v>
      </c>
      <c r="B11" s="478">
        <v>3.8</v>
      </c>
      <c r="C11" s="478">
        <v>4.8</v>
      </c>
      <c r="D11" s="478">
        <v>2.2000000000000002</v>
      </c>
      <c r="E11" s="478">
        <v>2.7</v>
      </c>
      <c r="F11" s="478">
        <v>2.2000000000000002</v>
      </c>
      <c r="G11" s="478">
        <v>206.6</v>
      </c>
      <c r="H11" s="478">
        <v>138.30000000000001</v>
      </c>
      <c r="I11" s="300"/>
      <c r="J11" s="300"/>
      <c r="K11" s="300"/>
      <c r="L11" s="221"/>
      <c r="M11" s="98"/>
      <c r="O11" s="98"/>
      <c r="P11" s="98"/>
      <c r="Q11" s="98"/>
      <c r="R11" s="97"/>
      <c r="S11" s="97"/>
      <c r="T11" s="97"/>
      <c r="U11" s="97"/>
      <c r="V11" s="97"/>
      <c r="W11" s="97"/>
      <c r="Y11" s="98"/>
      <c r="Z11" s="97"/>
      <c r="AA11" s="97"/>
      <c r="AB11" s="97"/>
      <c r="AC11" s="97"/>
      <c r="AD11" s="97"/>
    </row>
    <row r="12" spans="1:30">
      <c r="A12" s="199" t="s">
        <v>106</v>
      </c>
      <c r="B12" s="478">
        <v>2.5</v>
      </c>
      <c r="C12" s="479">
        <v>4.0999999999999996</v>
      </c>
      <c r="D12" s="479">
        <v>2.1</v>
      </c>
      <c r="E12" s="479">
        <v>2.8</v>
      </c>
      <c r="F12" s="479">
        <v>2</v>
      </c>
      <c r="G12" s="479">
        <v>161.6</v>
      </c>
      <c r="H12" s="479">
        <v>148.30000000000001</v>
      </c>
      <c r="I12" s="301" t="s">
        <v>106</v>
      </c>
      <c r="J12" s="301"/>
      <c r="K12" s="301"/>
      <c r="L12" s="102"/>
      <c r="M12" s="98"/>
      <c r="O12" s="97"/>
      <c r="P12" s="97"/>
      <c r="Q12" s="97"/>
      <c r="R12" s="97"/>
      <c r="T12" s="97"/>
      <c r="U12" s="97"/>
      <c r="V12" s="97"/>
      <c r="W12" s="97"/>
      <c r="Y12" s="98"/>
    </row>
    <row r="13" spans="1:30">
      <c r="A13" s="19" t="s">
        <v>107</v>
      </c>
      <c r="B13" s="478">
        <v>3.2</v>
      </c>
      <c r="C13" s="479">
        <v>4.3</v>
      </c>
      <c r="D13" s="479">
        <v>1.8</v>
      </c>
      <c r="E13" s="479">
        <v>2.7</v>
      </c>
      <c r="F13" s="479">
        <v>2.2999999999999998</v>
      </c>
      <c r="G13" s="479">
        <v>224.7</v>
      </c>
      <c r="H13" s="479">
        <v>154.30000000000001</v>
      </c>
      <c r="I13" s="302"/>
      <c r="J13" s="302"/>
      <c r="K13" s="302"/>
      <c r="L13" s="102"/>
      <c r="M13" s="14"/>
      <c r="R13" s="97"/>
      <c r="T13" s="97"/>
      <c r="U13" s="97"/>
      <c r="V13" s="97"/>
      <c r="W13" s="97"/>
      <c r="Y13" s="98"/>
    </row>
    <row r="14" spans="1:30">
      <c r="A14" s="19" t="s">
        <v>108</v>
      </c>
      <c r="B14" s="478">
        <v>3.5</v>
      </c>
      <c r="C14" s="479">
        <v>5.3</v>
      </c>
      <c r="D14" s="479">
        <v>2.2000000000000002</v>
      </c>
      <c r="E14" s="479">
        <v>2.7</v>
      </c>
      <c r="F14" s="479">
        <v>2.2999999999999998</v>
      </c>
      <c r="G14" s="479">
        <v>203</v>
      </c>
      <c r="H14" s="479">
        <v>157.6</v>
      </c>
      <c r="I14" s="302" t="s">
        <v>108</v>
      </c>
      <c r="J14" s="302"/>
      <c r="K14" s="302"/>
      <c r="L14" s="102"/>
      <c r="M14" s="14"/>
      <c r="R14" s="97"/>
      <c r="T14" s="97"/>
      <c r="U14" s="97"/>
      <c r="V14" s="97"/>
      <c r="W14" s="97"/>
      <c r="Y14" s="98"/>
    </row>
    <row r="15" spans="1:30">
      <c r="A15" s="19" t="s">
        <v>86</v>
      </c>
      <c r="B15" s="478">
        <v>3.1</v>
      </c>
      <c r="C15" s="479">
        <v>5.6</v>
      </c>
      <c r="D15" s="479">
        <v>2.7</v>
      </c>
      <c r="E15" s="479">
        <v>2.6</v>
      </c>
      <c r="F15" s="479">
        <v>2.2999999999999998</v>
      </c>
      <c r="G15" s="479">
        <v>171.1</v>
      </c>
      <c r="H15" s="479">
        <v>153.5</v>
      </c>
      <c r="I15" s="302"/>
      <c r="J15" s="302"/>
      <c r="K15" s="302"/>
      <c r="L15" s="102"/>
      <c r="M15" s="14"/>
      <c r="R15" s="97"/>
      <c r="T15" s="97"/>
      <c r="U15" s="97"/>
      <c r="V15" s="97"/>
      <c r="W15" s="97"/>
      <c r="Y15" s="98"/>
    </row>
    <row r="16" spans="1:30">
      <c r="A16" s="13" t="s">
        <v>109</v>
      </c>
      <c r="B16" s="480">
        <v>2.4</v>
      </c>
      <c r="C16" s="480">
        <v>3.9</v>
      </c>
      <c r="D16" s="480">
        <v>2.5</v>
      </c>
      <c r="E16" s="480">
        <v>2.8</v>
      </c>
      <c r="F16" s="480">
        <v>1.6</v>
      </c>
      <c r="G16" s="480">
        <v>149.5</v>
      </c>
      <c r="H16" s="480">
        <v>144.4</v>
      </c>
      <c r="I16" s="102" t="s">
        <v>109</v>
      </c>
      <c r="J16" s="102"/>
      <c r="K16" s="102"/>
      <c r="L16" s="102"/>
      <c r="M16" s="14"/>
      <c r="R16" s="97"/>
      <c r="T16" s="97"/>
      <c r="U16" s="97"/>
      <c r="V16" s="97"/>
      <c r="W16" s="97"/>
      <c r="Y16" s="98"/>
    </row>
    <row r="17" spans="1:25">
      <c r="A17" s="13" t="s">
        <v>197</v>
      </c>
      <c r="B17" s="480">
        <v>1.6</v>
      </c>
      <c r="C17" s="480">
        <v>3.5</v>
      </c>
      <c r="D17" s="480">
        <v>1.9</v>
      </c>
      <c r="E17" s="480">
        <v>2.2000000000000002</v>
      </c>
      <c r="F17" s="480">
        <v>1.3</v>
      </c>
      <c r="G17" s="480">
        <v>108.8</v>
      </c>
      <c r="H17" s="480">
        <v>122.2</v>
      </c>
      <c r="I17" s="232"/>
      <c r="J17" s="232"/>
      <c r="K17" s="232"/>
      <c r="L17" s="102"/>
      <c r="M17" s="14"/>
      <c r="R17" s="97"/>
      <c r="T17" s="97"/>
      <c r="U17" s="97"/>
      <c r="V17" s="97"/>
      <c r="W17" s="97"/>
      <c r="Y17" s="98"/>
    </row>
    <row r="18" spans="1:25">
      <c r="A18" s="220" t="s">
        <v>111</v>
      </c>
      <c r="B18" s="480">
        <v>1.7</v>
      </c>
      <c r="C18" s="480">
        <v>4.7</v>
      </c>
      <c r="D18" s="480">
        <v>2.2999999999999998</v>
      </c>
      <c r="E18" s="480">
        <v>2.6</v>
      </c>
      <c r="F18" s="480">
        <v>1.8</v>
      </c>
      <c r="G18" s="480">
        <v>98</v>
      </c>
      <c r="H18" s="480">
        <v>142.80000000000001</v>
      </c>
      <c r="I18" s="28" t="s">
        <v>111</v>
      </c>
      <c r="J18" s="28"/>
      <c r="K18" s="28"/>
      <c r="L18" s="232"/>
      <c r="M18" s="14"/>
    </row>
    <row r="19" spans="1:25" s="28" customFormat="1">
      <c r="A19" s="198" t="s">
        <v>90</v>
      </c>
      <c r="B19" s="480">
        <v>2.2000000000000002</v>
      </c>
      <c r="C19" s="480">
        <v>5.4</v>
      </c>
      <c r="D19" s="480">
        <v>2.8</v>
      </c>
      <c r="E19" s="480">
        <v>3</v>
      </c>
      <c r="F19" s="480">
        <v>2</v>
      </c>
      <c r="G19" s="480">
        <v>120.5</v>
      </c>
      <c r="H19" s="480">
        <v>154.1</v>
      </c>
      <c r="M19" s="13"/>
      <c r="N19" s="13"/>
      <c r="O19" s="13"/>
      <c r="P19" s="13"/>
      <c r="Q19" s="13"/>
    </row>
    <row r="20" spans="1:25" s="28" customFormat="1">
      <c r="A20" s="198" t="s">
        <v>196</v>
      </c>
      <c r="B20" s="480">
        <v>2.5</v>
      </c>
      <c r="C20" s="480">
        <v>4.4000000000000004</v>
      </c>
      <c r="D20" s="480">
        <v>2.7</v>
      </c>
      <c r="E20" s="480">
        <v>3</v>
      </c>
      <c r="F20" s="480">
        <v>1.7</v>
      </c>
      <c r="G20" s="480">
        <v>159.6</v>
      </c>
      <c r="H20" s="480">
        <v>160.4</v>
      </c>
      <c r="N20" s="19"/>
    </row>
    <row r="21" spans="1:25" s="28" customFormat="1">
      <c r="A21" s="198" t="s">
        <v>197</v>
      </c>
      <c r="B21" s="480">
        <v>2.2999999999999998</v>
      </c>
      <c r="C21" s="480">
        <v>5.3</v>
      </c>
      <c r="D21" s="480">
        <v>2.5</v>
      </c>
      <c r="E21" s="480">
        <v>3.2</v>
      </c>
      <c r="F21" s="480">
        <v>1.9</v>
      </c>
      <c r="G21" s="480">
        <v>160.1</v>
      </c>
      <c r="H21" s="480">
        <v>179</v>
      </c>
      <c r="I21" s="28" t="s">
        <v>197</v>
      </c>
      <c r="N21" s="19" t="str">
        <f>IF(Content!$E$1=1,N22,N23)</f>
        <v>Source: NBU staff estimates.</v>
      </c>
    </row>
    <row r="22" spans="1:25">
      <c r="B22" s="411"/>
      <c r="C22" s="411"/>
      <c r="D22" s="411"/>
      <c r="E22" s="28"/>
      <c r="F22" s="28"/>
      <c r="G22" s="28"/>
      <c r="H22" s="28"/>
      <c r="I22" s="28"/>
      <c r="J22" s="28"/>
      <c r="K22" s="28"/>
      <c r="N22" s="20" t="s">
        <v>35</v>
      </c>
    </row>
    <row r="23" spans="1:25">
      <c r="B23" s="411"/>
      <c r="C23" s="411"/>
      <c r="D23" s="411"/>
      <c r="E23" s="28"/>
      <c r="F23" s="28"/>
      <c r="G23" s="28"/>
      <c r="H23" s="28"/>
      <c r="I23" s="28"/>
      <c r="J23" s="28"/>
      <c r="K23" s="28"/>
      <c r="N23" s="20" t="s">
        <v>36</v>
      </c>
    </row>
    <row r="24" spans="1:25">
      <c r="B24" s="411"/>
      <c r="C24" s="411"/>
      <c r="D24" s="411"/>
      <c r="E24" s="28"/>
      <c r="F24" s="28"/>
      <c r="G24" s="28"/>
      <c r="H24" s="28"/>
      <c r="I24" s="28"/>
      <c r="J24" s="28"/>
      <c r="K24" s="28"/>
      <c r="N24" s="28"/>
    </row>
    <row r="25" spans="1:25">
      <c r="B25" s="411"/>
      <c r="C25" s="411"/>
      <c r="D25" s="411"/>
      <c r="E25" s="28"/>
      <c r="F25" s="28"/>
      <c r="G25" s="28"/>
      <c r="H25" s="28"/>
      <c r="I25" s="28"/>
      <c r="J25" s="28"/>
      <c r="K25" s="28"/>
      <c r="N25" s="28"/>
    </row>
    <row r="26" spans="1:25">
      <c r="B26" s="411"/>
      <c r="C26" s="411"/>
      <c r="D26" s="411"/>
      <c r="E26" s="28"/>
      <c r="F26" s="28"/>
      <c r="G26" s="28"/>
      <c r="H26" s="28"/>
      <c r="I26" s="28"/>
      <c r="J26" s="28"/>
      <c r="K26" s="28"/>
      <c r="N26" s="198"/>
    </row>
    <row r="27" spans="1:25">
      <c r="B27" s="411"/>
      <c r="C27" s="411"/>
      <c r="D27" s="411"/>
      <c r="E27" s="411"/>
      <c r="F27" s="411"/>
      <c r="G27" s="411"/>
      <c r="H27" s="411"/>
      <c r="I27" s="28"/>
      <c r="J27" s="28"/>
      <c r="K27" s="28"/>
    </row>
    <row r="28" spans="1:25">
      <c r="B28" s="411"/>
      <c r="C28" s="411"/>
      <c r="D28" s="411"/>
      <c r="E28" s="411"/>
      <c r="F28" s="411"/>
      <c r="G28" s="411"/>
      <c r="H28" s="411"/>
      <c r="I28" s="28"/>
      <c r="J28" s="28"/>
      <c r="K28" s="28"/>
    </row>
    <row r="29" spans="1:25">
      <c r="B29" s="411"/>
      <c r="C29" s="411"/>
      <c r="D29" s="411"/>
      <c r="E29" s="411"/>
      <c r="F29" s="411"/>
      <c r="G29" s="411"/>
      <c r="H29" s="411"/>
      <c r="I29" s="28"/>
      <c r="J29" s="28"/>
      <c r="K29" s="28"/>
    </row>
    <row r="30" spans="1:25">
      <c r="B30" s="411"/>
      <c r="C30" s="411"/>
      <c r="D30" s="411"/>
      <c r="E30" s="411"/>
      <c r="F30" s="411"/>
      <c r="G30" s="411"/>
      <c r="H30" s="411"/>
    </row>
    <row r="31" spans="1:25">
      <c r="B31" s="411"/>
      <c r="C31" s="411"/>
      <c r="D31" s="411"/>
      <c r="E31" s="411"/>
      <c r="F31" s="411"/>
      <c r="G31" s="411"/>
      <c r="H31" s="411"/>
    </row>
    <row r="32" spans="1:25">
      <c r="B32" s="411"/>
      <c r="C32" s="411"/>
      <c r="D32" s="411"/>
      <c r="E32" s="411"/>
      <c r="F32" s="411"/>
      <c r="G32" s="411"/>
      <c r="H32" s="411"/>
    </row>
    <row r="33" spans="1:29">
      <c r="B33" s="411"/>
      <c r="C33" s="411"/>
      <c r="D33" s="411"/>
      <c r="E33" s="411"/>
      <c r="F33" s="411"/>
      <c r="G33" s="411"/>
      <c r="H33" s="411"/>
    </row>
    <row r="34" spans="1:29">
      <c r="B34" s="411"/>
      <c r="C34" s="411"/>
      <c r="D34" s="411"/>
      <c r="E34" s="411"/>
      <c r="F34" s="411"/>
      <c r="G34" s="411"/>
      <c r="H34" s="411"/>
    </row>
    <row r="35" spans="1:29">
      <c r="B35" s="411"/>
      <c r="C35" s="411"/>
      <c r="D35" s="411"/>
      <c r="E35" s="411"/>
      <c r="F35" s="411"/>
      <c r="G35" s="411"/>
      <c r="H35" s="411"/>
      <c r="R35" s="14"/>
      <c r="T35" s="14"/>
      <c r="V35" s="14"/>
      <c r="X35" s="14"/>
      <c r="Z35" s="14"/>
      <c r="AB35" s="14"/>
    </row>
    <row r="36" spans="1:29">
      <c r="B36" s="411"/>
      <c r="C36" s="411"/>
      <c r="D36" s="411"/>
      <c r="E36" s="411"/>
      <c r="F36" s="411"/>
      <c r="G36" s="411"/>
      <c r="H36" s="411"/>
      <c r="P36" s="14"/>
      <c r="R36" s="14"/>
      <c r="T36" s="14"/>
      <c r="V36" s="14"/>
      <c r="X36" s="14"/>
      <c r="Z36" s="14"/>
      <c r="AB36" s="14"/>
    </row>
    <row r="37" spans="1:29">
      <c r="B37" s="411"/>
      <c r="C37" s="411"/>
      <c r="D37" s="411"/>
      <c r="E37" s="411"/>
      <c r="F37" s="411"/>
      <c r="G37" s="411"/>
      <c r="H37" s="411"/>
      <c r="P37" s="14"/>
      <c r="R37" s="14"/>
      <c r="T37" s="14"/>
      <c r="V37" s="14"/>
      <c r="X37" s="14"/>
      <c r="Z37" s="14"/>
      <c r="AB37" s="14"/>
    </row>
    <row r="38" spans="1:29">
      <c r="B38" s="411"/>
      <c r="C38" s="411"/>
      <c r="D38" s="411"/>
      <c r="E38" s="411"/>
      <c r="F38" s="411"/>
      <c r="G38" s="411"/>
      <c r="H38" s="411"/>
      <c r="P38" s="14"/>
      <c r="R38" s="853"/>
      <c r="S38" s="853"/>
      <c r="T38" s="853"/>
      <c r="U38" s="853"/>
      <c r="V38" s="853"/>
      <c r="W38" s="853"/>
      <c r="X38" s="853"/>
      <c r="Y38" s="853"/>
      <c r="Z38" s="853"/>
      <c r="AA38" s="853"/>
      <c r="AB38" s="854"/>
      <c r="AC38" s="855"/>
    </row>
    <row r="39" spans="1:29">
      <c r="B39" s="411"/>
      <c r="C39" s="411"/>
      <c r="D39" s="411"/>
      <c r="E39" s="411"/>
      <c r="F39" s="411"/>
      <c r="G39" s="411"/>
      <c r="H39" s="411"/>
      <c r="O39" s="470"/>
      <c r="P39" s="853"/>
      <c r="Q39" s="853"/>
    </row>
    <row r="40" spans="1:29" s="28" customFormat="1">
      <c r="A40" s="99"/>
      <c r="B40" s="411"/>
      <c r="C40" s="411"/>
      <c r="D40" s="411"/>
      <c r="E40" s="411"/>
      <c r="F40" s="411"/>
      <c r="G40" s="411"/>
      <c r="H40" s="411"/>
      <c r="I40" s="13"/>
      <c r="J40" s="13"/>
      <c r="K40" s="13"/>
      <c r="L40" s="13"/>
      <c r="M40" s="13"/>
      <c r="N40" s="13"/>
      <c r="O40" s="13"/>
      <c r="P40" s="13"/>
      <c r="Q40" s="13"/>
      <c r="R40" s="102"/>
      <c r="S40" s="102"/>
      <c r="T40" s="102"/>
      <c r="U40" s="102"/>
      <c r="V40" s="102"/>
      <c r="W40" s="102"/>
      <c r="X40" s="102"/>
      <c r="Y40" s="102"/>
      <c r="Z40" s="102"/>
      <c r="AA40" s="102"/>
      <c r="AB40" s="102"/>
      <c r="AC40" s="102"/>
    </row>
    <row r="41" spans="1:29" s="28" customFormat="1">
      <c r="A41" s="99"/>
      <c r="B41" s="411"/>
      <c r="C41" s="411"/>
      <c r="D41" s="411"/>
      <c r="E41" s="411"/>
      <c r="F41" s="411"/>
      <c r="G41" s="411"/>
      <c r="H41" s="411"/>
      <c r="I41" s="13"/>
      <c r="J41" s="13"/>
      <c r="K41" s="13"/>
      <c r="L41" s="13"/>
      <c r="N41" s="13"/>
      <c r="O41" s="102"/>
      <c r="P41" s="102"/>
      <c r="Q41" s="102"/>
      <c r="R41" s="102"/>
      <c r="S41" s="102"/>
      <c r="T41" s="102"/>
      <c r="U41" s="102"/>
      <c r="V41" s="102"/>
      <c r="W41" s="102"/>
      <c r="X41" s="102"/>
      <c r="Y41" s="102"/>
      <c r="Z41" s="102"/>
      <c r="AA41" s="102"/>
      <c r="AB41" s="102"/>
      <c r="AC41" s="102"/>
    </row>
    <row r="42" spans="1:29">
      <c r="A42" s="19"/>
      <c r="B42" s="411"/>
      <c r="C42" s="411"/>
      <c r="D42" s="411"/>
      <c r="E42" s="411"/>
      <c r="F42" s="411"/>
      <c r="G42" s="411"/>
      <c r="H42" s="411"/>
      <c r="M42" s="28"/>
      <c r="N42" s="28"/>
      <c r="O42" s="102"/>
      <c r="P42" s="102"/>
      <c r="Q42" s="102"/>
      <c r="R42" s="14"/>
      <c r="S42" s="14"/>
      <c r="T42" s="14"/>
      <c r="U42" s="14"/>
      <c r="V42" s="14"/>
      <c r="W42" s="14"/>
      <c r="X42" s="14"/>
      <c r="Y42" s="14"/>
      <c r="Z42" s="14"/>
      <c r="AA42" s="14"/>
      <c r="AB42" s="14"/>
      <c r="AC42" s="14"/>
    </row>
    <row r="43" spans="1:29">
      <c r="A43" s="19"/>
      <c r="B43" s="411"/>
      <c r="C43" s="411"/>
      <c r="D43" s="411"/>
      <c r="E43" s="411"/>
      <c r="F43" s="411"/>
      <c r="G43" s="411"/>
      <c r="H43" s="411"/>
      <c r="N43" s="102"/>
      <c r="O43" s="14"/>
      <c r="P43" s="14"/>
      <c r="Q43" s="14"/>
      <c r="R43" s="14"/>
      <c r="S43" s="14"/>
      <c r="T43" s="14"/>
      <c r="U43" s="14"/>
      <c r="V43" s="14"/>
      <c r="W43" s="14"/>
      <c r="X43" s="14"/>
      <c r="Y43" s="14"/>
      <c r="Z43" s="14"/>
      <c r="AA43" s="14"/>
      <c r="AB43" s="14"/>
      <c r="AC43" s="14"/>
    </row>
    <row r="44" spans="1:29">
      <c r="A44" s="19"/>
      <c r="B44" s="411"/>
      <c r="C44" s="411"/>
      <c r="D44" s="411"/>
      <c r="E44" s="411"/>
      <c r="F44" s="411"/>
      <c r="G44" s="411"/>
      <c r="H44" s="411"/>
      <c r="N44" s="14"/>
      <c r="O44" s="14"/>
      <c r="P44" s="14"/>
      <c r="Q44" s="14"/>
      <c r="R44" s="14"/>
      <c r="S44" s="14"/>
      <c r="T44" s="14"/>
      <c r="U44" s="14"/>
      <c r="V44" s="14"/>
      <c r="W44" s="14"/>
      <c r="X44" s="14"/>
      <c r="Y44" s="14"/>
      <c r="Z44" s="14"/>
      <c r="AA44" s="14"/>
      <c r="AB44" s="14"/>
      <c r="AC44" s="14"/>
    </row>
    <row r="45" spans="1:29">
      <c r="A45" s="19"/>
      <c r="B45" s="411"/>
      <c r="C45" s="411"/>
      <c r="D45" s="411"/>
      <c r="E45" s="411"/>
      <c r="F45" s="411"/>
      <c r="G45" s="411"/>
      <c r="H45" s="411"/>
      <c r="I45" s="19"/>
      <c r="J45" s="19"/>
      <c r="K45" s="19"/>
      <c r="L45" s="14"/>
      <c r="N45" s="14"/>
      <c r="O45" s="14"/>
      <c r="P45" s="14"/>
      <c r="Q45" s="14"/>
      <c r="R45" s="14"/>
      <c r="S45" s="14"/>
      <c r="T45" s="14"/>
      <c r="U45" s="14"/>
      <c r="V45" s="14"/>
      <c r="W45" s="14"/>
      <c r="X45" s="14"/>
      <c r="Y45" s="14"/>
      <c r="Z45" s="14"/>
      <c r="AA45" s="14"/>
      <c r="AB45" s="14"/>
      <c r="AC45" s="14"/>
    </row>
    <row r="46" spans="1:29">
      <c r="B46" s="390"/>
      <c r="C46" s="390"/>
      <c r="D46" s="390"/>
      <c r="E46" s="19"/>
      <c r="F46" s="19"/>
      <c r="G46" s="19"/>
      <c r="H46" s="19"/>
      <c r="I46" s="19"/>
      <c r="J46" s="19"/>
      <c r="K46" s="19"/>
      <c r="L46" s="14"/>
      <c r="N46" s="470"/>
      <c r="O46" s="14"/>
      <c r="P46" s="14"/>
      <c r="Q46" s="14"/>
    </row>
    <row r="47" spans="1:29">
      <c r="B47" s="390"/>
      <c r="C47" s="390"/>
      <c r="D47" s="390"/>
      <c r="E47" s="19"/>
      <c r="F47" s="19"/>
      <c r="G47" s="19"/>
      <c r="H47" s="19"/>
      <c r="I47" s="19"/>
      <c r="J47" s="19"/>
      <c r="K47" s="19"/>
      <c r="L47" s="470"/>
    </row>
    <row r="48" spans="1:29">
      <c r="B48" s="390"/>
      <c r="C48" s="390"/>
      <c r="D48" s="390"/>
      <c r="E48" s="19"/>
      <c r="F48" s="19"/>
      <c r="G48" s="19"/>
      <c r="H48" s="19"/>
      <c r="I48" s="19"/>
      <c r="J48" s="19"/>
      <c r="K48" s="19"/>
      <c r="M48" s="470"/>
      <c r="N48" s="14"/>
    </row>
    <row r="49" spans="2:14">
      <c r="B49" s="390"/>
      <c r="C49" s="390"/>
      <c r="D49" s="390"/>
      <c r="E49" s="19"/>
      <c r="F49" s="19"/>
      <c r="G49" s="19"/>
      <c r="H49" s="19"/>
      <c r="I49" s="19"/>
      <c r="J49" s="19"/>
      <c r="K49" s="19"/>
      <c r="L49" s="14"/>
      <c r="N49" s="14"/>
    </row>
    <row r="50" spans="2:14">
      <c r="B50" s="390"/>
      <c r="C50" s="390"/>
      <c r="D50" s="390"/>
      <c r="E50" s="19"/>
      <c r="F50" s="19"/>
      <c r="G50" s="19"/>
      <c r="H50" s="19"/>
      <c r="I50" s="19"/>
      <c r="J50" s="19"/>
      <c r="K50" s="19"/>
      <c r="L50" s="14"/>
      <c r="M50" s="14"/>
      <c r="N50" s="14"/>
    </row>
    <row r="51" spans="2:14">
      <c r="B51" s="390"/>
      <c r="C51" s="390"/>
      <c r="D51" s="390"/>
      <c r="E51" s="19"/>
      <c r="F51" s="19"/>
      <c r="G51" s="19"/>
      <c r="H51" s="19"/>
      <c r="I51" s="19"/>
      <c r="J51" s="19"/>
      <c r="K51" s="19"/>
      <c r="L51" s="14"/>
      <c r="M51" s="14"/>
      <c r="N51" s="14"/>
    </row>
    <row r="52" spans="2:14">
      <c r="B52" s="390"/>
      <c r="C52" s="390"/>
      <c r="D52" s="390"/>
      <c r="E52" s="14"/>
      <c r="F52" s="14"/>
      <c r="G52" s="14"/>
      <c r="H52" s="14"/>
      <c r="I52" s="14"/>
      <c r="J52" s="14"/>
      <c r="K52" s="14"/>
      <c r="L52" s="14"/>
      <c r="M52" s="14"/>
      <c r="N52" s="14"/>
    </row>
    <row r="53" spans="2:14">
      <c r="B53" s="390"/>
      <c r="C53" s="390"/>
      <c r="D53" s="390"/>
      <c r="E53" s="14"/>
      <c r="F53" s="14"/>
      <c r="G53" s="14"/>
      <c r="H53" s="14"/>
      <c r="I53" s="14"/>
      <c r="J53" s="14"/>
      <c r="K53" s="14"/>
      <c r="L53" s="14"/>
      <c r="M53" s="14"/>
      <c r="N53" s="14"/>
    </row>
    <row r="54" spans="2:14">
      <c r="B54" s="390"/>
      <c r="C54" s="390"/>
      <c r="D54" s="390"/>
      <c r="L54" s="14"/>
      <c r="M54" s="14"/>
    </row>
    <row r="55" spans="2:14">
      <c r="B55" s="390"/>
      <c r="C55" s="390"/>
      <c r="D55" s="390"/>
      <c r="M55" s="14"/>
    </row>
    <row r="56" spans="2:14">
      <c r="B56" s="390"/>
      <c r="C56" s="390"/>
      <c r="D56" s="390"/>
    </row>
    <row r="57" spans="2:14">
      <c r="B57" s="390"/>
      <c r="C57" s="390"/>
      <c r="D57" s="390"/>
    </row>
    <row r="58" spans="2:14">
      <c r="B58" s="14"/>
      <c r="C58" s="14"/>
      <c r="D58" s="14"/>
    </row>
    <row r="59" spans="2:14">
      <c r="B59" s="14"/>
      <c r="C59" s="14"/>
      <c r="D59" s="14"/>
    </row>
    <row r="60" spans="2:14">
      <c r="B60" s="14"/>
      <c r="C60" s="14"/>
      <c r="D60" s="14"/>
    </row>
  </sheetData>
  <mergeCells count="7">
    <mergeCell ref="Z38:AA38"/>
    <mergeCell ref="AB38:AC38"/>
    <mergeCell ref="P39:Q39"/>
    <mergeCell ref="R38:S38"/>
    <mergeCell ref="T38:U38"/>
    <mergeCell ref="V38:W38"/>
    <mergeCell ref="X38:Y38"/>
  </mergeCells>
  <hyperlinks>
    <hyperlink ref="A1" location="Content!A1" display="&lt;&lt;" xr:uid="{00000000-0004-0000-3700-000000000000}"/>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sheetPr>
  <dimension ref="A1:AG44"/>
  <sheetViews>
    <sheetView showGridLines="0" topLeftCell="N1" zoomScaleNormal="100" workbookViewId="0"/>
  </sheetViews>
  <sheetFormatPr defaultColWidth="9.44140625" defaultRowHeight="13.2"/>
  <cols>
    <col min="1" max="1" width="23" style="21" customWidth="1"/>
    <col min="2" max="2" width="22.44140625" style="21" hidden="1" customWidth="1"/>
    <col min="3" max="3" width="14.44140625" style="21" hidden="1" customWidth="1"/>
    <col min="4" max="4" width="9.44140625" style="21" customWidth="1"/>
    <col min="5" max="5" width="8.44140625" style="21" customWidth="1"/>
    <col min="6" max="9" width="8" style="21" customWidth="1"/>
    <col min="10" max="11" width="7.44140625" style="21" customWidth="1"/>
    <col min="12" max="16" width="6.44140625" style="21" customWidth="1"/>
    <col min="17" max="19" width="9.44140625" style="21"/>
    <col min="20" max="20" width="8.44140625" style="20" customWidth="1"/>
    <col min="21" max="24" width="9.44140625" style="21"/>
    <col min="25" max="25" width="11.44140625" style="21" customWidth="1"/>
    <col min="26" max="26" width="30.44140625" style="21" customWidth="1"/>
    <col min="27" max="27" width="34.44140625" style="21" customWidth="1"/>
    <col min="28" max="28" width="13.44140625" style="21" customWidth="1"/>
    <col min="29" max="16384" width="9.44140625" style="21"/>
  </cols>
  <sheetData>
    <row r="1" spans="1:31">
      <c r="A1" s="6" t="s">
        <v>52</v>
      </c>
      <c r="B1" s="6"/>
      <c r="C1" s="6"/>
      <c r="D1" s="856" t="str">
        <f>IF(Content!$E$1=1,D3,D4)</f>
        <v>By prices</v>
      </c>
      <c r="E1" s="856"/>
      <c r="F1" s="856"/>
      <c r="G1" s="856"/>
      <c r="H1" s="856"/>
      <c r="I1" s="856"/>
      <c r="J1" s="856" t="str">
        <f>IF(Content!$E$1=1,K3,K4)</f>
        <v>By volumes</v>
      </c>
      <c r="K1" s="856"/>
      <c r="L1" s="856"/>
      <c r="M1" s="856"/>
      <c r="N1" s="856"/>
      <c r="O1" s="856"/>
      <c r="P1" s="471"/>
      <c r="Q1" s="19"/>
      <c r="R1" s="19"/>
      <c r="S1" s="19"/>
      <c r="T1" s="19" t="str">
        <f>IF(Content!$E$1=1,T2,T3)</f>
        <v>Absolute annual change in energy imports, USD bn</v>
      </c>
      <c r="Z1" s="20" t="s">
        <v>468</v>
      </c>
    </row>
    <row r="2" spans="1:31">
      <c r="A2" s="27"/>
      <c r="B2" s="27"/>
      <c r="C2" s="27"/>
      <c r="D2" s="220" t="s">
        <v>87</v>
      </c>
      <c r="E2" s="220" t="s">
        <v>88</v>
      </c>
      <c r="F2" s="220" t="s">
        <v>697</v>
      </c>
      <c r="G2" s="220" t="s">
        <v>90</v>
      </c>
      <c r="H2" s="220" t="s">
        <v>196</v>
      </c>
      <c r="I2" s="220" t="s">
        <v>197</v>
      </c>
      <c r="J2" s="220" t="s">
        <v>87</v>
      </c>
      <c r="K2" s="220" t="s">
        <v>88</v>
      </c>
      <c r="L2" s="220" t="s">
        <v>697</v>
      </c>
      <c r="M2" s="220" t="s">
        <v>90</v>
      </c>
      <c r="N2" s="220" t="s">
        <v>196</v>
      </c>
      <c r="O2" s="220" t="s">
        <v>197</v>
      </c>
      <c r="P2" s="220"/>
      <c r="Q2" s="246"/>
      <c r="R2" s="246"/>
      <c r="S2" s="246"/>
      <c r="T2" s="20" t="s">
        <v>897</v>
      </c>
      <c r="U2" s="20"/>
      <c r="V2" s="20"/>
      <c r="W2" s="20"/>
      <c r="Z2" s="20"/>
    </row>
    <row r="3" spans="1:31" s="20" customFormat="1" hidden="1">
      <c r="A3" s="27"/>
      <c r="B3" s="27"/>
      <c r="C3" s="27"/>
      <c r="D3" s="857" t="s">
        <v>328</v>
      </c>
      <c r="E3" s="857"/>
      <c r="F3" s="857"/>
      <c r="G3" s="857"/>
      <c r="H3" s="857"/>
      <c r="I3" s="857"/>
      <c r="J3" s="857"/>
      <c r="K3" s="857" t="s">
        <v>57</v>
      </c>
      <c r="L3" s="857"/>
      <c r="M3" s="857"/>
      <c r="N3" s="857"/>
      <c r="O3" s="481"/>
      <c r="P3" s="481"/>
      <c r="Q3" s="246"/>
      <c r="R3" s="246"/>
      <c r="S3" s="246"/>
      <c r="T3" s="20" t="s">
        <v>898</v>
      </c>
    </row>
    <row r="4" spans="1:31" s="20" customFormat="1" hidden="1">
      <c r="A4" s="27"/>
      <c r="B4" s="27"/>
      <c r="C4" s="27"/>
      <c r="D4" s="857" t="s">
        <v>194</v>
      </c>
      <c r="E4" s="857"/>
      <c r="F4" s="857"/>
      <c r="G4" s="857"/>
      <c r="H4" s="857"/>
      <c r="I4" s="857"/>
      <c r="J4" s="857"/>
      <c r="K4" s="857" t="s">
        <v>195</v>
      </c>
      <c r="L4" s="857"/>
      <c r="M4" s="857"/>
      <c r="N4" s="857"/>
      <c r="O4" s="481"/>
      <c r="P4" s="481"/>
      <c r="Q4" s="246"/>
      <c r="R4" s="246"/>
      <c r="S4" s="246"/>
    </row>
    <row r="5" spans="1:31">
      <c r="A5" s="108" t="str">
        <f>IF(Content!$E$1=1,B5,C5)</f>
        <v>Coal</v>
      </c>
      <c r="B5" s="20" t="s">
        <v>535</v>
      </c>
      <c r="C5" s="20" t="s">
        <v>537</v>
      </c>
      <c r="D5" s="482">
        <v>-0.15</v>
      </c>
      <c r="E5" s="482">
        <v>-0.12</v>
      </c>
      <c r="F5" s="482">
        <v>-0.2</v>
      </c>
      <c r="G5" s="482">
        <v>-0.13</v>
      </c>
      <c r="H5" s="482">
        <v>-0.08</v>
      </c>
      <c r="I5" s="482">
        <v>-0.04</v>
      </c>
      <c r="J5" s="482">
        <v>-0.12</v>
      </c>
      <c r="K5" s="483">
        <v>-0.15</v>
      </c>
      <c r="L5" s="483">
        <v>-0.04</v>
      </c>
      <c r="M5" s="483">
        <v>-0.23</v>
      </c>
      <c r="N5" s="483">
        <v>0.09</v>
      </c>
      <c r="O5" s="483">
        <v>0.08</v>
      </c>
      <c r="P5" s="484"/>
      <c r="Q5" s="246"/>
      <c r="R5" s="246"/>
      <c r="S5" s="246"/>
      <c r="U5" s="20"/>
      <c r="V5" s="20"/>
      <c r="W5" s="20"/>
      <c r="Z5" s="20"/>
    </row>
    <row r="6" spans="1:31">
      <c r="A6" s="395" t="str">
        <f>IF(Content!$E$1=1,B6,C6)</f>
        <v>Oil&amp;Oilproducts</v>
      </c>
      <c r="B6" s="304" t="s">
        <v>534</v>
      </c>
      <c r="C6" s="304" t="s">
        <v>536</v>
      </c>
      <c r="D6" s="482">
        <v>-0.06</v>
      </c>
      <c r="E6" s="482">
        <v>-0.84</v>
      </c>
      <c r="F6" s="482">
        <v>-0.57999999999999996</v>
      </c>
      <c r="G6" s="482">
        <v>-0.57999999999999996</v>
      </c>
      <c r="H6" s="482">
        <v>-0.21</v>
      </c>
      <c r="I6" s="482">
        <v>0.61</v>
      </c>
      <c r="J6" s="482">
        <v>-0.08</v>
      </c>
      <c r="K6" s="483">
        <v>0.19</v>
      </c>
      <c r="L6" s="483">
        <v>0</v>
      </c>
      <c r="M6" s="485">
        <v>-0.06</v>
      </c>
      <c r="N6" s="483">
        <v>0.17</v>
      </c>
      <c r="O6" s="483">
        <v>-0.11</v>
      </c>
      <c r="P6" s="484"/>
      <c r="Q6" s="246"/>
      <c r="R6" s="246"/>
      <c r="S6" s="246"/>
      <c r="U6" s="20"/>
      <c r="V6" s="20"/>
      <c r="W6" s="20"/>
      <c r="Z6" s="20"/>
    </row>
    <row r="7" spans="1:31">
      <c r="A7" s="395" t="str">
        <f>IF(Content!$E$1=1,B7,C7)</f>
        <v>Natural gas</v>
      </c>
      <c r="B7" s="304" t="s">
        <v>311</v>
      </c>
      <c r="C7" s="304" t="s">
        <v>312</v>
      </c>
      <c r="D7" s="482">
        <v>-0.27</v>
      </c>
      <c r="E7" s="482">
        <v>-0.11</v>
      </c>
      <c r="F7" s="482">
        <v>-0.06</v>
      </c>
      <c r="G7" s="482">
        <v>0.05</v>
      </c>
      <c r="H7" s="482">
        <v>0.24</v>
      </c>
      <c r="I7" s="482">
        <v>0.17</v>
      </c>
      <c r="J7" s="482">
        <v>0.34</v>
      </c>
      <c r="K7" s="483">
        <v>-0.59</v>
      </c>
      <c r="L7" s="483">
        <v>-0.82</v>
      </c>
      <c r="M7" s="485">
        <v>-0.12</v>
      </c>
      <c r="N7" s="483">
        <v>0.05</v>
      </c>
      <c r="O7" s="483">
        <v>-0.02</v>
      </c>
      <c r="P7" s="484"/>
      <c r="Q7" s="246"/>
      <c r="R7" s="246"/>
      <c r="S7" s="246"/>
      <c r="U7" s="20"/>
      <c r="V7" s="20"/>
      <c r="W7" s="20"/>
      <c r="Z7" s="20"/>
    </row>
    <row r="8" spans="1:31" ht="15.75" customHeight="1">
      <c r="A8" s="395" t="str">
        <f>IF(Content!$E$1=1,B8,C8)</f>
        <v>Total</v>
      </c>
      <c r="B8" s="304" t="s">
        <v>465</v>
      </c>
      <c r="C8" s="304" t="s">
        <v>456</v>
      </c>
      <c r="D8" s="483">
        <v>-0.47</v>
      </c>
      <c r="E8" s="483">
        <v>-1.07</v>
      </c>
      <c r="F8" s="483">
        <v>-0.83</v>
      </c>
      <c r="G8" s="483">
        <v>-0.66</v>
      </c>
      <c r="H8" s="483">
        <v>-0.05</v>
      </c>
      <c r="I8" s="483">
        <v>0.74</v>
      </c>
      <c r="J8" s="483">
        <v>0.14000000000000001</v>
      </c>
      <c r="K8" s="483">
        <v>-0.55000000000000004</v>
      </c>
      <c r="L8" s="483">
        <v>-0.86</v>
      </c>
      <c r="M8" s="483">
        <v>-0.41</v>
      </c>
      <c r="N8" s="483">
        <v>0.31</v>
      </c>
      <c r="O8" s="483">
        <v>-0.05</v>
      </c>
      <c r="P8" s="484"/>
      <c r="Q8" s="217"/>
      <c r="R8" s="217"/>
      <c r="S8" s="217"/>
      <c r="T8" s="21"/>
      <c r="V8" s="23"/>
      <c r="W8" s="23"/>
      <c r="X8" s="23"/>
      <c r="Y8" s="23"/>
      <c r="Z8" s="224" t="s">
        <v>468</v>
      </c>
      <c r="AB8" s="23"/>
      <c r="AC8" s="23"/>
      <c r="AD8" s="23"/>
      <c r="AE8" s="23"/>
    </row>
    <row r="9" spans="1:31" ht="17.25" customHeight="1">
      <c r="A9" s="250"/>
      <c r="B9" s="250"/>
      <c r="C9" s="250"/>
      <c r="D9" s="303"/>
      <c r="E9" s="303"/>
      <c r="F9" s="303"/>
      <c r="G9" s="303"/>
      <c r="H9" s="303"/>
      <c r="I9" s="303"/>
      <c r="J9" s="303"/>
      <c r="K9" s="303"/>
      <c r="L9" s="303"/>
      <c r="M9" s="304"/>
      <c r="N9" s="217"/>
      <c r="O9" s="217"/>
      <c r="P9" s="217"/>
      <c r="Q9" s="217"/>
      <c r="R9" s="217"/>
      <c r="S9" s="217"/>
      <c r="T9" s="21"/>
      <c r="V9" s="23"/>
      <c r="W9" s="23"/>
      <c r="X9" s="23"/>
      <c r="Y9" s="23"/>
      <c r="Z9" s="223" t="s">
        <v>469</v>
      </c>
      <c r="AB9" s="23"/>
      <c r="AC9" s="23"/>
      <c r="AD9" s="23"/>
    </row>
    <row r="10" spans="1:31">
      <c r="A10" s="250"/>
      <c r="B10" s="250"/>
      <c r="C10" s="250"/>
      <c r="D10" s="303"/>
      <c r="E10" s="303"/>
      <c r="F10" s="303"/>
      <c r="G10" s="303"/>
      <c r="H10" s="303"/>
      <c r="I10" s="303"/>
      <c r="J10" s="303"/>
      <c r="K10" s="303"/>
      <c r="L10" s="303"/>
      <c r="M10" s="304"/>
      <c r="N10" s="217"/>
      <c r="O10" s="217"/>
      <c r="P10" s="217"/>
      <c r="Q10" s="217"/>
      <c r="R10" s="217"/>
      <c r="S10" s="217"/>
      <c r="T10" s="21"/>
      <c r="V10" s="23"/>
      <c r="W10" s="23"/>
      <c r="X10" s="23"/>
      <c r="Y10" s="23"/>
      <c r="Z10" s="23"/>
      <c r="AB10" s="23"/>
      <c r="AC10" s="23"/>
      <c r="AD10" s="23"/>
    </row>
    <row r="11" spans="1:31">
      <c r="A11" s="250"/>
      <c r="B11" s="250"/>
      <c r="C11" s="250"/>
      <c r="D11" s="303"/>
      <c r="E11" s="303"/>
      <c r="F11" s="303"/>
      <c r="G11" s="303"/>
      <c r="H11" s="303"/>
      <c r="I11" s="303"/>
      <c r="J11" s="303"/>
      <c r="K11" s="303"/>
      <c r="L11" s="303"/>
      <c r="M11" s="303"/>
      <c r="N11" s="303"/>
      <c r="O11" s="303"/>
      <c r="P11" s="303"/>
      <c r="Q11" s="217"/>
      <c r="R11" s="217"/>
      <c r="S11" s="217"/>
      <c r="T11" s="21"/>
      <c r="V11" s="23"/>
      <c r="W11" s="23"/>
      <c r="X11" s="23"/>
      <c r="Y11" s="23"/>
      <c r="Z11" s="23"/>
      <c r="AB11" s="23"/>
      <c r="AC11" s="23"/>
      <c r="AD11" s="23"/>
    </row>
    <row r="12" spans="1:31">
      <c r="A12" s="250"/>
      <c r="B12" s="250"/>
      <c r="C12" s="250"/>
      <c r="D12" s="303"/>
      <c r="E12" s="303"/>
      <c r="F12" s="303"/>
      <c r="G12" s="303"/>
      <c r="H12" s="303"/>
      <c r="I12" s="303"/>
      <c r="J12" s="303"/>
      <c r="K12" s="303"/>
      <c r="L12" s="303"/>
      <c r="M12" s="303"/>
      <c r="N12" s="303"/>
      <c r="O12" s="303"/>
      <c r="P12" s="303"/>
      <c r="Q12" s="217"/>
      <c r="R12" s="217"/>
      <c r="S12" s="217"/>
      <c r="T12" s="21"/>
      <c r="V12" s="23"/>
      <c r="W12" s="23"/>
      <c r="X12" s="23"/>
      <c r="Y12" s="23"/>
      <c r="Z12" s="23"/>
      <c r="AB12" s="23"/>
      <c r="AC12" s="23"/>
      <c r="AD12" s="23"/>
    </row>
    <row r="13" spans="1:31">
      <c r="A13" s="251"/>
      <c r="B13" s="251"/>
      <c r="C13" s="251"/>
      <c r="D13" s="303"/>
      <c r="E13" s="303"/>
      <c r="F13" s="303"/>
      <c r="G13" s="303"/>
      <c r="H13" s="303"/>
      <c r="I13" s="303"/>
      <c r="J13" s="303"/>
      <c r="K13" s="303"/>
      <c r="L13" s="303"/>
      <c r="M13" s="303"/>
      <c r="N13" s="303"/>
      <c r="O13" s="303"/>
      <c r="P13" s="303"/>
      <c r="Q13" s="217"/>
      <c r="R13" s="217"/>
      <c r="S13" s="217"/>
      <c r="T13" s="21"/>
      <c r="V13" s="23"/>
      <c r="W13" s="23"/>
      <c r="X13" s="23"/>
      <c r="Y13" s="23"/>
      <c r="Z13" s="23"/>
      <c r="AB13" s="23"/>
      <c r="AC13" s="23"/>
      <c r="AD13" s="23"/>
    </row>
    <row r="14" spans="1:31">
      <c r="A14" s="249"/>
      <c r="B14" s="249"/>
      <c r="C14" s="249"/>
      <c r="D14" s="303"/>
      <c r="E14" s="303"/>
      <c r="F14" s="303"/>
      <c r="G14" s="303"/>
      <c r="H14" s="303"/>
      <c r="I14" s="303"/>
      <c r="J14" s="303"/>
      <c r="K14" s="303"/>
      <c r="L14" s="303"/>
      <c r="M14" s="303"/>
      <c r="N14" s="303"/>
      <c r="O14" s="303"/>
      <c r="P14" s="303"/>
      <c r="Q14" s="217"/>
      <c r="R14" s="217"/>
      <c r="S14" s="217"/>
      <c r="T14" s="21"/>
      <c r="V14" s="23"/>
      <c r="W14" s="23"/>
      <c r="X14" s="23"/>
      <c r="Y14" s="23"/>
      <c r="Z14" s="23"/>
      <c r="AB14" s="23"/>
      <c r="AC14" s="23"/>
      <c r="AD14" s="23"/>
    </row>
    <row r="15" spans="1:31">
      <c r="A15" s="249"/>
      <c r="B15" s="249"/>
      <c r="C15" s="249"/>
      <c r="D15" s="303"/>
      <c r="E15" s="303"/>
      <c r="F15" s="303"/>
      <c r="G15" s="303"/>
      <c r="H15" s="303"/>
      <c r="I15" s="303"/>
      <c r="J15" s="303"/>
      <c r="K15" s="303"/>
      <c r="L15" s="303"/>
      <c r="M15" s="303"/>
      <c r="N15" s="303"/>
      <c r="O15" s="303"/>
      <c r="P15" s="303"/>
      <c r="Q15" s="217"/>
      <c r="R15" s="217"/>
      <c r="S15" s="217"/>
      <c r="T15" s="21"/>
      <c r="V15" s="23"/>
      <c r="W15" s="23"/>
      <c r="X15" s="23"/>
      <c r="Y15" s="23"/>
      <c r="Z15" s="23"/>
      <c r="AB15" s="23"/>
      <c r="AC15" s="23"/>
      <c r="AD15" s="23"/>
    </row>
    <row r="16" spans="1:31">
      <c r="A16" s="184"/>
      <c r="B16" s="184"/>
      <c r="C16" s="184"/>
      <c r="D16" s="303"/>
      <c r="E16" s="303"/>
      <c r="F16" s="303"/>
      <c r="G16" s="303"/>
      <c r="H16" s="303"/>
      <c r="I16" s="303"/>
      <c r="J16" s="303"/>
      <c r="K16" s="303"/>
      <c r="L16" s="303"/>
      <c r="M16" s="303"/>
      <c r="N16" s="303"/>
      <c r="O16" s="303"/>
      <c r="P16" s="303"/>
      <c r="Q16" s="217"/>
      <c r="R16" s="217"/>
      <c r="S16" s="217"/>
      <c r="T16" s="21"/>
      <c r="V16" s="23"/>
      <c r="W16" s="23"/>
      <c r="X16" s="23"/>
      <c r="Y16" s="23"/>
      <c r="Z16" s="23"/>
      <c r="AB16" s="23"/>
      <c r="AC16" s="23"/>
    </row>
    <row r="17" spans="1:33">
      <c r="D17" s="303"/>
      <c r="E17" s="303"/>
      <c r="F17" s="303"/>
      <c r="G17" s="303"/>
      <c r="H17" s="303"/>
      <c r="I17" s="303"/>
      <c r="J17" s="303"/>
      <c r="K17" s="303"/>
      <c r="L17" s="303"/>
      <c r="M17" s="303"/>
      <c r="N17" s="303"/>
      <c r="O17" s="303"/>
      <c r="P17" s="303"/>
      <c r="Q17" s="217"/>
      <c r="R17" s="217"/>
      <c r="S17" s="217"/>
      <c r="T17" s="21"/>
      <c r="V17" s="23"/>
      <c r="W17" s="23"/>
      <c r="X17" s="23"/>
      <c r="Y17" s="23"/>
      <c r="Z17" s="23"/>
    </row>
    <row r="18" spans="1:33">
      <c r="D18" s="261"/>
      <c r="E18" s="261"/>
      <c r="F18" s="261"/>
      <c r="G18" s="261"/>
      <c r="H18" s="261"/>
      <c r="I18" s="261"/>
      <c r="J18" s="261"/>
      <c r="K18" s="261"/>
      <c r="L18" s="217"/>
      <c r="M18" s="217"/>
      <c r="N18" s="217"/>
      <c r="O18" s="217"/>
      <c r="P18" s="217"/>
      <c r="Q18" s="217"/>
      <c r="R18" s="217"/>
      <c r="S18" s="217"/>
      <c r="T18" s="19" t="str">
        <f>IF(Content!$E$1=1,T19,T20)</f>
        <v>Source: SCSU, NBU staff estimates.</v>
      </c>
      <c r="V18" s="23"/>
      <c r="W18" s="23"/>
      <c r="X18" s="23"/>
      <c r="Y18" s="23"/>
      <c r="Z18" s="23"/>
    </row>
    <row r="19" spans="1:33">
      <c r="A19" s="22"/>
      <c r="B19" s="22"/>
      <c r="C19" s="22"/>
      <c r="D19" s="46"/>
      <c r="E19" s="46"/>
      <c r="F19" s="46"/>
      <c r="G19" s="46"/>
      <c r="H19" s="46"/>
      <c r="I19" s="46"/>
      <c r="J19" s="46"/>
      <c r="K19" s="46"/>
      <c r="L19" s="217"/>
      <c r="M19" s="217"/>
      <c r="N19" s="217"/>
      <c r="O19" s="217"/>
      <c r="P19" s="217"/>
      <c r="Q19" s="217"/>
      <c r="R19" s="217"/>
      <c r="S19" s="217"/>
      <c r="T19" s="20" t="s">
        <v>466</v>
      </c>
      <c r="V19" s="20"/>
    </row>
    <row r="20" spans="1:33" ht="13.8">
      <c r="A20" s="22"/>
      <c r="B20" s="22"/>
      <c r="C20" s="22"/>
      <c r="D20" s="46"/>
      <c r="E20" s="46"/>
      <c r="F20" s="46"/>
      <c r="G20" s="46"/>
      <c r="H20" s="46"/>
      <c r="I20" s="46"/>
      <c r="J20" s="46"/>
      <c r="K20" s="46"/>
      <c r="L20" s="217"/>
      <c r="M20" s="217"/>
      <c r="N20" s="217"/>
      <c r="O20" s="217"/>
      <c r="P20" s="217"/>
      <c r="Q20" s="217"/>
      <c r="R20" s="217"/>
      <c r="S20" s="217"/>
      <c r="T20" s="20" t="s">
        <v>467</v>
      </c>
      <c r="Z20" s="19"/>
      <c r="AA20" s="19"/>
      <c r="AB20" s="391"/>
      <c r="AC20" s="391"/>
      <c r="AD20" s="392"/>
      <c r="AE20" s="391"/>
      <c r="AF20" s="392"/>
      <c r="AG20" s="393"/>
    </row>
    <row r="21" spans="1:33" ht="13.8">
      <c r="A21" s="22"/>
      <c r="B21" s="22"/>
      <c r="C21" s="22"/>
      <c r="D21" s="46"/>
      <c r="E21" s="46"/>
      <c r="F21" s="46"/>
      <c r="G21" s="46"/>
      <c r="H21" s="46"/>
      <c r="I21" s="46"/>
      <c r="J21" s="46"/>
      <c r="K21" s="46"/>
      <c r="L21" s="46"/>
      <c r="M21" s="217"/>
      <c r="N21" s="217"/>
      <c r="O21" s="217"/>
      <c r="P21" s="217"/>
      <c r="Q21" s="217"/>
      <c r="R21" s="217"/>
      <c r="S21" s="217"/>
      <c r="T21" s="20" t="s">
        <v>810</v>
      </c>
      <c r="X21" s="393"/>
      <c r="Y21" s="19"/>
      <c r="Z21" s="23"/>
      <c r="AA21" s="23"/>
      <c r="AB21" s="391"/>
      <c r="AC21" s="391"/>
      <c r="AD21" s="392"/>
      <c r="AE21" s="391"/>
      <c r="AF21" s="392"/>
      <c r="AG21" s="393"/>
    </row>
    <row r="22" spans="1:33" ht="13.8">
      <c r="A22" s="22"/>
      <c r="B22" s="22"/>
      <c r="C22" s="22"/>
      <c r="D22" s="46"/>
      <c r="E22" s="46"/>
      <c r="F22" s="46"/>
      <c r="G22" s="46"/>
      <c r="H22" s="46"/>
      <c r="I22" s="46"/>
      <c r="J22" s="46"/>
      <c r="K22" s="46"/>
      <c r="L22" s="46"/>
      <c r="M22" s="217"/>
      <c r="N22" s="217"/>
      <c r="O22" s="217"/>
      <c r="P22" s="217"/>
      <c r="Q22" s="217"/>
      <c r="R22" s="217"/>
      <c r="S22" s="217"/>
      <c r="T22" s="20" t="s">
        <v>811</v>
      </c>
      <c r="Y22" s="23"/>
      <c r="Z22" s="23"/>
      <c r="AA22" s="23"/>
      <c r="AB22" s="391"/>
      <c r="AC22" s="391"/>
      <c r="AD22" s="392"/>
      <c r="AE22" s="391"/>
      <c r="AF22" s="392"/>
      <c r="AG22" s="393"/>
    </row>
    <row r="23" spans="1:33" ht="13.8">
      <c r="A23" s="25"/>
      <c r="B23" s="25"/>
      <c r="C23" s="25"/>
      <c r="D23" s="46"/>
      <c r="E23" s="46"/>
      <c r="F23" s="46"/>
      <c r="G23" s="46"/>
      <c r="H23" s="46"/>
      <c r="I23" s="46"/>
      <c r="J23" s="46"/>
      <c r="K23" s="46"/>
      <c r="L23" s="46"/>
      <c r="M23" s="217"/>
      <c r="N23" s="217"/>
      <c r="O23" s="217"/>
      <c r="P23" s="217"/>
      <c r="Q23" s="217"/>
      <c r="R23" s="217"/>
      <c r="S23" s="217"/>
      <c r="Y23" s="23"/>
      <c r="Z23" s="23"/>
      <c r="AA23" s="23"/>
      <c r="AB23" s="394"/>
      <c r="AC23" s="394"/>
      <c r="AD23" s="394"/>
      <c r="AE23" s="394"/>
      <c r="AF23" s="394"/>
      <c r="AG23" s="393"/>
    </row>
    <row r="24" spans="1:33" ht="13.8">
      <c r="A24" s="22"/>
      <c r="B24" s="22"/>
      <c r="C24" s="22"/>
      <c r="D24" s="46"/>
      <c r="E24" s="46"/>
      <c r="F24" s="46"/>
      <c r="G24" s="46"/>
      <c r="H24" s="46"/>
      <c r="I24" s="46"/>
      <c r="J24" s="46"/>
      <c r="K24" s="46"/>
      <c r="L24" s="46"/>
      <c r="M24" s="217"/>
      <c r="N24" s="217"/>
      <c r="O24" s="217"/>
      <c r="P24" s="217"/>
      <c r="Q24" s="217"/>
      <c r="R24" s="217"/>
      <c r="S24" s="217"/>
      <c r="W24" s="106"/>
      <c r="Y24" s="23"/>
      <c r="Z24" s="23"/>
      <c r="AA24" s="23"/>
      <c r="AB24" s="394"/>
      <c r="AC24" s="394"/>
      <c r="AD24" s="394"/>
      <c r="AE24" s="394"/>
      <c r="AF24" s="394"/>
      <c r="AG24" s="393"/>
    </row>
    <row r="25" spans="1:33" ht="13.8">
      <c r="A25" s="25"/>
      <c r="B25" s="25"/>
      <c r="C25" s="25"/>
      <c r="D25" s="46"/>
      <c r="E25" s="46"/>
      <c r="F25" s="46"/>
      <c r="G25" s="46"/>
      <c r="H25" s="46"/>
      <c r="I25" s="46"/>
      <c r="J25" s="46"/>
      <c r="K25" s="46"/>
      <c r="L25" s="46"/>
      <c r="M25" s="217"/>
      <c r="N25" s="217"/>
      <c r="O25" s="217"/>
      <c r="P25" s="217"/>
      <c r="Q25" s="217"/>
      <c r="R25" s="217"/>
      <c r="S25" s="217"/>
      <c r="W25" s="106"/>
      <c r="Y25" s="23"/>
      <c r="Z25" s="23"/>
      <c r="AA25" s="23"/>
      <c r="AB25" s="394"/>
      <c r="AC25" s="394"/>
      <c r="AD25" s="394"/>
      <c r="AE25" s="394"/>
      <c r="AF25" s="394"/>
      <c r="AG25" s="393"/>
    </row>
    <row r="26" spans="1:33" ht="13.8">
      <c r="A26" s="22"/>
      <c r="B26" s="22"/>
      <c r="C26" s="22"/>
      <c r="D26" s="46"/>
      <c r="E26" s="46"/>
      <c r="F26" s="46"/>
      <c r="G26" s="46"/>
      <c r="H26" s="46"/>
      <c r="I26" s="46"/>
      <c r="J26" s="46"/>
      <c r="K26" s="46"/>
      <c r="L26" s="46"/>
      <c r="M26" s="217"/>
      <c r="N26" s="217"/>
      <c r="O26" s="217"/>
      <c r="P26" s="217"/>
      <c r="Q26" s="217"/>
      <c r="R26" s="217"/>
      <c r="S26" s="217"/>
      <c r="W26" s="106"/>
      <c r="Y26" s="23"/>
      <c r="Z26" s="23"/>
      <c r="AA26" s="23"/>
      <c r="AB26" s="394"/>
      <c r="AC26" s="394"/>
      <c r="AD26" s="394"/>
      <c r="AE26" s="394"/>
      <c r="AF26" s="394"/>
      <c r="AG26" s="393"/>
    </row>
    <row r="27" spans="1:33" ht="13.8">
      <c r="D27" s="46"/>
      <c r="E27" s="46"/>
      <c r="F27" s="46"/>
      <c r="G27" s="46"/>
      <c r="H27" s="46"/>
      <c r="I27" s="46"/>
      <c r="J27" s="46"/>
      <c r="K27" s="46"/>
      <c r="L27" s="12"/>
      <c r="M27" s="20"/>
      <c r="N27" s="20"/>
      <c r="O27" s="20"/>
      <c r="P27" s="20"/>
      <c r="Q27" s="20"/>
      <c r="R27" s="20"/>
      <c r="S27" s="20"/>
      <c r="W27" s="106"/>
      <c r="Y27" s="23"/>
      <c r="Z27" s="23"/>
      <c r="AA27" s="23"/>
      <c r="AB27" s="394"/>
      <c r="AC27" s="394"/>
      <c r="AD27" s="394"/>
      <c r="AE27" s="394"/>
      <c r="AF27" s="394"/>
      <c r="AG27" s="393"/>
    </row>
    <row r="28" spans="1:33" ht="13.8">
      <c r="A28" s="177"/>
      <c r="B28" s="177"/>
      <c r="C28" s="177"/>
      <c r="D28" s="46"/>
      <c r="E28" s="46"/>
      <c r="F28" s="46"/>
      <c r="G28" s="46"/>
      <c r="H28" s="46"/>
      <c r="I28" s="46"/>
      <c r="J28" s="46"/>
      <c r="K28" s="46"/>
      <c r="L28" s="329"/>
      <c r="M28" s="110"/>
      <c r="N28" s="110"/>
      <c r="O28" s="110"/>
      <c r="P28" s="110"/>
      <c r="Q28" s="110"/>
      <c r="R28" s="110"/>
      <c r="S28" s="110"/>
      <c r="W28" s="106"/>
      <c r="Y28" s="23"/>
      <c r="Z28" s="23"/>
      <c r="AA28" s="23"/>
      <c r="AB28" s="394"/>
      <c r="AC28" s="394"/>
      <c r="AD28" s="394"/>
      <c r="AE28" s="394"/>
      <c r="AF28" s="394"/>
      <c r="AG28" s="393"/>
    </row>
    <row r="29" spans="1:33" ht="13.8">
      <c r="D29" s="46"/>
      <c r="E29" s="46"/>
      <c r="F29" s="46"/>
      <c r="G29" s="46"/>
      <c r="H29" s="46"/>
      <c r="I29" s="46"/>
      <c r="J29" s="46"/>
      <c r="K29" s="46"/>
      <c r="L29" s="12"/>
      <c r="W29" s="106"/>
      <c r="Y29" s="23"/>
      <c r="Z29" s="23"/>
      <c r="AA29" s="23"/>
      <c r="AB29" s="394"/>
      <c r="AC29" s="394"/>
      <c r="AD29" s="394"/>
      <c r="AE29" s="394"/>
      <c r="AF29" s="394"/>
      <c r="AG29" s="393"/>
    </row>
    <row r="30" spans="1:33" ht="13.8">
      <c r="D30" s="261"/>
      <c r="E30" s="261"/>
      <c r="F30" s="261"/>
      <c r="G30" s="261"/>
      <c r="H30" s="261"/>
      <c r="I30" s="261"/>
      <c r="J30" s="261"/>
      <c r="K30" s="46"/>
      <c r="L30" s="12"/>
      <c r="W30" s="106"/>
      <c r="Y30" s="23"/>
      <c r="Z30" s="23"/>
      <c r="AA30" s="23"/>
      <c r="AB30" s="394"/>
      <c r="AC30" s="394"/>
      <c r="AD30" s="394"/>
      <c r="AE30" s="394"/>
      <c r="AF30" s="394"/>
      <c r="AG30" s="393"/>
    </row>
    <row r="31" spans="1:33" ht="13.8">
      <c r="D31" s="46"/>
      <c r="E31" s="46"/>
      <c r="F31" s="46"/>
      <c r="G31" s="46"/>
      <c r="H31" s="46"/>
      <c r="I31" s="46"/>
      <c r="J31" s="46"/>
      <c r="K31" s="46"/>
      <c r="L31" s="12"/>
      <c r="W31" s="106"/>
      <c r="Y31" s="23"/>
      <c r="Z31" s="23"/>
      <c r="AA31" s="23"/>
      <c r="AB31" s="394"/>
      <c r="AC31" s="394"/>
      <c r="AD31" s="394"/>
      <c r="AE31" s="394"/>
      <c r="AF31" s="394"/>
      <c r="AG31" s="393"/>
    </row>
    <row r="32" spans="1:33" ht="13.8">
      <c r="D32" s="23"/>
      <c r="E32" s="23"/>
      <c r="F32" s="23"/>
      <c r="G32" s="23"/>
      <c r="H32" s="23"/>
      <c r="I32" s="23"/>
      <c r="J32" s="23"/>
      <c r="K32" s="23"/>
      <c r="W32" s="106"/>
      <c r="Y32" s="23"/>
      <c r="Z32" s="23"/>
      <c r="AA32" s="23"/>
      <c r="AB32" s="394"/>
      <c r="AC32" s="394"/>
      <c r="AD32" s="394"/>
      <c r="AE32" s="394"/>
      <c r="AF32" s="394"/>
      <c r="AG32" s="393"/>
    </row>
    <row r="33" spans="4:33" ht="13.8">
      <c r="D33" s="23"/>
      <c r="E33" s="23"/>
      <c r="F33" s="23"/>
      <c r="G33" s="23"/>
      <c r="H33" s="23"/>
      <c r="I33" s="23"/>
      <c r="J33" s="23"/>
      <c r="K33" s="23"/>
      <c r="L33" s="23"/>
      <c r="W33" s="106"/>
      <c r="Y33" s="23"/>
      <c r="Z33" s="23"/>
      <c r="AA33" s="23"/>
      <c r="AB33" s="394"/>
      <c r="AC33" s="394"/>
      <c r="AD33" s="394"/>
      <c r="AE33" s="394"/>
      <c r="AF33" s="394"/>
      <c r="AG33" s="393"/>
    </row>
    <row r="34" spans="4:33" ht="13.8">
      <c r="D34" s="23"/>
      <c r="E34" s="23"/>
      <c r="F34" s="23"/>
      <c r="G34" s="23"/>
      <c r="H34" s="23"/>
      <c r="I34" s="23"/>
      <c r="J34" s="23"/>
      <c r="K34" s="23"/>
      <c r="L34" s="23"/>
      <c r="T34" s="21"/>
      <c r="W34" s="106"/>
      <c r="Y34" s="23"/>
      <c r="Z34" s="23"/>
      <c r="AA34" s="23"/>
      <c r="AB34" s="394"/>
      <c r="AC34" s="394"/>
      <c r="AD34" s="394"/>
      <c r="AE34" s="394"/>
      <c r="AF34" s="394"/>
      <c r="AG34" s="393"/>
    </row>
    <row r="35" spans="4:33" ht="13.8">
      <c r="D35" s="23"/>
      <c r="E35" s="23"/>
      <c r="F35" s="23"/>
      <c r="G35" s="23"/>
      <c r="H35" s="23"/>
      <c r="I35" s="23"/>
      <c r="J35" s="23"/>
      <c r="K35" s="23"/>
      <c r="L35" s="23"/>
      <c r="T35" s="21"/>
      <c r="W35" s="106"/>
      <c r="Y35" s="23"/>
      <c r="Z35" s="23"/>
      <c r="AA35" s="23"/>
      <c r="AB35" s="394"/>
      <c r="AC35" s="394"/>
      <c r="AD35" s="394"/>
      <c r="AE35" s="394"/>
      <c r="AF35" s="394"/>
      <c r="AG35" s="393"/>
    </row>
    <row r="36" spans="4:33" ht="13.8">
      <c r="D36" s="23"/>
      <c r="E36" s="23"/>
      <c r="F36" s="23"/>
      <c r="G36" s="23"/>
      <c r="H36" s="23"/>
      <c r="I36" s="23"/>
      <c r="J36" s="23"/>
      <c r="K36" s="23"/>
      <c r="L36" s="23"/>
      <c r="T36" s="21"/>
      <c r="W36" s="106"/>
      <c r="Y36" s="23"/>
      <c r="Z36" s="23"/>
      <c r="AA36" s="23"/>
      <c r="AB36" s="394"/>
      <c r="AC36" s="394"/>
      <c r="AD36" s="394"/>
      <c r="AE36" s="394"/>
      <c r="AF36" s="394"/>
      <c r="AG36" s="393"/>
    </row>
    <row r="37" spans="4:33">
      <c r="D37" s="23"/>
      <c r="E37" s="23"/>
      <c r="F37" s="23"/>
      <c r="G37" s="23"/>
      <c r="H37" s="23"/>
      <c r="I37" s="23"/>
      <c r="J37" s="23"/>
      <c r="K37" s="23"/>
      <c r="L37" s="23"/>
      <c r="T37" s="21"/>
      <c r="W37" s="106"/>
      <c r="Y37" s="23"/>
      <c r="AB37" s="106"/>
      <c r="AC37" s="106"/>
      <c r="AD37" s="106"/>
      <c r="AE37" s="106"/>
      <c r="AF37" s="106"/>
    </row>
    <row r="38" spans="4:33">
      <c r="D38" s="23"/>
      <c r="E38" s="23"/>
      <c r="F38" s="23"/>
      <c r="G38" s="23"/>
      <c r="H38" s="23"/>
      <c r="I38" s="23"/>
      <c r="J38" s="23"/>
      <c r="K38" s="23"/>
      <c r="L38" s="23"/>
      <c r="T38" s="21"/>
      <c r="AB38" s="106"/>
      <c r="AC38" s="106"/>
      <c r="AD38" s="106"/>
      <c r="AE38" s="106"/>
      <c r="AF38" s="106"/>
    </row>
    <row r="39" spans="4:33">
      <c r="D39" s="23"/>
      <c r="E39" s="23"/>
      <c r="F39" s="23"/>
      <c r="G39" s="23"/>
      <c r="H39" s="23"/>
      <c r="I39" s="23"/>
      <c r="J39" s="23"/>
      <c r="K39" s="23"/>
      <c r="L39" s="23"/>
      <c r="T39" s="21"/>
    </row>
    <row r="40" spans="4:33">
      <c r="D40" s="23"/>
      <c r="E40" s="23"/>
      <c r="F40" s="23"/>
      <c r="G40" s="23"/>
      <c r="H40" s="23"/>
      <c r="I40" s="23"/>
      <c r="J40" s="23"/>
      <c r="K40" s="23"/>
      <c r="L40" s="23"/>
      <c r="T40" s="21"/>
    </row>
    <row r="41" spans="4:33">
      <c r="D41" s="23"/>
      <c r="E41" s="23"/>
      <c r="F41" s="23"/>
      <c r="G41" s="23"/>
      <c r="H41" s="23"/>
      <c r="I41" s="23"/>
      <c r="J41" s="23"/>
      <c r="K41" s="23"/>
      <c r="L41" s="23"/>
      <c r="T41" s="21"/>
    </row>
    <row r="42" spans="4:33">
      <c r="D42" s="23"/>
      <c r="E42" s="23"/>
      <c r="F42" s="23"/>
      <c r="G42" s="23"/>
      <c r="H42" s="23"/>
      <c r="I42" s="23"/>
      <c r="J42" s="23"/>
      <c r="K42" s="23"/>
      <c r="L42" s="23"/>
      <c r="T42" s="21"/>
    </row>
    <row r="43" spans="4:33">
      <c r="D43" s="23"/>
      <c r="E43" s="23"/>
      <c r="F43" s="23"/>
      <c r="G43" s="23"/>
      <c r="H43" s="23"/>
      <c r="I43" s="23"/>
      <c r="J43" s="23"/>
      <c r="K43" s="23"/>
      <c r="L43" s="23"/>
      <c r="T43" s="21"/>
    </row>
    <row r="44" spans="4:33">
      <c r="T44" s="21"/>
    </row>
  </sheetData>
  <mergeCells count="6">
    <mergeCell ref="D1:I1"/>
    <mergeCell ref="J1:O1"/>
    <mergeCell ref="D3:J3"/>
    <mergeCell ref="K3:N3"/>
    <mergeCell ref="D4:J4"/>
    <mergeCell ref="K4:N4"/>
  </mergeCells>
  <hyperlinks>
    <hyperlink ref="A1" location="Content!A1" display="&lt;&lt;" xr:uid="{00000000-0004-0000-3800-000000000000}"/>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sheetPr>
  <dimension ref="A1:AD39"/>
  <sheetViews>
    <sheetView showGridLines="0" zoomScale="85" zoomScaleNormal="85" workbookViewId="0"/>
  </sheetViews>
  <sheetFormatPr defaultColWidth="9.44140625" defaultRowHeight="13.2"/>
  <cols>
    <col min="1" max="1" width="8" style="21" bestFit="1" customWidth="1"/>
    <col min="2" max="2" width="8" style="20" hidden="1" customWidth="1"/>
    <col min="3" max="3" width="7.44140625" style="20" hidden="1" customWidth="1"/>
    <col min="4" max="4" width="10.44140625" style="21" customWidth="1"/>
    <col min="5" max="7" width="11.44140625" style="21" customWidth="1"/>
    <col min="8" max="16" width="9.44140625" style="21"/>
    <col min="17" max="17" width="8.44140625" style="20" customWidth="1"/>
    <col min="18" max="21" width="9.44140625" style="21"/>
    <col min="22" max="22" width="11.44140625" style="21" customWidth="1"/>
    <col min="23" max="23" width="30.44140625" style="21" customWidth="1"/>
    <col min="24" max="24" width="34.44140625" style="21" customWidth="1"/>
    <col min="25" max="25" width="13.44140625" style="21" customWidth="1"/>
    <col min="26" max="16384" width="9.44140625" style="21"/>
  </cols>
  <sheetData>
    <row r="1" spans="1:28">
      <c r="A1" s="6" t="s">
        <v>52</v>
      </c>
      <c r="B1" s="27"/>
      <c r="C1" s="27"/>
      <c r="D1" s="6"/>
      <c r="E1" s="19" t="str">
        <f>IF(Content!$E$1=1,E2,E3)</f>
        <v>IT-services</v>
      </c>
      <c r="F1" s="19" t="str">
        <f>IF(Content!$E$1=1,F2,F3)</f>
        <v>Pipeline transport</v>
      </c>
      <c r="G1" s="19" t="str">
        <f>IF(Content!$E$1=1,G2,G3)</f>
        <v>Air transport</v>
      </c>
      <c r="H1" s="19" t="str">
        <f>IF(Content!$E$1=1,H2,H3)</f>
        <v>Other transport</v>
      </c>
      <c r="I1" s="19" t="str">
        <f>IF(Content!$E$1=1,I2,I3)</f>
        <v>Travel services</v>
      </c>
      <c r="J1" s="19" t="str">
        <f>IF(Content!$E$1=1,J2,J3)</f>
        <v>Toll-refining</v>
      </c>
      <c r="K1" s="19" t="str">
        <f>IF(Content!$E$1=1,K2,K3)</f>
        <v>Others</v>
      </c>
      <c r="L1" s="19" t="str">
        <f>IF(Content!$E$1=1,L2,L3)</f>
        <v>Total</v>
      </c>
      <c r="M1" s="19"/>
      <c r="N1" s="19"/>
      <c r="O1" s="19"/>
      <c r="P1" s="19"/>
      <c r="Q1" s="19" t="str">
        <f>IF(Content!$E$1=1,Q2,Q3)</f>
        <v>Contributions to annual change in services trade, pp</v>
      </c>
      <c r="W1" s="20" t="s">
        <v>468</v>
      </c>
    </row>
    <row r="2" spans="1:28" hidden="1">
      <c r="A2" s="27"/>
      <c r="B2" s="27"/>
      <c r="C2" s="27"/>
      <c r="D2" s="27"/>
      <c r="E2" s="486" t="s">
        <v>538</v>
      </c>
      <c r="F2" s="246" t="s">
        <v>616</v>
      </c>
      <c r="G2" s="246" t="s">
        <v>617</v>
      </c>
      <c r="H2" s="246" t="s">
        <v>618</v>
      </c>
      <c r="I2" s="246" t="s">
        <v>540</v>
      </c>
      <c r="J2" s="246" t="s">
        <v>541</v>
      </c>
      <c r="K2" s="246" t="s">
        <v>48</v>
      </c>
      <c r="L2" s="246" t="s">
        <v>465</v>
      </c>
      <c r="M2" s="246"/>
      <c r="N2" s="246"/>
      <c r="O2" s="246"/>
      <c r="P2" s="246"/>
      <c r="Q2" s="20" t="s">
        <v>546</v>
      </c>
      <c r="R2" s="20"/>
      <c r="S2" s="20"/>
      <c r="T2" s="20"/>
      <c r="W2" s="20"/>
    </row>
    <row r="3" spans="1:28" hidden="1">
      <c r="A3" s="20"/>
      <c r="D3" s="20"/>
      <c r="E3" s="486" t="s">
        <v>539</v>
      </c>
      <c r="F3" s="246" t="s">
        <v>542</v>
      </c>
      <c r="G3" s="246" t="s">
        <v>543</v>
      </c>
      <c r="H3" s="246" t="s">
        <v>544</v>
      </c>
      <c r="I3" s="246" t="s">
        <v>432</v>
      </c>
      <c r="J3" s="246" t="s">
        <v>545</v>
      </c>
      <c r="K3" s="246" t="s">
        <v>47</v>
      </c>
      <c r="L3" s="246" t="s">
        <v>456</v>
      </c>
      <c r="M3" s="246"/>
      <c r="N3" s="246"/>
      <c r="O3" s="246"/>
      <c r="P3" s="246"/>
      <c r="Q3" s="20" t="s">
        <v>656</v>
      </c>
      <c r="R3" s="20"/>
      <c r="S3" s="20"/>
      <c r="T3" s="20"/>
      <c r="W3" s="20"/>
    </row>
    <row r="4" spans="1:28" ht="15.75" customHeight="1">
      <c r="A4" s="860" t="str">
        <f>IF(Content!$E$1=1,B4,C4)</f>
        <v>Exports</v>
      </c>
      <c r="B4" s="858" t="s">
        <v>145</v>
      </c>
      <c r="C4" s="858" t="s">
        <v>143</v>
      </c>
      <c r="D4" s="22" t="s">
        <v>109</v>
      </c>
      <c r="E4" s="435">
        <v>7.2</v>
      </c>
      <c r="F4" s="435">
        <v>-4.4000000000000004</v>
      </c>
      <c r="G4" s="435">
        <v>-0.5</v>
      </c>
      <c r="H4" s="435">
        <v>0.4</v>
      </c>
      <c r="I4" s="435">
        <v>-0.1</v>
      </c>
      <c r="J4" s="435">
        <v>-0.5</v>
      </c>
      <c r="K4" s="435">
        <v>2.5</v>
      </c>
      <c r="L4" s="435">
        <v>4.5</v>
      </c>
      <c r="M4" s="217"/>
      <c r="N4" s="217"/>
      <c r="O4" s="217"/>
      <c r="P4" s="217"/>
      <c r="Q4" s="21"/>
      <c r="S4" s="23"/>
      <c r="T4" s="23"/>
      <c r="U4" s="23"/>
      <c r="V4" s="23"/>
      <c r="W4" s="224" t="s">
        <v>468</v>
      </c>
      <c r="Y4" s="23"/>
      <c r="Z4" s="23"/>
      <c r="AA4" s="23"/>
      <c r="AB4" s="23"/>
    </row>
    <row r="5" spans="1:28" ht="17.25" customHeight="1">
      <c r="A5" s="860"/>
      <c r="B5" s="858"/>
      <c r="C5" s="858"/>
      <c r="D5" s="25" t="s">
        <v>110</v>
      </c>
      <c r="E5" s="435">
        <v>3.5</v>
      </c>
      <c r="F5" s="435">
        <v>-4.8</v>
      </c>
      <c r="G5" s="435">
        <v>-5.2</v>
      </c>
      <c r="H5" s="435">
        <v>-1</v>
      </c>
      <c r="I5" s="435">
        <v>-9.3000000000000007</v>
      </c>
      <c r="J5" s="435">
        <v>-3.3</v>
      </c>
      <c r="K5" s="435">
        <v>-2</v>
      </c>
      <c r="L5" s="435">
        <v>-22.2</v>
      </c>
      <c r="M5" s="217"/>
      <c r="N5" s="217"/>
      <c r="O5" s="217"/>
      <c r="P5" s="217"/>
      <c r="Q5" s="21"/>
      <c r="S5" s="23"/>
      <c r="T5" s="23"/>
      <c r="U5" s="23"/>
      <c r="V5" s="23"/>
      <c r="W5" s="223" t="s">
        <v>469</v>
      </c>
      <c r="Y5" s="23"/>
      <c r="Z5" s="23"/>
      <c r="AA5" s="23"/>
    </row>
    <row r="6" spans="1:28">
      <c r="A6" s="860"/>
      <c r="B6" s="858"/>
      <c r="C6" s="858"/>
      <c r="D6" s="22" t="s">
        <v>111</v>
      </c>
      <c r="E6" s="435">
        <v>4.2</v>
      </c>
      <c r="F6" s="435">
        <v>-1</v>
      </c>
      <c r="G6" s="435">
        <v>-5.2</v>
      </c>
      <c r="H6" s="435">
        <v>-0.3</v>
      </c>
      <c r="I6" s="435">
        <v>-13.1</v>
      </c>
      <c r="J6" s="435">
        <v>-1.7</v>
      </c>
      <c r="K6" s="435">
        <v>-0.7</v>
      </c>
      <c r="L6" s="435">
        <v>-17.7</v>
      </c>
      <c r="M6" s="217"/>
      <c r="N6" s="217"/>
      <c r="O6" s="217"/>
      <c r="P6" s="217"/>
      <c r="Q6" s="21"/>
      <c r="S6" s="23"/>
      <c r="T6" s="23"/>
      <c r="U6" s="23"/>
      <c r="V6" s="23"/>
      <c r="W6" s="23"/>
      <c r="Y6" s="23"/>
      <c r="Z6" s="23"/>
      <c r="AA6" s="23"/>
    </row>
    <row r="7" spans="1:28">
      <c r="A7" s="860"/>
      <c r="B7" s="858"/>
      <c r="C7" s="858"/>
      <c r="D7" s="22" t="s">
        <v>90</v>
      </c>
      <c r="E7" s="435">
        <v>4.9000000000000004</v>
      </c>
      <c r="F7" s="435">
        <v>-2.6</v>
      </c>
      <c r="G7" s="435">
        <v>-2.9</v>
      </c>
      <c r="H7" s="435">
        <v>-0.2</v>
      </c>
      <c r="I7" s="435">
        <v>-4.9000000000000004</v>
      </c>
      <c r="J7" s="435">
        <v>-1.9</v>
      </c>
      <c r="K7" s="435">
        <v>0.3</v>
      </c>
      <c r="L7" s="435">
        <v>-7.4</v>
      </c>
      <c r="M7" s="217"/>
      <c r="N7" s="217"/>
      <c r="O7" s="217"/>
      <c r="P7" s="217"/>
      <c r="Q7" s="21"/>
      <c r="S7" s="23"/>
      <c r="T7" s="23"/>
      <c r="U7" s="23"/>
      <c r="V7" s="23"/>
      <c r="W7" s="23"/>
      <c r="Y7" s="23"/>
      <c r="Z7" s="23"/>
      <c r="AA7" s="23"/>
    </row>
    <row r="8" spans="1:28">
      <c r="A8" s="860"/>
      <c r="B8" s="858"/>
      <c r="C8" s="858"/>
      <c r="D8" s="184" t="s">
        <v>196</v>
      </c>
      <c r="E8" s="435">
        <v>6.6</v>
      </c>
      <c r="F8" s="435">
        <v>-2.5</v>
      </c>
      <c r="G8" s="435">
        <v>-1.9</v>
      </c>
      <c r="H8" s="435">
        <v>0</v>
      </c>
      <c r="I8" s="435">
        <v>-3.7</v>
      </c>
      <c r="J8" s="435">
        <v>-2</v>
      </c>
      <c r="K8" s="435">
        <v>-1.6</v>
      </c>
      <c r="L8" s="435">
        <v>-5.2</v>
      </c>
      <c r="M8" s="217"/>
      <c r="N8" s="217"/>
      <c r="O8" s="217"/>
      <c r="P8" s="217"/>
      <c r="Q8" s="21"/>
      <c r="S8" s="23"/>
      <c r="T8" s="23"/>
      <c r="U8" s="23"/>
      <c r="V8" s="23"/>
      <c r="W8" s="23"/>
      <c r="Y8" s="23"/>
      <c r="Z8" s="23"/>
      <c r="AA8" s="23"/>
    </row>
    <row r="9" spans="1:28">
      <c r="A9" s="860"/>
      <c r="B9" s="472"/>
      <c r="C9" s="472"/>
      <c r="D9" s="184" t="s">
        <v>197</v>
      </c>
      <c r="E9" s="435">
        <v>13.4</v>
      </c>
      <c r="F9" s="435">
        <v>-4.8</v>
      </c>
      <c r="G9" s="435">
        <v>2.2999999999999998</v>
      </c>
      <c r="H9" s="435">
        <v>1.1000000000000001</v>
      </c>
      <c r="I9" s="435">
        <v>2.4</v>
      </c>
      <c r="J9" s="435">
        <v>5.3</v>
      </c>
      <c r="K9" s="435">
        <v>5.4</v>
      </c>
      <c r="L9" s="435">
        <v>25</v>
      </c>
      <c r="M9" s="217"/>
      <c r="N9" s="217"/>
      <c r="O9" s="217"/>
      <c r="P9" s="217"/>
      <c r="Q9" s="21"/>
      <c r="S9" s="23"/>
      <c r="T9" s="23"/>
      <c r="U9" s="23"/>
      <c r="V9" s="23"/>
      <c r="W9" s="23"/>
      <c r="Y9" s="23"/>
      <c r="Z9" s="23"/>
      <c r="AA9" s="23"/>
    </row>
    <row r="10" spans="1:28">
      <c r="A10" s="859" t="str">
        <f>IF(Content!$E$1=1,B10,C10)</f>
        <v>Imports</v>
      </c>
      <c r="B10" s="858" t="s">
        <v>146</v>
      </c>
      <c r="C10" s="858" t="s">
        <v>144</v>
      </c>
      <c r="D10" s="22" t="s">
        <v>109</v>
      </c>
      <c r="E10" s="435">
        <v>0.8</v>
      </c>
      <c r="F10" s="435">
        <v>-0.5</v>
      </c>
      <c r="G10" s="435">
        <v>-0.8</v>
      </c>
      <c r="H10" s="435">
        <v>-0.1</v>
      </c>
      <c r="I10" s="435">
        <v>-2.5</v>
      </c>
      <c r="J10" s="435">
        <v>-0.2</v>
      </c>
      <c r="K10" s="435">
        <v>1.4</v>
      </c>
      <c r="L10" s="435">
        <v>-1.8</v>
      </c>
      <c r="M10" s="217"/>
      <c r="N10" s="217"/>
      <c r="O10" s="217"/>
      <c r="P10" s="217"/>
      <c r="Q10" s="21"/>
      <c r="S10" s="23"/>
      <c r="T10" s="23"/>
      <c r="U10" s="23"/>
      <c r="V10" s="23"/>
      <c r="W10" s="23"/>
      <c r="Y10" s="23"/>
      <c r="Z10" s="23"/>
      <c r="AA10" s="23"/>
    </row>
    <row r="11" spans="1:28">
      <c r="A11" s="859"/>
      <c r="B11" s="858"/>
      <c r="C11" s="858"/>
      <c r="D11" s="25" t="s">
        <v>110</v>
      </c>
      <c r="E11" s="435">
        <v>-0.4</v>
      </c>
      <c r="F11" s="435">
        <v>-0.2</v>
      </c>
      <c r="G11" s="435">
        <v>-4</v>
      </c>
      <c r="H11" s="435">
        <v>-1.9</v>
      </c>
      <c r="I11" s="435">
        <v>-39</v>
      </c>
      <c r="J11" s="435">
        <v>-0.1</v>
      </c>
      <c r="K11" s="435">
        <v>-4.9000000000000004</v>
      </c>
      <c r="L11" s="435">
        <v>-50.5</v>
      </c>
      <c r="M11" s="217"/>
      <c r="N11" s="217"/>
      <c r="O11" s="217"/>
      <c r="P11" s="217"/>
      <c r="Q11" s="21"/>
      <c r="S11" s="23"/>
      <c r="T11" s="23"/>
      <c r="U11" s="23"/>
      <c r="V11" s="23"/>
      <c r="W11" s="23"/>
      <c r="Y11" s="23"/>
      <c r="Z11" s="23"/>
      <c r="AA11" s="23"/>
    </row>
    <row r="12" spans="1:28">
      <c r="A12" s="859"/>
      <c r="B12" s="858"/>
      <c r="C12" s="858"/>
      <c r="D12" s="22" t="s">
        <v>111</v>
      </c>
      <c r="E12" s="435">
        <v>0.4</v>
      </c>
      <c r="F12" s="435">
        <v>-0.4</v>
      </c>
      <c r="G12" s="435">
        <v>-3.9</v>
      </c>
      <c r="H12" s="435">
        <v>-1.1000000000000001</v>
      </c>
      <c r="I12" s="435">
        <v>-28.4</v>
      </c>
      <c r="J12" s="435">
        <v>-0.2</v>
      </c>
      <c r="K12" s="435">
        <v>-1.4</v>
      </c>
      <c r="L12" s="435">
        <v>-35</v>
      </c>
      <c r="M12" s="217"/>
      <c r="N12" s="217"/>
      <c r="O12" s="217"/>
      <c r="P12" s="217"/>
      <c r="Q12" s="21"/>
      <c r="S12" s="23"/>
      <c r="T12" s="23"/>
      <c r="U12" s="23"/>
      <c r="V12" s="23"/>
      <c r="W12" s="23"/>
      <c r="Y12" s="23"/>
      <c r="Z12" s="23"/>
      <c r="AA12" s="23"/>
    </row>
    <row r="13" spans="1:28">
      <c r="A13" s="859"/>
      <c r="B13" s="858"/>
      <c r="C13" s="858"/>
      <c r="D13" s="22" t="s">
        <v>90</v>
      </c>
      <c r="E13" s="435">
        <v>0.4</v>
      </c>
      <c r="F13" s="435">
        <v>-0.4</v>
      </c>
      <c r="G13" s="435">
        <v>-3.3</v>
      </c>
      <c r="H13" s="435">
        <v>-0.3</v>
      </c>
      <c r="I13" s="435">
        <v>-24</v>
      </c>
      <c r="J13" s="435">
        <v>-0.1</v>
      </c>
      <c r="K13" s="435">
        <v>1.4</v>
      </c>
      <c r="L13" s="435">
        <v>-26.2</v>
      </c>
      <c r="M13" s="217"/>
      <c r="N13" s="217"/>
      <c r="O13" s="217"/>
      <c r="P13" s="217"/>
      <c r="Q13" s="21"/>
      <c r="S13" s="23"/>
      <c r="T13" s="23"/>
      <c r="U13" s="23"/>
      <c r="V13" s="23"/>
      <c r="W13" s="23"/>
      <c r="Y13" s="23"/>
      <c r="Z13" s="23"/>
      <c r="AA13" s="23"/>
    </row>
    <row r="14" spans="1:28">
      <c r="A14" s="859"/>
      <c r="B14" s="858"/>
      <c r="C14" s="858"/>
      <c r="D14" s="184" t="s">
        <v>196</v>
      </c>
      <c r="E14" s="435">
        <v>0.6</v>
      </c>
      <c r="F14" s="435">
        <v>0</v>
      </c>
      <c r="G14" s="435">
        <v>-1.7</v>
      </c>
      <c r="H14" s="435">
        <v>1.1000000000000001</v>
      </c>
      <c r="I14" s="435">
        <v>-19.3</v>
      </c>
      <c r="J14" s="435">
        <v>0</v>
      </c>
      <c r="K14" s="435">
        <v>0.1</v>
      </c>
      <c r="L14" s="435">
        <v>-19.2</v>
      </c>
      <c r="M14" s="217"/>
      <c r="N14" s="217"/>
      <c r="O14" s="217"/>
      <c r="P14" s="217"/>
      <c r="Q14" s="21"/>
      <c r="S14" s="23"/>
      <c r="T14" s="23"/>
      <c r="U14" s="23"/>
      <c r="V14" s="23"/>
      <c r="W14" s="23"/>
      <c r="Y14" s="23"/>
      <c r="Z14" s="23"/>
      <c r="AA14" s="23"/>
    </row>
    <row r="15" spans="1:28">
      <c r="A15" s="859"/>
      <c r="B15" s="248"/>
      <c r="C15" s="248"/>
      <c r="D15" s="184" t="s">
        <v>197</v>
      </c>
      <c r="E15" s="435">
        <v>2.6</v>
      </c>
      <c r="F15" s="435">
        <v>0</v>
      </c>
      <c r="G15" s="435">
        <v>5.0999999999999996</v>
      </c>
      <c r="H15" s="435">
        <v>4.7</v>
      </c>
      <c r="I15" s="435">
        <v>28.1</v>
      </c>
      <c r="J15" s="435">
        <v>0.3</v>
      </c>
      <c r="K15" s="435">
        <v>12</v>
      </c>
      <c r="L15" s="435">
        <v>52.8</v>
      </c>
      <c r="M15" s="217"/>
      <c r="N15" s="217"/>
      <c r="O15" s="217"/>
      <c r="P15" s="217"/>
      <c r="Q15" s="21"/>
      <c r="S15" s="23"/>
      <c r="T15" s="23"/>
      <c r="U15" s="23"/>
      <c r="V15" s="23"/>
      <c r="W15" s="23"/>
      <c r="Y15" s="23"/>
      <c r="Z15" s="23"/>
    </row>
    <row r="16" spans="1:28">
      <c r="E16" s="23"/>
      <c r="F16" s="23"/>
      <c r="G16" s="23"/>
      <c r="H16" s="23"/>
      <c r="I16" s="23"/>
      <c r="J16" s="23"/>
      <c r="K16" s="23"/>
      <c r="L16" s="23"/>
      <c r="M16" s="217"/>
      <c r="N16" s="217"/>
      <c r="O16" s="217"/>
      <c r="P16" s="217"/>
      <c r="Q16" s="21"/>
      <c r="S16" s="23"/>
      <c r="T16" s="23"/>
      <c r="U16" s="23"/>
      <c r="V16" s="23"/>
      <c r="W16" s="23"/>
    </row>
    <row r="17" spans="1:30">
      <c r="E17" s="23"/>
      <c r="F17" s="23"/>
      <c r="G17" s="23"/>
      <c r="H17" s="23"/>
      <c r="I17" s="23"/>
      <c r="J17" s="23"/>
      <c r="K17" s="23"/>
      <c r="L17" s="23"/>
      <c r="M17" s="217"/>
      <c r="N17" s="217"/>
      <c r="O17" s="217"/>
      <c r="P17" s="217"/>
      <c r="Q17" s="21"/>
      <c r="S17" s="23"/>
      <c r="T17" s="23"/>
      <c r="U17" s="23"/>
      <c r="V17" s="23"/>
      <c r="W17" s="23"/>
    </row>
    <row r="18" spans="1:30" ht="13.8">
      <c r="A18" s="25"/>
      <c r="B18" s="24"/>
      <c r="C18" s="24"/>
      <c r="D18" s="25"/>
      <c r="E18" s="23"/>
      <c r="F18" s="23"/>
      <c r="G18" s="23"/>
      <c r="H18" s="23"/>
      <c r="I18" s="23"/>
      <c r="J18" s="23"/>
      <c r="K18" s="23"/>
      <c r="L18" s="23"/>
      <c r="M18" s="217"/>
      <c r="N18" s="217"/>
      <c r="O18" s="217"/>
      <c r="P18" s="217"/>
      <c r="Q18" s="21"/>
      <c r="S18" s="23"/>
      <c r="T18" s="23"/>
      <c r="V18" s="23"/>
      <c r="W18" s="23"/>
      <c r="X18" s="23"/>
      <c r="Y18" s="394"/>
      <c r="Z18" s="394"/>
      <c r="AA18" s="394"/>
      <c r="AB18" s="394"/>
      <c r="AC18" s="394"/>
      <c r="AD18" s="393"/>
    </row>
    <row r="19" spans="1:30" ht="13.8">
      <c r="A19" s="22"/>
      <c r="B19" s="24"/>
      <c r="C19" s="24"/>
      <c r="D19" s="22"/>
      <c r="E19" s="23"/>
      <c r="F19" s="23"/>
      <c r="G19" s="23"/>
      <c r="H19" s="23"/>
      <c r="I19" s="23"/>
      <c r="J19" s="23"/>
      <c r="K19" s="23"/>
      <c r="L19" s="23"/>
      <c r="M19" s="217"/>
      <c r="N19" s="217"/>
      <c r="O19" s="217"/>
      <c r="P19" s="217"/>
      <c r="Q19" s="19" t="str">
        <f>IF(Content!$E$1=1,Q20,Q21)</f>
        <v>Source: NBU staff estimates.</v>
      </c>
      <c r="S19" s="23"/>
      <c r="T19" s="23"/>
      <c r="V19" s="23"/>
      <c r="W19" s="23"/>
      <c r="X19" s="23"/>
      <c r="Y19" s="394"/>
      <c r="Z19" s="394"/>
      <c r="AA19" s="394"/>
      <c r="AB19" s="394"/>
      <c r="AC19" s="394"/>
      <c r="AD19" s="393"/>
    </row>
    <row r="20" spans="1:30" ht="13.8">
      <c r="A20" s="25"/>
      <c r="B20" s="24"/>
      <c r="C20" s="24"/>
      <c r="D20" s="25"/>
      <c r="E20" s="23"/>
      <c r="F20" s="23"/>
      <c r="G20" s="23"/>
      <c r="H20" s="23"/>
      <c r="I20" s="23"/>
      <c r="J20" s="23"/>
      <c r="K20" s="23"/>
      <c r="L20" s="23"/>
      <c r="M20" s="217"/>
      <c r="N20" s="217"/>
      <c r="O20" s="217"/>
      <c r="P20" s="20"/>
      <c r="Q20" s="20" t="s">
        <v>35</v>
      </c>
      <c r="S20" s="23"/>
      <c r="T20" s="23"/>
      <c r="U20" s="393"/>
      <c r="V20" s="23"/>
      <c r="W20" s="23"/>
      <c r="X20" s="23"/>
      <c r="Y20" s="394"/>
      <c r="Z20" s="394"/>
      <c r="AA20" s="394"/>
      <c r="AB20" s="394"/>
      <c r="AC20" s="394"/>
      <c r="AD20" s="393"/>
    </row>
    <row r="21" spans="1:30" ht="13.8">
      <c r="A21" s="22"/>
      <c r="B21" s="24"/>
      <c r="C21" s="24"/>
      <c r="D21" s="22"/>
      <c r="E21" s="23"/>
      <c r="F21" s="23"/>
      <c r="G21" s="23"/>
      <c r="H21" s="23"/>
      <c r="I21" s="23"/>
      <c r="J21" s="23"/>
      <c r="K21" s="23"/>
      <c r="L21" s="23"/>
      <c r="M21" s="217"/>
      <c r="N21" s="217"/>
      <c r="O21" s="217"/>
      <c r="P21" s="217"/>
      <c r="Q21" s="20" t="s">
        <v>36</v>
      </c>
      <c r="S21" s="20"/>
      <c r="V21" s="23"/>
      <c r="W21" s="23"/>
      <c r="X21" s="23"/>
      <c r="Y21" s="394"/>
      <c r="Z21" s="394"/>
      <c r="AA21" s="394"/>
      <c r="AB21" s="394"/>
      <c r="AC21" s="394"/>
      <c r="AD21" s="393"/>
    </row>
    <row r="22" spans="1:30" ht="13.8">
      <c r="E22" s="23"/>
      <c r="F22" s="23"/>
      <c r="G22" s="23"/>
      <c r="H22" s="23"/>
      <c r="I22" s="23"/>
      <c r="J22" s="23"/>
      <c r="K22" s="23"/>
      <c r="L22" s="23"/>
      <c r="M22" s="20"/>
      <c r="N22" s="20"/>
      <c r="O22" s="20"/>
      <c r="P22" s="217"/>
      <c r="V22" s="23"/>
      <c r="W22" s="23"/>
      <c r="X22" s="23"/>
      <c r="Y22" s="394"/>
      <c r="Z22" s="394"/>
      <c r="AA22" s="394"/>
      <c r="AB22" s="394"/>
      <c r="AC22" s="394"/>
      <c r="AD22" s="393"/>
    </row>
    <row r="23" spans="1:30" ht="13.8">
      <c r="A23" s="177"/>
      <c r="B23" s="110"/>
      <c r="C23" s="110"/>
      <c r="D23" s="177"/>
      <c r="E23" s="23"/>
      <c r="F23" s="23"/>
      <c r="G23" s="23"/>
      <c r="H23" s="23"/>
      <c r="I23" s="23"/>
      <c r="J23" s="23"/>
      <c r="K23" s="23"/>
      <c r="L23" s="23"/>
      <c r="M23" s="110"/>
      <c r="N23" s="110"/>
      <c r="O23" s="110"/>
      <c r="P23" s="217"/>
      <c r="V23" s="23"/>
      <c r="W23" s="23"/>
      <c r="X23" s="23"/>
      <c r="Y23" s="394"/>
      <c r="Z23" s="394"/>
      <c r="AA23" s="394"/>
      <c r="AB23" s="394"/>
      <c r="AC23" s="394"/>
      <c r="AD23" s="393"/>
    </row>
    <row r="24" spans="1:30" ht="13.8">
      <c r="E24" s="23"/>
      <c r="F24" s="23"/>
      <c r="G24" s="23"/>
      <c r="H24" s="23"/>
      <c r="I24" s="23"/>
      <c r="J24" s="23"/>
      <c r="K24" s="23"/>
      <c r="L24" s="23"/>
      <c r="P24" s="217"/>
      <c r="V24" s="23"/>
      <c r="W24" s="23"/>
      <c r="X24" s="23"/>
      <c r="Y24" s="394"/>
      <c r="Z24" s="394"/>
      <c r="AA24" s="394"/>
      <c r="AB24" s="394"/>
      <c r="AC24" s="394"/>
      <c r="AD24" s="393"/>
    </row>
    <row r="25" spans="1:30" ht="13.8">
      <c r="E25" s="23"/>
      <c r="F25" s="23"/>
      <c r="G25" s="23"/>
      <c r="H25" s="23"/>
      <c r="I25" s="23"/>
      <c r="J25" s="23"/>
      <c r="K25" s="23"/>
      <c r="L25" s="23"/>
      <c r="P25" s="217"/>
      <c r="V25" s="23"/>
      <c r="W25" s="23"/>
      <c r="X25" s="23"/>
      <c r="Y25" s="394"/>
      <c r="Z25" s="394"/>
      <c r="AA25" s="394"/>
      <c r="AB25" s="394"/>
      <c r="AC25" s="394"/>
      <c r="AD25" s="393"/>
    </row>
    <row r="26" spans="1:30" ht="13.8">
      <c r="E26" s="23"/>
      <c r="F26" s="23"/>
      <c r="G26" s="23"/>
      <c r="H26" s="23"/>
      <c r="I26" s="23"/>
      <c r="J26" s="23"/>
      <c r="K26" s="23"/>
      <c r="L26" s="23"/>
      <c r="P26" s="217"/>
      <c r="T26" s="106"/>
      <c r="V26" s="23"/>
      <c r="W26" s="23"/>
      <c r="X26" s="23"/>
      <c r="Y26" s="394"/>
      <c r="Z26" s="394"/>
      <c r="AA26" s="394"/>
      <c r="AB26" s="394"/>
      <c r="AC26" s="394"/>
      <c r="AD26" s="393"/>
    </row>
    <row r="27" spans="1:30" ht="13.8">
      <c r="E27" s="23"/>
      <c r="F27" s="23"/>
      <c r="G27" s="23"/>
      <c r="H27" s="23"/>
      <c r="I27" s="23"/>
      <c r="J27" s="23"/>
      <c r="K27" s="23"/>
      <c r="L27" s="23"/>
      <c r="P27" s="217"/>
      <c r="T27" s="106"/>
      <c r="V27" s="23"/>
      <c r="W27" s="23"/>
      <c r="X27" s="23"/>
      <c r="Y27" s="394"/>
      <c r="Z27" s="394"/>
      <c r="AA27" s="394"/>
      <c r="AB27" s="394"/>
      <c r="AC27" s="394"/>
      <c r="AD27" s="393"/>
    </row>
    <row r="28" spans="1:30" ht="13.8">
      <c r="E28" s="23"/>
      <c r="F28" s="23"/>
      <c r="G28" s="23"/>
      <c r="H28" s="23"/>
      <c r="I28" s="23"/>
      <c r="J28" s="23"/>
      <c r="K28" s="23"/>
      <c r="L28" s="23"/>
      <c r="P28" s="217"/>
      <c r="T28" s="106"/>
      <c r="V28" s="23"/>
      <c r="W28" s="23"/>
      <c r="X28" s="23"/>
      <c r="Y28" s="394"/>
      <c r="Z28" s="394"/>
      <c r="AA28" s="394"/>
      <c r="AB28" s="394"/>
      <c r="AC28" s="394"/>
      <c r="AD28" s="393"/>
    </row>
    <row r="29" spans="1:30" ht="13.8">
      <c r="E29" s="23"/>
      <c r="F29" s="23"/>
      <c r="G29" s="23"/>
      <c r="H29" s="23"/>
      <c r="I29" s="23"/>
      <c r="J29" s="23"/>
      <c r="K29" s="23"/>
      <c r="L29" s="23"/>
      <c r="P29" s="20"/>
      <c r="T29" s="106"/>
      <c r="V29" s="23"/>
      <c r="W29" s="23"/>
      <c r="X29" s="23"/>
      <c r="Y29" s="394"/>
      <c r="Z29" s="394"/>
      <c r="AA29" s="394"/>
      <c r="AB29" s="394"/>
      <c r="AC29" s="394"/>
      <c r="AD29" s="393"/>
    </row>
    <row r="30" spans="1:30" ht="13.8">
      <c r="E30" s="23"/>
      <c r="F30" s="23"/>
      <c r="G30" s="23"/>
      <c r="H30" s="23"/>
      <c r="I30" s="23"/>
      <c r="J30" s="23"/>
      <c r="K30" s="23"/>
      <c r="L30" s="23"/>
      <c r="P30" s="110"/>
      <c r="T30" s="106"/>
      <c r="V30" s="23"/>
      <c r="W30" s="23"/>
      <c r="X30" s="23"/>
      <c r="Y30" s="394"/>
      <c r="Z30" s="394"/>
      <c r="AA30" s="394"/>
      <c r="AB30" s="394"/>
      <c r="AC30" s="394"/>
      <c r="AD30" s="393"/>
    </row>
    <row r="31" spans="1:30" ht="13.8">
      <c r="E31" s="23"/>
      <c r="F31" s="23"/>
      <c r="G31" s="23"/>
      <c r="H31" s="23"/>
      <c r="I31" s="23"/>
      <c r="J31" s="23"/>
      <c r="K31" s="23"/>
      <c r="L31" s="23"/>
      <c r="T31" s="106"/>
      <c r="V31" s="23"/>
      <c r="W31" s="23"/>
      <c r="X31" s="23"/>
      <c r="Y31" s="394"/>
      <c r="Z31" s="394"/>
      <c r="AA31" s="394"/>
      <c r="AB31" s="394"/>
      <c r="AC31" s="394"/>
      <c r="AD31" s="393"/>
    </row>
    <row r="32" spans="1:30">
      <c r="E32" s="23"/>
      <c r="F32" s="23"/>
      <c r="G32" s="23"/>
      <c r="H32" s="23"/>
      <c r="I32" s="23"/>
      <c r="J32" s="23"/>
      <c r="K32" s="23"/>
      <c r="L32" s="23"/>
      <c r="T32" s="106"/>
      <c r="V32" s="23"/>
      <c r="Y32" s="106"/>
      <c r="Z32" s="106"/>
      <c r="AA32" s="106"/>
      <c r="AB32" s="106"/>
      <c r="AC32" s="106"/>
    </row>
    <row r="33" spans="5:29">
      <c r="E33" s="23"/>
      <c r="F33" s="23"/>
      <c r="G33" s="23"/>
      <c r="H33" s="23"/>
      <c r="I33" s="23"/>
      <c r="J33" s="23"/>
      <c r="K33" s="23"/>
      <c r="L33" s="23"/>
      <c r="T33" s="106"/>
      <c r="Y33" s="106"/>
      <c r="Z33" s="106"/>
      <c r="AA33" s="106"/>
      <c r="AB33" s="106"/>
      <c r="AC33" s="106"/>
    </row>
    <row r="34" spans="5:29">
      <c r="E34" s="23"/>
      <c r="F34" s="23"/>
      <c r="G34" s="23"/>
      <c r="H34" s="23"/>
      <c r="I34" s="23"/>
      <c r="J34" s="23"/>
      <c r="K34" s="23"/>
      <c r="L34" s="23"/>
      <c r="T34" s="106"/>
    </row>
    <row r="35" spans="5:29">
      <c r="E35" s="23"/>
      <c r="F35" s="23"/>
      <c r="G35" s="23"/>
      <c r="H35" s="23"/>
      <c r="I35" s="23"/>
      <c r="J35" s="23"/>
      <c r="K35" s="23"/>
      <c r="L35" s="23"/>
      <c r="T35" s="106"/>
    </row>
    <row r="36" spans="5:29">
      <c r="E36" s="23"/>
      <c r="F36" s="23"/>
      <c r="G36" s="23"/>
      <c r="H36" s="23"/>
      <c r="I36" s="23"/>
      <c r="J36" s="23"/>
      <c r="K36" s="23"/>
      <c r="L36" s="23"/>
      <c r="T36" s="106"/>
    </row>
    <row r="37" spans="5:29">
      <c r="E37" s="23"/>
      <c r="F37" s="23"/>
      <c r="G37" s="23"/>
      <c r="H37" s="23"/>
      <c r="I37" s="23"/>
      <c r="J37" s="23"/>
      <c r="K37" s="23"/>
      <c r="L37" s="23"/>
      <c r="T37" s="106"/>
    </row>
    <row r="38" spans="5:29">
      <c r="E38" s="23"/>
      <c r="F38" s="23"/>
      <c r="G38" s="23"/>
      <c r="H38" s="23"/>
      <c r="I38" s="23"/>
      <c r="J38" s="23"/>
      <c r="K38" s="23"/>
      <c r="L38" s="23"/>
      <c r="T38" s="106"/>
    </row>
    <row r="39" spans="5:29">
      <c r="E39" s="23"/>
      <c r="F39" s="23"/>
      <c r="G39" s="23"/>
      <c r="H39" s="23"/>
      <c r="I39" s="23"/>
      <c r="J39" s="23"/>
      <c r="K39" s="23"/>
      <c r="L39" s="23"/>
      <c r="T39" s="106"/>
    </row>
  </sheetData>
  <mergeCells count="6">
    <mergeCell ref="B4:B8"/>
    <mergeCell ref="C4:C8"/>
    <mergeCell ref="B10:B14"/>
    <mergeCell ref="C10:C14"/>
    <mergeCell ref="A10:A15"/>
    <mergeCell ref="A4:A9"/>
  </mergeCells>
  <hyperlinks>
    <hyperlink ref="A1" location="Content!A1" display="&lt;&lt;" xr:uid="{00000000-0004-0000-3900-000000000000}"/>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Аркуш85">
    <tabColor theme="7"/>
  </sheetPr>
  <dimension ref="A1:W39"/>
  <sheetViews>
    <sheetView showGridLines="0" zoomScaleNormal="100" workbookViewId="0"/>
  </sheetViews>
  <sheetFormatPr defaultColWidth="8.44140625" defaultRowHeight="13.2"/>
  <cols>
    <col min="1" max="1" width="8.44140625" style="267"/>
    <col min="2" max="4" width="10.44140625" style="267" customWidth="1"/>
    <col min="5" max="5" width="9.44140625" style="267" customWidth="1"/>
    <col min="6" max="16384" width="8.44140625" style="267"/>
  </cols>
  <sheetData>
    <row r="1" spans="1:23">
      <c r="A1" s="293" t="s">
        <v>52</v>
      </c>
      <c r="B1" s="199" t="str">
        <f>IF(Content!$E$1=1,B2,B3)</f>
        <v>Financial account</v>
      </c>
      <c r="C1" s="199" t="str">
        <f>IF(Content!$E$1=1,C2,C3)</f>
        <v>Public sector</v>
      </c>
      <c r="D1" s="199" t="str">
        <f>IF(Content!$E$1=1,D2,D3)</f>
        <v>Banks</v>
      </c>
      <c r="E1" s="199" t="str">
        <f>IF(Content!$E$1=1,E2,E3)</f>
        <v>Other sectors*</v>
      </c>
      <c r="F1" s="154"/>
      <c r="G1" s="199" t="str">
        <f>IF(Content!$E$1=1,G2,G3)</f>
        <v>Financial account: net external liabilities, USD bn</v>
      </c>
      <c r="N1" s="99" t="str">
        <f>IF(Content!$E$1=1,N2,N3)</f>
        <v>Financial account</v>
      </c>
      <c r="S1" s="293"/>
      <c r="T1" s="266"/>
      <c r="U1" s="266"/>
      <c r="V1" s="266"/>
      <c r="W1" s="266"/>
    </row>
    <row r="2" spans="1:23" hidden="1">
      <c r="A2" s="293"/>
      <c r="B2" s="267" t="s">
        <v>61</v>
      </c>
      <c r="C2" s="267" t="s">
        <v>377</v>
      </c>
      <c r="D2" s="267" t="s">
        <v>25</v>
      </c>
      <c r="E2" s="267" t="s">
        <v>1219</v>
      </c>
      <c r="G2" s="267" t="s">
        <v>614</v>
      </c>
      <c r="N2" s="297" t="s">
        <v>61</v>
      </c>
      <c r="S2" s="293"/>
    </row>
    <row r="3" spans="1:23" hidden="1">
      <c r="B3" s="267" t="s">
        <v>64</v>
      </c>
      <c r="C3" s="267" t="s">
        <v>378</v>
      </c>
      <c r="D3" s="267" t="s">
        <v>29</v>
      </c>
      <c r="E3" s="267" t="s">
        <v>1220</v>
      </c>
      <c r="G3" s="267" t="s">
        <v>607</v>
      </c>
      <c r="N3" s="297" t="s">
        <v>64</v>
      </c>
    </row>
    <row r="4" spans="1:23">
      <c r="A4" s="268" t="s">
        <v>15</v>
      </c>
      <c r="B4" s="270">
        <v>0.4</v>
      </c>
      <c r="C4" s="270">
        <v>0.04</v>
      </c>
      <c r="D4" s="270">
        <v>-0.7</v>
      </c>
      <c r="E4" s="273">
        <v>1.04</v>
      </c>
      <c r="F4" s="400" t="s">
        <v>15</v>
      </c>
      <c r="K4" s="270"/>
      <c r="L4" s="270"/>
      <c r="M4" s="270"/>
      <c r="N4" s="270"/>
      <c r="O4" s="270"/>
      <c r="P4" s="270"/>
      <c r="Q4" s="270"/>
      <c r="S4" s="268"/>
      <c r="T4" s="270"/>
      <c r="U4" s="270"/>
      <c r="V4" s="270"/>
      <c r="W4" s="273"/>
    </row>
    <row r="5" spans="1:23">
      <c r="A5" s="268" t="s">
        <v>16</v>
      </c>
      <c r="B5" s="270">
        <v>1.9</v>
      </c>
      <c r="C5" s="270">
        <v>0.6</v>
      </c>
      <c r="D5" s="270">
        <v>-0.4</v>
      </c>
      <c r="E5" s="273">
        <v>1.7</v>
      </c>
      <c r="F5" s="400"/>
      <c r="K5" s="270"/>
      <c r="L5" s="270"/>
      <c r="M5" s="270"/>
      <c r="N5" s="270"/>
      <c r="O5" s="270"/>
      <c r="P5" s="270"/>
      <c r="Q5" s="270"/>
      <c r="S5" s="268"/>
      <c r="T5" s="270"/>
      <c r="U5" s="270"/>
      <c r="V5" s="270"/>
      <c r="W5" s="273"/>
    </row>
    <row r="6" spans="1:23">
      <c r="A6" s="268" t="s">
        <v>17</v>
      </c>
      <c r="B6" s="270">
        <v>2</v>
      </c>
      <c r="C6" s="270">
        <v>1.4</v>
      </c>
      <c r="D6" s="270">
        <v>-0.4</v>
      </c>
      <c r="E6" s="273">
        <v>1</v>
      </c>
      <c r="F6" s="400" t="s">
        <v>17</v>
      </c>
      <c r="K6" s="270"/>
      <c r="L6" s="270"/>
      <c r="M6" s="270"/>
      <c r="N6" s="270"/>
      <c r="O6" s="270"/>
      <c r="P6" s="270"/>
      <c r="Q6" s="270"/>
      <c r="S6" s="268"/>
      <c r="T6" s="270"/>
      <c r="U6" s="270"/>
      <c r="V6" s="270"/>
      <c r="W6" s="273"/>
    </row>
    <row r="7" spans="1:23">
      <c r="A7" s="268" t="s">
        <v>18</v>
      </c>
      <c r="B7" s="270">
        <v>1.8</v>
      </c>
      <c r="C7" s="270">
        <v>0.14000000000000001</v>
      </c>
      <c r="D7" s="270">
        <v>1.64</v>
      </c>
      <c r="E7" s="273">
        <v>0</v>
      </c>
      <c r="F7" s="400"/>
      <c r="K7" s="270"/>
      <c r="L7" s="270"/>
      <c r="M7" s="270"/>
      <c r="N7" s="270"/>
      <c r="O7" s="270"/>
      <c r="P7" s="270"/>
      <c r="Q7" s="270"/>
      <c r="S7" s="268"/>
      <c r="T7" s="270"/>
      <c r="U7" s="270"/>
      <c r="V7" s="270"/>
      <c r="W7" s="273"/>
    </row>
    <row r="8" spans="1:23">
      <c r="A8" s="268" t="s">
        <v>19</v>
      </c>
      <c r="B8" s="270">
        <v>1.7</v>
      </c>
      <c r="C8" s="270">
        <v>0.23</v>
      </c>
      <c r="D8" s="270">
        <v>-0.06</v>
      </c>
      <c r="E8" s="273">
        <v>1.5</v>
      </c>
      <c r="F8" s="400" t="s">
        <v>19</v>
      </c>
      <c r="K8" s="270"/>
      <c r="L8" s="270"/>
      <c r="M8" s="270"/>
      <c r="N8" s="270"/>
      <c r="O8" s="270"/>
      <c r="P8" s="270"/>
      <c r="Q8" s="270"/>
      <c r="S8" s="268"/>
      <c r="T8" s="270"/>
      <c r="U8" s="270"/>
      <c r="V8" s="270"/>
      <c r="W8" s="273"/>
    </row>
    <row r="9" spans="1:23">
      <c r="A9" s="268" t="s">
        <v>20</v>
      </c>
      <c r="B9" s="270">
        <v>0.9</v>
      </c>
      <c r="C9" s="270">
        <v>-0.2</v>
      </c>
      <c r="D9" s="270">
        <v>0.1</v>
      </c>
      <c r="E9" s="273">
        <v>1</v>
      </c>
      <c r="F9" s="400"/>
      <c r="K9" s="270"/>
      <c r="L9" s="270"/>
      <c r="M9" s="270"/>
      <c r="N9" s="270"/>
      <c r="O9" s="270"/>
      <c r="P9" s="270"/>
      <c r="Q9" s="270"/>
      <c r="S9" s="268"/>
      <c r="T9" s="270"/>
      <c r="U9" s="270"/>
      <c r="V9" s="270"/>
      <c r="W9" s="273"/>
    </row>
    <row r="10" spans="1:23">
      <c r="A10" s="268" t="s">
        <v>21</v>
      </c>
      <c r="B10" s="270">
        <v>1.3</v>
      </c>
      <c r="C10" s="270">
        <v>0.6</v>
      </c>
      <c r="D10" s="270">
        <v>-0.3</v>
      </c>
      <c r="E10" s="273">
        <v>1</v>
      </c>
      <c r="F10" s="400" t="s">
        <v>21</v>
      </c>
      <c r="K10" s="270"/>
      <c r="L10" s="270"/>
      <c r="M10" s="270"/>
      <c r="N10" s="270"/>
      <c r="O10" s="270"/>
      <c r="P10" s="270"/>
      <c r="Q10" s="270"/>
      <c r="S10" s="268"/>
      <c r="T10" s="270"/>
      <c r="U10" s="270"/>
      <c r="V10" s="270"/>
      <c r="W10" s="273"/>
    </row>
    <row r="11" spans="1:23">
      <c r="A11" s="268" t="s">
        <v>82</v>
      </c>
      <c r="B11" s="270">
        <v>5.4</v>
      </c>
      <c r="C11" s="270">
        <v>2.35</v>
      </c>
      <c r="D11" s="270">
        <v>1.1399999999999999</v>
      </c>
      <c r="E11" s="273">
        <v>1.93</v>
      </c>
      <c r="F11" s="400"/>
      <c r="K11" s="270"/>
      <c r="L11" s="270"/>
      <c r="M11" s="270"/>
      <c r="N11" s="270"/>
      <c r="O11" s="270"/>
      <c r="P11" s="270"/>
      <c r="Q11" s="270"/>
      <c r="S11" s="268"/>
      <c r="T11" s="270"/>
      <c r="U11" s="270"/>
      <c r="V11" s="270"/>
      <c r="W11" s="273"/>
    </row>
    <row r="12" spans="1:23">
      <c r="A12" s="268" t="s">
        <v>106</v>
      </c>
      <c r="B12" s="270">
        <v>0.9</v>
      </c>
      <c r="C12" s="270">
        <v>1.47</v>
      </c>
      <c r="D12" s="270">
        <v>-0.63</v>
      </c>
      <c r="E12" s="273">
        <v>7.0000000000000007E-2</v>
      </c>
      <c r="F12" s="400" t="s">
        <v>106</v>
      </c>
      <c r="K12" s="270"/>
      <c r="L12" s="270"/>
      <c r="M12" s="270"/>
      <c r="N12" s="270"/>
      <c r="O12" s="270"/>
      <c r="P12" s="270"/>
      <c r="Q12" s="270"/>
      <c r="S12" s="268"/>
      <c r="T12" s="270"/>
      <c r="U12" s="270"/>
      <c r="V12" s="270"/>
      <c r="W12" s="273"/>
    </row>
    <row r="13" spans="1:23">
      <c r="A13" s="268" t="s">
        <v>107</v>
      </c>
      <c r="B13" s="270">
        <v>1.7</v>
      </c>
      <c r="C13" s="270">
        <v>1.6</v>
      </c>
      <c r="D13" s="270">
        <v>-1.5</v>
      </c>
      <c r="E13" s="273">
        <v>1.6</v>
      </c>
      <c r="F13" s="400"/>
      <c r="G13" s="271"/>
      <c r="K13" s="270"/>
      <c r="L13" s="270"/>
      <c r="M13" s="270"/>
      <c r="N13" s="270"/>
      <c r="O13" s="270"/>
      <c r="P13" s="270"/>
      <c r="Q13" s="270"/>
      <c r="S13" s="268"/>
      <c r="T13" s="270"/>
      <c r="U13" s="270"/>
      <c r="V13" s="270"/>
      <c r="W13" s="273"/>
    </row>
    <row r="14" spans="1:23">
      <c r="A14" s="268" t="s">
        <v>108</v>
      </c>
      <c r="B14" s="270">
        <v>5.0999999999999996</v>
      </c>
      <c r="C14" s="270">
        <v>0.9</v>
      </c>
      <c r="D14" s="270">
        <v>-1.1000000000000001</v>
      </c>
      <c r="E14" s="273">
        <v>5.3</v>
      </c>
      <c r="F14" s="400" t="s">
        <v>108</v>
      </c>
      <c r="K14" s="270"/>
      <c r="L14" s="270"/>
      <c r="M14" s="270"/>
      <c r="N14" s="270"/>
      <c r="O14" s="270"/>
      <c r="P14" s="270"/>
      <c r="Q14" s="270"/>
      <c r="S14" s="268"/>
      <c r="T14" s="270"/>
      <c r="U14" s="270"/>
      <c r="V14" s="270"/>
      <c r="W14" s="273"/>
    </row>
    <row r="15" spans="1:23">
      <c r="A15" s="268" t="s">
        <v>86</v>
      </c>
      <c r="B15" s="270">
        <v>2.2999999999999998</v>
      </c>
      <c r="C15" s="270">
        <v>1.3</v>
      </c>
      <c r="D15" s="270">
        <v>-1.5</v>
      </c>
      <c r="E15" s="273">
        <v>2.5</v>
      </c>
      <c r="F15" s="400"/>
      <c r="K15" s="270"/>
      <c r="L15" s="270"/>
      <c r="M15" s="270"/>
      <c r="N15" s="270"/>
      <c r="O15" s="270"/>
      <c r="P15" s="270"/>
      <c r="Q15" s="270"/>
      <c r="S15" s="268"/>
      <c r="T15" s="270"/>
      <c r="U15" s="270"/>
      <c r="V15" s="270"/>
      <c r="W15" s="273"/>
    </row>
    <row r="16" spans="1:23">
      <c r="A16" s="268" t="s">
        <v>109</v>
      </c>
      <c r="B16" s="270">
        <v>-2.2000000000000002</v>
      </c>
      <c r="C16" s="270">
        <v>1.3</v>
      </c>
      <c r="D16" s="270">
        <v>-1.6</v>
      </c>
      <c r="E16" s="273">
        <v>-1.9</v>
      </c>
      <c r="F16" s="400" t="s">
        <v>109</v>
      </c>
      <c r="K16" s="270"/>
      <c r="L16" s="270"/>
      <c r="M16" s="270"/>
      <c r="N16" s="270"/>
      <c r="O16" s="270"/>
      <c r="P16" s="270"/>
      <c r="Q16" s="270"/>
      <c r="S16" s="268"/>
      <c r="T16" s="270"/>
      <c r="U16" s="270"/>
      <c r="V16" s="270"/>
      <c r="W16" s="273"/>
    </row>
    <row r="17" spans="1:23">
      <c r="A17" s="268" t="s">
        <v>110</v>
      </c>
      <c r="B17" s="270">
        <v>-0.6</v>
      </c>
      <c r="C17" s="270">
        <v>-1.2</v>
      </c>
      <c r="D17" s="270">
        <v>0.53</v>
      </c>
      <c r="E17" s="273">
        <v>0.02</v>
      </c>
      <c r="F17" s="400"/>
      <c r="G17" s="271"/>
      <c r="K17" s="270"/>
      <c r="L17" s="270"/>
      <c r="M17" s="270"/>
      <c r="N17" s="270"/>
      <c r="O17" s="270"/>
      <c r="P17" s="270"/>
      <c r="Q17" s="270"/>
      <c r="S17" s="268"/>
      <c r="T17" s="270"/>
      <c r="U17" s="270"/>
      <c r="V17" s="270"/>
      <c r="W17" s="273"/>
    </row>
    <row r="18" spans="1:23">
      <c r="A18" s="268" t="s">
        <v>111</v>
      </c>
      <c r="B18" s="270">
        <v>-2.2000000000000002</v>
      </c>
      <c r="C18" s="270">
        <v>-1.55</v>
      </c>
      <c r="D18" s="270">
        <v>-1.07</v>
      </c>
      <c r="E18" s="273">
        <v>0.4</v>
      </c>
      <c r="F18" s="297" t="s">
        <v>111</v>
      </c>
      <c r="K18" s="270"/>
      <c r="L18" s="270"/>
      <c r="M18" s="270"/>
      <c r="N18" s="270"/>
      <c r="O18" s="270"/>
      <c r="P18" s="270"/>
      <c r="Q18" s="270"/>
      <c r="S18" s="294"/>
      <c r="T18" s="295"/>
      <c r="U18" s="296"/>
      <c r="V18" s="296"/>
      <c r="W18" s="296"/>
    </row>
    <row r="19" spans="1:23">
      <c r="A19" s="268" t="s">
        <v>90</v>
      </c>
      <c r="B19" s="270">
        <v>1.8</v>
      </c>
      <c r="C19" s="270">
        <v>2.2999999999999998</v>
      </c>
      <c r="D19" s="270">
        <v>0.4</v>
      </c>
      <c r="E19" s="273">
        <v>-0.9</v>
      </c>
      <c r="F19" s="297"/>
      <c r="K19" s="270"/>
      <c r="L19" s="270"/>
      <c r="M19" s="270"/>
      <c r="N19" s="270"/>
      <c r="O19" s="270"/>
      <c r="P19" s="270"/>
      <c r="Q19" s="270"/>
      <c r="S19" s="294"/>
      <c r="T19" s="295"/>
      <c r="U19" s="296"/>
      <c r="V19" s="296"/>
      <c r="W19" s="296"/>
    </row>
    <row r="20" spans="1:23">
      <c r="A20" s="268" t="s">
        <v>196</v>
      </c>
      <c r="B20" s="270">
        <v>0.1</v>
      </c>
      <c r="C20" s="270">
        <v>0.23</v>
      </c>
      <c r="D20" s="270">
        <v>-0.57999999999999996</v>
      </c>
      <c r="E20" s="270">
        <v>0.42</v>
      </c>
      <c r="F20" s="400"/>
      <c r="K20" s="270"/>
      <c r="N20" s="270"/>
      <c r="O20" s="270"/>
      <c r="P20" s="270"/>
      <c r="S20" s="268"/>
      <c r="T20" s="269"/>
      <c r="U20" s="269"/>
      <c r="V20" s="269"/>
    </row>
    <row r="21" spans="1:23">
      <c r="A21" s="268" t="s">
        <v>197</v>
      </c>
      <c r="B21" s="270">
        <v>-0.15</v>
      </c>
      <c r="C21" s="270">
        <v>1.75</v>
      </c>
      <c r="D21" s="270">
        <v>-0.8</v>
      </c>
      <c r="E21" s="267">
        <v>-1.1000000000000001</v>
      </c>
      <c r="F21" s="297" t="s">
        <v>197</v>
      </c>
      <c r="G21" s="199" t="str">
        <f>IF(Content!$E$1=1,G24,G25)</f>
        <v>* Including net errors and omissions.</v>
      </c>
      <c r="K21" s="270"/>
      <c r="N21" s="270"/>
      <c r="O21" s="270"/>
      <c r="P21" s="270"/>
    </row>
    <row r="22" spans="1:23">
      <c r="A22" s="268"/>
      <c r="B22" s="269"/>
      <c r="C22" s="269"/>
      <c r="D22" s="269"/>
      <c r="G22" s="198"/>
      <c r="K22" s="270"/>
    </row>
    <row r="23" spans="1:23">
      <c r="A23" s="272"/>
      <c r="B23" s="269"/>
      <c r="C23" s="269"/>
      <c r="D23" s="269"/>
      <c r="E23" s="269"/>
      <c r="G23" s="199" t="str">
        <f>IF(Content!$E$1=1,G28,G29)</f>
        <v>Source: NBU.</v>
      </c>
      <c r="K23" s="270"/>
    </row>
    <row r="24" spans="1:23">
      <c r="A24" s="272"/>
      <c r="B24" s="269"/>
      <c r="C24" s="269"/>
      <c r="D24" s="269"/>
      <c r="E24" s="269"/>
      <c r="G24" s="297" t="s">
        <v>767</v>
      </c>
    </row>
    <row r="25" spans="1:23">
      <c r="A25" s="272"/>
      <c r="B25" s="269"/>
      <c r="C25" s="269"/>
      <c r="D25" s="269"/>
      <c r="E25" s="269"/>
      <c r="G25" s="297" t="s">
        <v>768</v>
      </c>
    </row>
    <row r="26" spans="1:23">
      <c r="A26" s="272"/>
      <c r="B26" s="269"/>
      <c r="C26" s="269"/>
      <c r="D26" s="269"/>
      <c r="E26" s="269"/>
      <c r="G26" s="297"/>
    </row>
    <row r="27" spans="1:23">
      <c r="A27" s="272"/>
      <c r="B27" s="269"/>
      <c r="C27" s="269"/>
      <c r="D27" s="269"/>
      <c r="G27" s="297"/>
    </row>
    <row r="28" spans="1:23">
      <c r="A28" s="272"/>
      <c r="B28" s="269"/>
      <c r="C28" s="269"/>
      <c r="D28" s="269"/>
      <c r="G28" s="298" t="s">
        <v>37</v>
      </c>
    </row>
    <row r="29" spans="1:23">
      <c r="A29" s="272"/>
      <c r="B29" s="269"/>
      <c r="C29" s="269"/>
      <c r="D29" s="269"/>
      <c r="G29" s="298" t="s">
        <v>38</v>
      </c>
    </row>
    <row r="30" spans="1:23">
      <c r="A30" s="272"/>
      <c r="B30" s="269"/>
      <c r="C30" s="269"/>
      <c r="D30" s="269"/>
    </row>
    <row r="31" spans="1:23">
      <c r="A31" s="272"/>
    </row>
    <row r="32" spans="1:23">
      <c r="A32" s="272"/>
      <c r="B32" s="270"/>
      <c r="C32" s="270"/>
      <c r="D32" s="270"/>
      <c r="E32" s="270"/>
    </row>
    <row r="33" spans="2:5">
      <c r="B33" s="270"/>
      <c r="C33" s="270"/>
      <c r="D33" s="270"/>
      <c r="E33" s="270"/>
    </row>
    <row r="34" spans="2:5">
      <c r="B34" s="270"/>
      <c r="C34" s="270"/>
      <c r="D34" s="270"/>
      <c r="E34" s="270"/>
    </row>
    <row r="35" spans="2:5">
      <c r="B35" s="270"/>
      <c r="C35" s="270"/>
      <c r="D35" s="270"/>
      <c r="E35" s="270"/>
    </row>
    <row r="36" spans="2:5">
      <c r="B36" s="270"/>
      <c r="C36" s="270"/>
      <c r="D36" s="270"/>
      <c r="E36" s="270"/>
    </row>
    <row r="37" spans="2:5">
      <c r="B37" s="270"/>
      <c r="C37" s="270"/>
      <c r="D37" s="270"/>
      <c r="E37" s="270"/>
    </row>
    <row r="38" spans="2:5">
      <c r="B38" s="270"/>
      <c r="C38" s="270"/>
      <c r="D38" s="270"/>
      <c r="E38" s="270"/>
    </row>
    <row r="39" spans="2:5">
      <c r="B39" s="270"/>
      <c r="C39" s="270"/>
      <c r="D39" s="270"/>
      <c r="E39" s="270"/>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A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election activeCell="F6" sqref="F6"/>
    </sheetView>
  </sheetViews>
  <sheetFormatPr defaultColWidth="8.44140625" defaultRowHeight="13.2"/>
  <cols>
    <col min="1" max="16384" width="8.44140625" style="318"/>
  </cols>
  <sheetData>
    <row r="1" spans="1:14">
      <c r="A1" s="6" t="s">
        <v>52</v>
      </c>
      <c r="F1" s="318" t="str">
        <f>IF(Content!$E$1=1,F2,F3)</f>
        <v>Manufacturing PMI of selected countries</v>
      </c>
      <c r="N1" s="352"/>
    </row>
    <row r="2" spans="1:14" hidden="1">
      <c r="A2" s="6"/>
      <c r="F2" s="319" t="s">
        <v>936</v>
      </c>
      <c r="N2" s="352"/>
    </row>
    <row r="3" spans="1:14" hidden="1">
      <c r="F3" s="319" t="s">
        <v>937</v>
      </c>
    </row>
    <row r="4" spans="1:14">
      <c r="A4" s="353"/>
      <c r="B4" s="320"/>
      <c r="C4" s="354"/>
      <c r="D4" s="354"/>
    </row>
    <row r="5" spans="1:14">
      <c r="A5" s="353"/>
      <c r="B5" s="355" t="str">
        <f>IF(Content!$E$1=1,B6,B7)</f>
        <v>no permission</v>
      </c>
      <c r="C5" s="354"/>
      <c r="D5" s="354"/>
    </row>
    <row r="6" spans="1:14">
      <c r="A6" s="353"/>
      <c r="B6" s="282" t="s">
        <v>190</v>
      </c>
      <c r="C6" s="354"/>
      <c r="D6" s="354"/>
    </row>
    <row r="7" spans="1:14">
      <c r="A7" s="353"/>
      <c r="B7" s="282" t="s">
        <v>191</v>
      </c>
      <c r="C7" s="354"/>
      <c r="D7" s="354"/>
    </row>
    <row r="8" spans="1:14">
      <c r="A8" s="353"/>
      <c r="B8" s="354"/>
      <c r="C8" s="354"/>
      <c r="D8" s="354"/>
    </row>
    <row r="9" spans="1:14">
      <c r="A9" s="353"/>
      <c r="B9" s="354"/>
      <c r="C9" s="354"/>
      <c r="D9" s="354"/>
    </row>
    <row r="10" spans="1:14">
      <c r="A10" s="353"/>
      <c r="B10" s="354"/>
      <c r="C10" s="354"/>
      <c r="D10" s="354"/>
    </row>
    <row r="11" spans="1:14">
      <c r="A11" s="353"/>
      <c r="B11" s="354"/>
      <c r="C11" s="354"/>
      <c r="D11" s="354"/>
    </row>
    <row r="12" spans="1:14">
      <c r="A12" s="353"/>
      <c r="B12" s="354"/>
      <c r="C12" s="354"/>
      <c r="D12" s="354"/>
    </row>
    <row r="13" spans="1:14">
      <c r="A13" s="353"/>
      <c r="B13" s="354"/>
      <c r="C13" s="354"/>
      <c r="D13" s="354"/>
    </row>
    <row r="14" spans="1:14">
      <c r="A14" s="353"/>
      <c r="B14" s="354"/>
      <c r="C14" s="354"/>
      <c r="D14" s="354"/>
    </row>
    <row r="15" spans="1:14">
      <c r="A15" s="353"/>
      <c r="B15" s="354"/>
      <c r="C15" s="354"/>
      <c r="D15" s="354"/>
    </row>
    <row r="16" spans="1:14">
      <c r="A16" s="353"/>
      <c r="B16" s="354"/>
      <c r="C16" s="354"/>
      <c r="D16" s="354"/>
    </row>
    <row r="17" spans="1:14">
      <c r="A17" s="353"/>
      <c r="B17" s="354"/>
      <c r="C17" s="354"/>
      <c r="D17" s="354"/>
    </row>
    <row r="18" spans="1:14">
      <c r="A18" s="353"/>
      <c r="B18" s="354"/>
      <c r="C18" s="354"/>
      <c r="D18" s="354"/>
    </row>
    <row r="19" spans="1:14">
      <c r="A19" s="353"/>
      <c r="B19" s="354"/>
      <c r="C19" s="354"/>
      <c r="D19" s="354"/>
    </row>
    <row r="20" spans="1:14">
      <c r="A20" s="353"/>
      <c r="B20" s="354"/>
      <c r="C20" s="354"/>
      <c r="D20" s="354"/>
    </row>
    <row r="21" spans="1:14">
      <c r="A21" s="353"/>
      <c r="B21" s="354"/>
      <c r="C21" s="354"/>
      <c r="D21" s="354"/>
      <c r="F21" s="318" t="str">
        <f>IF(Content!$E$1=1,F22,F23)</f>
        <v>Source: IHS Markit.</v>
      </c>
      <c r="N21" s="356"/>
    </row>
    <row r="22" spans="1:14">
      <c r="A22" s="353"/>
      <c r="B22" s="354"/>
      <c r="C22" s="354"/>
      <c r="D22" s="354"/>
      <c r="F22" s="282" t="s">
        <v>493</v>
      </c>
      <c r="N22" s="357"/>
    </row>
    <row r="23" spans="1:14">
      <c r="A23" s="358"/>
      <c r="B23" s="320"/>
      <c r="C23" s="320"/>
      <c r="D23" s="320"/>
      <c r="F23" s="282" t="s">
        <v>492</v>
      </c>
    </row>
    <row r="24" spans="1:14">
      <c r="A24" s="358"/>
      <c r="B24" s="320"/>
      <c r="C24" s="320"/>
      <c r="D24" s="320"/>
    </row>
    <row r="25" spans="1:14">
      <c r="A25" s="358"/>
      <c r="B25" s="320"/>
      <c r="C25" s="320"/>
      <c r="D25" s="320"/>
    </row>
    <row r="26" spans="1:14">
      <c r="A26" s="358"/>
      <c r="B26" s="320"/>
      <c r="C26" s="320"/>
      <c r="D26" s="320"/>
    </row>
    <row r="27" spans="1:14">
      <c r="A27" s="358"/>
      <c r="B27" s="320"/>
      <c r="C27" s="320"/>
      <c r="D27" s="320"/>
    </row>
    <row r="28" spans="1:14">
      <c r="A28" s="358"/>
      <c r="B28" s="320"/>
      <c r="C28" s="320"/>
      <c r="D28" s="320"/>
    </row>
    <row r="29" spans="1:14">
      <c r="A29" s="358"/>
      <c r="B29" s="320"/>
      <c r="C29" s="320"/>
      <c r="D29" s="320"/>
    </row>
    <row r="30" spans="1:14">
      <c r="A30" s="358"/>
      <c r="B30" s="320"/>
      <c r="C30" s="320"/>
      <c r="D30" s="320"/>
    </row>
    <row r="31" spans="1:14">
      <c r="A31" s="358"/>
      <c r="B31" s="320"/>
      <c r="C31" s="320"/>
      <c r="D31" s="320"/>
    </row>
    <row r="32" spans="1:14">
      <c r="A32" s="358"/>
      <c r="B32" s="320"/>
      <c r="C32" s="320"/>
      <c r="D32" s="320"/>
    </row>
    <row r="33" spans="1:4">
      <c r="A33" s="358"/>
      <c r="B33" s="320"/>
      <c r="C33" s="320"/>
      <c r="D33" s="320"/>
    </row>
    <row r="34" spans="1:4">
      <c r="A34" s="358"/>
      <c r="B34" s="320"/>
      <c r="C34" s="320"/>
      <c r="D34" s="320"/>
    </row>
    <row r="35" spans="1:4">
      <c r="A35" s="358"/>
      <c r="B35" s="320"/>
      <c r="C35" s="320"/>
      <c r="D35" s="320"/>
    </row>
    <row r="36" spans="1:4">
      <c r="A36" s="358"/>
      <c r="B36" s="320"/>
      <c r="C36" s="320"/>
      <c r="D36" s="320"/>
    </row>
    <row r="37" spans="1:4">
      <c r="B37" s="320"/>
      <c r="C37" s="320"/>
      <c r="D37" s="320"/>
    </row>
    <row r="38" spans="1:4">
      <c r="B38" s="320"/>
      <c r="C38" s="320"/>
      <c r="D38" s="320"/>
    </row>
    <row r="39" spans="1:4">
      <c r="B39" s="320"/>
      <c r="C39" s="320"/>
      <c r="D39" s="320"/>
    </row>
    <row r="40" spans="1:4">
      <c r="B40" s="320"/>
      <c r="C40" s="320"/>
      <c r="D40" s="320"/>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7"/>
  </sheetPr>
  <dimension ref="A1:R63"/>
  <sheetViews>
    <sheetView showGridLines="0" topLeftCell="A10" zoomScaleNormal="100" workbookViewId="0">
      <selection activeCell="H4" sqref="H4"/>
    </sheetView>
  </sheetViews>
  <sheetFormatPr defaultColWidth="9.44140625" defaultRowHeight="13.2"/>
  <cols>
    <col min="1" max="1" width="9.44140625" style="233"/>
    <col min="2" max="2" width="9.44140625" style="233" customWidth="1"/>
    <col min="3" max="3" width="10.44140625" style="233" customWidth="1"/>
    <col min="4" max="6" width="8.44140625" style="233" customWidth="1"/>
    <col min="7" max="7" width="13.44140625" style="233" customWidth="1"/>
    <col min="8" max="16384" width="9.44140625" style="233"/>
  </cols>
  <sheetData>
    <row r="1" spans="1:18">
      <c r="A1" s="6" t="s">
        <v>52</v>
      </c>
      <c r="B1" s="199" t="str">
        <f>IF(Content!$E$1=1,B2,B3)</f>
        <v>Net inflows</v>
      </c>
      <c r="C1" s="199" t="str">
        <f>IF(Content!$E$1=1,C2,C3)</f>
        <v>Other inflows</v>
      </c>
      <c r="D1" s="199" t="str">
        <f>IF(Content!$E$1=1,D2,D3)</f>
        <v>Net eurobond issuance</v>
      </c>
      <c r="E1" s="199" t="str">
        <f>IF(Content!$E$1=1,E2,E3)</f>
        <v>Domestic bonds  in circulation</v>
      </c>
      <c r="F1" s="199" t="str">
        <f>IF(Content!$E$1=1,F2,F3)</f>
        <v>Loans (exc. IMF)</v>
      </c>
      <c r="G1" s="13"/>
      <c r="H1" s="199" t="str">
        <f>IF(Content!$E$1=1,H2,H3)</f>
        <v>General government: net external liabilities, USD bn</v>
      </c>
      <c r="L1" s="28"/>
      <c r="M1" s="99"/>
    </row>
    <row r="2" spans="1:18">
      <c r="B2" s="233" t="s">
        <v>938</v>
      </c>
      <c r="C2" s="233" t="s">
        <v>939</v>
      </c>
      <c r="D2" s="233" t="s">
        <v>940</v>
      </c>
      <c r="E2" s="233" t="s">
        <v>941</v>
      </c>
      <c r="F2" s="233" t="s">
        <v>1520</v>
      </c>
      <c r="G2" s="235"/>
      <c r="H2" s="233" t="s">
        <v>1223</v>
      </c>
      <c r="I2" s="235"/>
      <c r="J2" s="235"/>
      <c r="K2" s="235"/>
      <c r="L2" s="235"/>
      <c r="M2" s="427"/>
      <c r="N2" s="235"/>
    </row>
    <row r="3" spans="1:18">
      <c r="B3" t="s">
        <v>942</v>
      </c>
      <c r="C3" t="s">
        <v>943</v>
      </c>
      <c r="D3" t="s">
        <v>1268</v>
      </c>
      <c r="E3" t="s">
        <v>944</v>
      </c>
      <c r="F3" t="s">
        <v>945</v>
      </c>
      <c r="G3" s="235"/>
      <c r="H3" s="233" t="s">
        <v>1548</v>
      </c>
      <c r="I3" s="235"/>
      <c r="J3" s="235"/>
      <c r="K3" s="235"/>
      <c r="L3" s="235"/>
      <c r="M3" s="427"/>
      <c r="N3" s="235"/>
    </row>
    <row r="4" spans="1:18">
      <c r="A4" s="233" t="s">
        <v>15</v>
      </c>
      <c r="B4" s="429">
        <v>-0.08</v>
      </c>
      <c r="C4" s="429">
        <v>0</v>
      </c>
      <c r="D4" s="429">
        <v>0</v>
      </c>
      <c r="E4" s="429">
        <v>-0.04</v>
      </c>
      <c r="F4" s="429">
        <v>-0.04</v>
      </c>
      <c r="G4" s="235" t="s">
        <v>15</v>
      </c>
      <c r="I4" s="235"/>
      <c r="J4" s="235"/>
      <c r="K4" s="235"/>
      <c r="L4" s="235"/>
      <c r="M4" s="427"/>
      <c r="N4" s="235"/>
    </row>
    <row r="5" spans="1:18">
      <c r="A5" s="233" t="s">
        <v>16</v>
      </c>
      <c r="B5" s="429">
        <v>0.6</v>
      </c>
      <c r="C5" s="429">
        <v>0</v>
      </c>
      <c r="D5" s="429">
        <v>0</v>
      </c>
      <c r="E5" s="429">
        <v>0</v>
      </c>
      <c r="F5" s="429">
        <v>0.6</v>
      </c>
      <c r="G5" s="235"/>
      <c r="I5" s="235"/>
      <c r="J5" s="235"/>
      <c r="K5" s="235"/>
      <c r="L5" s="235"/>
      <c r="M5" s="427"/>
      <c r="N5" s="235"/>
    </row>
    <row r="6" spans="1:18">
      <c r="A6" s="233" t="s">
        <v>17</v>
      </c>
      <c r="B6" s="429">
        <v>1.4</v>
      </c>
      <c r="C6" s="429">
        <v>0</v>
      </c>
      <c r="D6" s="429">
        <v>1.3</v>
      </c>
      <c r="E6" s="429">
        <v>0.1</v>
      </c>
      <c r="F6" s="429">
        <v>-0.1</v>
      </c>
      <c r="G6" s="235" t="s">
        <v>17</v>
      </c>
      <c r="I6" s="235"/>
      <c r="J6" s="235"/>
      <c r="K6" s="235"/>
      <c r="L6" s="235"/>
      <c r="M6" s="427"/>
      <c r="N6" s="235"/>
    </row>
    <row r="7" spans="1:18">
      <c r="A7" s="233" t="s">
        <v>18</v>
      </c>
      <c r="B7" s="429">
        <v>0.1</v>
      </c>
      <c r="C7" s="429">
        <v>0</v>
      </c>
      <c r="D7" s="429">
        <v>0</v>
      </c>
      <c r="E7" s="429">
        <v>0.1</v>
      </c>
      <c r="F7" s="429">
        <v>0.1</v>
      </c>
      <c r="G7" s="235"/>
      <c r="I7" s="235"/>
      <c r="J7" s="235"/>
      <c r="K7" s="235"/>
      <c r="L7" s="235"/>
      <c r="M7" s="427"/>
      <c r="N7" s="235"/>
    </row>
    <row r="8" spans="1:18">
      <c r="A8" s="233" t="s">
        <v>19</v>
      </c>
      <c r="B8" s="240">
        <v>0.3</v>
      </c>
      <c r="C8" s="240">
        <v>0</v>
      </c>
      <c r="D8" s="240">
        <v>0</v>
      </c>
      <c r="E8" s="240">
        <v>0.3</v>
      </c>
      <c r="F8" s="240">
        <v>-0.1</v>
      </c>
      <c r="G8" s="428" t="s">
        <v>19</v>
      </c>
      <c r="H8" s="240"/>
      <c r="N8" s="243"/>
      <c r="O8" s="243"/>
      <c r="P8" s="243"/>
      <c r="Q8" s="243"/>
      <c r="R8" s="243"/>
    </row>
    <row r="9" spans="1:18">
      <c r="A9" s="233" t="s">
        <v>20</v>
      </c>
      <c r="B9" s="429">
        <v>-0.2</v>
      </c>
      <c r="C9" s="429">
        <v>0</v>
      </c>
      <c r="D9" s="429">
        <v>0</v>
      </c>
      <c r="E9" s="429">
        <v>-0.2</v>
      </c>
      <c r="F9" s="429">
        <v>0</v>
      </c>
      <c r="G9" s="428"/>
      <c r="H9" s="240"/>
      <c r="N9" s="243"/>
      <c r="O9" s="243"/>
      <c r="P9" s="243"/>
      <c r="Q9" s="243"/>
      <c r="R9" s="243"/>
    </row>
    <row r="10" spans="1:18">
      <c r="A10" s="233" t="s">
        <v>21</v>
      </c>
      <c r="B10" s="429">
        <v>0.6</v>
      </c>
      <c r="C10" s="429">
        <v>0</v>
      </c>
      <c r="D10" s="429">
        <v>0.7</v>
      </c>
      <c r="E10" s="429">
        <v>-0.1</v>
      </c>
      <c r="F10" s="429">
        <v>-4.0000000000000001E-3</v>
      </c>
      <c r="G10" s="428" t="s">
        <v>21</v>
      </c>
      <c r="H10" s="240"/>
      <c r="M10" s="243"/>
      <c r="N10" s="243"/>
      <c r="O10" s="243"/>
      <c r="P10" s="243"/>
      <c r="Q10" s="243"/>
      <c r="R10" s="243"/>
    </row>
    <row r="11" spans="1:18">
      <c r="A11" s="233" t="s">
        <v>82</v>
      </c>
      <c r="B11" s="429">
        <v>2.2999999999999998</v>
      </c>
      <c r="C11" s="429">
        <v>0</v>
      </c>
      <c r="D11" s="429">
        <v>1.3</v>
      </c>
      <c r="E11" s="429">
        <v>0</v>
      </c>
      <c r="F11" s="429">
        <v>1</v>
      </c>
      <c r="G11" s="428"/>
      <c r="H11" s="240"/>
      <c r="M11" s="243"/>
      <c r="N11" s="243"/>
      <c r="O11" s="243"/>
      <c r="P11" s="243"/>
      <c r="Q11" s="243"/>
      <c r="R11" s="243"/>
    </row>
    <row r="12" spans="1:18">
      <c r="A12" s="233" t="s">
        <v>106</v>
      </c>
      <c r="B12" s="429">
        <v>1.5</v>
      </c>
      <c r="C12" s="429">
        <v>0</v>
      </c>
      <c r="D12" s="429">
        <v>0.4</v>
      </c>
      <c r="E12" s="429">
        <v>0.5</v>
      </c>
      <c r="F12" s="429">
        <v>0.6</v>
      </c>
      <c r="G12" s="428" t="s">
        <v>106</v>
      </c>
      <c r="H12" s="240"/>
      <c r="M12" s="243"/>
      <c r="N12" s="243"/>
      <c r="O12" s="243"/>
      <c r="P12" s="243"/>
      <c r="Q12" s="243"/>
      <c r="R12" s="243"/>
    </row>
    <row r="13" spans="1:18">
      <c r="A13" s="233" t="s">
        <v>107</v>
      </c>
      <c r="B13" s="429">
        <v>1.57</v>
      </c>
      <c r="C13" s="429">
        <v>0</v>
      </c>
      <c r="D13" s="429">
        <v>0.12</v>
      </c>
      <c r="E13" s="429">
        <v>1.4</v>
      </c>
      <c r="F13" s="429">
        <v>0.04</v>
      </c>
      <c r="G13" s="428"/>
      <c r="H13" s="240"/>
      <c r="M13" s="243"/>
      <c r="N13" s="243"/>
      <c r="O13" s="243"/>
      <c r="P13" s="243"/>
      <c r="Q13" s="243"/>
      <c r="R13" s="243"/>
    </row>
    <row r="14" spans="1:18">
      <c r="A14" s="233" t="s">
        <v>108</v>
      </c>
      <c r="B14" s="429">
        <v>0.9</v>
      </c>
      <c r="C14" s="429">
        <v>0</v>
      </c>
      <c r="D14" s="429">
        <v>-0.7</v>
      </c>
      <c r="E14" s="429">
        <v>1.7</v>
      </c>
      <c r="F14" s="429">
        <v>-0.1</v>
      </c>
      <c r="G14" s="428" t="s">
        <v>108</v>
      </c>
      <c r="H14" s="240"/>
      <c r="M14" s="243"/>
      <c r="N14" s="243"/>
      <c r="O14" s="243"/>
      <c r="P14" s="243"/>
      <c r="Q14" s="243"/>
      <c r="R14" s="243"/>
    </row>
    <row r="15" spans="1:18">
      <c r="A15" s="233" t="s">
        <v>86</v>
      </c>
      <c r="B15" s="240">
        <v>1.3</v>
      </c>
      <c r="C15" s="240">
        <v>0</v>
      </c>
      <c r="D15" s="240">
        <v>0</v>
      </c>
      <c r="E15" s="240">
        <v>0.8</v>
      </c>
      <c r="F15" s="240">
        <v>0.5</v>
      </c>
      <c r="G15" s="428"/>
      <c r="H15" s="240"/>
    </row>
    <row r="16" spans="1:18">
      <c r="A16" s="233" t="s">
        <v>109</v>
      </c>
      <c r="B16" s="240">
        <v>1.3</v>
      </c>
      <c r="C16" s="240">
        <v>0</v>
      </c>
      <c r="D16" s="240">
        <v>1.4</v>
      </c>
      <c r="E16" s="240">
        <v>0.2</v>
      </c>
      <c r="F16" s="240">
        <v>-0.2</v>
      </c>
      <c r="G16" s="428" t="s">
        <v>109</v>
      </c>
      <c r="H16" s="240"/>
    </row>
    <row r="17" spans="1:8">
      <c r="A17" s="233" t="s">
        <v>110</v>
      </c>
      <c r="B17" s="240">
        <v>-1.2</v>
      </c>
      <c r="C17" s="240">
        <v>0</v>
      </c>
      <c r="D17" s="240">
        <v>-1</v>
      </c>
      <c r="E17" s="240">
        <v>-0.8</v>
      </c>
      <c r="F17" s="240">
        <v>0.6</v>
      </c>
      <c r="G17" s="428"/>
      <c r="H17" s="240"/>
    </row>
    <row r="18" spans="1:8">
      <c r="A18" s="233" t="s">
        <v>111</v>
      </c>
      <c r="B18" s="240">
        <v>-1.6</v>
      </c>
      <c r="C18" s="240">
        <v>-0.3</v>
      </c>
      <c r="D18" s="240">
        <v>-0.2</v>
      </c>
      <c r="E18" s="240">
        <v>-0.7</v>
      </c>
      <c r="F18" s="240">
        <v>-0.4</v>
      </c>
      <c r="G18" s="428"/>
      <c r="H18" s="240"/>
    </row>
    <row r="19" spans="1:8">
      <c r="A19" s="233" t="s">
        <v>90</v>
      </c>
      <c r="B19" s="240">
        <v>2.2999999999999998</v>
      </c>
      <c r="C19" s="240">
        <v>0</v>
      </c>
      <c r="D19" s="240">
        <v>0.7</v>
      </c>
      <c r="E19" s="240">
        <v>0.1</v>
      </c>
      <c r="F19" s="240">
        <v>1.6</v>
      </c>
      <c r="G19" s="235" t="s">
        <v>90</v>
      </c>
      <c r="H19" s="240"/>
    </row>
    <row r="20" spans="1:8">
      <c r="A20" s="233" t="s">
        <v>196</v>
      </c>
      <c r="B20" s="240">
        <v>0.2</v>
      </c>
      <c r="C20" s="240">
        <v>0</v>
      </c>
      <c r="D20" s="240">
        <v>0</v>
      </c>
      <c r="E20" s="240">
        <v>0.7</v>
      </c>
      <c r="F20" s="240">
        <v>-0.5</v>
      </c>
      <c r="G20" s="428"/>
      <c r="H20" s="199" t="str">
        <f>IF(Content!$E$1=1,H21,H22)</f>
        <v>Source: NBU.</v>
      </c>
    </row>
    <row r="21" spans="1:8">
      <c r="A21" s="233" t="s">
        <v>197</v>
      </c>
      <c r="B21" s="429">
        <v>1.75</v>
      </c>
      <c r="C21" s="429">
        <v>0</v>
      </c>
      <c r="D21" s="429">
        <v>1.22</v>
      </c>
      <c r="E21" s="429">
        <v>0.23400000000000001</v>
      </c>
      <c r="F21" s="430">
        <v>0.3</v>
      </c>
      <c r="G21" s="491" t="s">
        <v>197</v>
      </c>
      <c r="H21" s="235" t="s">
        <v>37</v>
      </c>
    </row>
    <row r="22" spans="1:8">
      <c r="B22" s="429"/>
      <c r="C22" s="429"/>
      <c r="D22" s="429"/>
      <c r="E22" s="429"/>
      <c r="F22" s="429"/>
      <c r="G22" s="431"/>
      <c r="H22" s="235" t="s">
        <v>38</v>
      </c>
    </row>
    <row r="23" spans="1:8">
      <c r="B23" s="429"/>
      <c r="C23" s="429"/>
      <c r="D23" s="429"/>
      <c r="E23" s="429"/>
      <c r="F23" s="429"/>
      <c r="G23" s="431"/>
    </row>
    <row r="24" spans="1:8">
      <c r="B24" s="429"/>
      <c r="C24" s="429"/>
      <c r="D24" s="429"/>
      <c r="E24" s="429"/>
      <c r="F24" s="429"/>
      <c r="G24" s="431"/>
    </row>
    <row r="25" spans="1:8">
      <c r="B25" s="429"/>
      <c r="C25" s="429"/>
      <c r="D25" s="429"/>
      <c r="E25" s="429"/>
      <c r="F25" s="429"/>
      <c r="G25" s="431"/>
    </row>
    <row r="26" spans="1:8">
      <c r="B26" s="429"/>
      <c r="C26" s="429"/>
      <c r="D26" s="429"/>
      <c r="E26" s="429"/>
      <c r="F26" s="429"/>
      <c r="G26" s="431"/>
    </row>
    <row r="27" spans="1:8">
      <c r="B27" s="429"/>
      <c r="C27" s="429"/>
      <c r="D27" s="429"/>
      <c r="E27" s="429"/>
      <c r="F27" s="429"/>
      <c r="G27" s="431"/>
    </row>
    <row r="28" spans="1:8">
      <c r="B28" s="429"/>
      <c r="C28" s="429"/>
      <c r="D28" s="429"/>
      <c r="E28" s="429"/>
      <c r="F28" s="429"/>
      <c r="G28" s="431"/>
    </row>
    <row r="29" spans="1:8">
      <c r="B29" s="429"/>
      <c r="C29" s="429"/>
      <c r="D29" s="429"/>
      <c r="E29" s="429"/>
      <c r="F29" s="429"/>
      <c r="G29" s="431"/>
    </row>
    <row r="30" spans="1:8">
      <c r="B30" s="429"/>
      <c r="C30" s="429"/>
      <c r="D30" s="429"/>
      <c r="E30" s="429"/>
      <c r="F30" s="429"/>
      <c r="G30" s="431"/>
    </row>
    <row r="31" spans="1:8">
      <c r="B31" s="429"/>
      <c r="C31" s="429"/>
      <c r="D31" s="429"/>
      <c r="E31" s="429"/>
      <c r="F31" s="429"/>
      <c r="G31" s="431"/>
    </row>
    <row r="32" spans="1:8">
      <c r="B32" s="429"/>
      <c r="C32" s="429"/>
      <c r="D32" s="429"/>
      <c r="E32" s="429"/>
      <c r="F32" s="429"/>
      <c r="G32" s="431"/>
    </row>
    <row r="33" spans="2:7">
      <c r="B33" s="429"/>
      <c r="C33" s="429"/>
      <c r="D33" s="429"/>
      <c r="E33" s="429"/>
      <c r="F33" s="429"/>
      <c r="G33" s="431"/>
    </row>
    <row r="34" spans="2:7">
      <c r="B34" s="429"/>
      <c r="C34" s="429"/>
      <c r="D34" s="429"/>
      <c r="E34" s="429"/>
      <c r="F34" s="429"/>
      <c r="G34" s="431"/>
    </row>
    <row r="35" spans="2:7">
      <c r="B35" s="429"/>
      <c r="C35" s="429"/>
      <c r="D35" s="429"/>
      <c r="E35" s="429"/>
      <c r="F35" s="429"/>
      <c r="G35" s="431"/>
    </row>
    <row r="36" spans="2:7">
      <c r="B36" s="429"/>
      <c r="C36" s="429"/>
      <c r="D36" s="429"/>
      <c r="E36" s="429"/>
      <c r="F36" s="429"/>
      <c r="G36" s="431"/>
    </row>
    <row r="37" spans="2:7">
      <c r="B37" s="429"/>
      <c r="C37" s="429"/>
      <c r="D37" s="429"/>
      <c r="E37" s="429"/>
      <c r="F37" s="429"/>
      <c r="G37" s="431"/>
    </row>
    <row r="38" spans="2:7">
      <c r="B38" s="429"/>
      <c r="C38" s="429"/>
      <c r="D38" s="429"/>
      <c r="E38" s="429"/>
      <c r="F38" s="429"/>
      <c r="G38" s="240"/>
    </row>
    <row r="39" spans="2:7">
      <c r="C39" s="240"/>
      <c r="D39" s="240"/>
      <c r="E39" s="240"/>
      <c r="F39" s="240"/>
      <c r="G39" s="240"/>
    </row>
    <row r="40" spans="2:7">
      <c r="C40" s="240"/>
      <c r="D40" s="240"/>
      <c r="E40" s="240"/>
      <c r="F40" s="240"/>
      <c r="G40" s="240"/>
    </row>
    <row r="41" spans="2:7">
      <c r="C41" s="240"/>
      <c r="D41" s="240"/>
      <c r="E41" s="240"/>
      <c r="F41" s="240"/>
      <c r="G41" s="240"/>
    </row>
    <row r="42" spans="2:7">
      <c r="C42" s="240"/>
      <c r="D42" s="240"/>
      <c r="E42" s="240"/>
      <c r="F42" s="240"/>
      <c r="G42" s="240"/>
    </row>
    <row r="43" spans="2:7">
      <c r="C43" s="240"/>
      <c r="D43" s="240"/>
      <c r="E43" s="240"/>
      <c r="F43" s="240"/>
      <c r="G43" s="240"/>
    </row>
    <row r="44" spans="2:7">
      <c r="C44" s="240"/>
      <c r="D44" s="240"/>
      <c r="E44" s="240"/>
      <c r="F44" s="240"/>
      <c r="G44" s="240"/>
    </row>
    <row r="45" spans="2:7">
      <c r="C45" s="240"/>
      <c r="D45" s="240"/>
      <c r="E45" s="240"/>
      <c r="F45" s="240"/>
      <c r="G45" s="240"/>
    </row>
    <row r="46" spans="2:7">
      <c r="C46" s="240"/>
      <c r="D46" s="240"/>
      <c r="E46" s="240"/>
      <c r="F46" s="240"/>
      <c r="G46" s="240"/>
    </row>
    <row r="47" spans="2:7">
      <c r="C47" s="240"/>
      <c r="D47" s="240"/>
      <c r="E47" s="240"/>
      <c r="F47" s="240"/>
      <c r="G47" s="240"/>
    </row>
    <row r="48" spans="2:7">
      <c r="C48" s="240"/>
      <c r="D48" s="240"/>
      <c r="E48" s="240"/>
      <c r="F48" s="240"/>
      <c r="G48" s="240"/>
    </row>
    <row r="49" spans="3:6">
      <c r="C49" s="240"/>
      <c r="D49" s="240"/>
      <c r="E49" s="240"/>
      <c r="F49" s="240"/>
    </row>
    <row r="50" spans="3:6">
      <c r="D50" s="240"/>
      <c r="E50" s="240"/>
      <c r="F50" s="240"/>
    </row>
    <row r="51" spans="3:6">
      <c r="D51" s="240"/>
      <c r="E51" s="240"/>
      <c r="F51" s="240"/>
    </row>
    <row r="52" spans="3:6">
      <c r="D52" s="240"/>
      <c r="E52" s="240"/>
      <c r="F52" s="240"/>
    </row>
    <row r="53" spans="3:6">
      <c r="D53" s="240"/>
      <c r="E53" s="240"/>
      <c r="F53" s="240"/>
    </row>
    <row r="54" spans="3:6">
      <c r="D54" s="240"/>
      <c r="E54" s="240"/>
      <c r="F54" s="240"/>
    </row>
    <row r="55" spans="3:6">
      <c r="D55" s="240"/>
      <c r="E55" s="240"/>
      <c r="F55" s="240"/>
    </row>
    <row r="56" spans="3:6">
      <c r="D56" s="240"/>
      <c r="E56" s="240"/>
      <c r="F56" s="240"/>
    </row>
    <row r="57" spans="3:6">
      <c r="D57" s="240"/>
      <c r="E57" s="240"/>
      <c r="F57" s="240"/>
    </row>
    <row r="58" spans="3:6">
      <c r="D58" s="240"/>
      <c r="E58" s="240"/>
      <c r="F58" s="240"/>
    </row>
    <row r="59" spans="3:6">
      <c r="D59" s="240"/>
      <c r="E59" s="240"/>
      <c r="F59" s="240"/>
    </row>
    <row r="60" spans="3:6">
      <c r="D60" s="240"/>
      <c r="E60" s="240"/>
      <c r="F60" s="240"/>
    </row>
    <row r="61" spans="3:6">
      <c r="D61" s="240"/>
      <c r="E61" s="240"/>
      <c r="F61" s="240"/>
    </row>
    <row r="62" spans="3:6">
      <c r="D62" s="240"/>
      <c r="E62" s="240"/>
      <c r="F62" s="240"/>
    </row>
    <row r="63" spans="3:6">
      <c r="D63" s="240"/>
      <c r="E63" s="240"/>
      <c r="F63" s="240"/>
    </row>
  </sheetData>
  <hyperlinks>
    <hyperlink ref="A1" location="Content!A1" display="&lt;&lt;" xr:uid="{00000000-0004-0000-3B00-000000000000}"/>
  </hyperlinks>
  <pageMargins left="0.7" right="0.7" top="0.75" bottom="0.75" header="0.3" footer="0.3"/>
  <pageSetup paperSize="9" orientation="portrait" horizontalDpi="4294967293" verticalDpi="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sheetPr>
  <dimension ref="A1:R59"/>
  <sheetViews>
    <sheetView showGridLines="0" zoomScaleNormal="190" workbookViewId="0"/>
  </sheetViews>
  <sheetFormatPr defaultColWidth="9.44140625" defaultRowHeight="13.2"/>
  <cols>
    <col min="1" max="1" width="7" style="233" customWidth="1"/>
    <col min="2" max="2" width="9.44140625" style="233"/>
    <col min="3" max="6" width="13.44140625" style="233" customWidth="1"/>
    <col min="7" max="7" width="15.44140625" style="233" customWidth="1"/>
    <col min="8" max="16384" width="9.44140625" style="233"/>
  </cols>
  <sheetData>
    <row r="1" spans="1:18">
      <c r="A1" s="185" t="s">
        <v>52</v>
      </c>
      <c r="B1" s="13" t="str">
        <f>IF(Content!$E$1=1,B2,B3)</f>
        <v>Gross external debt, % of GDP</v>
      </c>
      <c r="C1" s="13" t="str">
        <f>IF(Content!$E$1=1,C2,C3)</f>
        <v>Short-term debt, % of GDP</v>
      </c>
      <c r="D1" s="13" t="str">
        <f>IF(Content!$E$1=1,D2,D3)</f>
        <v>Short-term debt, % of total debt</v>
      </c>
      <c r="E1" s="13" t="str">
        <f>IF(Content!$E$1=1,E2,E3)</f>
        <v>Reserves % of min. required level according to IMF ARA metrics</v>
      </c>
      <c r="F1" s="13" t="str">
        <f>IF(Content!$E$1=1,F2,F3)</f>
        <v>Economic openness, %</v>
      </c>
      <c r="H1" s="13" t="str">
        <f>IF(Content!$E$1=1,H2,H3)</f>
        <v>Selected external sustainability indicators</v>
      </c>
      <c r="L1" s="13"/>
      <c r="M1" s="13"/>
      <c r="N1" s="28">
        <f>IF(Content!$E$1=1,N2,N3)</f>
        <v>0</v>
      </c>
    </row>
    <row r="2" spans="1:18" hidden="1">
      <c r="B2" s="233" t="s">
        <v>946</v>
      </c>
      <c r="C2" s="13" t="s">
        <v>947</v>
      </c>
      <c r="D2" s="233" t="s">
        <v>948</v>
      </c>
      <c r="E2" s="13" t="s">
        <v>949</v>
      </c>
      <c r="F2" s="13" t="s">
        <v>950</v>
      </c>
      <c r="H2" s="233" t="s">
        <v>787</v>
      </c>
      <c r="M2" s="243"/>
    </row>
    <row r="3" spans="1:18" hidden="1">
      <c r="B3" s="233" t="s">
        <v>951</v>
      </c>
      <c r="C3" s="13" t="s">
        <v>952</v>
      </c>
      <c r="D3" s="233" t="s">
        <v>953</v>
      </c>
      <c r="E3" s="13" t="s">
        <v>954</v>
      </c>
      <c r="F3" s="13" t="s">
        <v>955</v>
      </c>
      <c r="H3" s="233" t="s">
        <v>788</v>
      </c>
      <c r="M3" s="243"/>
    </row>
    <row r="4" spans="1:18">
      <c r="A4" s="432" t="s">
        <v>15</v>
      </c>
      <c r="B4" s="430">
        <v>115.6</v>
      </c>
      <c r="C4" s="429">
        <v>47.2</v>
      </c>
      <c r="D4" s="429">
        <v>40.799999999999997</v>
      </c>
      <c r="E4" s="429">
        <v>54.7</v>
      </c>
      <c r="F4" s="429">
        <v>106.5</v>
      </c>
      <c r="G4" s="235" t="s">
        <v>15</v>
      </c>
      <c r="H4" s="240"/>
      <c r="M4" s="243"/>
      <c r="N4" s="243"/>
      <c r="O4" s="243"/>
      <c r="P4" s="243"/>
      <c r="Q4" s="243"/>
      <c r="R4" s="243"/>
    </row>
    <row r="5" spans="1:18">
      <c r="A5" s="432" t="s">
        <v>16</v>
      </c>
      <c r="B5" s="430">
        <v>112.4</v>
      </c>
      <c r="C5" s="429">
        <v>45.9</v>
      </c>
      <c r="D5" s="429">
        <v>40.9</v>
      </c>
      <c r="E5" s="429">
        <v>64</v>
      </c>
      <c r="F5" s="429">
        <v>107</v>
      </c>
      <c r="G5" s="235"/>
      <c r="H5" s="240"/>
      <c r="M5" s="243"/>
      <c r="N5" s="243"/>
      <c r="O5" s="243"/>
      <c r="P5" s="243"/>
      <c r="Q5" s="243"/>
      <c r="R5" s="243"/>
    </row>
    <row r="6" spans="1:18">
      <c r="A6" s="233" t="s">
        <v>17</v>
      </c>
      <c r="B6" s="430">
        <v>108.5</v>
      </c>
      <c r="C6" s="429">
        <v>44.1</v>
      </c>
      <c r="D6" s="429">
        <v>40.6</v>
      </c>
      <c r="E6" s="429">
        <v>65.2</v>
      </c>
      <c r="F6" s="429">
        <v>105</v>
      </c>
      <c r="G6" s="235" t="s">
        <v>17</v>
      </c>
      <c r="H6" s="240"/>
      <c r="M6" s="243"/>
      <c r="N6" s="243"/>
      <c r="O6" s="243"/>
      <c r="P6" s="243"/>
      <c r="Q6" s="243"/>
      <c r="R6" s="243"/>
    </row>
    <row r="7" spans="1:18">
      <c r="A7" s="233" t="s">
        <v>18</v>
      </c>
      <c r="B7" s="430">
        <v>102.9</v>
      </c>
      <c r="C7" s="429">
        <v>41.3</v>
      </c>
      <c r="D7" s="429">
        <v>40.200000000000003</v>
      </c>
      <c r="E7" s="429">
        <v>66.099999999999994</v>
      </c>
      <c r="F7" s="429">
        <v>103.9</v>
      </c>
      <c r="G7" s="235"/>
      <c r="H7" s="240"/>
    </row>
    <row r="8" spans="1:18">
      <c r="A8" s="233" t="s">
        <v>19</v>
      </c>
      <c r="B8" s="430">
        <v>99.1</v>
      </c>
      <c r="C8" s="429">
        <v>39.700000000000003</v>
      </c>
      <c r="D8" s="429">
        <v>40.1</v>
      </c>
      <c r="E8" s="429">
        <v>63.9</v>
      </c>
      <c r="F8" s="429">
        <v>102.8</v>
      </c>
      <c r="G8" s="235" t="s">
        <v>19</v>
      </c>
      <c r="H8" s="240"/>
    </row>
    <row r="9" spans="1:18">
      <c r="A9" s="233" t="s">
        <v>20</v>
      </c>
      <c r="B9" s="430">
        <v>93.2</v>
      </c>
      <c r="C9" s="429">
        <v>38.299999999999997</v>
      </c>
      <c r="D9" s="429">
        <v>41.1</v>
      </c>
      <c r="E9" s="429">
        <v>63</v>
      </c>
      <c r="F9" s="429">
        <v>101</v>
      </c>
      <c r="G9" s="235"/>
      <c r="H9" s="240"/>
    </row>
    <row r="10" spans="1:18">
      <c r="A10" s="233" t="s">
        <v>21</v>
      </c>
      <c r="B10" s="430">
        <v>90.5</v>
      </c>
      <c r="C10" s="429">
        <v>38.6</v>
      </c>
      <c r="D10" s="429">
        <v>42.7</v>
      </c>
      <c r="E10" s="429">
        <v>57.7</v>
      </c>
      <c r="F10" s="429">
        <v>100.5</v>
      </c>
      <c r="G10" s="235" t="s">
        <v>21</v>
      </c>
      <c r="H10" s="240"/>
    </row>
    <row r="11" spans="1:18">
      <c r="A11" s="233" t="s">
        <v>82</v>
      </c>
      <c r="B11" s="430">
        <v>87.8</v>
      </c>
      <c r="C11" s="429">
        <v>34.4</v>
      </c>
      <c r="D11" s="429">
        <v>39.200000000000003</v>
      </c>
      <c r="E11" s="429">
        <v>72.900000000000006</v>
      </c>
      <c r="F11" s="429">
        <v>99.3</v>
      </c>
      <c r="G11" s="235"/>
      <c r="H11" s="240"/>
    </row>
    <row r="12" spans="1:18">
      <c r="A12" s="233" t="s">
        <v>106</v>
      </c>
      <c r="B12" s="430">
        <v>84.5</v>
      </c>
      <c r="C12" s="429">
        <v>33.4</v>
      </c>
      <c r="D12" s="429">
        <v>39.5</v>
      </c>
      <c r="E12" s="429">
        <v>72.400000000000006</v>
      </c>
      <c r="F12" s="429">
        <v>98</v>
      </c>
      <c r="G12" s="235" t="s">
        <v>106</v>
      </c>
      <c r="H12" s="240"/>
    </row>
    <row r="13" spans="1:18">
      <c r="A13" s="233" t="s">
        <v>107</v>
      </c>
      <c r="B13" s="430">
        <v>83.1</v>
      </c>
      <c r="C13" s="429">
        <v>33.200000000000003</v>
      </c>
      <c r="D13" s="429">
        <v>40</v>
      </c>
      <c r="E13" s="429">
        <v>71</v>
      </c>
      <c r="F13" s="429">
        <v>97</v>
      </c>
      <c r="G13" s="235"/>
    </row>
    <row r="14" spans="1:18">
      <c r="A14" s="233" t="s">
        <v>108</v>
      </c>
      <c r="B14" s="430">
        <v>80.7</v>
      </c>
      <c r="C14" s="429">
        <v>32.299999999999997</v>
      </c>
      <c r="D14" s="429">
        <v>40</v>
      </c>
      <c r="E14" s="429">
        <v>71.5</v>
      </c>
      <c r="F14" s="429">
        <v>94.1</v>
      </c>
      <c r="G14" s="235" t="s">
        <v>108</v>
      </c>
      <c r="H14" s="240"/>
    </row>
    <row r="15" spans="1:18">
      <c r="A15" s="233" t="s">
        <v>86</v>
      </c>
      <c r="B15" s="430">
        <v>78.5</v>
      </c>
      <c r="C15" s="429">
        <v>31.2</v>
      </c>
      <c r="D15" s="429">
        <v>39.700000000000003</v>
      </c>
      <c r="E15" s="429">
        <v>81.8</v>
      </c>
      <c r="F15" s="429">
        <v>90.1</v>
      </c>
      <c r="G15" s="235"/>
      <c r="H15" s="240"/>
    </row>
    <row r="16" spans="1:18">
      <c r="A16" s="233" t="s">
        <v>109</v>
      </c>
      <c r="B16" s="430">
        <v>75.3</v>
      </c>
      <c r="C16" s="429">
        <v>29.3</v>
      </c>
      <c r="D16" s="429">
        <v>38.799999999999997</v>
      </c>
      <c r="E16" s="429">
        <v>82.3</v>
      </c>
      <c r="F16" s="429">
        <v>87.5</v>
      </c>
      <c r="G16" s="235" t="s">
        <v>109</v>
      </c>
      <c r="H16" s="240"/>
    </row>
    <row r="17" spans="1:8">
      <c r="A17" s="233" t="s">
        <v>110</v>
      </c>
      <c r="B17" s="430">
        <v>78.099999999999994</v>
      </c>
      <c r="C17" s="429">
        <v>29</v>
      </c>
      <c r="D17" s="429">
        <v>37.1</v>
      </c>
      <c r="E17" s="429">
        <v>93.6</v>
      </c>
      <c r="F17" s="429">
        <v>83.6</v>
      </c>
      <c r="G17" s="235"/>
      <c r="H17" s="13" t="str">
        <f>IF(Content!$E$1=1,H18,H19)</f>
        <v>Source: NBU staff calculations.</v>
      </c>
    </row>
    <row r="18" spans="1:8">
      <c r="A18" s="233" t="s">
        <v>111</v>
      </c>
      <c r="B18" s="430">
        <v>79.099999999999994</v>
      </c>
      <c r="C18" s="429">
        <v>29.9</v>
      </c>
      <c r="D18" s="429">
        <v>37.799999999999997</v>
      </c>
      <c r="E18" s="429">
        <v>87.1</v>
      </c>
      <c r="F18" s="429">
        <v>80.8</v>
      </c>
      <c r="G18" s="235" t="s">
        <v>111</v>
      </c>
      <c r="H18" s="235" t="s">
        <v>35</v>
      </c>
    </row>
    <row r="19" spans="1:8">
      <c r="A19" s="233" t="s">
        <v>90</v>
      </c>
      <c r="B19" s="233">
        <v>81.3</v>
      </c>
      <c r="C19" s="240">
        <v>31.4</v>
      </c>
      <c r="D19" s="240">
        <v>38.6</v>
      </c>
      <c r="E19" s="240">
        <v>91.8</v>
      </c>
      <c r="F19" s="240">
        <v>80</v>
      </c>
      <c r="G19" s="235"/>
      <c r="H19" s="235" t="s">
        <v>615</v>
      </c>
    </row>
    <row r="20" spans="1:8">
      <c r="A20" s="233" t="s">
        <v>253</v>
      </c>
      <c r="B20" s="233">
        <v>78.599999999999994</v>
      </c>
      <c r="C20" s="240">
        <v>30.3</v>
      </c>
      <c r="D20" s="240">
        <v>38.6</v>
      </c>
      <c r="E20" s="240">
        <v>86.7</v>
      </c>
      <c r="F20" s="240">
        <v>80.099999999999994</v>
      </c>
      <c r="G20" s="235"/>
      <c r="H20" s="240"/>
    </row>
    <row r="21" spans="1:8">
      <c r="A21" s="233" t="s">
        <v>197</v>
      </c>
      <c r="E21" s="233">
        <v>90.1</v>
      </c>
      <c r="G21" s="235" t="s">
        <v>197</v>
      </c>
      <c r="H21" s="240"/>
    </row>
    <row r="56" spans="4:4">
      <c r="D56" s="240"/>
    </row>
    <row r="57" spans="4:4">
      <c r="D57" s="240"/>
    </row>
    <row r="58" spans="4:4">
      <c r="D58" s="240"/>
    </row>
    <row r="59" spans="4:4">
      <c r="D59" s="240"/>
    </row>
  </sheetData>
  <hyperlinks>
    <hyperlink ref="A1" location="Content!A1" display="&lt;&lt;" xr:uid="{00000000-0004-0000-3C00-000000000000}"/>
  </hyperlinks>
  <pageMargins left="0.7" right="0.7" top="0.75" bottom="0.75" header="0.3" footer="0.3"/>
  <pageSetup paperSize="9" orientation="portrait" horizontalDpi="4294967293" verticalDpi="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7" tint="0.59999389629810485"/>
  </sheetPr>
  <dimension ref="A1:G19"/>
  <sheetViews>
    <sheetView showGridLines="0" zoomScaleNormal="160" workbookViewId="0"/>
  </sheetViews>
  <sheetFormatPr defaultColWidth="8.44140625" defaultRowHeight="13.2"/>
  <cols>
    <col min="1" max="16384" width="8.44140625" style="228"/>
  </cols>
  <sheetData>
    <row r="1" spans="1:7">
      <c r="A1" s="6" t="s">
        <v>52</v>
      </c>
      <c r="B1" s="13" t="str">
        <f>IF(Content!$E$1=1,B2,B3)</f>
        <v>1st estimation</v>
      </c>
      <c r="C1" s="13" t="str">
        <f>IF(Content!$E$1=1,C2,C3)</f>
        <v>2nd estimation</v>
      </c>
      <c r="D1" s="13" t="str">
        <f>IF(Content!$E$1=1,D2,D3)</f>
        <v>3rd estimation</v>
      </c>
      <c r="G1" s="13" t="str">
        <f>IF(Content!$E$1=1,G2,G3)</f>
        <v>The statistics on the revisions to reinvested earnings in UK  £m</v>
      </c>
    </row>
    <row r="2" spans="1:7" hidden="1">
      <c r="B2" s="228" t="s">
        <v>1178</v>
      </c>
      <c r="C2" s="228" t="s">
        <v>1179</v>
      </c>
      <c r="D2" s="228" t="s">
        <v>1180</v>
      </c>
      <c r="G2" s="228" t="s">
        <v>1181</v>
      </c>
    </row>
    <row r="3" spans="1:7" hidden="1">
      <c r="B3" s="228" t="s">
        <v>1182</v>
      </c>
      <c r="C3" s="228" t="s">
        <v>1183</v>
      </c>
      <c r="D3" s="228" t="s">
        <v>1184</v>
      </c>
      <c r="G3" s="228" t="s">
        <v>1269</v>
      </c>
    </row>
    <row r="4" spans="1:7">
      <c r="A4" s="228">
        <v>2015</v>
      </c>
      <c r="B4" s="228">
        <v>22.209</v>
      </c>
      <c r="C4" s="228">
        <v>7.3540000000000001</v>
      </c>
      <c r="D4" s="228">
        <v>6.9020000000000001</v>
      </c>
    </row>
    <row r="5" spans="1:7">
      <c r="A5" s="228">
        <v>2016</v>
      </c>
      <c r="B5" s="228">
        <v>12.263</v>
      </c>
      <c r="C5" s="228">
        <v>8.8330000000000002</v>
      </c>
      <c r="D5" s="228">
        <v>10.949</v>
      </c>
    </row>
    <row r="6" spans="1:7">
      <c r="A6" s="228">
        <v>2017</v>
      </c>
      <c r="B6" s="228">
        <v>17.495000000000001</v>
      </c>
      <c r="C6" s="228">
        <v>14.763999999999999</v>
      </c>
      <c r="D6" s="228">
        <v>11.843999999999999</v>
      </c>
    </row>
    <row r="7" spans="1:7">
      <c r="A7" s="228">
        <v>2018</v>
      </c>
      <c r="B7" s="228">
        <v>24.623000000000001</v>
      </c>
      <c r="C7" s="228">
        <v>11.013999999999999</v>
      </c>
      <c r="D7" s="228">
        <v>11.385</v>
      </c>
    </row>
    <row r="8" spans="1:7">
      <c r="A8" s="228">
        <v>2019</v>
      </c>
      <c r="B8" s="228">
        <v>14.834</v>
      </c>
      <c r="C8" s="228">
        <v>13.797000000000001</v>
      </c>
      <c r="D8" s="228">
        <v>-3.9449999999999998</v>
      </c>
    </row>
    <row r="17" spans="7:7">
      <c r="G17" s="13" t="str">
        <f>IF(Content!$E$1=1,G18,G19)</f>
        <v>Source: UK Office for National Statistics.</v>
      </c>
    </row>
    <row r="18" spans="7:7" hidden="1">
      <c r="G18" s="228" t="s">
        <v>1185</v>
      </c>
    </row>
    <row r="19" spans="7:7" hidden="1">
      <c r="G19" s="228" t="s">
        <v>1186</v>
      </c>
    </row>
  </sheetData>
  <hyperlinks>
    <hyperlink ref="A1" location="Content!A1" display="&lt;&lt;" xr:uid="{00000000-0004-0000-3D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7" tint="0.59999389629810485"/>
  </sheetPr>
  <dimension ref="A1:G20"/>
  <sheetViews>
    <sheetView showGridLines="0" zoomScaleNormal="100" workbookViewId="0"/>
  </sheetViews>
  <sheetFormatPr defaultColWidth="8.44140625" defaultRowHeight="13.2"/>
  <cols>
    <col min="1" max="1" width="8.44140625" style="13"/>
    <col min="2" max="3" width="0" style="13" hidden="1" customWidth="1"/>
    <col min="4" max="16384" width="8.44140625" style="13"/>
  </cols>
  <sheetData>
    <row r="1" spans="1:7">
      <c r="A1" s="6" t="s">
        <v>52</v>
      </c>
      <c r="G1" s="13" t="str">
        <f>IF(Content!$E$1=1,G2,G3)</f>
        <v>Composition of FDI stocks: equity and investment fund shares w/o undistributed as of 2020, %</v>
      </c>
    </row>
    <row r="2" spans="1:7" hidden="1">
      <c r="A2" s="6"/>
      <c r="G2" s="14" t="s">
        <v>1187</v>
      </c>
    </row>
    <row r="3" spans="1:7" hidden="1">
      <c r="A3" s="6"/>
      <c r="G3" s="13" t="s">
        <v>1270</v>
      </c>
    </row>
    <row r="4" spans="1:7">
      <c r="A4" s="108" t="str">
        <f>IF(Content!$E$1=1,B4,C4)</f>
        <v>Wholesale and retail trade</v>
      </c>
      <c r="B4" s="13" t="s">
        <v>1188</v>
      </c>
      <c r="C4" s="13" t="s">
        <v>1189</v>
      </c>
      <c r="D4" s="14">
        <v>15.5</v>
      </c>
    </row>
    <row r="5" spans="1:7">
      <c r="A5" s="108" t="str">
        <f>IF(Content!$E$1=1,B5,C5)</f>
        <v>Mining and quarrying</v>
      </c>
      <c r="B5" s="13" t="s">
        <v>1190</v>
      </c>
      <c r="C5" s="13" t="s">
        <v>1191</v>
      </c>
      <c r="D5" s="14">
        <v>12.3</v>
      </c>
      <c r="G5" s="14"/>
    </row>
    <row r="6" spans="1:7">
      <c r="A6" s="108" t="str">
        <f>IF(Content!$E$1=1,B6,C6)</f>
        <v>Financial and insurance activities</v>
      </c>
      <c r="B6" s="13" t="s">
        <v>1192</v>
      </c>
      <c r="C6" s="13" t="s">
        <v>1193</v>
      </c>
      <c r="D6" s="14">
        <v>11.6</v>
      </c>
      <c r="G6" s="14"/>
    </row>
    <row r="7" spans="1:7">
      <c r="A7" s="108" t="str">
        <f>IF(Content!$E$1=1,B7,C7)</f>
        <v>Real estate activities</v>
      </c>
      <c r="B7" s="13" t="s">
        <v>1194</v>
      </c>
      <c r="C7" s="13" t="s">
        <v>1195</v>
      </c>
      <c r="D7" s="14">
        <v>9.1</v>
      </c>
      <c r="G7" s="14"/>
    </row>
    <row r="8" spans="1:7">
      <c r="A8" s="108" t="str">
        <f>IF(Content!$E$1=1,B8,C8)</f>
        <v>Food industry</v>
      </c>
      <c r="B8" s="13" t="s">
        <v>49</v>
      </c>
      <c r="C8" s="13" t="s">
        <v>1196</v>
      </c>
      <c r="D8" s="14">
        <v>8</v>
      </c>
      <c r="G8" s="14"/>
    </row>
    <row r="9" spans="1:7">
      <c r="A9" s="108" t="str">
        <f>IF(Content!$E$1=1,B9,C9)</f>
        <v>Metallurgy</v>
      </c>
      <c r="B9" s="13" t="s">
        <v>1197</v>
      </c>
      <c r="C9" s="13" t="s">
        <v>1198</v>
      </c>
      <c r="D9" s="14">
        <v>7.4</v>
      </c>
      <c r="G9" s="14"/>
    </row>
    <row r="10" spans="1:7">
      <c r="A10" s="108" t="str">
        <f>IF(Content!$E$1=1,B10,C10)</f>
        <v>Information and communication</v>
      </c>
      <c r="B10" s="13" t="s">
        <v>1199</v>
      </c>
      <c r="C10" s="13" t="s">
        <v>1200</v>
      </c>
      <c r="D10" s="14">
        <v>7.3</v>
      </c>
      <c r="G10" s="14"/>
    </row>
    <row r="11" spans="1:7">
      <c r="A11" s="108" t="str">
        <f>IF(Content!$E$1=1,B11,C11)</f>
        <v>Electricity, gas, steam and air conditioning supply</v>
      </c>
      <c r="B11" s="13" t="s">
        <v>1201</v>
      </c>
      <c r="C11" s="13" t="s">
        <v>1202</v>
      </c>
      <c r="D11" s="14">
        <v>5.9</v>
      </c>
      <c r="G11" s="14"/>
    </row>
    <row r="12" spans="1:7">
      <c r="A12" s="108" t="str">
        <f>IF(Content!$E$1=1,B12,C12)</f>
        <v>Professional, scientific and technical activities</v>
      </c>
      <c r="B12" s="13" t="s">
        <v>1203</v>
      </c>
      <c r="C12" s="13" t="s">
        <v>1204</v>
      </c>
      <c r="D12" s="14">
        <v>4.2</v>
      </c>
      <c r="G12" s="14"/>
    </row>
    <row r="13" spans="1:7">
      <c r="A13" s="108" t="str">
        <f>IF(Content!$E$1=1,B13,C13)</f>
        <v>Others</v>
      </c>
      <c r="B13" s="13" t="s">
        <v>48</v>
      </c>
      <c r="C13" s="13" t="s">
        <v>47</v>
      </c>
      <c r="D13" s="13">
        <v>18.600000000000001</v>
      </c>
    </row>
    <row r="17" spans="7:7">
      <c r="G17" s="13" t="str">
        <f>IF(Content!$E$1=1,G18,G19)</f>
        <v>Source: NBU.</v>
      </c>
    </row>
    <row r="18" spans="7:7" hidden="1">
      <c r="G18" s="228" t="s">
        <v>37</v>
      </c>
    </row>
    <row r="19" spans="7:7" hidden="1">
      <c r="G19" s="228" t="s">
        <v>38</v>
      </c>
    </row>
    <row r="20" spans="7:7">
      <c r="G20" s="228"/>
    </row>
  </sheetData>
  <hyperlinks>
    <hyperlink ref="A1" location="Content!A1" display="&lt;&lt;"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59999389629810485"/>
  </sheetPr>
  <dimension ref="A1:I20"/>
  <sheetViews>
    <sheetView showGridLines="0" workbookViewId="0"/>
  </sheetViews>
  <sheetFormatPr defaultColWidth="8.44140625" defaultRowHeight="13.2"/>
  <cols>
    <col min="1" max="1" width="8.44140625" style="538"/>
    <col min="2" max="3" width="0" style="538" hidden="1" customWidth="1"/>
    <col min="4" max="16384" width="8.44140625" style="538"/>
  </cols>
  <sheetData>
    <row r="1" spans="1:9">
      <c r="A1" s="6" t="s">
        <v>52</v>
      </c>
      <c r="B1" s="6"/>
      <c r="C1" s="6"/>
      <c r="D1" s="350" t="str">
        <f>IF(Content!$E$1=1,D3,D4)</f>
        <v>Current account</v>
      </c>
      <c r="E1" s="537"/>
      <c r="F1" s="350" t="str">
        <f>IF(Content!$E$1=1,F3,F4)</f>
        <v>FDI (liabililities)</v>
      </c>
      <c r="G1" s="537"/>
      <c r="I1" s="13" t="str">
        <f>IF(Content!$E$1=1,I2,I3)</f>
        <v>Revisions to balance of payments data, USD bn</v>
      </c>
    </row>
    <row r="2" spans="1:9">
      <c r="D2" s="538" t="s">
        <v>90</v>
      </c>
      <c r="E2" s="538" t="s">
        <v>196</v>
      </c>
      <c r="F2" s="538" t="s">
        <v>90</v>
      </c>
      <c r="G2" s="538" t="s">
        <v>196</v>
      </c>
      <c r="I2" s="540" t="s">
        <v>1205</v>
      </c>
    </row>
    <row r="3" spans="1:9" hidden="1">
      <c r="D3" s="537" t="s">
        <v>1206</v>
      </c>
      <c r="E3" s="537"/>
      <c r="F3" s="537" t="s">
        <v>1207</v>
      </c>
      <c r="G3" s="537"/>
      <c r="I3" s="540" t="s">
        <v>1271</v>
      </c>
    </row>
    <row r="4" spans="1:9" hidden="1">
      <c r="D4" s="537" t="s">
        <v>1208</v>
      </c>
      <c r="E4" s="537"/>
      <c r="F4" s="537" t="s">
        <v>1209</v>
      </c>
      <c r="G4" s="537"/>
      <c r="I4" s="540"/>
    </row>
    <row r="5" spans="1:9">
      <c r="A5" s="108" t="str">
        <f>IF(Content!$E$1=1,B5,C5)</f>
        <v>Preliminary data</v>
      </c>
      <c r="B5" s="538" t="s">
        <v>1210</v>
      </c>
      <c r="C5" s="538" t="s">
        <v>1211</v>
      </c>
      <c r="D5" s="539">
        <v>1.48</v>
      </c>
      <c r="E5" s="539">
        <v>0.28999999999999998</v>
      </c>
      <c r="F5" s="539">
        <v>-0.5</v>
      </c>
      <c r="G5" s="539">
        <v>0.4</v>
      </c>
      <c r="I5" s="540"/>
    </row>
    <row r="6" spans="1:9">
      <c r="A6" s="108" t="str">
        <f>IF(Content!$E$1=1,B6,C6)</f>
        <v>Adjusted data</v>
      </c>
      <c r="B6" s="538" t="s">
        <v>1212</v>
      </c>
      <c r="C6" s="538" t="s">
        <v>1213</v>
      </c>
      <c r="D6" s="539">
        <v>0.65</v>
      </c>
      <c r="E6" s="539">
        <v>-1.05</v>
      </c>
      <c r="F6" s="539">
        <v>0.34</v>
      </c>
      <c r="G6" s="539">
        <v>1.67</v>
      </c>
    </row>
    <row r="17" spans="9:9">
      <c r="I17" s="13" t="str">
        <f>IF(Content!$E$1=1,I18,I19)</f>
        <v>Source: NBU.</v>
      </c>
    </row>
    <row r="18" spans="9:9" hidden="1">
      <c r="I18" s="228" t="s">
        <v>37</v>
      </c>
    </row>
    <row r="19" spans="9:9" hidden="1">
      <c r="I19" s="228" t="s">
        <v>38</v>
      </c>
    </row>
    <row r="20" spans="9:9">
      <c r="I20" s="228"/>
    </row>
  </sheetData>
  <hyperlinks>
    <hyperlink ref="A1" location="Content!A1" display="&lt;&lt;" xr:uid="{00000000-0004-0000-3F00-00000000000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57D46"/>
  </sheetPr>
  <dimension ref="A1:P69"/>
  <sheetViews>
    <sheetView showGridLines="0" topLeftCell="A22" zoomScaleNormal="100" workbookViewId="0">
      <selection activeCell="B42" sqref="B42"/>
    </sheetView>
  </sheetViews>
  <sheetFormatPr defaultColWidth="9.44140625" defaultRowHeight="13.2"/>
  <cols>
    <col min="1" max="1" width="9.44140625" style="30"/>
    <col min="2" max="4" width="9.44140625" style="30" customWidth="1"/>
    <col min="5" max="16384" width="9.44140625" style="30"/>
  </cols>
  <sheetData>
    <row r="1" spans="1:6" s="178" customFormat="1">
      <c r="A1" s="109" t="s">
        <v>52</v>
      </c>
      <c r="B1" s="740" t="str">
        <f>IF(Content!$E$1=1,B2,B3)</f>
        <v>Nominal</v>
      </c>
      <c r="C1" s="740" t="str">
        <f>IF(Content!$E$1=1,C2,C3)</f>
        <v>Real, ex ante*</v>
      </c>
      <c r="D1" s="740" t="str">
        <f>IF(Content!$E$1=1,D2,D3)</f>
        <v>Real, neutral level</v>
      </c>
      <c r="E1" s="740"/>
      <c r="F1" s="740" t="str">
        <f>IF(Content!$E$1=1,F2,F3)</f>
        <v xml:space="preserve">Key Policy Rates, average, % </v>
      </c>
    </row>
    <row r="2" spans="1:6" s="48" customFormat="1" hidden="1">
      <c r="B2" s="231" t="s">
        <v>568</v>
      </c>
      <c r="C2" s="231" t="s">
        <v>569</v>
      </c>
      <c r="D2" s="231" t="s">
        <v>483</v>
      </c>
      <c r="E2" s="741"/>
      <c r="F2" s="48" t="s">
        <v>570</v>
      </c>
    </row>
    <row r="3" spans="1:6" s="48" customFormat="1" hidden="1">
      <c r="B3" s="231" t="s">
        <v>571</v>
      </c>
      <c r="C3" s="231" t="s">
        <v>572</v>
      </c>
      <c r="D3" s="231" t="s">
        <v>573</v>
      </c>
      <c r="E3" s="741"/>
      <c r="F3" s="48" t="s">
        <v>574</v>
      </c>
    </row>
    <row r="4" spans="1:6" s="178" customFormat="1">
      <c r="A4" s="742">
        <v>42766</v>
      </c>
      <c r="B4" s="743">
        <v>14</v>
      </c>
      <c r="C4" s="743">
        <v>5.3</v>
      </c>
      <c r="D4" s="743">
        <v>4</v>
      </c>
      <c r="E4" s="744">
        <f>A4</f>
        <v>42766</v>
      </c>
      <c r="F4" s="30"/>
    </row>
    <row r="5" spans="1:6" s="178" customFormat="1">
      <c r="A5" s="742">
        <v>42794</v>
      </c>
      <c r="B5" s="743">
        <v>14</v>
      </c>
      <c r="C5" s="743">
        <v>5.0999999999999996</v>
      </c>
      <c r="D5" s="743">
        <v>4</v>
      </c>
      <c r="E5" s="745"/>
      <c r="F5" s="30"/>
    </row>
    <row r="6" spans="1:6" s="178" customFormat="1">
      <c r="A6" s="742">
        <v>42825</v>
      </c>
      <c r="B6" s="743">
        <v>14</v>
      </c>
      <c r="C6" s="743">
        <v>5.3</v>
      </c>
      <c r="D6" s="743" t="e">
        <v>#N/A</v>
      </c>
      <c r="E6" s="745"/>
      <c r="F6" s="30"/>
    </row>
    <row r="7" spans="1:6" s="178" customFormat="1">
      <c r="A7" s="742">
        <v>42855</v>
      </c>
      <c r="B7" s="743">
        <v>13.4</v>
      </c>
      <c r="C7" s="743">
        <v>3.9</v>
      </c>
      <c r="D7" s="743" t="e">
        <v>#N/A</v>
      </c>
      <c r="E7" s="745"/>
      <c r="F7" s="30"/>
    </row>
    <row r="8" spans="1:6" s="178" customFormat="1">
      <c r="A8" s="742">
        <v>42886</v>
      </c>
      <c r="B8" s="743">
        <v>12.9</v>
      </c>
      <c r="C8" s="743">
        <v>4.4000000000000004</v>
      </c>
      <c r="D8" s="743">
        <v>4.0999999999999996</v>
      </c>
      <c r="E8" s="745"/>
      <c r="F8" s="30"/>
    </row>
    <row r="9" spans="1:6" s="178" customFormat="1">
      <c r="A9" s="742">
        <v>42916</v>
      </c>
      <c r="B9" s="743">
        <v>12.5</v>
      </c>
      <c r="C9" s="743">
        <v>4.3</v>
      </c>
      <c r="D9" s="743" t="e">
        <v>#N/A</v>
      </c>
      <c r="E9" s="745"/>
      <c r="F9" s="30"/>
    </row>
    <row r="10" spans="1:6" s="178" customFormat="1">
      <c r="A10" s="742">
        <v>42947</v>
      </c>
      <c r="B10" s="743">
        <v>12.5</v>
      </c>
      <c r="C10" s="743">
        <v>3.3</v>
      </c>
      <c r="D10" s="743" t="e">
        <v>#N/A</v>
      </c>
      <c r="E10" s="745"/>
      <c r="F10" s="30"/>
    </row>
    <row r="11" spans="1:6" s="178" customFormat="1">
      <c r="A11" s="742">
        <v>42978</v>
      </c>
      <c r="B11" s="743">
        <v>12.5</v>
      </c>
      <c r="C11" s="743">
        <v>5.6</v>
      </c>
      <c r="D11" s="743">
        <v>2.2999999999999998</v>
      </c>
      <c r="E11" s="745"/>
      <c r="F11" s="30"/>
    </row>
    <row r="12" spans="1:6" s="178" customFormat="1">
      <c r="A12" s="742">
        <v>43008</v>
      </c>
      <c r="B12" s="743">
        <v>12.5</v>
      </c>
      <c r="C12" s="743">
        <v>4.9000000000000004</v>
      </c>
      <c r="D12" s="743" t="e">
        <v>#N/A</v>
      </c>
      <c r="E12" s="745"/>
      <c r="F12" s="30"/>
    </row>
    <row r="13" spans="1:6" s="178" customFormat="1">
      <c r="A13" s="742">
        <v>43039</v>
      </c>
      <c r="B13" s="743">
        <v>12.7</v>
      </c>
      <c r="C13" s="743">
        <v>4.2</v>
      </c>
      <c r="D13" s="743" t="e">
        <v>#N/A</v>
      </c>
      <c r="E13" s="745"/>
      <c r="F13" s="30"/>
    </row>
    <row r="14" spans="1:6" s="178" customFormat="1">
      <c r="A14" s="742">
        <v>43069</v>
      </c>
      <c r="B14" s="743">
        <v>13.5</v>
      </c>
      <c r="C14" s="743">
        <v>5.3</v>
      </c>
      <c r="D14" s="743">
        <v>1.7</v>
      </c>
      <c r="E14" s="745"/>
      <c r="F14" s="30"/>
    </row>
    <row r="15" spans="1:6" s="178" customFormat="1">
      <c r="A15" s="742">
        <v>43100</v>
      </c>
      <c r="B15" s="743">
        <v>14.1</v>
      </c>
      <c r="C15" s="743">
        <v>5.0999999999999996</v>
      </c>
      <c r="D15" s="743" t="e">
        <v>#N/A</v>
      </c>
      <c r="E15" s="745"/>
      <c r="F15" s="30"/>
    </row>
    <row r="16" spans="1:6" s="178" customFormat="1">
      <c r="A16" s="742">
        <v>43131</v>
      </c>
      <c r="B16" s="743">
        <v>14.8</v>
      </c>
      <c r="C16" s="743">
        <v>6</v>
      </c>
      <c r="D16" s="743" t="e">
        <v>#N/A</v>
      </c>
      <c r="E16" s="744">
        <f>A16</f>
        <v>43131</v>
      </c>
      <c r="F16" s="30"/>
    </row>
    <row r="17" spans="1:16" s="178" customFormat="1">
      <c r="A17" s="742">
        <v>43159</v>
      </c>
      <c r="B17" s="743">
        <v>16</v>
      </c>
      <c r="C17" s="743">
        <v>7.5</v>
      </c>
      <c r="D17" s="743">
        <v>1.1000000000000001</v>
      </c>
      <c r="E17" s="745"/>
      <c r="F17" s="746" t="str">
        <f>IF(Content!$E$1=1,F20,F22)</f>
        <v>* Deflated by 12-month ahead inflation expectations of financial analysts (median).</v>
      </c>
    </row>
    <row r="18" spans="1:16" s="178" customFormat="1">
      <c r="A18" s="742">
        <v>43190</v>
      </c>
      <c r="B18" s="743">
        <v>17</v>
      </c>
      <c r="C18" s="743">
        <v>8.1</v>
      </c>
      <c r="D18" s="743" t="e">
        <v>#N/A</v>
      </c>
      <c r="E18" s="745"/>
      <c r="F18" s="746" t="str">
        <f>IF(Content!$E$1=1,F21,F23)</f>
        <v>Source: NBU staff estimates.</v>
      </c>
    </row>
    <row r="19" spans="1:16" s="178" customFormat="1">
      <c r="A19" s="742">
        <v>43220</v>
      </c>
      <c r="B19" s="743">
        <v>17</v>
      </c>
      <c r="C19" s="743">
        <v>8.8000000000000007</v>
      </c>
      <c r="D19" s="743" t="e">
        <v>#N/A</v>
      </c>
      <c r="E19" s="745"/>
    </row>
    <row r="20" spans="1:16" s="178" customFormat="1">
      <c r="A20" s="742">
        <v>43251</v>
      </c>
      <c r="B20" s="743">
        <v>17</v>
      </c>
      <c r="C20" s="743">
        <v>8.1999999999999993</v>
      </c>
      <c r="D20" s="743">
        <v>0.6</v>
      </c>
      <c r="E20" s="745"/>
      <c r="F20" s="48" t="s">
        <v>668</v>
      </c>
    </row>
    <row r="21" spans="1:16" s="178" customFormat="1">
      <c r="A21" s="742">
        <v>43281</v>
      </c>
      <c r="B21" s="743">
        <v>17</v>
      </c>
      <c r="C21" s="743">
        <v>8.9</v>
      </c>
      <c r="D21" s="743" t="e">
        <v>#N/A</v>
      </c>
      <c r="E21" s="745"/>
      <c r="F21" s="48" t="s">
        <v>35</v>
      </c>
    </row>
    <row r="22" spans="1:16" s="178" customFormat="1">
      <c r="A22" s="742">
        <v>43312</v>
      </c>
      <c r="B22" s="743">
        <v>17.3</v>
      </c>
      <c r="C22" s="743">
        <v>8.4</v>
      </c>
      <c r="D22" s="743" t="e">
        <v>#N/A</v>
      </c>
      <c r="E22" s="745"/>
      <c r="F22" s="48" t="s">
        <v>669</v>
      </c>
    </row>
    <row r="23" spans="1:16" s="178" customFormat="1">
      <c r="A23" s="742">
        <v>43343</v>
      </c>
      <c r="B23" s="743">
        <v>17.5</v>
      </c>
      <c r="C23" s="743">
        <v>9.6999999999999993</v>
      </c>
      <c r="D23" s="743">
        <v>0.1</v>
      </c>
      <c r="E23" s="745"/>
      <c r="F23" s="48" t="s">
        <v>36</v>
      </c>
    </row>
    <row r="24" spans="1:16" s="178" customFormat="1">
      <c r="A24" s="742">
        <v>43373</v>
      </c>
      <c r="B24" s="743">
        <v>17.899999999999999</v>
      </c>
      <c r="C24" s="743">
        <v>9.1</v>
      </c>
      <c r="D24" s="743" t="e">
        <v>#N/A</v>
      </c>
      <c r="E24" s="745"/>
      <c r="F24" s="30"/>
    </row>
    <row r="25" spans="1:16" s="178" customFormat="1">
      <c r="A25" s="742">
        <v>43404</v>
      </c>
      <c r="B25" s="743">
        <v>18</v>
      </c>
      <c r="C25" s="743">
        <v>10</v>
      </c>
      <c r="D25" s="743" t="e">
        <v>#N/A</v>
      </c>
      <c r="E25" s="745"/>
      <c r="F25" s="30"/>
    </row>
    <row r="26" spans="1:16" s="178" customFormat="1">
      <c r="A26" s="742">
        <v>43434</v>
      </c>
      <c r="B26" s="743">
        <v>18</v>
      </c>
      <c r="C26" s="743">
        <v>10</v>
      </c>
      <c r="D26" s="743">
        <v>-0.4</v>
      </c>
      <c r="E26" s="745"/>
      <c r="F26" s="30"/>
    </row>
    <row r="27" spans="1:16" s="178" customFormat="1">
      <c r="A27" s="742">
        <v>43465</v>
      </c>
      <c r="B27" s="743">
        <v>18</v>
      </c>
      <c r="C27" s="743">
        <v>10.199999999999999</v>
      </c>
      <c r="D27" s="743" t="e">
        <v>#N/A</v>
      </c>
      <c r="E27" s="745"/>
      <c r="F27" s="30"/>
    </row>
    <row r="28" spans="1:16" s="178" customFormat="1">
      <c r="A28" s="742">
        <v>43496</v>
      </c>
      <c r="B28" s="743">
        <v>18</v>
      </c>
      <c r="C28" s="743">
        <v>10.9</v>
      </c>
      <c r="D28" s="743">
        <v>-0.7</v>
      </c>
      <c r="E28" s="744">
        <f>A28</f>
        <v>43496</v>
      </c>
      <c r="F28" s="747"/>
      <c r="O28" s="179"/>
      <c r="P28" s="179"/>
    </row>
    <row r="29" spans="1:16">
      <c r="A29" s="742">
        <v>43524</v>
      </c>
      <c r="B29" s="743">
        <v>18</v>
      </c>
      <c r="C29" s="743">
        <v>11</v>
      </c>
      <c r="D29" s="743">
        <v>-0.7</v>
      </c>
      <c r="E29" s="744"/>
      <c r="O29" s="32"/>
      <c r="P29" s="32"/>
    </row>
    <row r="30" spans="1:16">
      <c r="A30" s="742">
        <v>43555</v>
      </c>
      <c r="B30" s="743">
        <v>18</v>
      </c>
      <c r="C30" s="743">
        <v>10.9</v>
      </c>
      <c r="D30" s="743" t="e">
        <v>#N/A</v>
      </c>
      <c r="E30" s="744"/>
      <c r="O30" s="32"/>
      <c r="P30" s="32"/>
    </row>
    <row r="31" spans="1:16">
      <c r="A31" s="742">
        <v>43585</v>
      </c>
      <c r="B31" s="743">
        <v>17.899999999999999</v>
      </c>
      <c r="C31" s="743">
        <v>10.8</v>
      </c>
      <c r="D31" s="743" t="e">
        <v>#N/A</v>
      </c>
      <c r="E31" s="744"/>
      <c r="O31" s="32"/>
      <c r="P31" s="32"/>
    </row>
    <row r="32" spans="1:16">
      <c r="A32" s="742">
        <v>43616</v>
      </c>
      <c r="B32" s="743">
        <v>17.5</v>
      </c>
      <c r="C32" s="743">
        <v>10.3</v>
      </c>
      <c r="D32" s="743">
        <v>-1</v>
      </c>
      <c r="E32" s="744"/>
      <c r="O32" s="32"/>
      <c r="P32" s="32"/>
    </row>
    <row r="33" spans="1:16">
      <c r="A33" s="742">
        <v>43646</v>
      </c>
      <c r="B33" s="743">
        <v>17.5</v>
      </c>
      <c r="C33" s="743">
        <v>10.5</v>
      </c>
      <c r="D33" s="743" t="e">
        <v>#N/A</v>
      </c>
      <c r="E33" s="744"/>
      <c r="O33" s="32"/>
      <c r="P33" s="32"/>
    </row>
    <row r="34" spans="1:16">
      <c r="A34" s="742">
        <v>43677</v>
      </c>
      <c r="B34" s="743">
        <v>17.3</v>
      </c>
      <c r="C34" s="743">
        <v>10.4</v>
      </c>
      <c r="D34" s="743" t="e">
        <v>#N/A</v>
      </c>
      <c r="E34" s="744"/>
      <c r="O34" s="32"/>
      <c r="P34" s="32"/>
    </row>
    <row r="35" spans="1:16">
      <c r="A35" s="742">
        <v>43708</v>
      </c>
      <c r="B35" s="743">
        <v>17</v>
      </c>
      <c r="C35" s="743">
        <v>10</v>
      </c>
      <c r="D35" s="743">
        <v>-1.2</v>
      </c>
      <c r="E35" s="744"/>
      <c r="O35" s="32"/>
      <c r="P35" s="32"/>
    </row>
    <row r="36" spans="1:16">
      <c r="A36" s="742">
        <v>43738</v>
      </c>
      <c r="B36" s="743">
        <v>16.600000000000001</v>
      </c>
      <c r="C36" s="743" t="e">
        <v>#N/A</v>
      </c>
      <c r="D36" s="743" t="e">
        <v>#N/A</v>
      </c>
      <c r="E36" s="744"/>
      <c r="O36" s="32"/>
      <c r="P36" s="32"/>
    </row>
    <row r="37" spans="1:16">
      <c r="A37" s="742">
        <v>43769</v>
      </c>
      <c r="B37" s="743">
        <v>16.3</v>
      </c>
      <c r="C37" s="743">
        <v>9.6999999999999993</v>
      </c>
      <c r="D37" s="743" t="e">
        <v>#N/A</v>
      </c>
      <c r="E37" s="744"/>
      <c r="O37" s="32"/>
      <c r="P37" s="32"/>
    </row>
    <row r="38" spans="1:16">
      <c r="A38" s="742">
        <v>43799</v>
      </c>
      <c r="B38" s="743">
        <v>15.5</v>
      </c>
      <c r="C38" s="743" t="e">
        <v>#N/A</v>
      </c>
      <c r="D38" s="743">
        <v>-0.7</v>
      </c>
      <c r="E38" s="744"/>
      <c r="O38" s="32"/>
      <c r="P38" s="32"/>
    </row>
    <row r="39" spans="1:16">
      <c r="A39" s="742">
        <v>43830</v>
      </c>
      <c r="B39" s="743">
        <v>14.3</v>
      </c>
      <c r="C39" s="743">
        <v>8.1999999999999993</v>
      </c>
      <c r="D39" s="743" t="e">
        <v>#N/A</v>
      </c>
      <c r="E39" s="744"/>
      <c r="O39" s="32"/>
      <c r="P39" s="32"/>
    </row>
    <row r="40" spans="1:16">
      <c r="A40" s="742">
        <v>43861</v>
      </c>
      <c r="B40" s="743">
        <v>13.4</v>
      </c>
      <c r="C40" s="743">
        <v>7.4</v>
      </c>
      <c r="D40" s="743" t="e">
        <v>#N/A</v>
      </c>
      <c r="E40" s="744">
        <f>A40</f>
        <v>43861</v>
      </c>
      <c r="O40" s="32"/>
      <c r="P40" s="32"/>
    </row>
    <row r="41" spans="1:16">
      <c r="A41" s="742">
        <v>43890</v>
      </c>
      <c r="B41" s="743">
        <v>11</v>
      </c>
      <c r="C41" s="743" t="e">
        <v>#N/A</v>
      </c>
      <c r="D41" s="743">
        <v>1.4</v>
      </c>
      <c r="E41" s="744"/>
      <c r="O41" s="32"/>
      <c r="P41" s="32"/>
    </row>
    <row r="42" spans="1:16">
      <c r="A42" s="742">
        <v>43921</v>
      </c>
      <c r="B42" s="743">
        <v>10.4</v>
      </c>
      <c r="C42" s="743">
        <v>5.0999999999999996</v>
      </c>
      <c r="D42" s="743" t="e">
        <v>#N/A</v>
      </c>
      <c r="E42" s="744"/>
      <c r="O42" s="32"/>
      <c r="P42" s="32"/>
    </row>
    <row r="43" spans="1:16">
      <c r="A43" s="742">
        <v>43951</v>
      </c>
      <c r="B43" s="743">
        <v>9.5</v>
      </c>
      <c r="C43" s="743">
        <v>3</v>
      </c>
      <c r="D43" s="743" t="e">
        <v>#N/A</v>
      </c>
      <c r="E43" s="744"/>
      <c r="O43" s="32"/>
      <c r="P43" s="32"/>
    </row>
    <row r="44" spans="1:16">
      <c r="A44" s="742">
        <v>43982</v>
      </c>
      <c r="B44" s="743">
        <v>8</v>
      </c>
      <c r="C44" s="743" t="e">
        <v>#N/A</v>
      </c>
      <c r="D44" s="743">
        <v>3</v>
      </c>
      <c r="E44" s="744"/>
      <c r="O44" s="32"/>
      <c r="P44" s="32"/>
    </row>
    <row r="45" spans="1:16">
      <c r="A45" s="742">
        <v>44012</v>
      </c>
      <c r="B45" s="743">
        <v>6.7</v>
      </c>
      <c r="C45" s="743">
        <v>0.5</v>
      </c>
      <c r="D45" s="743" t="e">
        <v>#N/A</v>
      </c>
      <c r="E45" s="744"/>
      <c r="O45" s="32"/>
      <c r="P45" s="32"/>
    </row>
    <row r="46" spans="1:16">
      <c r="A46" s="742">
        <v>44043</v>
      </c>
      <c r="B46" s="743">
        <v>6</v>
      </c>
      <c r="C46" s="743">
        <v>0.2</v>
      </c>
      <c r="D46" s="743" t="e">
        <v>#N/A</v>
      </c>
      <c r="E46" s="744"/>
      <c r="O46" s="32"/>
      <c r="P46" s="32"/>
    </row>
    <row r="47" spans="1:16">
      <c r="A47" s="742">
        <v>44074</v>
      </c>
      <c r="B47" s="743">
        <v>6</v>
      </c>
      <c r="C47" s="743">
        <v>-0.4</v>
      </c>
      <c r="D47" s="743">
        <v>3.1</v>
      </c>
      <c r="E47" s="744"/>
      <c r="O47" s="32"/>
      <c r="P47" s="32"/>
    </row>
    <row r="48" spans="1:16">
      <c r="A48" s="742">
        <v>44104</v>
      </c>
      <c r="B48" s="743">
        <v>6</v>
      </c>
      <c r="C48" s="743" t="e">
        <v>#N/A</v>
      </c>
      <c r="D48" s="743" t="e">
        <v>#N/A</v>
      </c>
      <c r="E48" s="744"/>
      <c r="O48" s="32"/>
      <c r="P48" s="32"/>
    </row>
    <row r="49" spans="1:16">
      <c r="A49" s="742">
        <v>44135</v>
      </c>
      <c r="B49" s="743">
        <v>6</v>
      </c>
      <c r="C49" s="743">
        <v>-0.5</v>
      </c>
      <c r="D49" s="743" t="e">
        <v>#N/A</v>
      </c>
      <c r="E49" s="744"/>
      <c r="O49" s="32"/>
      <c r="P49" s="32"/>
    </row>
    <row r="50" spans="1:16">
      <c r="A50" s="742">
        <v>44165</v>
      </c>
      <c r="B50" s="743">
        <v>6</v>
      </c>
      <c r="C50" s="743" t="e">
        <v>#N/A</v>
      </c>
      <c r="D50" s="743">
        <v>3.1</v>
      </c>
      <c r="E50" s="744"/>
      <c r="O50" s="32"/>
      <c r="P50" s="32"/>
    </row>
    <row r="51" spans="1:16">
      <c r="A51" s="742">
        <v>44196</v>
      </c>
      <c r="B51" s="743">
        <v>6</v>
      </c>
      <c r="C51" s="743">
        <v>-0.1</v>
      </c>
      <c r="D51" s="743" t="e">
        <v>#N/A</v>
      </c>
      <c r="E51" s="744"/>
      <c r="F51" s="48"/>
      <c r="O51" s="32"/>
      <c r="P51" s="32"/>
    </row>
    <row r="52" spans="1:16">
      <c r="A52" s="742">
        <v>44227</v>
      </c>
      <c r="B52" s="743">
        <v>6</v>
      </c>
      <c r="C52" s="743">
        <v>0</v>
      </c>
      <c r="D52" s="743" t="e">
        <v>#N/A</v>
      </c>
      <c r="E52" s="744">
        <f>A52</f>
        <v>44227</v>
      </c>
      <c r="O52" s="32"/>
      <c r="P52" s="32"/>
    </row>
    <row r="53" spans="1:16">
      <c r="A53" s="742">
        <v>44255</v>
      </c>
      <c r="B53" s="743">
        <v>6</v>
      </c>
      <c r="C53" s="743">
        <v>-0.3</v>
      </c>
      <c r="D53" s="743">
        <v>3.1</v>
      </c>
      <c r="E53" s="744"/>
      <c r="O53" s="32"/>
      <c r="P53" s="32"/>
    </row>
    <row r="54" spans="1:16">
      <c r="A54" s="742">
        <v>44286</v>
      </c>
      <c r="B54" s="743">
        <v>6.4</v>
      </c>
      <c r="C54" s="743" t="e">
        <v>#N/A</v>
      </c>
      <c r="D54" s="743" t="e">
        <v>#N/A</v>
      </c>
      <c r="E54" s="744"/>
      <c r="F54" s="48"/>
      <c r="O54" s="32"/>
      <c r="P54" s="32"/>
    </row>
    <row r="55" spans="1:16">
      <c r="A55" s="742">
        <v>44316</v>
      </c>
      <c r="B55" s="743">
        <v>7</v>
      </c>
      <c r="C55" s="743">
        <v>0.8</v>
      </c>
      <c r="D55" s="743" t="e">
        <v>#N/A</v>
      </c>
      <c r="E55" s="744"/>
      <c r="O55" s="32"/>
      <c r="P55" s="32"/>
    </row>
    <row r="56" spans="1:16">
      <c r="A56" s="742">
        <v>44347</v>
      </c>
      <c r="B56" s="743">
        <v>7.5</v>
      </c>
      <c r="C56" s="743" t="e">
        <v>#N/A</v>
      </c>
      <c r="D56" s="743">
        <v>2.9</v>
      </c>
      <c r="E56" s="744"/>
      <c r="O56" s="32"/>
      <c r="P56" s="32"/>
    </row>
    <row r="57" spans="1:16">
      <c r="A57" s="742">
        <v>44377</v>
      </c>
      <c r="B57" s="743">
        <v>7.5</v>
      </c>
      <c r="C57" s="743">
        <v>1.3</v>
      </c>
      <c r="D57" s="743" t="e">
        <v>#N/A</v>
      </c>
      <c r="E57" s="744"/>
      <c r="O57" s="32"/>
      <c r="P57" s="32"/>
    </row>
    <row r="58" spans="1:16">
      <c r="A58" s="742">
        <v>44408</v>
      </c>
      <c r="B58" s="743">
        <v>7.6</v>
      </c>
      <c r="C58" s="743">
        <v>1.7</v>
      </c>
      <c r="D58" s="743">
        <v>2.7</v>
      </c>
      <c r="E58" s="744">
        <f>A58</f>
        <v>44408</v>
      </c>
      <c r="O58" s="32"/>
      <c r="P58" s="32"/>
    </row>
    <row r="59" spans="1:16">
      <c r="A59" s="742"/>
      <c r="B59" s="743"/>
      <c r="C59" s="743"/>
      <c r="D59" s="743"/>
      <c r="E59" s="747"/>
      <c r="F59" s="48"/>
      <c r="O59" s="32"/>
      <c r="P59" s="32"/>
    </row>
    <row r="60" spans="1:16">
      <c r="A60" s="742"/>
      <c r="B60" s="743"/>
      <c r="C60" s="743"/>
      <c r="D60" s="743"/>
      <c r="E60" s="747"/>
      <c r="O60" s="32"/>
      <c r="P60" s="32"/>
    </row>
    <row r="61" spans="1:16">
      <c r="A61" s="742"/>
      <c r="B61" s="743"/>
      <c r="C61" s="743"/>
      <c r="D61" s="743"/>
      <c r="E61" s="747"/>
      <c r="O61" s="32"/>
      <c r="P61" s="32"/>
    </row>
    <row r="62" spans="1:16">
      <c r="A62" s="742"/>
      <c r="B62" s="743"/>
      <c r="C62" s="743"/>
      <c r="D62" s="743"/>
      <c r="E62" s="748"/>
      <c r="O62" s="32"/>
      <c r="P62" s="32"/>
    </row>
    <row r="63" spans="1:16">
      <c r="A63" s="742"/>
      <c r="B63" s="743"/>
      <c r="C63" s="743"/>
      <c r="D63" s="743"/>
      <c r="E63" s="748"/>
      <c r="O63" s="32"/>
      <c r="P63" s="32"/>
    </row>
    <row r="64" spans="1:16">
      <c r="A64" s="742"/>
      <c r="B64" s="743"/>
      <c r="C64" s="743"/>
      <c r="D64" s="743"/>
      <c r="E64" s="747"/>
      <c r="O64" s="32"/>
      <c r="P64" s="32"/>
    </row>
    <row r="65" spans="1:5">
      <c r="A65" s="742"/>
      <c r="B65" s="743"/>
      <c r="C65" s="749"/>
      <c r="D65" s="749"/>
      <c r="E65" s="748"/>
    </row>
    <row r="66" spans="1:5">
      <c r="A66" s="742"/>
      <c r="B66" s="743"/>
      <c r="C66" s="749"/>
      <c r="D66" s="749"/>
      <c r="E66" s="748">
        <f>A54</f>
        <v>44286</v>
      </c>
    </row>
    <row r="67" spans="1:5">
      <c r="A67" s="742"/>
      <c r="B67" s="743"/>
      <c r="C67" s="749"/>
      <c r="D67" s="749"/>
    </row>
    <row r="68" spans="1:5">
      <c r="A68" s="742"/>
      <c r="B68" s="743"/>
      <c r="C68" s="749"/>
      <c r="D68" s="749"/>
    </row>
    <row r="69" spans="1:5">
      <c r="A69" s="742"/>
      <c r="B69" s="743"/>
      <c r="C69" s="749"/>
      <c r="D69" s="749"/>
    </row>
  </sheetData>
  <hyperlinks>
    <hyperlink ref="A1" location="Content!A1" display="&lt;&lt;" xr:uid="{00000000-0004-0000-4000-000000000000}"/>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57D46"/>
  </sheetPr>
  <dimension ref="A1:Q1145"/>
  <sheetViews>
    <sheetView showGridLines="0" topLeftCell="A1033" zoomScaleNormal="100" workbookViewId="0">
      <selection activeCell="B1038" sqref="B1038:B1059"/>
    </sheetView>
  </sheetViews>
  <sheetFormatPr defaultColWidth="9.44140625" defaultRowHeight="13.2"/>
  <cols>
    <col min="1" max="1" width="9.44140625" style="264" customWidth="1"/>
    <col min="2" max="7" width="8.44140625" style="262" customWidth="1"/>
    <col min="8" max="16384" width="9.44140625" style="262"/>
  </cols>
  <sheetData>
    <row r="1" spans="1:17">
      <c r="A1" s="6" t="s">
        <v>52</v>
      </c>
      <c r="B1" s="350" t="str">
        <f>IF(Content!$E$1=1,B2,B3)</f>
        <v>Key policy rate</v>
      </c>
      <c r="C1" s="350" t="str">
        <f>IF(Content!$E$1=1,C2,C3)</f>
        <v xml:space="preserve">Overnight loans </v>
      </c>
      <c r="D1" s="350" t="str">
        <f>IF(Content!$E$1=1,D2,D3)</f>
        <v xml:space="preserve">Overnight CDs </v>
      </c>
      <c r="E1" s="350" t="str">
        <f>IF(Content!$E$1=1,E2,E3)</f>
        <v>UIIR (before 22.06.2020)</v>
      </c>
      <c r="F1" s="350" t="str">
        <f>IF(Content!$E$1=1,F2,F3)</f>
        <v>UONIA</v>
      </c>
      <c r="G1" s="350" t="str">
        <f>IF(Content!$E$1=1,G2,G3)</f>
        <v>Interest rate corridor**</v>
      </c>
      <c r="H1" s="350"/>
      <c r="I1" s="350" t="str">
        <f>IF(Content!$E$1=1,I2,I3)</f>
        <v>NBU policy rates and UIIR/UONIA*, %</v>
      </c>
      <c r="M1" s="350"/>
    </row>
    <row r="2" spans="1:17" s="263" customFormat="1" ht="13.5" hidden="1" customHeight="1">
      <c r="A2" s="750"/>
      <c r="B2" s="751" t="s">
        <v>68</v>
      </c>
      <c r="C2" s="751" t="s">
        <v>69</v>
      </c>
      <c r="D2" s="751" t="s">
        <v>70</v>
      </c>
      <c r="E2" s="751" t="s">
        <v>670</v>
      </c>
      <c r="F2" s="751" t="s">
        <v>671</v>
      </c>
      <c r="G2" s="751" t="s">
        <v>672</v>
      </c>
      <c r="I2" s="236" t="s">
        <v>575</v>
      </c>
      <c r="J2" s="236"/>
      <c r="K2" s="236"/>
      <c r="L2" s="236"/>
      <c r="M2" s="236"/>
      <c r="N2" s="236"/>
      <c r="O2" s="236"/>
      <c r="P2" s="236"/>
      <c r="Q2" s="236"/>
    </row>
    <row r="3" spans="1:17" s="263" customFormat="1" ht="12.75" hidden="1" customHeight="1">
      <c r="A3" s="750"/>
      <c r="B3" s="751" t="s">
        <v>71</v>
      </c>
      <c r="C3" s="751" t="s">
        <v>72</v>
      </c>
      <c r="D3" s="751" t="s">
        <v>73</v>
      </c>
      <c r="E3" s="751" t="s">
        <v>673</v>
      </c>
      <c r="F3" s="751" t="s">
        <v>671</v>
      </c>
      <c r="G3" s="751" t="s">
        <v>674</v>
      </c>
      <c r="I3" s="236" t="s">
        <v>576</v>
      </c>
      <c r="J3" s="236"/>
      <c r="K3" s="236"/>
      <c r="L3" s="236"/>
      <c r="M3" s="752"/>
      <c r="N3" s="236"/>
      <c r="O3" s="236"/>
      <c r="P3" s="236"/>
      <c r="Q3" s="236"/>
    </row>
    <row r="4" spans="1:17">
      <c r="A4" s="753">
        <v>42739</v>
      </c>
      <c r="B4" s="749">
        <v>14</v>
      </c>
      <c r="C4" s="749">
        <v>16</v>
      </c>
      <c r="D4" s="749">
        <v>12</v>
      </c>
      <c r="E4" s="749">
        <v>10.5</v>
      </c>
      <c r="F4" s="749"/>
      <c r="G4" s="749">
        <v>4</v>
      </c>
    </row>
    <row r="5" spans="1:17">
      <c r="A5" s="753">
        <v>42740</v>
      </c>
      <c r="B5" s="749">
        <v>14</v>
      </c>
      <c r="C5" s="749">
        <v>16</v>
      </c>
      <c r="D5" s="749">
        <v>12</v>
      </c>
      <c r="E5" s="749">
        <v>11</v>
      </c>
      <c r="F5" s="749"/>
      <c r="G5" s="749">
        <v>4</v>
      </c>
    </row>
    <row r="6" spans="1:17">
      <c r="A6" s="753">
        <v>42741</v>
      </c>
      <c r="B6" s="749">
        <v>14</v>
      </c>
      <c r="C6" s="749">
        <v>16</v>
      </c>
      <c r="D6" s="749">
        <v>12</v>
      </c>
      <c r="E6" s="749">
        <v>11.6</v>
      </c>
      <c r="F6" s="749"/>
      <c r="G6" s="749">
        <v>4</v>
      </c>
    </row>
    <row r="7" spans="1:17">
      <c r="A7" s="753">
        <v>42745</v>
      </c>
      <c r="B7" s="749">
        <v>14</v>
      </c>
      <c r="C7" s="749">
        <v>16</v>
      </c>
      <c r="D7" s="749">
        <v>12</v>
      </c>
      <c r="E7" s="749" t="e">
        <v>#N/A</v>
      </c>
      <c r="F7" s="749"/>
      <c r="G7" s="749">
        <v>4</v>
      </c>
    </row>
    <row r="8" spans="1:17">
      <c r="A8" s="753">
        <v>42746</v>
      </c>
      <c r="B8" s="749">
        <v>14</v>
      </c>
      <c r="C8" s="749">
        <v>16</v>
      </c>
      <c r="D8" s="749">
        <v>12</v>
      </c>
      <c r="E8" s="749">
        <v>12.3</v>
      </c>
      <c r="F8" s="749"/>
      <c r="G8" s="749">
        <v>4</v>
      </c>
    </row>
    <row r="9" spans="1:17">
      <c r="A9" s="753">
        <v>42747</v>
      </c>
      <c r="B9" s="749">
        <v>14</v>
      </c>
      <c r="C9" s="749">
        <v>16</v>
      </c>
      <c r="D9" s="749">
        <v>12</v>
      </c>
      <c r="E9" s="749">
        <v>12.4</v>
      </c>
      <c r="F9" s="749"/>
      <c r="G9" s="749">
        <v>4</v>
      </c>
    </row>
    <row r="10" spans="1:17">
      <c r="A10" s="753">
        <v>42748</v>
      </c>
      <c r="B10" s="749">
        <v>14</v>
      </c>
      <c r="C10" s="749">
        <v>16</v>
      </c>
      <c r="D10" s="749">
        <v>12</v>
      </c>
      <c r="E10" s="749">
        <v>12.4</v>
      </c>
      <c r="F10" s="749"/>
      <c r="G10" s="749">
        <v>4</v>
      </c>
    </row>
    <row r="11" spans="1:17">
      <c r="A11" s="753">
        <v>42751</v>
      </c>
      <c r="B11" s="749">
        <v>14</v>
      </c>
      <c r="C11" s="749">
        <v>16</v>
      </c>
      <c r="D11" s="749">
        <v>12</v>
      </c>
      <c r="E11" s="749">
        <v>12.3</v>
      </c>
      <c r="F11" s="749"/>
      <c r="G11" s="749">
        <v>4</v>
      </c>
    </row>
    <row r="12" spans="1:17">
      <c r="A12" s="753">
        <v>42752</v>
      </c>
      <c r="B12" s="749">
        <v>14</v>
      </c>
      <c r="C12" s="749">
        <v>16</v>
      </c>
      <c r="D12" s="749">
        <v>12</v>
      </c>
      <c r="E12" s="749">
        <v>12.4</v>
      </c>
      <c r="F12" s="749"/>
      <c r="G12" s="749">
        <v>4</v>
      </c>
    </row>
    <row r="13" spans="1:17">
      <c r="A13" s="753">
        <v>42753</v>
      </c>
      <c r="B13" s="749">
        <v>14</v>
      </c>
      <c r="C13" s="749">
        <v>16</v>
      </c>
      <c r="D13" s="749">
        <v>12</v>
      </c>
      <c r="E13" s="749">
        <v>12.2</v>
      </c>
      <c r="F13" s="749"/>
      <c r="G13" s="749">
        <v>4</v>
      </c>
    </row>
    <row r="14" spans="1:17">
      <c r="A14" s="753">
        <v>42754</v>
      </c>
      <c r="B14" s="749">
        <v>14</v>
      </c>
      <c r="C14" s="749">
        <v>16</v>
      </c>
      <c r="D14" s="749">
        <v>12</v>
      </c>
      <c r="E14" s="749">
        <v>12.4</v>
      </c>
      <c r="F14" s="749"/>
      <c r="G14" s="749">
        <v>4</v>
      </c>
    </row>
    <row r="15" spans="1:17">
      <c r="A15" s="753">
        <v>42755</v>
      </c>
      <c r="B15" s="749">
        <v>14</v>
      </c>
      <c r="C15" s="749">
        <v>16</v>
      </c>
      <c r="D15" s="749">
        <v>12</v>
      </c>
      <c r="E15" s="749">
        <v>12.6</v>
      </c>
      <c r="F15" s="749"/>
      <c r="G15" s="749">
        <v>4</v>
      </c>
    </row>
    <row r="16" spans="1:17">
      <c r="A16" s="753">
        <v>42758</v>
      </c>
      <c r="B16" s="749">
        <v>14</v>
      </c>
      <c r="C16" s="749">
        <v>16</v>
      </c>
      <c r="D16" s="749">
        <v>12</v>
      </c>
      <c r="E16" s="749">
        <v>12.3</v>
      </c>
      <c r="F16" s="749"/>
      <c r="G16" s="749">
        <v>4</v>
      </c>
    </row>
    <row r="17" spans="1:17">
      <c r="A17" s="753">
        <v>42759</v>
      </c>
      <c r="B17" s="749">
        <v>14</v>
      </c>
      <c r="C17" s="749">
        <v>16</v>
      </c>
      <c r="D17" s="749">
        <v>12</v>
      </c>
      <c r="E17" s="749">
        <v>12.6</v>
      </c>
      <c r="F17" s="749"/>
      <c r="G17" s="749">
        <v>4</v>
      </c>
    </row>
    <row r="18" spans="1:17">
      <c r="A18" s="753">
        <v>42760</v>
      </c>
      <c r="B18" s="749">
        <v>14</v>
      </c>
      <c r="C18" s="749">
        <v>16</v>
      </c>
      <c r="D18" s="749">
        <v>12</v>
      </c>
      <c r="E18" s="749">
        <v>12.7</v>
      </c>
      <c r="F18" s="749"/>
      <c r="G18" s="749">
        <v>4</v>
      </c>
    </row>
    <row r="19" spans="1:17">
      <c r="A19" s="753">
        <v>42761</v>
      </c>
      <c r="B19" s="749">
        <v>14</v>
      </c>
      <c r="C19" s="749">
        <v>16</v>
      </c>
      <c r="D19" s="749">
        <v>12</v>
      </c>
      <c r="E19" s="749">
        <v>12.5</v>
      </c>
      <c r="F19" s="749"/>
      <c r="G19" s="749">
        <v>4</v>
      </c>
      <c r="I19" s="350" t="str">
        <f>IF(Content!$E$1=1,I22,I23)</f>
        <v>* As of 27.07.2021.</v>
      </c>
    </row>
    <row r="20" spans="1:17">
      <c r="A20" s="753">
        <v>42762</v>
      </c>
      <c r="B20" s="749">
        <v>14</v>
      </c>
      <c r="C20" s="749">
        <v>16</v>
      </c>
      <c r="D20" s="749">
        <v>12</v>
      </c>
      <c r="E20" s="749">
        <v>12.2</v>
      </c>
      <c r="F20" s="749"/>
      <c r="G20" s="749">
        <v>4</v>
      </c>
      <c r="I20" s="350" t="str">
        <f>IF(Content!$E$1=1,I24,I25)</f>
        <v xml:space="preserve">** Upper bound – interest rate on overnight loans, lower bound  –  overnight CDs. </v>
      </c>
      <c r="J20" s="234"/>
      <c r="K20" s="234"/>
      <c r="L20" s="234"/>
      <c r="M20" s="234"/>
      <c r="N20" s="234"/>
      <c r="O20" s="234"/>
      <c r="P20" s="234"/>
      <c r="Q20" s="234"/>
    </row>
    <row r="21" spans="1:17">
      <c r="A21" s="753">
        <v>42765</v>
      </c>
      <c r="B21" s="749">
        <v>14</v>
      </c>
      <c r="C21" s="749">
        <v>16</v>
      </c>
      <c r="D21" s="749">
        <v>12</v>
      </c>
      <c r="E21" s="749">
        <v>12.2</v>
      </c>
      <c r="F21" s="749"/>
      <c r="G21" s="749">
        <v>4</v>
      </c>
      <c r="I21" s="350" t="str">
        <f>IF(Content!$E$1=1,I26,I27)</f>
        <v>Source: NBU.</v>
      </c>
      <c r="J21" s="754"/>
      <c r="K21" s="754"/>
      <c r="L21" s="754"/>
      <c r="M21" s="754"/>
      <c r="N21" s="754"/>
      <c r="O21" s="754"/>
      <c r="P21" s="754"/>
      <c r="Q21" s="754"/>
    </row>
    <row r="22" spans="1:17">
      <c r="A22" s="753">
        <v>42766</v>
      </c>
      <c r="B22" s="749">
        <v>14</v>
      </c>
      <c r="C22" s="749">
        <v>16</v>
      </c>
      <c r="D22" s="749">
        <v>12</v>
      </c>
      <c r="E22" s="749">
        <v>11.7</v>
      </c>
      <c r="F22" s="749"/>
      <c r="G22" s="749">
        <v>4</v>
      </c>
      <c r="I22" s="755" t="s">
        <v>1549</v>
      </c>
      <c r="J22" s="234"/>
      <c r="K22" s="234"/>
      <c r="L22" s="234"/>
      <c r="M22" s="238"/>
      <c r="N22" s="236"/>
      <c r="O22" s="239"/>
      <c r="P22" s="239"/>
      <c r="Q22" s="239"/>
    </row>
    <row r="23" spans="1:17">
      <c r="A23" s="753">
        <v>42767</v>
      </c>
      <c r="B23" s="749">
        <v>14</v>
      </c>
      <c r="C23" s="749">
        <v>16</v>
      </c>
      <c r="D23" s="749">
        <v>12</v>
      </c>
      <c r="E23" s="749" t="e">
        <v>#N/A</v>
      </c>
      <c r="F23" s="749"/>
      <c r="G23" s="749">
        <v>4</v>
      </c>
      <c r="I23" s="230" t="s">
        <v>1550</v>
      </c>
      <c r="J23" s="234"/>
      <c r="K23" s="234"/>
      <c r="L23" s="234"/>
      <c r="M23" s="238"/>
      <c r="N23" s="236"/>
      <c r="O23" s="239"/>
      <c r="P23" s="239"/>
      <c r="Q23" s="239"/>
    </row>
    <row r="24" spans="1:17">
      <c r="A24" s="753">
        <v>42768</v>
      </c>
      <c r="B24" s="749">
        <v>14</v>
      </c>
      <c r="C24" s="749">
        <v>16</v>
      </c>
      <c r="D24" s="749">
        <v>12</v>
      </c>
      <c r="E24" s="749">
        <v>12.1</v>
      </c>
      <c r="F24" s="749"/>
      <c r="G24" s="749">
        <v>4</v>
      </c>
      <c r="I24" s="308" t="s">
        <v>675</v>
      </c>
    </row>
    <row r="25" spans="1:17">
      <c r="A25" s="753">
        <v>42769</v>
      </c>
      <c r="B25" s="749">
        <v>14</v>
      </c>
      <c r="C25" s="749">
        <v>16</v>
      </c>
      <c r="D25" s="749">
        <v>12</v>
      </c>
      <c r="E25" s="749">
        <v>11.6</v>
      </c>
      <c r="F25" s="749"/>
      <c r="G25" s="749">
        <v>4</v>
      </c>
      <c r="I25" s="308" t="s">
        <v>676</v>
      </c>
    </row>
    <row r="26" spans="1:17">
      <c r="A26" s="753">
        <v>42772</v>
      </c>
      <c r="B26" s="749">
        <v>14</v>
      </c>
      <c r="C26" s="749">
        <v>16</v>
      </c>
      <c r="D26" s="749">
        <v>12</v>
      </c>
      <c r="E26" s="749">
        <v>12.2</v>
      </c>
      <c r="F26" s="749"/>
      <c r="G26" s="749">
        <v>4</v>
      </c>
      <c r="I26" s="308" t="s">
        <v>37</v>
      </c>
    </row>
    <row r="27" spans="1:17">
      <c r="A27" s="753">
        <v>42773</v>
      </c>
      <c r="B27" s="749">
        <v>14</v>
      </c>
      <c r="C27" s="749">
        <v>16</v>
      </c>
      <c r="D27" s="749">
        <v>12</v>
      </c>
      <c r="E27" s="749">
        <v>12.3</v>
      </c>
      <c r="F27" s="749"/>
      <c r="G27" s="749">
        <v>4</v>
      </c>
      <c r="I27" s="308" t="s">
        <v>38</v>
      </c>
    </row>
    <row r="28" spans="1:17">
      <c r="A28" s="753">
        <v>42774</v>
      </c>
      <c r="B28" s="749">
        <v>14</v>
      </c>
      <c r="C28" s="749">
        <v>16</v>
      </c>
      <c r="D28" s="749">
        <v>12</v>
      </c>
      <c r="E28" s="749">
        <v>12.2</v>
      </c>
      <c r="F28" s="749"/>
      <c r="G28" s="749">
        <v>4</v>
      </c>
      <c r="I28" s="754"/>
    </row>
    <row r="29" spans="1:17">
      <c r="A29" s="753">
        <v>42775</v>
      </c>
      <c r="B29" s="749">
        <v>14</v>
      </c>
      <c r="C29" s="749">
        <v>16</v>
      </c>
      <c r="D29" s="749">
        <v>12</v>
      </c>
      <c r="E29" s="749">
        <v>12.4</v>
      </c>
      <c r="F29" s="749"/>
      <c r="G29" s="749">
        <v>4</v>
      </c>
    </row>
    <row r="30" spans="1:17">
      <c r="A30" s="753">
        <v>42776</v>
      </c>
      <c r="B30" s="749">
        <v>14</v>
      </c>
      <c r="C30" s="749">
        <v>16</v>
      </c>
      <c r="D30" s="749">
        <v>12</v>
      </c>
      <c r="E30" s="749">
        <v>12.5</v>
      </c>
      <c r="F30" s="749"/>
      <c r="G30" s="749">
        <v>4</v>
      </c>
    </row>
    <row r="31" spans="1:17">
      <c r="A31" s="753">
        <v>42779</v>
      </c>
      <c r="B31" s="749">
        <v>14</v>
      </c>
      <c r="C31" s="749">
        <v>16</v>
      </c>
      <c r="D31" s="749">
        <v>12</v>
      </c>
      <c r="E31" s="749">
        <v>12.4</v>
      </c>
      <c r="F31" s="749"/>
      <c r="G31" s="749">
        <v>4</v>
      </c>
    </row>
    <row r="32" spans="1:17">
      <c r="A32" s="753">
        <v>42780</v>
      </c>
      <c r="B32" s="749">
        <v>14</v>
      </c>
      <c r="C32" s="749">
        <v>16</v>
      </c>
      <c r="D32" s="749">
        <v>12</v>
      </c>
      <c r="E32" s="749">
        <v>12.2</v>
      </c>
      <c r="F32" s="749"/>
      <c r="G32" s="749">
        <v>4</v>
      </c>
    </row>
    <row r="33" spans="1:7">
      <c r="A33" s="753">
        <v>42781</v>
      </c>
      <c r="B33" s="749">
        <v>14</v>
      </c>
      <c r="C33" s="749">
        <v>16</v>
      </c>
      <c r="D33" s="749">
        <v>12</v>
      </c>
      <c r="E33" s="749">
        <v>12.9</v>
      </c>
      <c r="F33" s="749"/>
      <c r="G33" s="749">
        <v>4</v>
      </c>
    </row>
    <row r="34" spans="1:7">
      <c r="A34" s="753">
        <v>42782</v>
      </c>
      <c r="B34" s="749">
        <v>14</v>
      </c>
      <c r="C34" s="749">
        <v>16</v>
      </c>
      <c r="D34" s="749">
        <v>12</v>
      </c>
      <c r="E34" s="749">
        <v>12.7</v>
      </c>
      <c r="F34" s="749"/>
      <c r="G34" s="749">
        <v>4</v>
      </c>
    </row>
    <row r="35" spans="1:7">
      <c r="A35" s="753">
        <v>42783</v>
      </c>
      <c r="B35" s="749">
        <v>14</v>
      </c>
      <c r="C35" s="749">
        <v>16</v>
      </c>
      <c r="D35" s="749">
        <v>12</v>
      </c>
      <c r="E35" s="749">
        <v>12.9</v>
      </c>
      <c r="F35" s="749"/>
      <c r="G35" s="749">
        <v>4</v>
      </c>
    </row>
    <row r="36" spans="1:7">
      <c r="A36" s="753">
        <v>42786</v>
      </c>
      <c r="B36" s="749">
        <v>14</v>
      </c>
      <c r="C36" s="749">
        <v>16</v>
      </c>
      <c r="D36" s="749">
        <v>12</v>
      </c>
      <c r="E36" s="749">
        <v>12.8</v>
      </c>
      <c r="F36" s="749"/>
      <c r="G36" s="749">
        <v>4</v>
      </c>
    </row>
    <row r="37" spans="1:7">
      <c r="A37" s="753">
        <v>42787</v>
      </c>
      <c r="B37" s="749">
        <v>14</v>
      </c>
      <c r="C37" s="749">
        <v>16</v>
      </c>
      <c r="D37" s="749">
        <v>12</v>
      </c>
      <c r="E37" s="749">
        <v>12.6</v>
      </c>
      <c r="F37" s="749"/>
      <c r="G37" s="749">
        <v>4</v>
      </c>
    </row>
    <row r="38" spans="1:7">
      <c r="A38" s="753">
        <v>42788</v>
      </c>
      <c r="B38" s="749">
        <v>14</v>
      </c>
      <c r="C38" s="749">
        <v>16</v>
      </c>
      <c r="D38" s="749">
        <v>12</v>
      </c>
      <c r="E38" s="749">
        <v>12.7</v>
      </c>
      <c r="F38" s="749"/>
      <c r="G38" s="749">
        <v>4</v>
      </c>
    </row>
    <row r="39" spans="1:7">
      <c r="A39" s="753">
        <v>42789</v>
      </c>
      <c r="B39" s="749">
        <v>14</v>
      </c>
      <c r="C39" s="749">
        <v>16</v>
      </c>
      <c r="D39" s="749">
        <v>12</v>
      </c>
      <c r="E39" s="749">
        <v>12.4</v>
      </c>
      <c r="F39" s="749"/>
      <c r="G39" s="749">
        <v>4</v>
      </c>
    </row>
    <row r="40" spans="1:7">
      <c r="A40" s="753">
        <v>42790</v>
      </c>
      <c r="B40" s="749">
        <v>14</v>
      </c>
      <c r="C40" s="749">
        <v>16</v>
      </c>
      <c r="D40" s="749">
        <v>12</v>
      </c>
      <c r="E40" s="749">
        <v>12.6</v>
      </c>
      <c r="F40" s="749"/>
      <c r="G40" s="749">
        <v>4</v>
      </c>
    </row>
    <row r="41" spans="1:7">
      <c r="A41" s="753">
        <v>42793</v>
      </c>
      <c r="B41" s="749">
        <v>14</v>
      </c>
      <c r="C41" s="749">
        <v>16</v>
      </c>
      <c r="D41" s="749">
        <v>12</v>
      </c>
      <c r="E41" s="749">
        <v>12.4</v>
      </c>
      <c r="F41" s="749"/>
      <c r="G41" s="749">
        <v>4</v>
      </c>
    </row>
    <row r="42" spans="1:7">
      <c r="A42" s="753">
        <v>42794</v>
      </c>
      <c r="B42" s="749">
        <v>14</v>
      </c>
      <c r="C42" s="749">
        <v>16</v>
      </c>
      <c r="D42" s="749">
        <v>12</v>
      </c>
      <c r="E42" s="749">
        <v>12.5</v>
      </c>
      <c r="F42" s="749"/>
      <c r="G42" s="749">
        <v>4</v>
      </c>
    </row>
    <row r="43" spans="1:7">
      <c r="A43" s="753">
        <v>42795</v>
      </c>
      <c r="B43" s="749">
        <v>14</v>
      </c>
      <c r="C43" s="749">
        <v>16</v>
      </c>
      <c r="D43" s="749">
        <v>12</v>
      </c>
      <c r="E43" s="749">
        <v>12.4</v>
      </c>
      <c r="F43" s="749"/>
      <c r="G43" s="749">
        <v>4</v>
      </c>
    </row>
    <row r="44" spans="1:7">
      <c r="A44" s="753">
        <v>42796</v>
      </c>
      <c r="B44" s="749">
        <v>14</v>
      </c>
      <c r="C44" s="749">
        <v>16</v>
      </c>
      <c r="D44" s="749">
        <v>12</v>
      </c>
      <c r="E44" s="749">
        <v>12.5</v>
      </c>
      <c r="F44" s="749"/>
      <c r="G44" s="749">
        <v>4</v>
      </c>
    </row>
    <row r="45" spans="1:7">
      <c r="A45" s="753">
        <v>42797</v>
      </c>
      <c r="B45" s="749">
        <v>14</v>
      </c>
      <c r="C45" s="749">
        <v>16</v>
      </c>
      <c r="D45" s="749">
        <v>12</v>
      </c>
      <c r="E45" s="749">
        <v>12.2</v>
      </c>
      <c r="F45" s="749"/>
      <c r="G45" s="749">
        <v>4</v>
      </c>
    </row>
    <row r="46" spans="1:7">
      <c r="A46" s="753">
        <v>42800</v>
      </c>
      <c r="B46" s="749">
        <v>14</v>
      </c>
      <c r="C46" s="749">
        <v>16</v>
      </c>
      <c r="D46" s="749">
        <v>12</v>
      </c>
      <c r="E46" s="749">
        <v>12.3</v>
      </c>
      <c r="F46" s="749"/>
      <c r="G46" s="749">
        <v>4</v>
      </c>
    </row>
    <row r="47" spans="1:7">
      <c r="A47" s="753">
        <v>42801</v>
      </c>
      <c r="B47" s="749">
        <v>14</v>
      </c>
      <c r="C47" s="749">
        <v>16</v>
      </c>
      <c r="D47" s="749">
        <v>12</v>
      </c>
      <c r="E47" s="749">
        <v>12.4</v>
      </c>
      <c r="F47" s="749"/>
      <c r="G47" s="749">
        <v>4</v>
      </c>
    </row>
    <row r="48" spans="1:7">
      <c r="A48" s="753">
        <v>42803</v>
      </c>
      <c r="B48" s="749">
        <v>14</v>
      </c>
      <c r="C48" s="749">
        <v>16</v>
      </c>
      <c r="D48" s="749">
        <v>12</v>
      </c>
      <c r="E48" s="749">
        <v>12.3</v>
      </c>
      <c r="F48" s="749"/>
      <c r="G48" s="749">
        <v>4</v>
      </c>
    </row>
    <row r="49" spans="1:7">
      <c r="A49" s="753">
        <v>42804</v>
      </c>
      <c r="B49" s="749">
        <v>14</v>
      </c>
      <c r="C49" s="749">
        <v>16</v>
      </c>
      <c r="D49" s="749">
        <v>12</v>
      </c>
      <c r="E49" s="749">
        <v>12.4</v>
      </c>
      <c r="F49" s="749"/>
      <c r="G49" s="749">
        <v>4</v>
      </c>
    </row>
    <row r="50" spans="1:7">
      <c r="A50" s="753">
        <v>42807</v>
      </c>
      <c r="B50" s="749">
        <v>14</v>
      </c>
      <c r="C50" s="749">
        <v>16</v>
      </c>
      <c r="D50" s="749">
        <v>12</v>
      </c>
      <c r="E50" s="749">
        <v>12.6</v>
      </c>
      <c r="F50" s="749"/>
      <c r="G50" s="749">
        <v>4</v>
      </c>
    </row>
    <row r="51" spans="1:7">
      <c r="A51" s="753">
        <v>42808</v>
      </c>
      <c r="B51" s="749">
        <v>14</v>
      </c>
      <c r="C51" s="749">
        <v>16</v>
      </c>
      <c r="D51" s="749">
        <v>12</v>
      </c>
      <c r="E51" s="749">
        <v>12.5</v>
      </c>
      <c r="F51" s="749"/>
      <c r="G51" s="749">
        <v>4</v>
      </c>
    </row>
    <row r="52" spans="1:7">
      <c r="A52" s="753">
        <v>42809</v>
      </c>
      <c r="B52" s="749">
        <v>14</v>
      </c>
      <c r="C52" s="749">
        <v>16</v>
      </c>
      <c r="D52" s="749">
        <v>12</v>
      </c>
      <c r="E52" s="749">
        <v>12.7</v>
      </c>
      <c r="F52" s="749"/>
      <c r="G52" s="749">
        <v>4</v>
      </c>
    </row>
    <row r="53" spans="1:7">
      <c r="A53" s="753">
        <v>42810</v>
      </c>
      <c r="B53" s="749">
        <v>14</v>
      </c>
      <c r="C53" s="749">
        <v>16</v>
      </c>
      <c r="D53" s="749">
        <v>12</v>
      </c>
      <c r="E53" s="749">
        <v>12.5</v>
      </c>
      <c r="F53" s="749"/>
      <c r="G53" s="749">
        <v>4</v>
      </c>
    </row>
    <row r="54" spans="1:7">
      <c r="A54" s="753">
        <v>42811</v>
      </c>
      <c r="B54" s="749">
        <v>14</v>
      </c>
      <c r="C54" s="749">
        <v>16</v>
      </c>
      <c r="D54" s="749">
        <v>12</v>
      </c>
      <c r="E54" s="749">
        <v>12.3</v>
      </c>
      <c r="F54" s="749"/>
      <c r="G54" s="749">
        <v>4</v>
      </c>
    </row>
    <row r="55" spans="1:7">
      <c r="A55" s="753">
        <v>42814</v>
      </c>
      <c r="B55" s="749">
        <v>14</v>
      </c>
      <c r="C55" s="749">
        <v>16</v>
      </c>
      <c r="D55" s="749">
        <v>12</v>
      </c>
      <c r="E55" s="749">
        <v>12.3</v>
      </c>
      <c r="F55" s="749"/>
      <c r="G55" s="749">
        <v>4</v>
      </c>
    </row>
    <row r="56" spans="1:7">
      <c r="A56" s="753">
        <v>42815</v>
      </c>
      <c r="B56" s="749">
        <v>14</v>
      </c>
      <c r="C56" s="749">
        <v>16</v>
      </c>
      <c r="D56" s="749">
        <v>12</v>
      </c>
      <c r="E56" s="749">
        <v>12.3</v>
      </c>
      <c r="F56" s="749"/>
      <c r="G56" s="749">
        <v>4</v>
      </c>
    </row>
    <row r="57" spans="1:7">
      <c r="A57" s="753">
        <v>42816</v>
      </c>
      <c r="B57" s="749">
        <v>14</v>
      </c>
      <c r="C57" s="749">
        <v>16</v>
      </c>
      <c r="D57" s="749">
        <v>12</v>
      </c>
      <c r="E57" s="749">
        <v>12.3</v>
      </c>
      <c r="F57" s="749"/>
      <c r="G57" s="749">
        <v>4</v>
      </c>
    </row>
    <row r="58" spans="1:7">
      <c r="A58" s="753">
        <v>42817</v>
      </c>
      <c r="B58" s="749">
        <v>14</v>
      </c>
      <c r="C58" s="749">
        <v>16</v>
      </c>
      <c r="D58" s="749">
        <v>12</v>
      </c>
      <c r="E58" s="749">
        <v>12.4</v>
      </c>
      <c r="F58" s="749"/>
      <c r="G58" s="749">
        <v>4</v>
      </c>
    </row>
    <row r="59" spans="1:7">
      <c r="A59" s="753">
        <v>42818</v>
      </c>
      <c r="B59" s="749">
        <v>14</v>
      </c>
      <c r="C59" s="749">
        <v>16</v>
      </c>
      <c r="D59" s="749">
        <v>12</v>
      </c>
      <c r="E59" s="749">
        <v>12.3</v>
      </c>
      <c r="F59" s="749"/>
      <c r="G59" s="749">
        <v>4</v>
      </c>
    </row>
    <row r="60" spans="1:7">
      <c r="A60" s="753">
        <v>42821</v>
      </c>
      <c r="B60" s="749">
        <v>14</v>
      </c>
      <c r="C60" s="749">
        <v>16</v>
      </c>
      <c r="D60" s="749">
        <v>12</v>
      </c>
      <c r="E60" s="749">
        <v>12.4</v>
      </c>
      <c r="F60" s="749"/>
      <c r="G60" s="749">
        <v>4</v>
      </c>
    </row>
    <row r="61" spans="1:7">
      <c r="A61" s="753">
        <v>42822</v>
      </c>
      <c r="B61" s="749">
        <v>14</v>
      </c>
      <c r="C61" s="749">
        <v>16</v>
      </c>
      <c r="D61" s="749">
        <v>12</v>
      </c>
      <c r="E61" s="749">
        <v>12.3</v>
      </c>
      <c r="F61" s="749"/>
      <c r="G61" s="749">
        <v>4</v>
      </c>
    </row>
    <row r="62" spans="1:7">
      <c r="A62" s="753">
        <v>42823</v>
      </c>
      <c r="B62" s="749">
        <v>14</v>
      </c>
      <c r="C62" s="749">
        <v>16</v>
      </c>
      <c r="D62" s="749">
        <v>12</v>
      </c>
      <c r="E62" s="749">
        <v>12.3</v>
      </c>
      <c r="F62" s="749"/>
      <c r="G62" s="749">
        <v>4</v>
      </c>
    </row>
    <row r="63" spans="1:7">
      <c r="A63" s="753">
        <v>42824</v>
      </c>
      <c r="B63" s="749">
        <v>14</v>
      </c>
      <c r="C63" s="749">
        <v>16</v>
      </c>
      <c r="D63" s="749">
        <v>12</v>
      </c>
      <c r="E63" s="749">
        <v>12.5</v>
      </c>
      <c r="F63" s="749"/>
      <c r="G63" s="749">
        <v>4</v>
      </c>
    </row>
    <row r="64" spans="1:7">
      <c r="A64" s="753">
        <v>42825</v>
      </c>
      <c r="B64" s="749">
        <v>14</v>
      </c>
      <c r="C64" s="749">
        <v>16</v>
      </c>
      <c r="D64" s="749">
        <v>12</v>
      </c>
      <c r="E64" s="749">
        <v>12.3</v>
      </c>
      <c r="F64" s="749"/>
      <c r="G64" s="749">
        <v>4</v>
      </c>
    </row>
    <row r="65" spans="1:7">
      <c r="A65" s="753">
        <v>42828</v>
      </c>
      <c r="B65" s="749">
        <v>14</v>
      </c>
      <c r="C65" s="749">
        <v>16</v>
      </c>
      <c r="D65" s="749">
        <v>12</v>
      </c>
      <c r="E65" s="749">
        <v>12.4</v>
      </c>
      <c r="F65" s="749"/>
      <c r="G65" s="749">
        <v>4</v>
      </c>
    </row>
    <row r="66" spans="1:7">
      <c r="A66" s="753">
        <v>42829</v>
      </c>
      <c r="B66" s="749">
        <v>14</v>
      </c>
      <c r="C66" s="749">
        <v>16</v>
      </c>
      <c r="D66" s="749">
        <v>12</v>
      </c>
      <c r="E66" s="749">
        <v>12.4</v>
      </c>
      <c r="F66" s="749"/>
      <c r="G66" s="749">
        <v>4</v>
      </c>
    </row>
    <row r="67" spans="1:7">
      <c r="A67" s="753">
        <v>42830</v>
      </c>
      <c r="B67" s="749">
        <v>14</v>
      </c>
      <c r="C67" s="749">
        <v>16</v>
      </c>
      <c r="D67" s="749">
        <v>12</v>
      </c>
      <c r="E67" s="749">
        <v>12.3</v>
      </c>
      <c r="F67" s="749"/>
      <c r="G67" s="749">
        <v>4</v>
      </c>
    </row>
    <row r="68" spans="1:7">
      <c r="A68" s="753">
        <v>42831</v>
      </c>
      <c r="B68" s="749">
        <v>14</v>
      </c>
      <c r="C68" s="749">
        <v>16</v>
      </c>
      <c r="D68" s="749">
        <v>12</v>
      </c>
      <c r="E68" s="749">
        <v>12.3</v>
      </c>
      <c r="F68" s="749"/>
      <c r="G68" s="749">
        <v>4</v>
      </c>
    </row>
    <row r="69" spans="1:7">
      <c r="A69" s="753">
        <v>42832</v>
      </c>
      <c r="B69" s="749">
        <v>14</v>
      </c>
      <c r="C69" s="749">
        <v>16</v>
      </c>
      <c r="D69" s="749">
        <v>12</v>
      </c>
      <c r="E69" s="749">
        <v>12.8</v>
      </c>
      <c r="F69" s="749"/>
      <c r="G69" s="749">
        <v>4</v>
      </c>
    </row>
    <row r="70" spans="1:7">
      <c r="A70" s="753">
        <v>42835</v>
      </c>
      <c r="B70" s="749">
        <v>14</v>
      </c>
      <c r="C70" s="749">
        <v>16</v>
      </c>
      <c r="D70" s="749">
        <v>12</v>
      </c>
      <c r="E70" s="749">
        <v>12.6</v>
      </c>
      <c r="F70" s="749"/>
      <c r="G70" s="749">
        <v>4</v>
      </c>
    </row>
    <row r="71" spans="1:7">
      <c r="A71" s="753">
        <v>42836</v>
      </c>
      <c r="B71" s="749">
        <v>14</v>
      </c>
      <c r="C71" s="749">
        <v>16</v>
      </c>
      <c r="D71" s="749">
        <v>12</v>
      </c>
      <c r="E71" s="749">
        <v>12.6</v>
      </c>
      <c r="F71" s="749"/>
      <c r="G71" s="749">
        <v>4</v>
      </c>
    </row>
    <row r="72" spans="1:7">
      <c r="A72" s="753">
        <v>42837</v>
      </c>
      <c r="B72" s="749">
        <v>14</v>
      </c>
      <c r="C72" s="749">
        <v>16</v>
      </c>
      <c r="D72" s="749">
        <v>12</v>
      </c>
      <c r="E72" s="749">
        <v>12.5</v>
      </c>
      <c r="F72" s="749"/>
      <c r="G72" s="749">
        <v>4</v>
      </c>
    </row>
    <row r="73" spans="1:7">
      <c r="A73" s="753">
        <v>42838</v>
      </c>
      <c r="B73" s="749">
        <v>14</v>
      </c>
      <c r="C73" s="749">
        <v>16</v>
      </c>
      <c r="D73" s="749">
        <v>12</v>
      </c>
      <c r="E73" s="749">
        <v>12.5</v>
      </c>
      <c r="F73" s="749"/>
      <c r="G73" s="749">
        <v>4</v>
      </c>
    </row>
    <row r="74" spans="1:7">
      <c r="A74" s="753">
        <v>42839</v>
      </c>
      <c r="B74" s="749">
        <v>13</v>
      </c>
      <c r="C74" s="749">
        <v>15</v>
      </c>
      <c r="D74" s="749">
        <v>11</v>
      </c>
      <c r="E74" s="749">
        <v>12</v>
      </c>
      <c r="F74" s="749"/>
      <c r="G74" s="749">
        <v>4</v>
      </c>
    </row>
    <row r="75" spans="1:7">
      <c r="A75" s="753">
        <v>42843</v>
      </c>
      <c r="B75" s="749">
        <v>13</v>
      </c>
      <c r="C75" s="749">
        <v>15</v>
      </c>
      <c r="D75" s="749">
        <v>11</v>
      </c>
      <c r="E75" s="749">
        <v>11.8</v>
      </c>
      <c r="F75" s="749"/>
      <c r="G75" s="749">
        <v>4</v>
      </c>
    </row>
    <row r="76" spans="1:7">
      <c r="A76" s="753">
        <v>42844</v>
      </c>
      <c r="B76" s="749">
        <v>13</v>
      </c>
      <c r="C76" s="749">
        <v>15</v>
      </c>
      <c r="D76" s="749">
        <v>11</v>
      </c>
      <c r="E76" s="749">
        <v>11.6</v>
      </c>
      <c r="F76" s="749"/>
      <c r="G76" s="749">
        <v>4</v>
      </c>
    </row>
    <row r="77" spans="1:7">
      <c r="A77" s="753">
        <v>42845</v>
      </c>
      <c r="B77" s="749">
        <v>13</v>
      </c>
      <c r="C77" s="749">
        <v>15</v>
      </c>
      <c r="D77" s="749">
        <v>11</v>
      </c>
      <c r="E77" s="749">
        <v>11.6</v>
      </c>
      <c r="F77" s="749"/>
      <c r="G77" s="749">
        <v>4</v>
      </c>
    </row>
    <row r="78" spans="1:7">
      <c r="A78" s="753">
        <v>42846</v>
      </c>
      <c r="B78" s="749">
        <v>13</v>
      </c>
      <c r="C78" s="749">
        <v>15</v>
      </c>
      <c r="D78" s="749">
        <v>11</v>
      </c>
      <c r="E78" s="749">
        <v>11.7</v>
      </c>
      <c r="F78" s="749"/>
      <c r="G78" s="749">
        <v>4</v>
      </c>
    </row>
    <row r="79" spans="1:7">
      <c r="A79" s="753">
        <v>42849</v>
      </c>
      <c r="B79" s="749">
        <v>13</v>
      </c>
      <c r="C79" s="749">
        <v>15</v>
      </c>
      <c r="D79" s="749">
        <v>11</v>
      </c>
      <c r="E79" s="749">
        <v>11.8</v>
      </c>
      <c r="F79" s="749"/>
      <c r="G79" s="749">
        <v>4</v>
      </c>
    </row>
    <row r="80" spans="1:7">
      <c r="A80" s="753">
        <v>42850</v>
      </c>
      <c r="B80" s="749">
        <v>13</v>
      </c>
      <c r="C80" s="749">
        <v>15</v>
      </c>
      <c r="D80" s="749">
        <v>11</v>
      </c>
      <c r="E80" s="749">
        <v>11.6</v>
      </c>
      <c r="F80" s="749"/>
      <c r="G80" s="749">
        <v>4</v>
      </c>
    </row>
    <row r="81" spans="1:7">
      <c r="A81" s="753">
        <v>42851</v>
      </c>
      <c r="B81" s="749">
        <v>13</v>
      </c>
      <c r="C81" s="749">
        <v>15</v>
      </c>
      <c r="D81" s="749">
        <v>11</v>
      </c>
      <c r="E81" s="749">
        <v>11.5</v>
      </c>
      <c r="F81" s="749"/>
      <c r="G81" s="749">
        <v>4</v>
      </c>
    </row>
    <row r="82" spans="1:7">
      <c r="A82" s="753">
        <v>42852</v>
      </c>
      <c r="B82" s="749">
        <v>13</v>
      </c>
      <c r="C82" s="749">
        <v>15</v>
      </c>
      <c r="D82" s="749">
        <v>11</v>
      </c>
      <c r="E82" s="749">
        <v>11.4</v>
      </c>
      <c r="F82" s="749"/>
      <c r="G82" s="749">
        <v>4</v>
      </c>
    </row>
    <row r="83" spans="1:7">
      <c r="A83" s="753">
        <v>42853</v>
      </c>
      <c r="B83" s="749">
        <v>13</v>
      </c>
      <c r="C83" s="749">
        <v>15</v>
      </c>
      <c r="D83" s="749">
        <v>11</v>
      </c>
      <c r="E83" s="749">
        <v>11.4</v>
      </c>
      <c r="F83" s="749"/>
      <c r="G83" s="749">
        <v>4</v>
      </c>
    </row>
    <row r="84" spans="1:7">
      <c r="A84" s="753">
        <v>42858</v>
      </c>
      <c r="B84" s="749">
        <v>13</v>
      </c>
      <c r="C84" s="749">
        <v>15</v>
      </c>
      <c r="D84" s="749">
        <v>11</v>
      </c>
      <c r="E84" s="749">
        <v>11.6</v>
      </c>
      <c r="F84" s="749"/>
      <c r="G84" s="749">
        <v>4</v>
      </c>
    </row>
    <row r="85" spans="1:7">
      <c r="A85" s="753">
        <v>42859</v>
      </c>
      <c r="B85" s="749">
        <v>13</v>
      </c>
      <c r="C85" s="749">
        <v>15</v>
      </c>
      <c r="D85" s="749">
        <v>11</v>
      </c>
      <c r="E85" s="749">
        <v>11.5</v>
      </c>
      <c r="F85" s="749"/>
      <c r="G85" s="749">
        <v>4</v>
      </c>
    </row>
    <row r="86" spans="1:7">
      <c r="A86" s="753">
        <v>42860</v>
      </c>
      <c r="B86" s="749">
        <v>13</v>
      </c>
      <c r="C86" s="749">
        <v>15</v>
      </c>
      <c r="D86" s="749">
        <v>11</v>
      </c>
      <c r="E86" s="749">
        <v>11.5</v>
      </c>
      <c r="F86" s="749"/>
      <c r="G86" s="749">
        <v>4</v>
      </c>
    </row>
    <row r="87" spans="1:7">
      <c r="A87" s="753">
        <v>42865</v>
      </c>
      <c r="B87" s="749">
        <v>13</v>
      </c>
      <c r="C87" s="749">
        <v>15</v>
      </c>
      <c r="D87" s="749">
        <v>11</v>
      </c>
      <c r="E87" s="749">
        <v>11.5</v>
      </c>
      <c r="F87" s="749"/>
      <c r="G87" s="749">
        <v>4</v>
      </c>
    </row>
    <row r="88" spans="1:7">
      <c r="A88" s="753">
        <v>42866</v>
      </c>
      <c r="B88" s="749">
        <v>13</v>
      </c>
      <c r="C88" s="749">
        <v>15</v>
      </c>
      <c r="D88" s="749">
        <v>11</v>
      </c>
      <c r="E88" s="749">
        <v>11.5</v>
      </c>
      <c r="F88" s="749"/>
      <c r="G88" s="749">
        <v>4</v>
      </c>
    </row>
    <row r="89" spans="1:7">
      <c r="A89" s="753">
        <v>42867</v>
      </c>
      <c r="B89" s="749">
        <v>13</v>
      </c>
      <c r="C89" s="749">
        <v>15</v>
      </c>
      <c r="D89" s="749">
        <v>11</v>
      </c>
      <c r="E89" s="749">
        <v>11.5</v>
      </c>
      <c r="F89" s="749"/>
      <c r="G89" s="749">
        <v>4</v>
      </c>
    </row>
    <row r="90" spans="1:7">
      <c r="A90" s="753">
        <v>42868</v>
      </c>
      <c r="B90" s="749">
        <v>13</v>
      </c>
      <c r="C90" s="749">
        <v>15</v>
      </c>
      <c r="D90" s="749">
        <v>11</v>
      </c>
      <c r="E90" s="749">
        <v>11.5</v>
      </c>
      <c r="F90" s="749"/>
      <c r="G90" s="749">
        <v>4</v>
      </c>
    </row>
    <row r="91" spans="1:7">
      <c r="A91" s="753">
        <v>42870</v>
      </c>
      <c r="B91" s="749">
        <v>13</v>
      </c>
      <c r="C91" s="749">
        <v>15</v>
      </c>
      <c r="D91" s="749">
        <v>11</v>
      </c>
      <c r="E91" s="749">
        <v>11.6</v>
      </c>
      <c r="F91" s="749"/>
      <c r="G91" s="749">
        <v>4</v>
      </c>
    </row>
    <row r="92" spans="1:7">
      <c r="A92" s="753">
        <v>42871</v>
      </c>
      <c r="B92" s="749">
        <v>13</v>
      </c>
      <c r="C92" s="749">
        <v>15</v>
      </c>
      <c r="D92" s="749">
        <v>11</v>
      </c>
      <c r="E92" s="749">
        <v>11.6</v>
      </c>
      <c r="F92" s="749"/>
      <c r="G92" s="749">
        <v>4</v>
      </c>
    </row>
    <row r="93" spans="1:7">
      <c r="A93" s="753">
        <v>42872</v>
      </c>
      <c r="B93" s="749">
        <v>13</v>
      </c>
      <c r="C93" s="749">
        <v>15</v>
      </c>
      <c r="D93" s="749">
        <v>11</v>
      </c>
      <c r="E93" s="749">
        <v>11.6</v>
      </c>
      <c r="F93" s="749"/>
      <c r="G93" s="749">
        <v>4</v>
      </c>
    </row>
    <row r="94" spans="1:7">
      <c r="A94" s="753">
        <v>42873</v>
      </c>
      <c r="B94" s="749">
        <v>13</v>
      </c>
      <c r="C94" s="749">
        <v>15</v>
      </c>
      <c r="D94" s="749">
        <v>11</v>
      </c>
      <c r="E94" s="749">
        <v>11.8</v>
      </c>
      <c r="F94" s="749"/>
      <c r="G94" s="749">
        <v>4</v>
      </c>
    </row>
    <row r="95" spans="1:7">
      <c r="A95" s="753">
        <v>42874</v>
      </c>
      <c r="B95" s="749">
        <v>13</v>
      </c>
      <c r="C95" s="749">
        <v>15</v>
      </c>
      <c r="D95" s="749">
        <v>11</v>
      </c>
      <c r="E95" s="749">
        <v>11.8</v>
      </c>
      <c r="F95" s="749"/>
      <c r="G95" s="749">
        <v>4</v>
      </c>
    </row>
    <row r="96" spans="1:7">
      <c r="A96" s="753">
        <v>42877</v>
      </c>
      <c r="B96" s="749">
        <v>13</v>
      </c>
      <c r="C96" s="749">
        <v>15</v>
      </c>
      <c r="D96" s="749">
        <v>11</v>
      </c>
      <c r="E96" s="749">
        <v>12</v>
      </c>
      <c r="F96" s="749"/>
      <c r="G96" s="749">
        <v>4</v>
      </c>
    </row>
    <row r="97" spans="1:7">
      <c r="A97" s="753">
        <v>42878</v>
      </c>
      <c r="B97" s="749">
        <v>13</v>
      </c>
      <c r="C97" s="749">
        <v>15</v>
      </c>
      <c r="D97" s="749">
        <v>11</v>
      </c>
      <c r="E97" s="749">
        <v>12.1</v>
      </c>
      <c r="F97" s="749"/>
      <c r="G97" s="749">
        <v>4</v>
      </c>
    </row>
    <row r="98" spans="1:7">
      <c r="A98" s="753">
        <v>42879</v>
      </c>
      <c r="B98" s="749">
        <v>13</v>
      </c>
      <c r="C98" s="749">
        <v>15</v>
      </c>
      <c r="D98" s="749">
        <v>11</v>
      </c>
      <c r="E98" s="749">
        <v>11.8</v>
      </c>
      <c r="F98" s="749"/>
      <c r="G98" s="749">
        <v>4</v>
      </c>
    </row>
    <row r="99" spans="1:7">
      <c r="A99" s="753">
        <v>42880</v>
      </c>
      <c r="B99" s="749">
        <v>13</v>
      </c>
      <c r="C99" s="749">
        <v>15</v>
      </c>
      <c r="D99" s="749">
        <v>11</v>
      </c>
      <c r="E99" s="749">
        <v>11.7</v>
      </c>
      <c r="F99" s="749"/>
      <c r="G99" s="749">
        <v>4</v>
      </c>
    </row>
    <row r="100" spans="1:7">
      <c r="A100" s="753">
        <v>42881</v>
      </c>
      <c r="B100" s="749">
        <v>12.5</v>
      </c>
      <c r="C100" s="749">
        <v>14.5</v>
      </c>
      <c r="D100" s="749">
        <v>10.5</v>
      </c>
      <c r="E100" s="749">
        <v>11.3</v>
      </c>
      <c r="F100" s="749"/>
      <c r="G100" s="749">
        <v>4</v>
      </c>
    </row>
    <row r="101" spans="1:7">
      <c r="A101" s="753">
        <v>42884</v>
      </c>
      <c r="B101" s="749">
        <v>12.5</v>
      </c>
      <c r="C101" s="749">
        <v>14.5</v>
      </c>
      <c r="D101" s="749">
        <v>10.5</v>
      </c>
      <c r="E101" s="749">
        <v>11.3</v>
      </c>
      <c r="F101" s="749"/>
      <c r="G101" s="749">
        <v>4</v>
      </c>
    </row>
    <row r="102" spans="1:7">
      <c r="A102" s="753">
        <v>42885</v>
      </c>
      <c r="B102" s="749">
        <v>12.5</v>
      </c>
      <c r="C102" s="749">
        <v>14.5</v>
      </c>
      <c r="D102" s="749">
        <v>10.5</v>
      </c>
      <c r="E102" s="749">
        <v>11.3</v>
      </c>
      <c r="F102" s="749"/>
      <c r="G102" s="749">
        <v>4</v>
      </c>
    </row>
    <row r="103" spans="1:7">
      <c r="A103" s="753">
        <v>42886</v>
      </c>
      <c r="B103" s="749">
        <v>12.5</v>
      </c>
      <c r="C103" s="749">
        <v>14.5</v>
      </c>
      <c r="D103" s="749">
        <v>10.5</v>
      </c>
      <c r="E103" s="749">
        <v>11.4</v>
      </c>
      <c r="F103" s="749"/>
      <c r="G103" s="749">
        <v>4</v>
      </c>
    </row>
    <row r="104" spans="1:7">
      <c r="A104" s="753">
        <v>42887</v>
      </c>
      <c r="B104" s="749">
        <v>12.5</v>
      </c>
      <c r="C104" s="749">
        <v>14.5</v>
      </c>
      <c r="D104" s="749">
        <v>10.5</v>
      </c>
      <c r="E104" s="749">
        <v>11.1</v>
      </c>
      <c r="F104" s="749"/>
      <c r="G104" s="749">
        <v>4</v>
      </c>
    </row>
    <row r="105" spans="1:7">
      <c r="A105" s="753">
        <v>42888</v>
      </c>
      <c r="B105" s="749">
        <v>12.5</v>
      </c>
      <c r="C105" s="749">
        <v>14.5</v>
      </c>
      <c r="D105" s="749">
        <v>10.5</v>
      </c>
      <c r="E105" s="749">
        <v>11.1</v>
      </c>
      <c r="F105" s="749"/>
      <c r="G105" s="749">
        <v>4</v>
      </c>
    </row>
    <row r="106" spans="1:7">
      <c r="A106" s="753">
        <v>42892</v>
      </c>
      <c r="B106" s="749">
        <v>12.5</v>
      </c>
      <c r="C106" s="749">
        <v>14.5</v>
      </c>
      <c r="D106" s="749">
        <v>10.5</v>
      </c>
      <c r="E106" s="749">
        <v>10.9</v>
      </c>
      <c r="F106" s="749"/>
      <c r="G106" s="749">
        <v>4</v>
      </c>
    </row>
    <row r="107" spans="1:7">
      <c r="A107" s="753">
        <v>42893</v>
      </c>
      <c r="B107" s="749">
        <v>12.5</v>
      </c>
      <c r="C107" s="749">
        <v>14.5</v>
      </c>
      <c r="D107" s="749">
        <v>10.5</v>
      </c>
      <c r="E107" s="749">
        <v>10.8</v>
      </c>
      <c r="F107" s="749"/>
      <c r="G107" s="749">
        <v>4</v>
      </c>
    </row>
    <row r="108" spans="1:7">
      <c r="A108" s="753">
        <v>42894</v>
      </c>
      <c r="B108" s="749">
        <v>12.5</v>
      </c>
      <c r="C108" s="749">
        <v>14.5</v>
      </c>
      <c r="D108" s="749">
        <v>10.5</v>
      </c>
      <c r="E108" s="749">
        <v>10.7</v>
      </c>
      <c r="F108" s="749"/>
      <c r="G108" s="749">
        <v>4</v>
      </c>
    </row>
    <row r="109" spans="1:7">
      <c r="A109" s="753">
        <v>42895</v>
      </c>
      <c r="B109" s="749">
        <v>12.5</v>
      </c>
      <c r="C109" s="749">
        <v>14.5</v>
      </c>
      <c r="D109" s="749">
        <v>10.5</v>
      </c>
      <c r="E109" s="749">
        <v>10.8</v>
      </c>
      <c r="F109" s="749"/>
      <c r="G109" s="749">
        <v>4</v>
      </c>
    </row>
    <row r="110" spans="1:7">
      <c r="A110" s="753">
        <v>42898</v>
      </c>
      <c r="B110" s="749">
        <v>12.5</v>
      </c>
      <c r="C110" s="749">
        <v>14.5</v>
      </c>
      <c r="D110" s="749">
        <v>10.5</v>
      </c>
      <c r="E110" s="749">
        <v>10.9</v>
      </c>
      <c r="F110" s="749"/>
      <c r="G110" s="749">
        <v>4</v>
      </c>
    </row>
    <row r="111" spans="1:7">
      <c r="A111" s="753">
        <v>42899</v>
      </c>
      <c r="B111" s="749">
        <v>12.5</v>
      </c>
      <c r="C111" s="749">
        <v>14.5</v>
      </c>
      <c r="D111" s="749">
        <v>10.5</v>
      </c>
      <c r="E111" s="749">
        <v>11</v>
      </c>
      <c r="F111" s="749"/>
      <c r="G111" s="749">
        <v>4</v>
      </c>
    </row>
    <row r="112" spans="1:7">
      <c r="A112" s="753">
        <v>42900</v>
      </c>
      <c r="B112" s="749">
        <v>12.5</v>
      </c>
      <c r="C112" s="749">
        <v>14.5</v>
      </c>
      <c r="D112" s="749">
        <v>10.5</v>
      </c>
      <c r="E112" s="749">
        <v>11</v>
      </c>
      <c r="F112" s="749"/>
      <c r="G112" s="749">
        <v>4</v>
      </c>
    </row>
    <row r="113" spans="1:7">
      <c r="A113" s="753">
        <v>42901</v>
      </c>
      <c r="B113" s="749">
        <v>12.5</v>
      </c>
      <c r="C113" s="749">
        <v>14.5</v>
      </c>
      <c r="D113" s="749">
        <v>10.5</v>
      </c>
      <c r="E113" s="749">
        <v>11</v>
      </c>
      <c r="F113" s="749"/>
      <c r="G113" s="749">
        <v>4</v>
      </c>
    </row>
    <row r="114" spans="1:7">
      <c r="A114" s="753">
        <v>42902</v>
      </c>
      <c r="B114" s="749">
        <v>12.5</v>
      </c>
      <c r="C114" s="749">
        <v>14.5</v>
      </c>
      <c r="D114" s="749">
        <v>10.5</v>
      </c>
      <c r="E114" s="749">
        <v>11</v>
      </c>
      <c r="F114" s="749"/>
      <c r="G114" s="749">
        <v>4</v>
      </c>
    </row>
    <row r="115" spans="1:7">
      <c r="A115" s="753">
        <v>42905</v>
      </c>
      <c r="B115" s="749">
        <v>12.5</v>
      </c>
      <c r="C115" s="749">
        <v>14.5</v>
      </c>
      <c r="D115" s="749">
        <v>10.5</v>
      </c>
      <c r="E115" s="749">
        <v>11.1</v>
      </c>
      <c r="F115" s="749"/>
      <c r="G115" s="749">
        <v>4</v>
      </c>
    </row>
    <row r="116" spans="1:7">
      <c r="A116" s="753">
        <v>42906</v>
      </c>
      <c r="B116" s="749">
        <v>12.5</v>
      </c>
      <c r="C116" s="749">
        <v>14.5</v>
      </c>
      <c r="D116" s="749">
        <v>10.5</v>
      </c>
      <c r="E116" s="749">
        <v>11</v>
      </c>
      <c r="F116" s="749"/>
      <c r="G116" s="749">
        <v>4</v>
      </c>
    </row>
    <row r="117" spans="1:7">
      <c r="A117" s="753">
        <v>42907</v>
      </c>
      <c r="B117" s="749">
        <v>12.5</v>
      </c>
      <c r="C117" s="749">
        <v>14.5</v>
      </c>
      <c r="D117" s="749">
        <v>10.5</v>
      </c>
      <c r="E117" s="749">
        <v>11</v>
      </c>
      <c r="F117" s="749"/>
      <c r="G117" s="749">
        <v>4</v>
      </c>
    </row>
    <row r="118" spans="1:7">
      <c r="A118" s="753">
        <v>42908</v>
      </c>
      <c r="B118" s="749">
        <v>12.5</v>
      </c>
      <c r="C118" s="749">
        <v>14.5</v>
      </c>
      <c r="D118" s="749">
        <v>10.5</v>
      </c>
      <c r="E118" s="749">
        <v>11</v>
      </c>
      <c r="F118" s="749"/>
      <c r="G118" s="749">
        <v>4</v>
      </c>
    </row>
    <row r="119" spans="1:7">
      <c r="A119" s="753">
        <v>42909</v>
      </c>
      <c r="B119" s="749">
        <v>12.5</v>
      </c>
      <c r="C119" s="749">
        <v>14.5</v>
      </c>
      <c r="D119" s="749">
        <v>10.5</v>
      </c>
      <c r="E119" s="749">
        <v>11.1</v>
      </c>
      <c r="F119" s="749"/>
      <c r="G119" s="749">
        <v>4</v>
      </c>
    </row>
    <row r="120" spans="1:7">
      <c r="A120" s="753">
        <v>42912</v>
      </c>
      <c r="B120" s="749">
        <v>12.5</v>
      </c>
      <c r="C120" s="749">
        <v>14.5</v>
      </c>
      <c r="D120" s="749">
        <v>10.5</v>
      </c>
      <c r="E120" s="749">
        <v>10.9</v>
      </c>
      <c r="F120" s="749"/>
      <c r="G120" s="749">
        <v>4</v>
      </c>
    </row>
    <row r="121" spans="1:7">
      <c r="A121" s="753">
        <v>42913</v>
      </c>
      <c r="B121" s="749">
        <v>12.5</v>
      </c>
      <c r="C121" s="749">
        <v>14.5</v>
      </c>
      <c r="D121" s="749">
        <v>10.5</v>
      </c>
      <c r="E121" s="749">
        <v>11.1</v>
      </c>
      <c r="F121" s="749"/>
      <c r="G121" s="749">
        <v>4</v>
      </c>
    </row>
    <row r="122" spans="1:7">
      <c r="A122" s="753">
        <v>42915</v>
      </c>
      <c r="B122" s="749">
        <v>12.5</v>
      </c>
      <c r="C122" s="749">
        <v>14.5</v>
      </c>
      <c r="D122" s="749">
        <v>10.5</v>
      </c>
      <c r="E122" s="749">
        <v>11.1</v>
      </c>
      <c r="F122" s="749"/>
      <c r="G122" s="749">
        <v>4</v>
      </c>
    </row>
    <row r="123" spans="1:7">
      <c r="A123" s="753">
        <v>42916</v>
      </c>
      <c r="B123" s="749">
        <v>12.5</v>
      </c>
      <c r="C123" s="749">
        <v>14.5</v>
      </c>
      <c r="D123" s="749">
        <v>10.5</v>
      </c>
      <c r="E123" s="749">
        <v>11.2</v>
      </c>
      <c r="F123" s="749"/>
      <c r="G123" s="749">
        <v>4</v>
      </c>
    </row>
    <row r="124" spans="1:7">
      <c r="A124" s="753">
        <v>42919</v>
      </c>
      <c r="B124" s="749">
        <v>12.5</v>
      </c>
      <c r="C124" s="749">
        <v>14.5</v>
      </c>
      <c r="D124" s="749">
        <v>10.5</v>
      </c>
      <c r="E124" s="749">
        <v>11.2</v>
      </c>
      <c r="F124" s="749"/>
      <c r="G124" s="749">
        <v>4</v>
      </c>
    </row>
    <row r="125" spans="1:7">
      <c r="A125" s="753">
        <v>42920</v>
      </c>
      <c r="B125" s="749">
        <v>12.5</v>
      </c>
      <c r="C125" s="749">
        <v>14.5</v>
      </c>
      <c r="D125" s="749">
        <v>10.5</v>
      </c>
      <c r="E125" s="749">
        <v>10.9</v>
      </c>
      <c r="F125" s="749"/>
      <c r="G125" s="749">
        <v>4</v>
      </c>
    </row>
    <row r="126" spans="1:7">
      <c r="A126" s="753">
        <v>42921</v>
      </c>
      <c r="B126" s="749">
        <v>12.5</v>
      </c>
      <c r="C126" s="749">
        <v>14.5</v>
      </c>
      <c r="D126" s="749">
        <v>10.5</v>
      </c>
      <c r="E126" s="749">
        <v>11</v>
      </c>
      <c r="F126" s="749"/>
      <c r="G126" s="749">
        <v>4</v>
      </c>
    </row>
    <row r="127" spans="1:7">
      <c r="A127" s="753">
        <v>42922</v>
      </c>
      <c r="B127" s="749">
        <v>12.5</v>
      </c>
      <c r="C127" s="749">
        <v>14.5</v>
      </c>
      <c r="D127" s="749">
        <v>10.5</v>
      </c>
      <c r="E127" s="749">
        <v>10.9</v>
      </c>
      <c r="F127" s="749"/>
      <c r="G127" s="749">
        <v>4</v>
      </c>
    </row>
    <row r="128" spans="1:7">
      <c r="A128" s="753">
        <v>42923</v>
      </c>
      <c r="B128" s="749">
        <v>12.5</v>
      </c>
      <c r="C128" s="749">
        <v>14.5</v>
      </c>
      <c r="D128" s="749">
        <v>10.5</v>
      </c>
      <c r="E128" s="749">
        <v>10.9</v>
      </c>
      <c r="F128" s="749"/>
      <c r="G128" s="749">
        <v>4</v>
      </c>
    </row>
    <row r="129" spans="1:7">
      <c r="A129" s="753">
        <v>42926</v>
      </c>
      <c r="B129" s="749">
        <v>12.5</v>
      </c>
      <c r="C129" s="749">
        <v>14.5</v>
      </c>
      <c r="D129" s="749">
        <v>10.5</v>
      </c>
      <c r="E129" s="749">
        <v>10.9</v>
      </c>
      <c r="F129" s="749"/>
      <c r="G129" s="749">
        <v>4</v>
      </c>
    </row>
    <row r="130" spans="1:7">
      <c r="A130" s="753">
        <v>42927</v>
      </c>
      <c r="B130" s="749">
        <v>12.5</v>
      </c>
      <c r="C130" s="749">
        <v>14.5</v>
      </c>
      <c r="D130" s="749">
        <v>10.5</v>
      </c>
      <c r="E130" s="749">
        <v>11</v>
      </c>
      <c r="F130" s="749"/>
      <c r="G130" s="749">
        <v>4</v>
      </c>
    </row>
    <row r="131" spans="1:7">
      <c r="A131" s="753">
        <v>42928</v>
      </c>
      <c r="B131" s="749">
        <v>12.5</v>
      </c>
      <c r="C131" s="749">
        <v>14.5</v>
      </c>
      <c r="D131" s="749">
        <v>10.5</v>
      </c>
      <c r="E131" s="749">
        <v>11</v>
      </c>
      <c r="F131" s="749"/>
      <c r="G131" s="749">
        <v>4</v>
      </c>
    </row>
    <row r="132" spans="1:7">
      <c r="A132" s="753">
        <v>42929</v>
      </c>
      <c r="B132" s="749">
        <v>12.5</v>
      </c>
      <c r="C132" s="749">
        <v>14.5</v>
      </c>
      <c r="D132" s="749">
        <v>10.5</v>
      </c>
      <c r="E132" s="749">
        <v>11.1</v>
      </c>
      <c r="F132" s="749"/>
      <c r="G132" s="749">
        <v>4</v>
      </c>
    </row>
    <row r="133" spans="1:7">
      <c r="A133" s="753">
        <v>42930</v>
      </c>
      <c r="B133" s="749">
        <v>12.5</v>
      </c>
      <c r="C133" s="749">
        <v>14.5</v>
      </c>
      <c r="D133" s="749">
        <v>10.5</v>
      </c>
      <c r="E133" s="749">
        <v>11.1</v>
      </c>
      <c r="F133" s="749"/>
      <c r="G133" s="749">
        <v>4</v>
      </c>
    </row>
    <row r="134" spans="1:7">
      <c r="A134" s="753">
        <v>42933</v>
      </c>
      <c r="B134" s="749">
        <v>12.5</v>
      </c>
      <c r="C134" s="749">
        <v>14.5</v>
      </c>
      <c r="D134" s="749">
        <v>10.5</v>
      </c>
      <c r="E134" s="749">
        <v>10.9</v>
      </c>
      <c r="F134" s="749"/>
      <c r="G134" s="749">
        <v>4</v>
      </c>
    </row>
    <row r="135" spans="1:7">
      <c r="A135" s="753">
        <v>42934</v>
      </c>
      <c r="B135" s="749">
        <v>12.5</v>
      </c>
      <c r="C135" s="749">
        <v>14.5</v>
      </c>
      <c r="D135" s="749">
        <v>10.5</v>
      </c>
      <c r="E135" s="749">
        <v>11</v>
      </c>
      <c r="F135" s="749"/>
      <c r="G135" s="749">
        <v>4</v>
      </c>
    </row>
    <row r="136" spans="1:7">
      <c r="A136" s="753">
        <v>42935</v>
      </c>
      <c r="B136" s="749">
        <v>12.5</v>
      </c>
      <c r="C136" s="749">
        <v>14.5</v>
      </c>
      <c r="D136" s="749">
        <v>10.5</v>
      </c>
      <c r="E136" s="749">
        <v>10.9</v>
      </c>
      <c r="F136" s="749"/>
      <c r="G136" s="749">
        <v>4</v>
      </c>
    </row>
    <row r="137" spans="1:7">
      <c r="A137" s="753">
        <v>42936</v>
      </c>
      <c r="B137" s="749">
        <v>12.5</v>
      </c>
      <c r="C137" s="749">
        <v>14.5</v>
      </c>
      <c r="D137" s="749">
        <v>10.5</v>
      </c>
      <c r="E137" s="749">
        <v>11.1</v>
      </c>
      <c r="F137" s="749"/>
      <c r="G137" s="749">
        <v>4</v>
      </c>
    </row>
    <row r="138" spans="1:7">
      <c r="A138" s="753">
        <v>42937</v>
      </c>
      <c r="B138" s="749">
        <v>12.5</v>
      </c>
      <c r="C138" s="749">
        <v>14.5</v>
      </c>
      <c r="D138" s="749">
        <v>10.5</v>
      </c>
      <c r="E138" s="749">
        <v>11</v>
      </c>
      <c r="F138" s="749"/>
      <c r="G138" s="749">
        <v>4</v>
      </c>
    </row>
    <row r="139" spans="1:7">
      <c r="A139" s="753">
        <v>42940</v>
      </c>
      <c r="B139" s="749">
        <v>12.5</v>
      </c>
      <c r="C139" s="749">
        <v>14.5</v>
      </c>
      <c r="D139" s="749">
        <v>10.5</v>
      </c>
      <c r="E139" s="749">
        <v>11</v>
      </c>
      <c r="F139" s="749"/>
      <c r="G139" s="749">
        <v>4</v>
      </c>
    </row>
    <row r="140" spans="1:7">
      <c r="A140" s="753">
        <v>42941</v>
      </c>
      <c r="B140" s="749">
        <v>12.5</v>
      </c>
      <c r="C140" s="749">
        <v>14.5</v>
      </c>
      <c r="D140" s="749">
        <v>10.5</v>
      </c>
      <c r="E140" s="749">
        <v>10.9</v>
      </c>
      <c r="F140" s="749"/>
      <c r="G140" s="749">
        <v>4</v>
      </c>
    </row>
    <row r="141" spans="1:7">
      <c r="A141" s="753">
        <v>42942</v>
      </c>
      <c r="B141" s="749">
        <v>12.5</v>
      </c>
      <c r="C141" s="749">
        <v>14.5</v>
      </c>
      <c r="D141" s="749">
        <v>10.5</v>
      </c>
      <c r="E141" s="749">
        <v>10.9</v>
      </c>
      <c r="F141" s="749"/>
      <c r="G141" s="749">
        <v>4</v>
      </c>
    </row>
    <row r="142" spans="1:7">
      <c r="A142" s="753">
        <v>42943</v>
      </c>
      <c r="B142" s="749">
        <v>12.5</v>
      </c>
      <c r="C142" s="749">
        <v>14.5</v>
      </c>
      <c r="D142" s="749">
        <v>10.5</v>
      </c>
      <c r="E142" s="749">
        <v>10.9</v>
      </c>
      <c r="F142" s="749"/>
      <c r="G142" s="749">
        <v>4</v>
      </c>
    </row>
    <row r="143" spans="1:7">
      <c r="A143" s="753">
        <v>42944</v>
      </c>
      <c r="B143" s="749">
        <v>12.5</v>
      </c>
      <c r="C143" s="749">
        <v>14.5</v>
      </c>
      <c r="D143" s="749">
        <v>10.5</v>
      </c>
      <c r="E143" s="749">
        <v>10.9</v>
      </c>
      <c r="F143" s="749"/>
      <c r="G143" s="749">
        <v>4</v>
      </c>
    </row>
    <row r="144" spans="1:7">
      <c r="A144" s="753">
        <v>42947</v>
      </c>
      <c r="B144" s="749">
        <v>12.5</v>
      </c>
      <c r="C144" s="749">
        <v>14.5</v>
      </c>
      <c r="D144" s="749">
        <v>10.5</v>
      </c>
      <c r="E144" s="749">
        <v>11.1</v>
      </c>
      <c r="F144" s="749"/>
      <c r="G144" s="749">
        <v>4</v>
      </c>
    </row>
    <row r="145" spans="1:7">
      <c r="A145" s="753">
        <v>42948</v>
      </c>
      <c r="B145" s="749">
        <v>12.5</v>
      </c>
      <c r="C145" s="749">
        <v>14.5</v>
      </c>
      <c r="D145" s="749">
        <v>10.5</v>
      </c>
      <c r="E145" s="749">
        <v>10.9</v>
      </c>
      <c r="F145" s="749"/>
      <c r="G145" s="749">
        <v>4</v>
      </c>
    </row>
    <row r="146" spans="1:7">
      <c r="A146" s="753">
        <v>42949</v>
      </c>
      <c r="B146" s="749">
        <v>12.5</v>
      </c>
      <c r="C146" s="749">
        <v>14.5</v>
      </c>
      <c r="D146" s="749">
        <v>10.5</v>
      </c>
      <c r="E146" s="749">
        <v>10.8</v>
      </c>
      <c r="F146" s="749"/>
      <c r="G146" s="749">
        <v>4</v>
      </c>
    </row>
    <row r="147" spans="1:7">
      <c r="A147" s="753">
        <v>42950</v>
      </c>
      <c r="B147" s="749">
        <v>12.5</v>
      </c>
      <c r="C147" s="749">
        <v>14.5</v>
      </c>
      <c r="D147" s="749">
        <v>10.5</v>
      </c>
      <c r="E147" s="749">
        <v>10.9</v>
      </c>
      <c r="F147" s="749"/>
      <c r="G147" s="749">
        <v>4</v>
      </c>
    </row>
    <row r="148" spans="1:7">
      <c r="A148" s="753">
        <v>42951</v>
      </c>
      <c r="B148" s="749">
        <v>12.5</v>
      </c>
      <c r="C148" s="749">
        <v>14.5</v>
      </c>
      <c r="D148" s="749">
        <v>10.5</v>
      </c>
      <c r="E148" s="749">
        <v>11</v>
      </c>
      <c r="F148" s="749"/>
      <c r="G148" s="749">
        <v>4</v>
      </c>
    </row>
    <row r="149" spans="1:7">
      <c r="A149" s="753">
        <v>42954</v>
      </c>
      <c r="B149" s="749">
        <v>12.5</v>
      </c>
      <c r="C149" s="749">
        <v>14.5</v>
      </c>
      <c r="D149" s="749">
        <v>10.5</v>
      </c>
      <c r="E149" s="749">
        <v>11.2</v>
      </c>
      <c r="F149" s="749"/>
      <c r="G149" s="749">
        <v>4</v>
      </c>
    </row>
    <row r="150" spans="1:7">
      <c r="A150" s="753">
        <v>42955</v>
      </c>
      <c r="B150" s="749">
        <v>12.5</v>
      </c>
      <c r="C150" s="749">
        <v>14.5</v>
      </c>
      <c r="D150" s="749">
        <v>10.5</v>
      </c>
      <c r="E150" s="749">
        <v>10.6</v>
      </c>
      <c r="F150" s="749"/>
      <c r="G150" s="749">
        <v>4</v>
      </c>
    </row>
    <row r="151" spans="1:7">
      <c r="A151" s="753">
        <v>42956</v>
      </c>
      <c r="B151" s="749">
        <v>12.5</v>
      </c>
      <c r="C151" s="749">
        <v>14.5</v>
      </c>
      <c r="D151" s="749">
        <v>10.5</v>
      </c>
      <c r="E151" s="749">
        <v>10.8</v>
      </c>
      <c r="F151" s="749"/>
      <c r="G151" s="749">
        <v>4</v>
      </c>
    </row>
    <row r="152" spans="1:7">
      <c r="A152" s="753">
        <v>42957</v>
      </c>
      <c r="B152" s="749">
        <v>12.5</v>
      </c>
      <c r="C152" s="749">
        <v>14.5</v>
      </c>
      <c r="D152" s="749">
        <v>10.5</v>
      </c>
      <c r="E152" s="749">
        <v>10.8</v>
      </c>
      <c r="F152" s="749"/>
      <c r="G152" s="749">
        <v>4</v>
      </c>
    </row>
    <row r="153" spans="1:7">
      <c r="A153" s="753">
        <v>42958</v>
      </c>
      <c r="B153" s="749">
        <v>12.5</v>
      </c>
      <c r="C153" s="749">
        <v>14.5</v>
      </c>
      <c r="D153" s="749">
        <v>10.5</v>
      </c>
      <c r="E153" s="749">
        <v>10.9</v>
      </c>
      <c r="F153" s="749"/>
      <c r="G153" s="749">
        <v>4</v>
      </c>
    </row>
    <row r="154" spans="1:7">
      <c r="A154" s="753">
        <v>42961</v>
      </c>
      <c r="B154" s="749">
        <v>12.5</v>
      </c>
      <c r="C154" s="749">
        <v>14.5</v>
      </c>
      <c r="D154" s="749">
        <v>10.5</v>
      </c>
      <c r="E154" s="749">
        <v>11</v>
      </c>
      <c r="F154" s="749"/>
      <c r="G154" s="749">
        <v>4</v>
      </c>
    </row>
    <row r="155" spans="1:7">
      <c r="A155" s="753">
        <v>42962</v>
      </c>
      <c r="B155" s="749">
        <v>12.5</v>
      </c>
      <c r="C155" s="749">
        <v>14.5</v>
      </c>
      <c r="D155" s="749">
        <v>10.5</v>
      </c>
      <c r="E155" s="749">
        <v>11.1</v>
      </c>
      <c r="F155" s="749"/>
      <c r="G155" s="749">
        <v>4</v>
      </c>
    </row>
    <row r="156" spans="1:7">
      <c r="A156" s="753">
        <v>42963</v>
      </c>
      <c r="B156" s="749">
        <v>12.5</v>
      </c>
      <c r="C156" s="749">
        <v>14.5</v>
      </c>
      <c r="D156" s="749">
        <v>10.5</v>
      </c>
      <c r="E156" s="749">
        <v>11.2</v>
      </c>
      <c r="F156" s="749"/>
      <c r="G156" s="749">
        <v>4</v>
      </c>
    </row>
    <row r="157" spans="1:7">
      <c r="A157" s="753">
        <v>42964</v>
      </c>
      <c r="B157" s="749">
        <v>12.5</v>
      </c>
      <c r="C157" s="749">
        <v>14.5</v>
      </c>
      <c r="D157" s="749">
        <v>10.5</v>
      </c>
      <c r="E157" s="749">
        <v>11.4</v>
      </c>
      <c r="F157" s="749"/>
      <c r="G157" s="749">
        <v>4</v>
      </c>
    </row>
    <row r="158" spans="1:7">
      <c r="A158" s="753">
        <v>42965</v>
      </c>
      <c r="B158" s="749">
        <v>12.5</v>
      </c>
      <c r="C158" s="749">
        <v>14.5</v>
      </c>
      <c r="D158" s="749">
        <v>10.5</v>
      </c>
      <c r="E158" s="749">
        <v>11.5</v>
      </c>
      <c r="F158" s="749"/>
      <c r="G158" s="749">
        <v>4</v>
      </c>
    </row>
    <row r="159" spans="1:7">
      <c r="A159" s="753">
        <v>42966</v>
      </c>
      <c r="B159" s="749">
        <v>12.5</v>
      </c>
      <c r="C159" s="749">
        <v>14.5</v>
      </c>
      <c r="D159" s="749">
        <v>10.5</v>
      </c>
      <c r="E159" s="749">
        <v>11.6</v>
      </c>
      <c r="F159" s="749"/>
      <c r="G159" s="749">
        <v>4</v>
      </c>
    </row>
    <row r="160" spans="1:7">
      <c r="A160" s="753">
        <v>42968</v>
      </c>
      <c r="B160" s="749">
        <v>12.5</v>
      </c>
      <c r="C160" s="749">
        <v>14.5</v>
      </c>
      <c r="D160" s="749">
        <v>10.5</v>
      </c>
      <c r="E160" s="749">
        <v>11.4</v>
      </c>
      <c r="F160" s="749"/>
      <c r="G160" s="749">
        <v>4</v>
      </c>
    </row>
    <row r="161" spans="1:7">
      <c r="A161" s="753">
        <v>42969</v>
      </c>
      <c r="B161" s="749">
        <v>12.5</v>
      </c>
      <c r="C161" s="749">
        <v>14.5</v>
      </c>
      <c r="D161" s="749">
        <v>10.5</v>
      </c>
      <c r="E161" s="749">
        <v>11.5</v>
      </c>
      <c r="F161" s="749"/>
      <c r="G161" s="749">
        <v>4</v>
      </c>
    </row>
    <row r="162" spans="1:7">
      <c r="A162" s="753">
        <v>42970</v>
      </c>
      <c r="B162" s="749">
        <v>12.5</v>
      </c>
      <c r="C162" s="749">
        <v>14.5</v>
      </c>
      <c r="D162" s="749">
        <v>10.5</v>
      </c>
      <c r="E162" s="749">
        <v>11.5</v>
      </c>
      <c r="F162" s="749"/>
      <c r="G162" s="749">
        <v>4</v>
      </c>
    </row>
    <row r="163" spans="1:7">
      <c r="A163" s="753">
        <v>42975</v>
      </c>
      <c r="B163" s="749">
        <v>12.5</v>
      </c>
      <c r="C163" s="749">
        <v>14.5</v>
      </c>
      <c r="D163" s="749">
        <v>10.5</v>
      </c>
      <c r="E163" s="749">
        <v>11.6</v>
      </c>
      <c r="F163" s="749"/>
      <c r="G163" s="749">
        <v>4</v>
      </c>
    </row>
    <row r="164" spans="1:7">
      <c r="A164" s="753">
        <v>42976</v>
      </c>
      <c r="B164" s="749">
        <v>12.5</v>
      </c>
      <c r="C164" s="749">
        <v>14.5</v>
      </c>
      <c r="D164" s="749">
        <v>10.5</v>
      </c>
      <c r="E164" s="749">
        <v>11.5</v>
      </c>
      <c r="F164" s="749"/>
      <c r="G164" s="749">
        <v>4</v>
      </c>
    </row>
    <row r="165" spans="1:7">
      <c r="A165" s="753">
        <v>42977</v>
      </c>
      <c r="B165" s="749">
        <v>12.5</v>
      </c>
      <c r="C165" s="749">
        <v>14.5</v>
      </c>
      <c r="D165" s="749">
        <v>10.5</v>
      </c>
      <c r="E165" s="749">
        <v>11.6</v>
      </c>
      <c r="F165" s="749"/>
      <c r="G165" s="749">
        <v>4</v>
      </c>
    </row>
    <row r="166" spans="1:7">
      <c r="A166" s="753">
        <v>42978</v>
      </c>
      <c r="B166" s="749">
        <v>12.5</v>
      </c>
      <c r="C166" s="749">
        <v>14.5</v>
      </c>
      <c r="D166" s="749">
        <v>10.5</v>
      </c>
      <c r="E166" s="749">
        <v>11.9</v>
      </c>
      <c r="F166" s="749"/>
      <c r="G166" s="749">
        <v>4</v>
      </c>
    </row>
    <row r="167" spans="1:7">
      <c r="A167" s="753">
        <v>42979</v>
      </c>
      <c r="B167" s="749">
        <v>12.5</v>
      </c>
      <c r="C167" s="749">
        <v>14.5</v>
      </c>
      <c r="D167" s="749">
        <v>10.5</v>
      </c>
      <c r="E167" s="749">
        <v>11.6</v>
      </c>
      <c r="F167" s="749"/>
      <c r="G167" s="749">
        <v>4</v>
      </c>
    </row>
    <row r="168" spans="1:7">
      <c r="A168" s="753">
        <v>42982</v>
      </c>
      <c r="B168" s="749">
        <v>12.5</v>
      </c>
      <c r="C168" s="749">
        <v>14.5</v>
      </c>
      <c r="D168" s="749">
        <v>10.5</v>
      </c>
      <c r="E168" s="749">
        <v>11.7</v>
      </c>
      <c r="F168" s="749"/>
      <c r="G168" s="749">
        <v>4</v>
      </c>
    </row>
    <row r="169" spans="1:7">
      <c r="A169" s="753">
        <v>42983</v>
      </c>
      <c r="B169" s="749">
        <v>12.5</v>
      </c>
      <c r="C169" s="749">
        <v>14.5</v>
      </c>
      <c r="D169" s="749">
        <v>10.5</v>
      </c>
      <c r="E169" s="749">
        <v>11.7</v>
      </c>
      <c r="F169" s="749"/>
      <c r="G169" s="749">
        <v>4</v>
      </c>
    </row>
    <row r="170" spans="1:7">
      <c r="A170" s="753">
        <v>42984</v>
      </c>
      <c r="B170" s="749">
        <v>12.5</v>
      </c>
      <c r="C170" s="749">
        <v>14.5</v>
      </c>
      <c r="D170" s="749">
        <v>10.5</v>
      </c>
      <c r="E170" s="749">
        <v>11.6</v>
      </c>
      <c r="F170" s="749"/>
      <c r="G170" s="749">
        <v>4</v>
      </c>
    </row>
    <row r="171" spans="1:7">
      <c r="A171" s="753">
        <v>42985</v>
      </c>
      <c r="B171" s="749">
        <v>12.5</v>
      </c>
      <c r="C171" s="749">
        <v>14.5</v>
      </c>
      <c r="D171" s="749">
        <v>10.5</v>
      </c>
      <c r="E171" s="749">
        <v>11.6</v>
      </c>
      <c r="F171" s="749"/>
      <c r="G171" s="749">
        <v>4</v>
      </c>
    </row>
    <row r="172" spans="1:7">
      <c r="A172" s="753">
        <v>42986</v>
      </c>
      <c r="B172" s="749">
        <v>12.5</v>
      </c>
      <c r="C172" s="749">
        <v>14.5</v>
      </c>
      <c r="D172" s="749">
        <v>10.5</v>
      </c>
      <c r="E172" s="749">
        <v>11.4</v>
      </c>
      <c r="F172" s="749"/>
      <c r="G172" s="749">
        <v>4</v>
      </c>
    </row>
    <row r="173" spans="1:7">
      <c r="A173" s="753">
        <v>42989</v>
      </c>
      <c r="B173" s="749">
        <v>12.5</v>
      </c>
      <c r="C173" s="749">
        <v>14.5</v>
      </c>
      <c r="D173" s="749">
        <v>10.5</v>
      </c>
      <c r="E173" s="749">
        <v>11.3</v>
      </c>
      <c r="F173" s="749"/>
      <c r="G173" s="749">
        <v>4</v>
      </c>
    </row>
    <row r="174" spans="1:7">
      <c r="A174" s="753">
        <v>42990</v>
      </c>
      <c r="B174" s="749">
        <v>12.5</v>
      </c>
      <c r="C174" s="749">
        <v>14.5</v>
      </c>
      <c r="D174" s="749">
        <v>10.5</v>
      </c>
      <c r="E174" s="749">
        <v>11.3</v>
      </c>
      <c r="F174" s="749"/>
      <c r="G174" s="749">
        <v>4</v>
      </c>
    </row>
    <row r="175" spans="1:7">
      <c r="A175" s="753">
        <v>42991</v>
      </c>
      <c r="B175" s="749">
        <v>12.5</v>
      </c>
      <c r="C175" s="749">
        <v>14.5</v>
      </c>
      <c r="D175" s="749">
        <v>10.5</v>
      </c>
      <c r="E175" s="749">
        <v>11.5</v>
      </c>
      <c r="F175" s="749"/>
      <c r="G175" s="749">
        <v>4</v>
      </c>
    </row>
    <row r="176" spans="1:7">
      <c r="A176" s="753">
        <v>42992</v>
      </c>
      <c r="B176" s="749">
        <v>12.5</v>
      </c>
      <c r="C176" s="749">
        <v>14.5</v>
      </c>
      <c r="D176" s="749">
        <v>10.5</v>
      </c>
      <c r="E176" s="749">
        <v>11.5</v>
      </c>
      <c r="F176" s="749"/>
      <c r="G176" s="749">
        <v>4</v>
      </c>
    </row>
    <row r="177" spans="1:7">
      <c r="A177" s="753">
        <v>42993</v>
      </c>
      <c r="B177" s="749">
        <v>12.5</v>
      </c>
      <c r="C177" s="749">
        <v>14.5</v>
      </c>
      <c r="D177" s="749">
        <v>10.5</v>
      </c>
      <c r="E177" s="749">
        <v>11.3</v>
      </c>
      <c r="F177" s="749"/>
      <c r="G177" s="749">
        <v>4</v>
      </c>
    </row>
    <row r="178" spans="1:7">
      <c r="A178" s="753">
        <v>42996</v>
      </c>
      <c r="B178" s="749">
        <v>12.5</v>
      </c>
      <c r="C178" s="749">
        <v>14.5</v>
      </c>
      <c r="D178" s="749">
        <v>10.5</v>
      </c>
      <c r="E178" s="749">
        <v>11.3</v>
      </c>
      <c r="F178" s="749"/>
      <c r="G178" s="749">
        <v>4</v>
      </c>
    </row>
    <row r="179" spans="1:7">
      <c r="A179" s="753">
        <v>42997</v>
      </c>
      <c r="B179" s="749">
        <v>12.5</v>
      </c>
      <c r="C179" s="749">
        <v>14.5</v>
      </c>
      <c r="D179" s="749">
        <v>10.5</v>
      </c>
      <c r="E179" s="749">
        <v>11.5</v>
      </c>
      <c r="F179" s="749"/>
      <c r="G179" s="749">
        <v>4</v>
      </c>
    </row>
    <row r="180" spans="1:7">
      <c r="A180" s="753">
        <v>42998</v>
      </c>
      <c r="B180" s="749">
        <v>12.5</v>
      </c>
      <c r="C180" s="749">
        <v>14.5</v>
      </c>
      <c r="D180" s="749">
        <v>10.5</v>
      </c>
      <c r="E180" s="749">
        <v>11.4</v>
      </c>
      <c r="F180" s="749"/>
      <c r="G180" s="749">
        <v>4</v>
      </c>
    </row>
    <row r="181" spans="1:7">
      <c r="A181" s="753">
        <v>42999</v>
      </c>
      <c r="B181" s="749">
        <v>12.5</v>
      </c>
      <c r="C181" s="749">
        <v>14.5</v>
      </c>
      <c r="D181" s="749">
        <v>10.5</v>
      </c>
      <c r="E181" s="749">
        <v>11.2</v>
      </c>
      <c r="F181" s="749"/>
      <c r="G181" s="749">
        <v>4</v>
      </c>
    </row>
    <row r="182" spans="1:7">
      <c r="A182" s="753">
        <v>43000</v>
      </c>
      <c r="B182" s="749">
        <v>12.5</v>
      </c>
      <c r="C182" s="749">
        <v>14.5</v>
      </c>
      <c r="D182" s="749">
        <v>10.5</v>
      </c>
      <c r="E182" s="749">
        <v>11</v>
      </c>
      <c r="F182" s="749"/>
      <c r="G182" s="749">
        <v>4</v>
      </c>
    </row>
    <row r="183" spans="1:7">
      <c r="A183" s="753">
        <v>43003</v>
      </c>
      <c r="B183" s="749">
        <v>12.5</v>
      </c>
      <c r="C183" s="749">
        <v>14.5</v>
      </c>
      <c r="D183" s="749">
        <v>10.5</v>
      </c>
      <c r="E183" s="749">
        <v>11.1</v>
      </c>
      <c r="F183" s="749"/>
      <c r="G183" s="749">
        <v>4</v>
      </c>
    </row>
    <row r="184" spans="1:7">
      <c r="A184" s="753">
        <v>43004</v>
      </c>
      <c r="B184" s="749">
        <v>12.5</v>
      </c>
      <c r="C184" s="749">
        <v>14.5</v>
      </c>
      <c r="D184" s="749">
        <v>10.5</v>
      </c>
      <c r="E184" s="749">
        <v>11</v>
      </c>
      <c r="F184" s="749"/>
      <c r="G184" s="749">
        <v>4</v>
      </c>
    </row>
    <row r="185" spans="1:7">
      <c r="A185" s="753">
        <v>43005</v>
      </c>
      <c r="B185" s="749">
        <v>12.5</v>
      </c>
      <c r="C185" s="749">
        <v>14.5</v>
      </c>
      <c r="D185" s="749">
        <v>10.5</v>
      </c>
      <c r="E185" s="749">
        <v>11.2</v>
      </c>
      <c r="F185" s="749"/>
      <c r="G185" s="749">
        <v>4</v>
      </c>
    </row>
    <row r="186" spans="1:7">
      <c r="A186" s="753">
        <v>43006</v>
      </c>
      <c r="B186" s="749">
        <v>12.5</v>
      </c>
      <c r="C186" s="749">
        <v>14.5</v>
      </c>
      <c r="D186" s="749">
        <v>10.5</v>
      </c>
      <c r="E186" s="749">
        <v>11.2</v>
      </c>
      <c r="F186" s="749"/>
      <c r="G186" s="749">
        <v>4</v>
      </c>
    </row>
    <row r="187" spans="1:7">
      <c r="A187" s="753">
        <v>43007</v>
      </c>
      <c r="B187" s="749">
        <v>12.5</v>
      </c>
      <c r="C187" s="749">
        <v>14.5</v>
      </c>
      <c r="D187" s="749">
        <v>10.5</v>
      </c>
      <c r="E187" s="749">
        <v>11</v>
      </c>
      <c r="F187" s="749"/>
      <c r="G187" s="749">
        <v>4</v>
      </c>
    </row>
    <row r="188" spans="1:7">
      <c r="A188" s="753">
        <v>43010</v>
      </c>
      <c r="B188" s="749">
        <v>12.5</v>
      </c>
      <c r="C188" s="749">
        <v>14.5</v>
      </c>
      <c r="D188" s="749">
        <v>10.5</v>
      </c>
      <c r="E188" s="749">
        <v>10.9</v>
      </c>
      <c r="F188" s="749"/>
      <c r="G188" s="749">
        <v>4</v>
      </c>
    </row>
    <row r="189" spans="1:7">
      <c r="A189" s="753">
        <v>43011</v>
      </c>
      <c r="B189" s="749">
        <v>12.5</v>
      </c>
      <c r="C189" s="749">
        <v>14.5</v>
      </c>
      <c r="D189" s="749">
        <v>10.5</v>
      </c>
      <c r="E189" s="749">
        <v>11</v>
      </c>
      <c r="F189" s="749"/>
      <c r="G189" s="749">
        <v>4</v>
      </c>
    </row>
    <row r="190" spans="1:7">
      <c r="A190" s="753">
        <v>43012</v>
      </c>
      <c r="B190" s="749">
        <v>12.5</v>
      </c>
      <c r="C190" s="749">
        <v>14.5</v>
      </c>
      <c r="D190" s="749">
        <v>10.5</v>
      </c>
      <c r="E190" s="749">
        <v>11.1</v>
      </c>
      <c r="F190" s="749"/>
      <c r="G190" s="749">
        <v>4</v>
      </c>
    </row>
    <row r="191" spans="1:7">
      <c r="A191" s="753">
        <v>43013</v>
      </c>
      <c r="B191" s="749">
        <v>12.5</v>
      </c>
      <c r="C191" s="749">
        <v>14.5</v>
      </c>
      <c r="D191" s="749">
        <v>10.5</v>
      </c>
      <c r="E191" s="749">
        <v>11.3</v>
      </c>
      <c r="F191" s="749"/>
      <c r="G191" s="749">
        <v>4</v>
      </c>
    </row>
    <row r="192" spans="1:7">
      <c r="A192" s="753">
        <v>43014</v>
      </c>
      <c r="B192" s="749">
        <v>12.5</v>
      </c>
      <c r="C192" s="749">
        <v>14.5</v>
      </c>
      <c r="D192" s="749">
        <v>10.5</v>
      </c>
      <c r="E192" s="749">
        <v>11.3</v>
      </c>
      <c r="F192" s="749"/>
      <c r="G192" s="749">
        <v>4</v>
      </c>
    </row>
    <row r="193" spans="1:7">
      <c r="A193" s="753">
        <v>43017</v>
      </c>
      <c r="B193" s="749">
        <v>12.5</v>
      </c>
      <c r="C193" s="749">
        <v>14.5</v>
      </c>
      <c r="D193" s="749">
        <v>10.5</v>
      </c>
      <c r="E193" s="749">
        <v>11.6</v>
      </c>
      <c r="F193" s="749"/>
      <c r="G193" s="749">
        <v>4</v>
      </c>
    </row>
    <row r="194" spans="1:7">
      <c r="A194" s="753">
        <v>43018</v>
      </c>
      <c r="B194" s="749">
        <v>12.5</v>
      </c>
      <c r="C194" s="749">
        <v>14.5</v>
      </c>
      <c r="D194" s="749">
        <v>10.5</v>
      </c>
      <c r="E194" s="749">
        <v>11.4</v>
      </c>
      <c r="F194" s="749"/>
      <c r="G194" s="749">
        <v>4</v>
      </c>
    </row>
    <row r="195" spans="1:7">
      <c r="A195" s="753">
        <v>43019</v>
      </c>
      <c r="B195" s="749">
        <v>12.5</v>
      </c>
      <c r="C195" s="749">
        <v>14.5</v>
      </c>
      <c r="D195" s="749">
        <v>10.5</v>
      </c>
      <c r="E195" s="749">
        <v>11.3</v>
      </c>
      <c r="F195" s="749"/>
      <c r="G195" s="749">
        <v>4</v>
      </c>
    </row>
    <row r="196" spans="1:7">
      <c r="A196" s="753">
        <v>43020</v>
      </c>
      <c r="B196" s="749">
        <v>12.5</v>
      </c>
      <c r="C196" s="749">
        <v>14.5</v>
      </c>
      <c r="D196" s="749">
        <v>10.5</v>
      </c>
      <c r="E196" s="749">
        <v>11.4</v>
      </c>
      <c r="F196" s="749"/>
      <c r="G196" s="749">
        <v>4</v>
      </c>
    </row>
    <row r="197" spans="1:7">
      <c r="A197" s="753">
        <v>43021</v>
      </c>
      <c r="B197" s="749">
        <v>12.5</v>
      </c>
      <c r="C197" s="749">
        <v>14.5</v>
      </c>
      <c r="D197" s="749">
        <v>10.5</v>
      </c>
      <c r="E197" s="749">
        <v>11.6</v>
      </c>
      <c r="F197" s="749"/>
      <c r="G197" s="749">
        <v>4</v>
      </c>
    </row>
    <row r="198" spans="1:7">
      <c r="A198" s="753">
        <v>43025</v>
      </c>
      <c r="B198" s="749">
        <v>12.5</v>
      </c>
      <c r="C198" s="749">
        <v>14.5</v>
      </c>
      <c r="D198" s="749">
        <v>10.5</v>
      </c>
      <c r="E198" s="749">
        <v>11.5</v>
      </c>
      <c r="F198" s="749"/>
      <c r="G198" s="749">
        <v>4</v>
      </c>
    </row>
    <row r="199" spans="1:7">
      <c r="A199" s="753">
        <v>43026</v>
      </c>
      <c r="B199" s="749">
        <v>12.5</v>
      </c>
      <c r="C199" s="749">
        <v>14.5</v>
      </c>
      <c r="D199" s="749">
        <v>10.5</v>
      </c>
      <c r="E199" s="749">
        <v>11.6</v>
      </c>
      <c r="F199" s="749"/>
      <c r="G199" s="749">
        <v>4</v>
      </c>
    </row>
    <row r="200" spans="1:7">
      <c r="A200" s="753">
        <v>43027</v>
      </c>
      <c r="B200" s="749">
        <v>12.5</v>
      </c>
      <c r="C200" s="749">
        <v>14.5</v>
      </c>
      <c r="D200" s="749">
        <v>10.5</v>
      </c>
      <c r="E200" s="749">
        <v>11.5</v>
      </c>
      <c r="F200" s="749"/>
      <c r="G200" s="749">
        <v>4</v>
      </c>
    </row>
    <row r="201" spans="1:7">
      <c r="A201" s="753">
        <v>43028</v>
      </c>
      <c r="B201" s="749">
        <v>12.5</v>
      </c>
      <c r="C201" s="749">
        <v>14.5</v>
      </c>
      <c r="D201" s="749">
        <v>10.5</v>
      </c>
      <c r="E201" s="749">
        <v>11.6</v>
      </c>
      <c r="F201" s="749"/>
      <c r="G201" s="749">
        <v>4</v>
      </c>
    </row>
    <row r="202" spans="1:7">
      <c r="A202" s="753">
        <v>43031</v>
      </c>
      <c r="B202" s="749">
        <v>12.5</v>
      </c>
      <c r="C202" s="749">
        <v>14.5</v>
      </c>
      <c r="D202" s="749">
        <v>10.5</v>
      </c>
      <c r="E202" s="749">
        <v>11.4</v>
      </c>
      <c r="F202" s="749"/>
      <c r="G202" s="749">
        <v>4</v>
      </c>
    </row>
    <row r="203" spans="1:7">
      <c r="A203" s="753">
        <v>43032</v>
      </c>
      <c r="B203" s="749">
        <v>12.5</v>
      </c>
      <c r="C203" s="749">
        <v>14.5</v>
      </c>
      <c r="D203" s="749">
        <v>10.5</v>
      </c>
      <c r="E203" s="749">
        <v>11.5</v>
      </c>
      <c r="F203" s="749"/>
      <c r="G203" s="749">
        <v>4</v>
      </c>
    </row>
    <row r="204" spans="1:7">
      <c r="A204" s="753">
        <v>43033</v>
      </c>
      <c r="B204" s="749">
        <v>12.5</v>
      </c>
      <c r="C204" s="749">
        <v>14.5</v>
      </c>
      <c r="D204" s="749">
        <v>10.5</v>
      </c>
      <c r="E204" s="749">
        <v>11.3</v>
      </c>
      <c r="F204" s="749"/>
      <c r="G204" s="749">
        <v>4</v>
      </c>
    </row>
    <row r="205" spans="1:7">
      <c r="A205" s="753">
        <v>43034</v>
      </c>
      <c r="B205" s="749">
        <v>12.5</v>
      </c>
      <c r="C205" s="749">
        <v>14.5</v>
      </c>
      <c r="D205" s="749">
        <v>10.5</v>
      </c>
      <c r="E205" s="749">
        <v>11.3</v>
      </c>
      <c r="F205" s="749"/>
      <c r="G205" s="749">
        <v>4</v>
      </c>
    </row>
    <row r="206" spans="1:7">
      <c r="A206" s="753">
        <v>43035</v>
      </c>
      <c r="B206" s="749">
        <v>13.5</v>
      </c>
      <c r="C206" s="749">
        <v>15.5</v>
      </c>
      <c r="D206" s="749">
        <v>11.5</v>
      </c>
      <c r="E206" s="749">
        <v>12.1</v>
      </c>
      <c r="F206" s="749"/>
      <c r="G206" s="749">
        <v>4</v>
      </c>
    </row>
    <row r="207" spans="1:7">
      <c r="A207" s="753">
        <v>43038</v>
      </c>
      <c r="B207" s="749">
        <v>13.5</v>
      </c>
      <c r="C207" s="749">
        <v>15.5</v>
      </c>
      <c r="D207" s="749">
        <v>11.5</v>
      </c>
      <c r="E207" s="749">
        <v>12.1</v>
      </c>
      <c r="F207" s="749"/>
      <c r="G207" s="749">
        <v>4</v>
      </c>
    </row>
    <row r="208" spans="1:7">
      <c r="A208" s="753">
        <v>43039</v>
      </c>
      <c r="B208" s="749">
        <v>13.5</v>
      </c>
      <c r="C208" s="749">
        <v>15.5</v>
      </c>
      <c r="D208" s="749">
        <v>11.5</v>
      </c>
      <c r="E208" s="749" t="e">
        <v>#N/A</v>
      </c>
      <c r="F208" s="749"/>
      <c r="G208" s="749">
        <v>4</v>
      </c>
    </row>
    <row r="209" spans="1:7">
      <c r="A209" s="753">
        <v>43040</v>
      </c>
      <c r="B209" s="749">
        <v>13.5</v>
      </c>
      <c r="C209" s="749">
        <v>15.5</v>
      </c>
      <c r="D209" s="749">
        <v>11.5</v>
      </c>
      <c r="E209" s="749">
        <v>12</v>
      </c>
      <c r="F209" s="749"/>
      <c r="G209" s="749">
        <v>4</v>
      </c>
    </row>
    <row r="210" spans="1:7">
      <c r="A210" s="753">
        <v>43041</v>
      </c>
      <c r="B210" s="749">
        <v>13.5</v>
      </c>
      <c r="C210" s="749">
        <v>15.5</v>
      </c>
      <c r="D210" s="749">
        <v>11.5</v>
      </c>
      <c r="E210" s="749">
        <v>12</v>
      </c>
      <c r="F210" s="749"/>
      <c r="G210" s="749">
        <v>4</v>
      </c>
    </row>
    <row r="211" spans="1:7">
      <c r="A211" s="753">
        <v>43042</v>
      </c>
      <c r="B211" s="749">
        <v>13.5</v>
      </c>
      <c r="C211" s="749">
        <v>15.5</v>
      </c>
      <c r="D211" s="749">
        <v>11.5</v>
      </c>
      <c r="E211" s="749">
        <v>12</v>
      </c>
      <c r="F211" s="749"/>
      <c r="G211" s="749">
        <v>4</v>
      </c>
    </row>
    <row r="212" spans="1:7">
      <c r="A212" s="753">
        <v>43045</v>
      </c>
      <c r="B212" s="749">
        <v>13.5</v>
      </c>
      <c r="C212" s="749">
        <v>15.5</v>
      </c>
      <c r="D212" s="749">
        <v>11.5</v>
      </c>
      <c r="E212" s="749">
        <v>12</v>
      </c>
      <c r="F212" s="749"/>
      <c r="G212" s="749">
        <v>4</v>
      </c>
    </row>
    <row r="213" spans="1:7">
      <c r="A213" s="753">
        <v>43046</v>
      </c>
      <c r="B213" s="749">
        <v>13.5</v>
      </c>
      <c r="C213" s="749">
        <v>15.5</v>
      </c>
      <c r="D213" s="749">
        <v>11.5</v>
      </c>
      <c r="E213" s="749">
        <v>11.9</v>
      </c>
      <c r="F213" s="749"/>
      <c r="G213" s="749">
        <v>4</v>
      </c>
    </row>
    <row r="214" spans="1:7">
      <c r="A214" s="753">
        <v>43047</v>
      </c>
      <c r="B214" s="749">
        <v>13.5</v>
      </c>
      <c r="C214" s="749">
        <v>15.5</v>
      </c>
      <c r="D214" s="749">
        <v>11.5</v>
      </c>
      <c r="E214" s="749">
        <v>11.4</v>
      </c>
      <c r="F214" s="749"/>
      <c r="G214" s="749">
        <v>4</v>
      </c>
    </row>
    <row r="215" spans="1:7">
      <c r="A215" s="753">
        <v>43048</v>
      </c>
      <c r="B215" s="749">
        <v>13.5</v>
      </c>
      <c r="C215" s="749">
        <v>15.5</v>
      </c>
      <c r="D215" s="749">
        <v>11.5</v>
      </c>
      <c r="E215" s="749">
        <v>11.8</v>
      </c>
      <c r="F215" s="749"/>
      <c r="G215" s="749">
        <v>4</v>
      </c>
    </row>
    <row r="216" spans="1:7">
      <c r="A216" s="753">
        <v>43049</v>
      </c>
      <c r="B216" s="749">
        <v>13.5</v>
      </c>
      <c r="C216" s="749">
        <v>15.5</v>
      </c>
      <c r="D216" s="749">
        <v>11.5</v>
      </c>
      <c r="E216" s="749">
        <v>12.2</v>
      </c>
      <c r="F216" s="749"/>
      <c r="G216" s="749">
        <v>4</v>
      </c>
    </row>
    <row r="217" spans="1:7">
      <c r="A217" s="753">
        <v>43052</v>
      </c>
      <c r="B217" s="749">
        <v>13.5</v>
      </c>
      <c r="C217" s="749">
        <v>15.5</v>
      </c>
      <c r="D217" s="749">
        <v>11.5</v>
      </c>
      <c r="E217" s="749">
        <v>12.1</v>
      </c>
      <c r="F217" s="749"/>
      <c r="G217" s="749">
        <v>4</v>
      </c>
    </row>
    <row r="218" spans="1:7">
      <c r="A218" s="753">
        <v>43053</v>
      </c>
      <c r="B218" s="749">
        <v>13.5</v>
      </c>
      <c r="C218" s="749">
        <v>15.5</v>
      </c>
      <c r="D218" s="749">
        <v>11.5</v>
      </c>
      <c r="E218" s="749">
        <v>12.2</v>
      </c>
      <c r="F218" s="749"/>
      <c r="G218" s="749">
        <v>4</v>
      </c>
    </row>
    <row r="219" spans="1:7">
      <c r="A219" s="753">
        <v>43054</v>
      </c>
      <c r="B219" s="749">
        <v>13.5</v>
      </c>
      <c r="C219" s="749">
        <v>15.5</v>
      </c>
      <c r="D219" s="749">
        <v>11.5</v>
      </c>
      <c r="E219" s="749">
        <v>12.5</v>
      </c>
      <c r="F219" s="749"/>
      <c r="G219" s="749">
        <v>4</v>
      </c>
    </row>
    <row r="220" spans="1:7">
      <c r="A220" s="753">
        <v>43055</v>
      </c>
      <c r="B220" s="749">
        <v>13.5</v>
      </c>
      <c r="C220" s="749">
        <v>15.5</v>
      </c>
      <c r="D220" s="749">
        <v>11.5</v>
      </c>
      <c r="E220" s="749">
        <v>12.7</v>
      </c>
      <c r="F220" s="749"/>
      <c r="G220" s="749">
        <v>4</v>
      </c>
    </row>
    <row r="221" spans="1:7">
      <c r="A221" s="753">
        <v>43056</v>
      </c>
      <c r="B221" s="749">
        <v>13.5</v>
      </c>
      <c r="C221" s="749">
        <v>15.5</v>
      </c>
      <c r="D221" s="749">
        <v>11.5</v>
      </c>
      <c r="E221" s="749">
        <v>12.8</v>
      </c>
      <c r="F221" s="749"/>
      <c r="G221" s="749">
        <v>4</v>
      </c>
    </row>
    <row r="222" spans="1:7">
      <c r="A222" s="753">
        <v>43059</v>
      </c>
      <c r="B222" s="749">
        <v>13.5</v>
      </c>
      <c r="C222" s="749">
        <v>15.5</v>
      </c>
      <c r="D222" s="749">
        <v>11.5</v>
      </c>
      <c r="E222" s="749">
        <v>13.3</v>
      </c>
      <c r="F222" s="749"/>
      <c r="G222" s="749">
        <v>4</v>
      </c>
    </row>
    <row r="223" spans="1:7">
      <c r="A223" s="753">
        <v>43060</v>
      </c>
      <c r="B223" s="749">
        <v>13.5</v>
      </c>
      <c r="C223" s="749">
        <v>15.5</v>
      </c>
      <c r="D223" s="749">
        <v>11.5</v>
      </c>
      <c r="E223" s="749">
        <v>13</v>
      </c>
      <c r="F223" s="749"/>
      <c r="G223" s="749">
        <v>4</v>
      </c>
    </row>
    <row r="224" spans="1:7">
      <c r="A224" s="753">
        <v>43061</v>
      </c>
      <c r="B224" s="749">
        <v>13.5</v>
      </c>
      <c r="C224" s="749">
        <v>15.5</v>
      </c>
      <c r="D224" s="749">
        <v>11.5</v>
      </c>
      <c r="E224" s="749">
        <v>12.8</v>
      </c>
      <c r="F224" s="749"/>
      <c r="G224" s="749">
        <v>4</v>
      </c>
    </row>
    <row r="225" spans="1:7">
      <c r="A225" s="753">
        <v>43062</v>
      </c>
      <c r="B225" s="749">
        <v>13.5</v>
      </c>
      <c r="C225" s="749">
        <v>15.5</v>
      </c>
      <c r="D225" s="749">
        <v>11.5</v>
      </c>
      <c r="E225" s="749">
        <v>12.7</v>
      </c>
      <c r="F225" s="749"/>
      <c r="G225" s="749">
        <v>4</v>
      </c>
    </row>
    <row r="226" spans="1:7">
      <c r="A226" s="753">
        <v>43063</v>
      </c>
      <c r="B226" s="749">
        <v>13.5</v>
      </c>
      <c r="C226" s="749">
        <v>15.5</v>
      </c>
      <c r="D226" s="749">
        <v>11.5</v>
      </c>
      <c r="E226" s="749">
        <v>12.3</v>
      </c>
      <c r="F226" s="749"/>
      <c r="G226" s="749">
        <v>4</v>
      </c>
    </row>
    <row r="227" spans="1:7">
      <c r="A227" s="753">
        <v>43066</v>
      </c>
      <c r="B227" s="749">
        <v>13.5</v>
      </c>
      <c r="C227" s="749">
        <v>15.5</v>
      </c>
      <c r="D227" s="749">
        <v>11.5</v>
      </c>
      <c r="E227" s="749">
        <v>12.2</v>
      </c>
      <c r="F227" s="749"/>
      <c r="G227" s="749">
        <v>4</v>
      </c>
    </row>
    <row r="228" spans="1:7">
      <c r="A228" s="753">
        <v>43067</v>
      </c>
      <c r="B228" s="749">
        <v>13.5</v>
      </c>
      <c r="C228" s="749">
        <v>15.5</v>
      </c>
      <c r="D228" s="749">
        <v>11.5</v>
      </c>
      <c r="E228" s="749">
        <v>12.1</v>
      </c>
      <c r="F228" s="749"/>
      <c r="G228" s="749">
        <v>4</v>
      </c>
    </row>
    <row r="229" spans="1:7">
      <c r="A229" s="753">
        <v>43068</v>
      </c>
      <c r="B229" s="749">
        <v>13.5</v>
      </c>
      <c r="C229" s="749">
        <v>15.5</v>
      </c>
      <c r="D229" s="749">
        <v>11.5</v>
      </c>
      <c r="E229" s="749">
        <v>12.1</v>
      </c>
      <c r="F229" s="749"/>
      <c r="G229" s="749">
        <v>4</v>
      </c>
    </row>
    <row r="230" spans="1:7">
      <c r="A230" s="753">
        <v>43069</v>
      </c>
      <c r="B230" s="749">
        <v>13.5</v>
      </c>
      <c r="C230" s="749">
        <v>15.5</v>
      </c>
      <c r="D230" s="749">
        <v>11.5</v>
      </c>
      <c r="E230" s="749" t="e">
        <v>#N/A</v>
      </c>
      <c r="F230" s="749"/>
      <c r="G230" s="749">
        <v>4</v>
      </c>
    </row>
    <row r="231" spans="1:7">
      <c r="A231" s="753">
        <v>43070</v>
      </c>
      <c r="B231" s="749">
        <v>13.5</v>
      </c>
      <c r="C231" s="749">
        <v>15.5</v>
      </c>
      <c r="D231" s="749">
        <v>11.5</v>
      </c>
      <c r="E231" s="749">
        <v>12.1</v>
      </c>
      <c r="F231" s="749"/>
      <c r="G231" s="749">
        <v>4</v>
      </c>
    </row>
    <row r="232" spans="1:7">
      <c r="A232" s="753">
        <v>43073</v>
      </c>
      <c r="B232" s="749">
        <v>13.5</v>
      </c>
      <c r="C232" s="749">
        <v>15.5</v>
      </c>
      <c r="D232" s="749">
        <v>11.5</v>
      </c>
      <c r="E232" s="749">
        <v>12.2</v>
      </c>
      <c r="F232" s="749"/>
      <c r="G232" s="749">
        <v>4</v>
      </c>
    </row>
    <row r="233" spans="1:7">
      <c r="A233" s="753">
        <v>43074</v>
      </c>
      <c r="B233" s="749">
        <v>13.5</v>
      </c>
      <c r="C233" s="749">
        <v>15.5</v>
      </c>
      <c r="D233" s="749">
        <v>11.5</v>
      </c>
      <c r="E233" s="749">
        <v>12.3</v>
      </c>
      <c r="F233" s="749"/>
      <c r="G233" s="749">
        <v>4</v>
      </c>
    </row>
    <row r="234" spans="1:7">
      <c r="A234" s="753">
        <v>43075</v>
      </c>
      <c r="B234" s="749">
        <v>13.5</v>
      </c>
      <c r="C234" s="749">
        <v>15.5</v>
      </c>
      <c r="D234" s="749">
        <v>11.5</v>
      </c>
      <c r="E234" s="749">
        <v>12.1</v>
      </c>
      <c r="F234" s="749"/>
      <c r="G234" s="749">
        <v>4</v>
      </c>
    </row>
    <row r="235" spans="1:7">
      <c r="A235" s="753">
        <v>43076</v>
      </c>
      <c r="B235" s="749">
        <v>13.5</v>
      </c>
      <c r="C235" s="749">
        <v>15.5</v>
      </c>
      <c r="D235" s="749">
        <v>11.5</v>
      </c>
      <c r="E235" s="749">
        <v>12.2</v>
      </c>
      <c r="F235" s="749"/>
      <c r="G235" s="749">
        <v>4</v>
      </c>
    </row>
    <row r="236" spans="1:7">
      <c r="A236" s="753">
        <v>43077</v>
      </c>
      <c r="B236" s="749">
        <v>13.5</v>
      </c>
      <c r="C236" s="749">
        <v>15.5</v>
      </c>
      <c r="D236" s="749">
        <v>11.5</v>
      </c>
      <c r="E236" s="749">
        <v>12.3</v>
      </c>
      <c r="F236" s="749"/>
      <c r="G236" s="749">
        <v>4</v>
      </c>
    </row>
    <row r="237" spans="1:7">
      <c r="A237" s="753">
        <v>43080</v>
      </c>
      <c r="B237" s="749">
        <v>13.5</v>
      </c>
      <c r="C237" s="749">
        <v>15.5</v>
      </c>
      <c r="D237" s="749">
        <v>11.5</v>
      </c>
      <c r="E237" s="749">
        <v>12.2</v>
      </c>
      <c r="F237" s="749"/>
      <c r="G237" s="749">
        <v>4</v>
      </c>
    </row>
    <row r="238" spans="1:7">
      <c r="A238" s="753">
        <v>43081</v>
      </c>
      <c r="B238" s="749">
        <v>13.5</v>
      </c>
      <c r="C238" s="749">
        <v>15.5</v>
      </c>
      <c r="D238" s="749">
        <v>11.5</v>
      </c>
      <c r="E238" s="749">
        <v>12.2</v>
      </c>
      <c r="F238" s="749"/>
      <c r="G238" s="749">
        <v>4</v>
      </c>
    </row>
    <row r="239" spans="1:7">
      <c r="A239" s="753">
        <v>43082</v>
      </c>
      <c r="B239" s="749">
        <v>13.5</v>
      </c>
      <c r="C239" s="749">
        <v>15.5</v>
      </c>
      <c r="D239" s="749">
        <v>11.5</v>
      </c>
      <c r="E239" s="749">
        <v>12.1</v>
      </c>
      <c r="F239" s="749"/>
      <c r="G239" s="749">
        <v>4</v>
      </c>
    </row>
    <row r="240" spans="1:7">
      <c r="A240" s="753">
        <v>43083</v>
      </c>
      <c r="B240" s="749">
        <v>13.5</v>
      </c>
      <c r="C240" s="749">
        <v>15.5</v>
      </c>
      <c r="D240" s="749">
        <v>11.5</v>
      </c>
      <c r="E240" s="749">
        <v>12.3</v>
      </c>
      <c r="F240" s="749"/>
      <c r="G240" s="749">
        <v>4</v>
      </c>
    </row>
    <row r="241" spans="1:7">
      <c r="A241" s="753">
        <v>43084</v>
      </c>
      <c r="B241" s="749">
        <v>14.5</v>
      </c>
      <c r="C241" s="749">
        <v>16.5</v>
      </c>
      <c r="D241" s="749">
        <v>12.5</v>
      </c>
      <c r="E241" s="749">
        <v>13.1</v>
      </c>
      <c r="F241" s="749"/>
      <c r="G241" s="749">
        <v>4</v>
      </c>
    </row>
    <row r="242" spans="1:7">
      <c r="A242" s="753">
        <v>43087</v>
      </c>
      <c r="B242" s="749">
        <v>14.5</v>
      </c>
      <c r="C242" s="749">
        <v>16.5</v>
      </c>
      <c r="D242" s="749">
        <v>12.5</v>
      </c>
      <c r="E242" s="749">
        <v>13</v>
      </c>
      <c r="F242" s="749"/>
      <c r="G242" s="749">
        <v>4</v>
      </c>
    </row>
    <row r="243" spans="1:7">
      <c r="A243" s="753">
        <v>43088</v>
      </c>
      <c r="B243" s="749">
        <v>14.5</v>
      </c>
      <c r="C243" s="749">
        <v>16.5</v>
      </c>
      <c r="D243" s="749">
        <v>12.5</v>
      </c>
      <c r="E243" s="749">
        <v>13.3</v>
      </c>
      <c r="F243" s="749"/>
      <c r="G243" s="749">
        <v>4</v>
      </c>
    </row>
    <row r="244" spans="1:7">
      <c r="A244" s="753">
        <v>43089</v>
      </c>
      <c r="B244" s="749">
        <v>14.5</v>
      </c>
      <c r="C244" s="749">
        <v>16.5</v>
      </c>
      <c r="D244" s="749">
        <v>12.5</v>
      </c>
      <c r="E244" s="749">
        <v>13.2</v>
      </c>
      <c r="F244" s="749"/>
      <c r="G244" s="749">
        <v>4</v>
      </c>
    </row>
    <row r="245" spans="1:7">
      <c r="A245" s="753">
        <v>43090</v>
      </c>
      <c r="B245" s="749">
        <v>14.5</v>
      </c>
      <c r="C245" s="749">
        <v>16.5</v>
      </c>
      <c r="D245" s="749">
        <v>12.5</v>
      </c>
      <c r="E245" s="749">
        <v>13.2</v>
      </c>
      <c r="F245" s="749"/>
      <c r="G245" s="749">
        <v>4</v>
      </c>
    </row>
    <row r="246" spans="1:7">
      <c r="A246" s="753">
        <v>43091</v>
      </c>
      <c r="B246" s="749">
        <v>14.5</v>
      </c>
      <c r="C246" s="749">
        <v>16.5</v>
      </c>
      <c r="D246" s="749">
        <v>12.5</v>
      </c>
      <c r="E246" s="749">
        <v>13.3</v>
      </c>
      <c r="F246" s="749"/>
      <c r="G246" s="749">
        <v>4</v>
      </c>
    </row>
    <row r="247" spans="1:7">
      <c r="A247" s="753">
        <v>43095</v>
      </c>
      <c r="B247" s="749">
        <v>14.5</v>
      </c>
      <c r="C247" s="749">
        <v>16.5</v>
      </c>
      <c r="D247" s="749">
        <v>12.5</v>
      </c>
      <c r="E247" s="749">
        <v>13.1</v>
      </c>
      <c r="F247" s="749"/>
      <c r="G247" s="749">
        <v>4</v>
      </c>
    </row>
    <row r="248" spans="1:7">
      <c r="A248" s="753">
        <v>43096</v>
      </c>
      <c r="B248" s="749">
        <v>14.5</v>
      </c>
      <c r="C248" s="749">
        <v>16.5</v>
      </c>
      <c r="D248" s="749">
        <v>12.5</v>
      </c>
      <c r="E248" s="749">
        <v>12.9</v>
      </c>
      <c r="F248" s="749"/>
      <c r="G248" s="749">
        <v>4</v>
      </c>
    </row>
    <row r="249" spans="1:7">
      <c r="A249" s="753">
        <v>43097</v>
      </c>
      <c r="B249" s="749">
        <v>14.5</v>
      </c>
      <c r="C249" s="749">
        <v>16.5</v>
      </c>
      <c r="D249" s="749">
        <v>12.5</v>
      </c>
      <c r="E249" s="749">
        <v>13</v>
      </c>
      <c r="F249" s="749"/>
      <c r="G249" s="749">
        <v>4</v>
      </c>
    </row>
    <row r="250" spans="1:7">
      <c r="A250" s="753">
        <v>43103</v>
      </c>
      <c r="B250" s="749">
        <v>14.5</v>
      </c>
      <c r="C250" s="749">
        <v>16.5</v>
      </c>
      <c r="D250" s="749">
        <v>12.5</v>
      </c>
      <c r="E250" s="749">
        <v>13.2</v>
      </c>
      <c r="F250" s="749"/>
      <c r="G250" s="749">
        <v>4</v>
      </c>
    </row>
    <row r="251" spans="1:7">
      <c r="A251" s="753">
        <v>43104</v>
      </c>
      <c r="B251" s="749">
        <v>14.5</v>
      </c>
      <c r="C251" s="749">
        <v>16.5</v>
      </c>
      <c r="D251" s="749">
        <v>12.5</v>
      </c>
      <c r="E251" s="749">
        <v>12.9</v>
      </c>
      <c r="F251" s="749"/>
      <c r="G251" s="749">
        <v>4</v>
      </c>
    </row>
    <row r="252" spans="1:7">
      <c r="A252" s="753">
        <v>43105</v>
      </c>
      <c r="B252" s="749">
        <v>14.5</v>
      </c>
      <c r="C252" s="749">
        <v>16.5</v>
      </c>
      <c r="D252" s="749">
        <v>12.5</v>
      </c>
      <c r="E252" s="749">
        <v>13.3</v>
      </c>
      <c r="F252" s="749"/>
      <c r="G252" s="749">
        <v>4</v>
      </c>
    </row>
    <row r="253" spans="1:7">
      <c r="A253" s="753">
        <v>43109</v>
      </c>
      <c r="B253" s="749">
        <v>14.5</v>
      </c>
      <c r="C253" s="749">
        <v>16.5</v>
      </c>
      <c r="D253" s="749">
        <v>12.5</v>
      </c>
      <c r="E253" s="749">
        <v>13.1</v>
      </c>
      <c r="F253" s="749"/>
      <c r="G253" s="749">
        <v>4</v>
      </c>
    </row>
    <row r="254" spans="1:7">
      <c r="A254" s="753">
        <v>43110</v>
      </c>
      <c r="B254" s="749">
        <v>14.5</v>
      </c>
      <c r="C254" s="749">
        <v>16.5</v>
      </c>
      <c r="D254" s="749">
        <v>12.5</v>
      </c>
      <c r="E254" s="749">
        <v>13.2</v>
      </c>
      <c r="F254" s="749"/>
      <c r="G254" s="749">
        <v>4</v>
      </c>
    </row>
    <row r="255" spans="1:7">
      <c r="A255" s="753">
        <v>43111</v>
      </c>
      <c r="B255" s="749">
        <v>14.5</v>
      </c>
      <c r="C255" s="749">
        <v>16.5</v>
      </c>
      <c r="D255" s="749">
        <v>12.5</v>
      </c>
      <c r="E255" s="749">
        <v>13.1</v>
      </c>
      <c r="F255" s="749"/>
      <c r="G255" s="749">
        <v>4</v>
      </c>
    </row>
    <row r="256" spans="1:7">
      <c r="A256" s="753">
        <v>43112</v>
      </c>
      <c r="B256" s="749">
        <v>14.5</v>
      </c>
      <c r="C256" s="749">
        <v>16.5</v>
      </c>
      <c r="D256" s="749">
        <v>12.5</v>
      </c>
      <c r="E256" s="749">
        <v>13.1</v>
      </c>
      <c r="F256" s="749"/>
      <c r="G256" s="749">
        <v>4</v>
      </c>
    </row>
    <row r="257" spans="1:7">
      <c r="A257" s="753">
        <v>43115</v>
      </c>
      <c r="B257" s="749">
        <v>14.5</v>
      </c>
      <c r="C257" s="749">
        <v>16.5</v>
      </c>
      <c r="D257" s="749">
        <v>12.5</v>
      </c>
      <c r="E257" s="749">
        <v>13.2</v>
      </c>
      <c r="F257" s="749"/>
      <c r="G257" s="749">
        <v>4</v>
      </c>
    </row>
    <row r="258" spans="1:7">
      <c r="A258" s="753">
        <v>43116</v>
      </c>
      <c r="B258" s="749">
        <v>14.5</v>
      </c>
      <c r="C258" s="749">
        <v>16.5</v>
      </c>
      <c r="D258" s="749">
        <v>12.5</v>
      </c>
      <c r="E258" s="749">
        <v>13</v>
      </c>
      <c r="F258" s="749"/>
      <c r="G258" s="749">
        <v>4</v>
      </c>
    </row>
    <row r="259" spans="1:7">
      <c r="A259" s="753">
        <v>43117</v>
      </c>
      <c r="B259" s="749">
        <v>14.5</v>
      </c>
      <c r="C259" s="749">
        <v>16.5</v>
      </c>
      <c r="D259" s="749">
        <v>12.5</v>
      </c>
      <c r="E259" s="749">
        <v>13.1</v>
      </c>
      <c r="F259" s="749"/>
      <c r="G259" s="749">
        <v>4</v>
      </c>
    </row>
    <row r="260" spans="1:7">
      <c r="A260" s="753">
        <v>43118</v>
      </c>
      <c r="B260" s="749">
        <v>14.5</v>
      </c>
      <c r="C260" s="749">
        <v>16.5</v>
      </c>
      <c r="D260" s="749">
        <v>12.5</v>
      </c>
      <c r="E260" s="749">
        <v>13</v>
      </c>
      <c r="F260" s="749"/>
      <c r="G260" s="749">
        <v>4</v>
      </c>
    </row>
    <row r="261" spans="1:7">
      <c r="A261" s="753">
        <v>43119</v>
      </c>
      <c r="B261" s="749">
        <v>14.5</v>
      </c>
      <c r="C261" s="749">
        <v>16.5</v>
      </c>
      <c r="D261" s="749">
        <v>12.5</v>
      </c>
      <c r="E261" s="749">
        <v>13.1</v>
      </c>
      <c r="F261" s="749"/>
      <c r="G261" s="749">
        <v>4</v>
      </c>
    </row>
    <row r="262" spans="1:7">
      <c r="A262" s="753">
        <v>43122</v>
      </c>
      <c r="B262" s="749">
        <v>14.5</v>
      </c>
      <c r="C262" s="749">
        <v>16.5</v>
      </c>
      <c r="D262" s="749">
        <v>12.5</v>
      </c>
      <c r="E262" s="749">
        <v>13</v>
      </c>
      <c r="F262" s="749"/>
      <c r="G262" s="749">
        <v>4</v>
      </c>
    </row>
    <row r="263" spans="1:7">
      <c r="A263" s="753">
        <v>43123</v>
      </c>
      <c r="B263" s="749">
        <v>14.5</v>
      </c>
      <c r="C263" s="749">
        <v>16.5</v>
      </c>
      <c r="D263" s="749">
        <v>12.5</v>
      </c>
      <c r="E263" s="749">
        <v>13.2</v>
      </c>
      <c r="F263" s="749"/>
      <c r="G263" s="749">
        <v>4</v>
      </c>
    </row>
    <row r="264" spans="1:7">
      <c r="A264" s="753">
        <v>43124</v>
      </c>
      <c r="B264" s="749">
        <v>14.5</v>
      </c>
      <c r="C264" s="749">
        <v>16.5</v>
      </c>
      <c r="D264" s="749">
        <v>12.5</v>
      </c>
      <c r="E264" s="749">
        <v>13.1</v>
      </c>
      <c r="F264" s="749"/>
      <c r="G264" s="749">
        <v>4</v>
      </c>
    </row>
    <row r="265" spans="1:7">
      <c r="A265" s="753">
        <v>43125</v>
      </c>
      <c r="B265" s="749">
        <v>14.5</v>
      </c>
      <c r="C265" s="749">
        <v>16.5</v>
      </c>
      <c r="D265" s="749">
        <v>12.5</v>
      </c>
      <c r="E265" s="749">
        <v>13.5</v>
      </c>
      <c r="F265" s="749"/>
      <c r="G265" s="749">
        <v>4</v>
      </c>
    </row>
    <row r="266" spans="1:7">
      <c r="A266" s="753">
        <v>43126</v>
      </c>
      <c r="B266" s="749">
        <v>16</v>
      </c>
      <c r="C266" s="749">
        <v>18</v>
      </c>
      <c r="D266" s="749">
        <v>14</v>
      </c>
      <c r="E266" s="749">
        <v>14.4</v>
      </c>
      <c r="F266" s="749"/>
      <c r="G266" s="749">
        <v>4</v>
      </c>
    </row>
    <row r="267" spans="1:7">
      <c r="A267" s="753">
        <v>43129</v>
      </c>
      <c r="B267" s="749">
        <v>16</v>
      </c>
      <c r="C267" s="749">
        <v>18</v>
      </c>
      <c r="D267" s="749">
        <v>14</v>
      </c>
      <c r="E267" s="749">
        <v>14.5</v>
      </c>
      <c r="F267" s="749"/>
      <c r="G267" s="749">
        <v>4</v>
      </c>
    </row>
    <row r="268" spans="1:7">
      <c r="A268" s="753">
        <v>43130</v>
      </c>
      <c r="B268" s="749">
        <v>16</v>
      </c>
      <c r="C268" s="749">
        <v>18</v>
      </c>
      <c r="D268" s="749">
        <v>14</v>
      </c>
      <c r="E268" s="749">
        <v>14.8</v>
      </c>
      <c r="F268" s="749"/>
      <c r="G268" s="749">
        <v>4</v>
      </c>
    </row>
    <row r="269" spans="1:7">
      <c r="A269" s="753">
        <v>43131</v>
      </c>
      <c r="B269" s="749">
        <v>16</v>
      </c>
      <c r="C269" s="749">
        <v>18</v>
      </c>
      <c r="D269" s="749">
        <v>14</v>
      </c>
      <c r="E269" s="749">
        <v>15.4</v>
      </c>
      <c r="F269" s="749"/>
      <c r="G269" s="749">
        <v>4</v>
      </c>
    </row>
    <row r="270" spans="1:7">
      <c r="A270" s="753">
        <v>43132</v>
      </c>
      <c r="B270" s="749">
        <v>16</v>
      </c>
      <c r="C270" s="749">
        <v>18</v>
      </c>
      <c r="D270" s="749">
        <v>14</v>
      </c>
      <c r="E270" s="749">
        <v>14.5</v>
      </c>
      <c r="F270" s="749"/>
      <c r="G270" s="749">
        <v>4</v>
      </c>
    </row>
    <row r="271" spans="1:7">
      <c r="A271" s="753">
        <v>43133</v>
      </c>
      <c r="B271" s="749">
        <v>16</v>
      </c>
      <c r="C271" s="749">
        <v>18</v>
      </c>
      <c r="D271" s="749">
        <v>14</v>
      </c>
      <c r="E271" s="749">
        <v>14.8</v>
      </c>
      <c r="F271" s="749"/>
      <c r="G271" s="749">
        <v>4</v>
      </c>
    </row>
    <row r="272" spans="1:7">
      <c r="A272" s="753">
        <v>43136</v>
      </c>
      <c r="B272" s="749">
        <v>16</v>
      </c>
      <c r="C272" s="749">
        <v>18</v>
      </c>
      <c r="D272" s="749">
        <v>14</v>
      </c>
      <c r="E272" s="749">
        <v>14.7</v>
      </c>
      <c r="F272" s="749"/>
      <c r="G272" s="749">
        <v>4</v>
      </c>
    </row>
    <row r="273" spans="1:7">
      <c r="A273" s="753">
        <v>43137</v>
      </c>
      <c r="B273" s="749">
        <v>16</v>
      </c>
      <c r="C273" s="749">
        <v>18</v>
      </c>
      <c r="D273" s="749">
        <v>14</v>
      </c>
      <c r="E273" s="749">
        <v>14.9</v>
      </c>
      <c r="F273" s="749"/>
      <c r="G273" s="749">
        <v>4</v>
      </c>
    </row>
    <row r="274" spans="1:7">
      <c r="A274" s="753">
        <v>43138</v>
      </c>
      <c r="B274" s="749">
        <v>16</v>
      </c>
      <c r="C274" s="749">
        <v>18</v>
      </c>
      <c r="D274" s="749">
        <v>14</v>
      </c>
      <c r="E274" s="749">
        <v>14.8</v>
      </c>
      <c r="F274" s="749"/>
      <c r="G274" s="749">
        <v>4</v>
      </c>
    </row>
    <row r="275" spans="1:7">
      <c r="A275" s="753">
        <v>43139</v>
      </c>
      <c r="B275" s="749">
        <v>16</v>
      </c>
      <c r="C275" s="749">
        <v>18</v>
      </c>
      <c r="D275" s="749">
        <v>14</v>
      </c>
      <c r="E275" s="749">
        <v>14.8</v>
      </c>
      <c r="F275" s="749"/>
      <c r="G275" s="749">
        <v>4</v>
      </c>
    </row>
    <row r="276" spans="1:7">
      <c r="A276" s="753">
        <v>43140</v>
      </c>
      <c r="B276" s="749">
        <v>16</v>
      </c>
      <c r="C276" s="749">
        <v>18</v>
      </c>
      <c r="D276" s="749">
        <v>14</v>
      </c>
      <c r="E276" s="749">
        <v>15.1</v>
      </c>
      <c r="F276" s="749"/>
      <c r="G276" s="749">
        <v>4</v>
      </c>
    </row>
    <row r="277" spans="1:7">
      <c r="A277" s="753">
        <v>43143</v>
      </c>
      <c r="B277" s="749">
        <v>16</v>
      </c>
      <c r="C277" s="749">
        <v>18</v>
      </c>
      <c r="D277" s="749">
        <v>14</v>
      </c>
      <c r="E277" s="749">
        <v>14.8</v>
      </c>
      <c r="F277" s="749"/>
      <c r="G277" s="749">
        <v>4</v>
      </c>
    </row>
    <row r="278" spans="1:7">
      <c r="A278" s="753">
        <v>43144</v>
      </c>
      <c r="B278" s="749">
        <v>16</v>
      </c>
      <c r="C278" s="749">
        <v>18</v>
      </c>
      <c r="D278" s="749">
        <v>14</v>
      </c>
      <c r="E278" s="749">
        <v>14.8</v>
      </c>
      <c r="F278" s="749"/>
      <c r="G278" s="749">
        <v>4</v>
      </c>
    </row>
    <row r="279" spans="1:7">
      <c r="A279" s="753">
        <v>43145</v>
      </c>
      <c r="B279" s="749">
        <v>16</v>
      </c>
      <c r="C279" s="749">
        <v>18</v>
      </c>
      <c r="D279" s="749">
        <v>14</v>
      </c>
      <c r="E279" s="749">
        <v>14.7</v>
      </c>
      <c r="F279" s="749"/>
      <c r="G279" s="749">
        <v>4</v>
      </c>
    </row>
    <row r="280" spans="1:7">
      <c r="A280" s="753">
        <v>43146</v>
      </c>
      <c r="B280" s="749">
        <v>16</v>
      </c>
      <c r="C280" s="749">
        <v>18</v>
      </c>
      <c r="D280" s="749">
        <v>14</v>
      </c>
      <c r="E280" s="749">
        <v>14.5</v>
      </c>
      <c r="F280" s="749"/>
      <c r="G280" s="749">
        <v>4</v>
      </c>
    </row>
    <row r="281" spans="1:7">
      <c r="A281" s="753">
        <v>43147</v>
      </c>
      <c r="B281" s="749">
        <v>16</v>
      </c>
      <c r="C281" s="749">
        <v>18</v>
      </c>
      <c r="D281" s="749">
        <v>14</v>
      </c>
      <c r="E281" s="749">
        <v>14.5</v>
      </c>
      <c r="F281" s="749"/>
      <c r="G281" s="749">
        <v>4</v>
      </c>
    </row>
    <row r="282" spans="1:7">
      <c r="A282" s="753">
        <v>43150</v>
      </c>
      <c r="B282" s="749">
        <v>16</v>
      </c>
      <c r="C282" s="749">
        <v>18</v>
      </c>
      <c r="D282" s="749">
        <v>14</v>
      </c>
      <c r="E282" s="749">
        <v>14.7</v>
      </c>
      <c r="F282" s="749"/>
      <c r="G282" s="749">
        <v>4</v>
      </c>
    </row>
    <row r="283" spans="1:7">
      <c r="A283" s="753">
        <v>43151</v>
      </c>
      <c r="B283" s="749">
        <v>16</v>
      </c>
      <c r="C283" s="749">
        <v>18</v>
      </c>
      <c r="D283" s="749">
        <v>14</v>
      </c>
      <c r="E283" s="749">
        <v>14.8</v>
      </c>
      <c r="F283" s="749"/>
      <c r="G283" s="749">
        <v>4</v>
      </c>
    </row>
    <row r="284" spans="1:7">
      <c r="A284" s="753">
        <v>43152</v>
      </c>
      <c r="B284" s="749">
        <v>16</v>
      </c>
      <c r="C284" s="749">
        <v>18</v>
      </c>
      <c r="D284" s="749">
        <v>14</v>
      </c>
      <c r="E284" s="749">
        <v>14.7</v>
      </c>
      <c r="F284" s="749"/>
      <c r="G284" s="749">
        <v>4</v>
      </c>
    </row>
    <row r="285" spans="1:7">
      <c r="A285" s="753">
        <v>43153</v>
      </c>
      <c r="B285" s="749">
        <v>16</v>
      </c>
      <c r="C285" s="749">
        <v>18</v>
      </c>
      <c r="D285" s="749">
        <v>14</v>
      </c>
      <c r="E285" s="749">
        <v>14.7</v>
      </c>
      <c r="F285" s="749"/>
      <c r="G285" s="749">
        <v>4</v>
      </c>
    </row>
    <row r="286" spans="1:7">
      <c r="A286" s="753">
        <v>43154</v>
      </c>
      <c r="B286" s="749">
        <v>16</v>
      </c>
      <c r="C286" s="749">
        <v>18</v>
      </c>
      <c r="D286" s="749">
        <v>14</v>
      </c>
      <c r="E286" s="749">
        <v>14.8</v>
      </c>
      <c r="F286" s="749"/>
      <c r="G286" s="749">
        <v>4</v>
      </c>
    </row>
    <row r="287" spans="1:7">
      <c r="A287" s="753">
        <v>43157</v>
      </c>
      <c r="B287" s="749">
        <v>16</v>
      </c>
      <c r="C287" s="749">
        <v>18</v>
      </c>
      <c r="D287" s="749">
        <v>14</v>
      </c>
      <c r="E287" s="749">
        <v>14.7</v>
      </c>
      <c r="F287" s="749"/>
      <c r="G287" s="749">
        <v>4</v>
      </c>
    </row>
    <row r="288" spans="1:7">
      <c r="A288" s="753">
        <v>43158</v>
      </c>
      <c r="B288" s="749">
        <v>16</v>
      </c>
      <c r="C288" s="749">
        <v>18</v>
      </c>
      <c r="D288" s="749">
        <v>14</v>
      </c>
      <c r="E288" s="749">
        <v>14.6</v>
      </c>
      <c r="F288" s="749"/>
      <c r="G288" s="749">
        <v>4</v>
      </c>
    </row>
    <row r="289" spans="1:7">
      <c r="A289" s="753">
        <v>43159</v>
      </c>
      <c r="B289" s="749">
        <v>16</v>
      </c>
      <c r="C289" s="749">
        <v>18</v>
      </c>
      <c r="D289" s="749">
        <v>14</v>
      </c>
      <c r="E289" s="749">
        <v>14.5</v>
      </c>
      <c r="F289" s="749"/>
      <c r="G289" s="749">
        <v>4</v>
      </c>
    </row>
    <row r="290" spans="1:7">
      <c r="A290" s="753">
        <v>43160</v>
      </c>
      <c r="B290" s="749">
        <v>16</v>
      </c>
      <c r="C290" s="749">
        <v>18</v>
      </c>
      <c r="D290" s="749">
        <v>14</v>
      </c>
      <c r="E290" s="749">
        <v>14.6</v>
      </c>
      <c r="F290" s="749"/>
      <c r="G290" s="749">
        <v>4</v>
      </c>
    </row>
    <row r="291" spans="1:7">
      <c r="A291" s="753">
        <v>43161</v>
      </c>
      <c r="B291" s="749">
        <v>17</v>
      </c>
      <c r="C291" s="749">
        <v>19</v>
      </c>
      <c r="D291" s="749">
        <v>15</v>
      </c>
      <c r="E291" s="749">
        <v>15.4</v>
      </c>
      <c r="F291" s="749"/>
      <c r="G291" s="749">
        <v>4</v>
      </c>
    </row>
    <row r="292" spans="1:7">
      <c r="A292" s="753">
        <v>43162</v>
      </c>
      <c r="B292" s="749">
        <v>17</v>
      </c>
      <c r="C292" s="749">
        <v>19</v>
      </c>
      <c r="D292" s="749">
        <v>15</v>
      </c>
      <c r="E292" s="749">
        <v>15.3</v>
      </c>
      <c r="F292" s="749"/>
      <c r="G292" s="749">
        <v>4</v>
      </c>
    </row>
    <row r="293" spans="1:7">
      <c r="A293" s="753">
        <v>43164</v>
      </c>
      <c r="B293" s="749">
        <v>17</v>
      </c>
      <c r="C293" s="749">
        <v>19</v>
      </c>
      <c r="D293" s="749">
        <v>15</v>
      </c>
      <c r="E293" s="749">
        <v>15.3</v>
      </c>
      <c r="F293" s="749"/>
      <c r="G293" s="749">
        <v>4</v>
      </c>
    </row>
    <row r="294" spans="1:7">
      <c r="A294" s="753">
        <v>43165</v>
      </c>
      <c r="B294" s="749">
        <v>17</v>
      </c>
      <c r="C294" s="749">
        <v>19</v>
      </c>
      <c r="D294" s="749">
        <v>15</v>
      </c>
      <c r="E294" s="749">
        <v>15.6</v>
      </c>
      <c r="F294" s="749"/>
      <c r="G294" s="749">
        <v>4</v>
      </c>
    </row>
    <row r="295" spans="1:7">
      <c r="A295" s="753">
        <v>43166</v>
      </c>
      <c r="B295" s="749">
        <v>17</v>
      </c>
      <c r="C295" s="749">
        <v>19</v>
      </c>
      <c r="D295" s="749">
        <v>15</v>
      </c>
      <c r="E295" s="749">
        <v>15.5</v>
      </c>
      <c r="F295" s="749"/>
      <c r="G295" s="749">
        <v>4</v>
      </c>
    </row>
    <row r="296" spans="1:7">
      <c r="A296" s="753">
        <v>43171</v>
      </c>
      <c r="B296" s="749">
        <v>17</v>
      </c>
      <c r="C296" s="749">
        <v>19</v>
      </c>
      <c r="D296" s="749">
        <v>15</v>
      </c>
      <c r="E296" s="749">
        <v>15.7</v>
      </c>
      <c r="F296" s="749"/>
      <c r="G296" s="749">
        <v>4</v>
      </c>
    </row>
    <row r="297" spans="1:7">
      <c r="A297" s="753">
        <v>43172</v>
      </c>
      <c r="B297" s="749">
        <v>17</v>
      </c>
      <c r="C297" s="749">
        <v>19</v>
      </c>
      <c r="D297" s="749">
        <v>15</v>
      </c>
      <c r="E297" s="749">
        <v>15.6</v>
      </c>
      <c r="F297" s="749"/>
      <c r="G297" s="749">
        <v>4</v>
      </c>
    </row>
    <row r="298" spans="1:7">
      <c r="A298" s="753">
        <v>43173</v>
      </c>
      <c r="B298" s="749">
        <v>17</v>
      </c>
      <c r="C298" s="749">
        <v>19</v>
      </c>
      <c r="D298" s="749">
        <v>15</v>
      </c>
      <c r="E298" s="749">
        <v>15.7</v>
      </c>
      <c r="F298" s="749"/>
      <c r="G298" s="749">
        <v>4</v>
      </c>
    </row>
    <row r="299" spans="1:7">
      <c r="A299" s="753">
        <v>43174</v>
      </c>
      <c r="B299" s="749">
        <v>17</v>
      </c>
      <c r="C299" s="749">
        <v>19</v>
      </c>
      <c r="D299" s="749">
        <v>15</v>
      </c>
      <c r="E299" s="749">
        <v>15.6</v>
      </c>
      <c r="F299" s="749"/>
      <c r="G299" s="749">
        <v>4</v>
      </c>
    </row>
    <row r="300" spans="1:7">
      <c r="A300" s="753">
        <v>43175</v>
      </c>
      <c r="B300" s="749">
        <v>17</v>
      </c>
      <c r="C300" s="749">
        <v>19</v>
      </c>
      <c r="D300" s="749">
        <v>15</v>
      </c>
      <c r="E300" s="749">
        <v>15.6</v>
      </c>
      <c r="F300" s="749"/>
      <c r="G300" s="749">
        <v>4</v>
      </c>
    </row>
    <row r="301" spans="1:7">
      <c r="A301" s="753">
        <v>43178</v>
      </c>
      <c r="B301" s="749">
        <v>17</v>
      </c>
      <c r="C301" s="749">
        <v>19</v>
      </c>
      <c r="D301" s="749">
        <v>15</v>
      </c>
      <c r="E301" s="749">
        <v>15.7</v>
      </c>
      <c r="F301" s="749"/>
      <c r="G301" s="749">
        <v>4</v>
      </c>
    </row>
    <row r="302" spans="1:7">
      <c r="A302" s="753">
        <v>43179</v>
      </c>
      <c r="B302" s="749">
        <v>17</v>
      </c>
      <c r="C302" s="749">
        <v>19</v>
      </c>
      <c r="D302" s="749">
        <v>15</v>
      </c>
      <c r="E302" s="749">
        <v>15.6</v>
      </c>
      <c r="F302" s="749"/>
      <c r="G302" s="749">
        <v>4</v>
      </c>
    </row>
    <row r="303" spans="1:7">
      <c r="A303" s="753">
        <v>43180</v>
      </c>
      <c r="B303" s="749">
        <v>17</v>
      </c>
      <c r="C303" s="749">
        <v>19</v>
      </c>
      <c r="D303" s="749">
        <v>15</v>
      </c>
      <c r="E303" s="749">
        <v>15.6</v>
      </c>
      <c r="F303" s="749"/>
      <c r="G303" s="749">
        <v>4</v>
      </c>
    </row>
    <row r="304" spans="1:7">
      <c r="A304" s="753">
        <v>43181</v>
      </c>
      <c r="B304" s="749">
        <v>17</v>
      </c>
      <c r="C304" s="749">
        <v>19</v>
      </c>
      <c r="D304" s="749">
        <v>15</v>
      </c>
      <c r="E304" s="749">
        <v>15.6</v>
      </c>
      <c r="F304" s="749"/>
      <c r="G304" s="749">
        <v>4</v>
      </c>
    </row>
    <row r="305" spans="1:7">
      <c r="A305" s="753">
        <v>43182</v>
      </c>
      <c r="B305" s="749">
        <v>17</v>
      </c>
      <c r="C305" s="749">
        <v>19</v>
      </c>
      <c r="D305" s="749">
        <v>15</v>
      </c>
      <c r="E305" s="749">
        <v>15.6</v>
      </c>
      <c r="F305" s="749"/>
      <c r="G305" s="749">
        <v>4</v>
      </c>
    </row>
    <row r="306" spans="1:7">
      <c r="A306" s="753">
        <v>43185</v>
      </c>
      <c r="B306" s="749">
        <v>17</v>
      </c>
      <c r="C306" s="749">
        <v>19</v>
      </c>
      <c r="D306" s="749">
        <v>15</v>
      </c>
      <c r="E306" s="749">
        <v>15.4</v>
      </c>
      <c r="F306" s="749"/>
      <c r="G306" s="749">
        <v>4</v>
      </c>
    </row>
    <row r="307" spans="1:7">
      <c r="A307" s="753">
        <v>43186</v>
      </c>
      <c r="B307" s="749">
        <v>17</v>
      </c>
      <c r="C307" s="749">
        <v>19</v>
      </c>
      <c r="D307" s="749">
        <v>15</v>
      </c>
      <c r="E307" s="749">
        <v>15.7</v>
      </c>
      <c r="F307" s="749"/>
      <c r="G307" s="749">
        <v>4</v>
      </c>
    </row>
    <row r="308" spans="1:7">
      <c r="A308" s="753">
        <v>43187</v>
      </c>
      <c r="B308" s="749">
        <v>17</v>
      </c>
      <c r="C308" s="749">
        <v>19</v>
      </c>
      <c r="D308" s="749">
        <v>15</v>
      </c>
      <c r="E308" s="749">
        <v>15.7</v>
      </c>
      <c r="F308" s="749"/>
      <c r="G308" s="749">
        <v>4</v>
      </c>
    </row>
    <row r="309" spans="1:7">
      <c r="A309" s="753">
        <v>43188</v>
      </c>
      <c r="B309" s="749">
        <v>17</v>
      </c>
      <c r="C309" s="749">
        <v>19</v>
      </c>
      <c r="D309" s="749">
        <v>15</v>
      </c>
      <c r="E309" s="749">
        <v>15.5</v>
      </c>
      <c r="F309" s="749"/>
      <c r="G309" s="749">
        <v>4</v>
      </c>
    </row>
    <row r="310" spans="1:7">
      <c r="A310" s="753">
        <v>43189</v>
      </c>
      <c r="B310" s="749">
        <v>17</v>
      </c>
      <c r="C310" s="749">
        <v>19</v>
      </c>
      <c r="D310" s="749">
        <v>15</v>
      </c>
      <c r="E310" s="749">
        <v>15.4</v>
      </c>
      <c r="F310" s="749"/>
      <c r="G310" s="749">
        <v>4</v>
      </c>
    </row>
    <row r="311" spans="1:7">
      <c r="A311" s="753">
        <v>43192</v>
      </c>
      <c r="B311" s="749">
        <v>17</v>
      </c>
      <c r="C311" s="749">
        <v>19</v>
      </c>
      <c r="D311" s="749">
        <v>15</v>
      </c>
      <c r="E311" s="749">
        <v>15.4</v>
      </c>
      <c r="F311" s="749"/>
      <c r="G311" s="749">
        <v>4</v>
      </c>
    </row>
    <row r="312" spans="1:7">
      <c r="A312" s="753">
        <v>43193</v>
      </c>
      <c r="B312" s="749">
        <v>17</v>
      </c>
      <c r="C312" s="749">
        <v>19</v>
      </c>
      <c r="D312" s="749">
        <v>15</v>
      </c>
      <c r="E312" s="749">
        <v>15.3</v>
      </c>
      <c r="F312" s="749"/>
      <c r="G312" s="749">
        <v>4</v>
      </c>
    </row>
    <row r="313" spans="1:7">
      <c r="A313" s="753">
        <v>43194</v>
      </c>
      <c r="B313" s="749">
        <v>17</v>
      </c>
      <c r="C313" s="749">
        <v>19</v>
      </c>
      <c r="D313" s="749">
        <v>15</v>
      </c>
      <c r="E313" s="749">
        <v>15.6</v>
      </c>
      <c r="F313" s="749"/>
      <c r="G313" s="749">
        <v>4</v>
      </c>
    </row>
    <row r="314" spans="1:7">
      <c r="A314" s="753">
        <v>43195</v>
      </c>
      <c r="B314" s="749">
        <v>17</v>
      </c>
      <c r="C314" s="749">
        <v>19</v>
      </c>
      <c r="D314" s="749">
        <v>15</v>
      </c>
      <c r="E314" s="749">
        <v>15.6</v>
      </c>
      <c r="F314" s="749"/>
      <c r="G314" s="749">
        <v>4</v>
      </c>
    </row>
    <row r="315" spans="1:7">
      <c r="A315" s="753">
        <v>43196</v>
      </c>
      <c r="B315" s="749">
        <v>17</v>
      </c>
      <c r="C315" s="749">
        <v>19</v>
      </c>
      <c r="D315" s="749">
        <v>15</v>
      </c>
      <c r="E315" s="749">
        <v>15.6</v>
      </c>
      <c r="F315" s="749"/>
      <c r="G315" s="749">
        <v>4</v>
      </c>
    </row>
    <row r="316" spans="1:7">
      <c r="A316" s="753">
        <v>43200</v>
      </c>
      <c r="B316" s="749">
        <v>17</v>
      </c>
      <c r="C316" s="749">
        <v>19</v>
      </c>
      <c r="D316" s="749">
        <v>15</v>
      </c>
      <c r="E316" s="749">
        <v>15.6</v>
      </c>
      <c r="F316" s="749"/>
      <c r="G316" s="749">
        <v>4</v>
      </c>
    </row>
    <row r="317" spans="1:7">
      <c r="A317" s="753">
        <v>43201</v>
      </c>
      <c r="B317" s="749">
        <v>17</v>
      </c>
      <c r="C317" s="749">
        <v>19</v>
      </c>
      <c r="D317" s="749">
        <v>15</v>
      </c>
      <c r="E317" s="749">
        <v>15.7</v>
      </c>
      <c r="F317" s="749"/>
      <c r="G317" s="749">
        <v>4</v>
      </c>
    </row>
    <row r="318" spans="1:7">
      <c r="A318" s="753">
        <v>43202</v>
      </c>
      <c r="B318" s="749">
        <v>17</v>
      </c>
      <c r="C318" s="749">
        <v>19</v>
      </c>
      <c r="D318" s="749">
        <v>15</v>
      </c>
      <c r="E318" s="749">
        <v>15.8</v>
      </c>
      <c r="F318" s="749"/>
      <c r="G318" s="749">
        <v>4</v>
      </c>
    </row>
    <row r="319" spans="1:7">
      <c r="A319" s="753">
        <v>43203</v>
      </c>
      <c r="B319" s="749">
        <v>17</v>
      </c>
      <c r="C319" s="749">
        <v>19</v>
      </c>
      <c r="D319" s="749">
        <v>15</v>
      </c>
      <c r="E319" s="749">
        <v>15.7</v>
      </c>
      <c r="F319" s="749"/>
      <c r="G319" s="749">
        <v>4</v>
      </c>
    </row>
    <row r="320" spans="1:7">
      <c r="A320" s="753">
        <v>43206</v>
      </c>
      <c r="B320" s="749">
        <v>17</v>
      </c>
      <c r="C320" s="749">
        <v>19</v>
      </c>
      <c r="D320" s="749">
        <v>15</v>
      </c>
      <c r="E320" s="749">
        <v>15.7</v>
      </c>
      <c r="F320" s="749"/>
      <c r="G320" s="749">
        <v>4</v>
      </c>
    </row>
    <row r="321" spans="1:7">
      <c r="A321" s="753">
        <v>43207</v>
      </c>
      <c r="B321" s="749">
        <v>17</v>
      </c>
      <c r="C321" s="749">
        <v>19</v>
      </c>
      <c r="D321" s="749">
        <v>15</v>
      </c>
      <c r="E321" s="749">
        <v>15.8</v>
      </c>
      <c r="F321" s="749"/>
      <c r="G321" s="749">
        <v>4</v>
      </c>
    </row>
    <row r="322" spans="1:7">
      <c r="A322" s="753">
        <v>43208</v>
      </c>
      <c r="B322" s="749">
        <v>17</v>
      </c>
      <c r="C322" s="749">
        <v>19</v>
      </c>
      <c r="D322" s="749">
        <v>15</v>
      </c>
      <c r="E322" s="749">
        <v>15.7</v>
      </c>
      <c r="F322" s="749"/>
      <c r="G322" s="749">
        <v>4</v>
      </c>
    </row>
    <row r="323" spans="1:7">
      <c r="A323" s="753">
        <v>43209</v>
      </c>
      <c r="B323" s="749">
        <v>17</v>
      </c>
      <c r="C323" s="749">
        <v>19</v>
      </c>
      <c r="D323" s="749">
        <v>15</v>
      </c>
      <c r="E323" s="749">
        <v>15.6</v>
      </c>
      <c r="F323" s="749"/>
      <c r="G323" s="749">
        <v>4</v>
      </c>
    </row>
    <row r="324" spans="1:7">
      <c r="A324" s="753">
        <v>43210</v>
      </c>
      <c r="B324" s="749">
        <v>17</v>
      </c>
      <c r="C324" s="749">
        <v>19</v>
      </c>
      <c r="D324" s="749">
        <v>15</v>
      </c>
      <c r="E324" s="749">
        <v>15.6</v>
      </c>
      <c r="F324" s="749"/>
      <c r="G324" s="749">
        <v>4</v>
      </c>
    </row>
    <row r="325" spans="1:7">
      <c r="A325" s="753">
        <v>43213</v>
      </c>
      <c r="B325" s="749">
        <v>17</v>
      </c>
      <c r="C325" s="749">
        <v>19</v>
      </c>
      <c r="D325" s="749">
        <v>15</v>
      </c>
      <c r="E325" s="749">
        <v>15.6</v>
      </c>
      <c r="F325" s="749"/>
      <c r="G325" s="749">
        <v>4</v>
      </c>
    </row>
    <row r="326" spans="1:7">
      <c r="A326" s="753">
        <v>43214</v>
      </c>
      <c r="B326" s="749">
        <v>17</v>
      </c>
      <c r="C326" s="749">
        <v>19</v>
      </c>
      <c r="D326" s="749">
        <v>15</v>
      </c>
      <c r="E326" s="749">
        <v>15.6</v>
      </c>
      <c r="F326" s="749"/>
      <c r="G326" s="749">
        <v>4</v>
      </c>
    </row>
    <row r="327" spans="1:7">
      <c r="A327" s="753">
        <v>43215</v>
      </c>
      <c r="B327" s="749">
        <v>17</v>
      </c>
      <c r="C327" s="749">
        <v>19</v>
      </c>
      <c r="D327" s="749">
        <v>15</v>
      </c>
      <c r="E327" s="749">
        <v>15.6</v>
      </c>
      <c r="F327" s="749"/>
      <c r="G327" s="749">
        <v>4</v>
      </c>
    </row>
    <row r="328" spans="1:7">
      <c r="A328" s="753">
        <v>43216</v>
      </c>
      <c r="B328" s="749">
        <v>17</v>
      </c>
      <c r="C328" s="749">
        <v>19</v>
      </c>
      <c r="D328" s="749">
        <v>15</v>
      </c>
      <c r="E328" s="749">
        <v>15.6</v>
      </c>
      <c r="F328" s="749"/>
      <c r="G328" s="749">
        <v>4</v>
      </c>
    </row>
    <row r="329" spans="1:7">
      <c r="A329" s="753">
        <v>43217</v>
      </c>
      <c r="B329" s="749">
        <v>17</v>
      </c>
      <c r="C329" s="749">
        <v>19</v>
      </c>
      <c r="D329" s="749">
        <v>15</v>
      </c>
      <c r="E329" s="749">
        <v>15.6</v>
      </c>
      <c r="F329" s="749"/>
      <c r="G329" s="749">
        <v>4</v>
      </c>
    </row>
    <row r="330" spans="1:7">
      <c r="A330" s="753">
        <v>43222</v>
      </c>
      <c r="B330" s="749">
        <v>17</v>
      </c>
      <c r="C330" s="749">
        <v>19</v>
      </c>
      <c r="D330" s="749">
        <v>15</v>
      </c>
      <c r="E330" s="749">
        <v>15.6</v>
      </c>
      <c r="F330" s="749"/>
      <c r="G330" s="749">
        <v>4</v>
      </c>
    </row>
    <row r="331" spans="1:7">
      <c r="A331" s="753">
        <v>43223</v>
      </c>
      <c r="B331" s="749">
        <v>17</v>
      </c>
      <c r="C331" s="749">
        <v>19</v>
      </c>
      <c r="D331" s="749">
        <v>15</v>
      </c>
      <c r="E331" s="749">
        <v>15.5</v>
      </c>
      <c r="F331" s="749"/>
      <c r="G331" s="749">
        <v>4</v>
      </c>
    </row>
    <row r="332" spans="1:7">
      <c r="A332" s="753">
        <v>43224</v>
      </c>
      <c r="B332" s="749">
        <v>17</v>
      </c>
      <c r="C332" s="749">
        <v>19</v>
      </c>
      <c r="D332" s="749">
        <v>15</v>
      </c>
      <c r="E332" s="749">
        <v>15.4</v>
      </c>
      <c r="F332" s="749"/>
      <c r="G332" s="749">
        <v>4</v>
      </c>
    </row>
    <row r="333" spans="1:7">
      <c r="A333" s="753">
        <v>43225</v>
      </c>
      <c r="B333" s="749">
        <v>17</v>
      </c>
      <c r="C333" s="749">
        <v>19</v>
      </c>
      <c r="D333" s="749">
        <v>15</v>
      </c>
      <c r="E333" s="749">
        <v>15.6</v>
      </c>
      <c r="F333" s="749"/>
      <c r="G333" s="749">
        <v>4</v>
      </c>
    </row>
    <row r="334" spans="1:7">
      <c r="A334" s="753">
        <v>43227</v>
      </c>
      <c r="B334" s="749">
        <v>17</v>
      </c>
      <c r="C334" s="749">
        <v>19</v>
      </c>
      <c r="D334" s="749">
        <v>15</v>
      </c>
      <c r="E334" s="749">
        <v>15.5</v>
      </c>
      <c r="F334" s="749"/>
      <c r="G334" s="749">
        <v>4</v>
      </c>
    </row>
    <row r="335" spans="1:7">
      <c r="A335" s="753">
        <v>43228</v>
      </c>
      <c r="B335" s="749">
        <v>17</v>
      </c>
      <c r="C335" s="749">
        <v>19</v>
      </c>
      <c r="D335" s="749">
        <v>15</v>
      </c>
      <c r="E335" s="749">
        <v>15.6</v>
      </c>
      <c r="F335" s="749"/>
      <c r="G335" s="749">
        <v>4</v>
      </c>
    </row>
    <row r="336" spans="1:7">
      <c r="A336" s="753">
        <v>43230</v>
      </c>
      <c r="B336" s="749">
        <v>17</v>
      </c>
      <c r="C336" s="749">
        <v>19</v>
      </c>
      <c r="D336" s="749">
        <v>15</v>
      </c>
      <c r="E336" s="749">
        <v>15.8</v>
      </c>
      <c r="F336" s="749"/>
      <c r="G336" s="749">
        <v>4</v>
      </c>
    </row>
    <row r="337" spans="1:7">
      <c r="A337" s="753">
        <v>43231</v>
      </c>
      <c r="B337" s="749">
        <v>17</v>
      </c>
      <c r="C337" s="749">
        <v>19</v>
      </c>
      <c r="D337" s="749">
        <v>15</v>
      </c>
      <c r="E337" s="749">
        <v>15.7</v>
      </c>
      <c r="F337" s="749"/>
      <c r="G337" s="749">
        <v>4</v>
      </c>
    </row>
    <row r="338" spans="1:7">
      <c r="A338" s="753">
        <v>43234</v>
      </c>
      <c r="B338" s="749">
        <v>17</v>
      </c>
      <c r="C338" s="749">
        <v>19</v>
      </c>
      <c r="D338" s="749">
        <v>15</v>
      </c>
      <c r="E338" s="749">
        <v>15.8</v>
      </c>
      <c r="F338" s="749"/>
      <c r="G338" s="749">
        <v>4</v>
      </c>
    </row>
    <row r="339" spans="1:7">
      <c r="A339" s="753">
        <v>43235</v>
      </c>
      <c r="B339" s="749">
        <v>17</v>
      </c>
      <c r="C339" s="749">
        <v>19</v>
      </c>
      <c r="D339" s="749">
        <v>15</v>
      </c>
      <c r="E339" s="749">
        <v>15.8</v>
      </c>
      <c r="F339" s="749"/>
      <c r="G339" s="749">
        <v>4</v>
      </c>
    </row>
    <row r="340" spans="1:7">
      <c r="A340" s="753">
        <v>43236</v>
      </c>
      <c r="B340" s="749">
        <v>17</v>
      </c>
      <c r="C340" s="749">
        <v>19</v>
      </c>
      <c r="D340" s="749">
        <v>15</v>
      </c>
      <c r="E340" s="749">
        <v>15.9</v>
      </c>
      <c r="F340" s="749"/>
      <c r="G340" s="749">
        <v>4</v>
      </c>
    </row>
    <row r="341" spans="1:7">
      <c r="A341" s="753">
        <v>43237</v>
      </c>
      <c r="B341" s="749">
        <v>17</v>
      </c>
      <c r="C341" s="749">
        <v>19</v>
      </c>
      <c r="D341" s="749">
        <v>15</v>
      </c>
      <c r="E341" s="749">
        <v>15.8</v>
      </c>
      <c r="F341" s="749"/>
      <c r="G341" s="749">
        <v>4</v>
      </c>
    </row>
    <row r="342" spans="1:7">
      <c r="A342" s="753">
        <v>43238</v>
      </c>
      <c r="B342" s="749">
        <v>17</v>
      </c>
      <c r="C342" s="749">
        <v>19</v>
      </c>
      <c r="D342" s="749">
        <v>15</v>
      </c>
      <c r="E342" s="749">
        <v>15.9</v>
      </c>
      <c r="F342" s="749"/>
      <c r="G342" s="749">
        <v>4</v>
      </c>
    </row>
    <row r="343" spans="1:7">
      <c r="A343" s="753">
        <v>43241</v>
      </c>
      <c r="B343" s="749">
        <v>17</v>
      </c>
      <c r="C343" s="749">
        <v>19</v>
      </c>
      <c r="D343" s="749">
        <v>15</v>
      </c>
      <c r="E343" s="749">
        <v>15.9</v>
      </c>
      <c r="F343" s="749"/>
      <c r="G343" s="749">
        <v>4</v>
      </c>
    </row>
    <row r="344" spans="1:7">
      <c r="A344" s="753">
        <v>43242</v>
      </c>
      <c r="B344" s="749">
        <v>17</v>
      </c>
      <c r="C344" s="749">
        <v>19</v>
      </c>
      <c r="D344" s="749">
        <v>15</v>
      </c>
      <c r="E344" s="749">
        <v>15.9</v>
      </c>
      <c r="F344" s="749"/>
      <c r="G344" s="749">
        <v>4</v>
      </c>
    </row>
    <row r="345" spans="1:7">
      <c r="A345" s="753">
        <v>43243</v>
      </c>
      <c r="B345" s="749">
        <v>17</v>
      </c>
      <c r="C345" s="749">
        <v>19</v>
      </c>
      <c r="D345" s="749">
        <v>15</v>
      </c>
      <c r="E345" s="749">
        <v>16.100000000000001</v>
      </c>
      <c r="F345" s="749"/>
      <c r="G345" s="749">
        <v>4</v>
      </c>
    </row>
    <row r="346" spans="1:7">
      <c r="A346" s="753">
        <v>43244</v>
      </c>
      <c r="B346" s="749">
        <v>17</v>
      </c>
      <c r="C346" s="749">
        <v>19</v>
      </c>
      <c r="D346" s="749">
        <v>15</v>
      </c>
      <c r="E346" s="749">
        <v>15.9</v>
      </c>
      <c r="F346" s="749"/>
      <c r="G346" s="749">
        <v>4</v>
      </c>
    </row>
    <row r="347" spans="1:7">
      <c r="A347" s="753">
        <v>43245</v>
      </c>
      <c r="B347" s="749">
        <v>17</v>
      </c>
      <c r="C347" s="749">
        <v>19</v>
      </c>
      <c r="D347" s="749">
        <v>15</v>
      </c>
      <c r="E347" s="749">
        <v>15.8</v>
      </c>
      <c r="F347" s="749"/>
      <c r="G347" s="749">
        <v>4</v>
      </c>
    </row>
    <row r="348" spans="1:7">
      <c r="A348" s="753">
        <v>43249</v>
      </c>
      <c r="B348" s="749">
        <v>17</v>
      </c>
      <c r="C348" s="749">
        <v>19</v>
      </c>
      <c r="D348" s="749">
        <v>15</v>
      </c>
      <c r="E348" s="749">
        <v>15.8</v>
      </c>
      <c r="F348" s="749"/>
      <c r="G348" s="749">
        <v>4</v>
      </c>
    </row>
    <row r="349" spans="1:7">
      <c r="A349" s="753">
        <v>43250</v>
      </c>
      <c r="B349" s="749">
        <v>17</v>
      </c>
      <c r="C349" s="749">
        <v>19</v>
      </c>
      <c r="D349" s="749">
        <v>15</v>
      </c>
      <c r="E349" s="749">
        <v>15.7</v>
      </c>
      <c r="F349" s="749"/>
      <c r="G349" s="749">
        <v>4</v>
      </c>
    </row>
    <row r="350" spans="1:7">
      <c r="A350" s="753">
        <v>43251</v>
      </c>
      <c r="B350" s="749">
        <v>17</v>
      </c>
      <c r="C350" s="749">
        <v>19</v>
      </c>
      <c r="D350" s="749">
        <v>15</v>
      </c>
      <c r="E350" s="749">
        <v>16.399999999999999</v>
      </c>
      <c r="F350" s="749"/>
      <c r="G350" s="749">
        <v>4</v>
      </c>
    </row>
    <row r="351" spans="1:7">
      <c r="A351" s="753">
        <v>43252</v>
      </c>
      <c r="B351" s="749">
        <v>17</v>
      </c>
      <c r="C351" s="749">
        <v>19</v>
      </c>
      <c r="D351" s="749">
        <v>15</v>
      </c>
      <c r="E351" s="749">
        <v>15.5</v>
      </c>
      <c r="F351" s="749"/>
      <c r="G351" s="749">
        <v>4</v>
      </c>
    </row>
    <row r="352" spans="1:7">
      <c r="A352" s="753">
        <v>43255</v>
      </c>
      <c r="B352" s="749">
        <v>17</v>
      </c>
      <c r="C352" s="749">
        <v>19</v>
      </c>
      <c r="D352" s="749">
        <v>15</v>
      </c>
      <c r="E352" s="749">
        <v>15.7</v>
      </c>
      <c r="F352" s="749"/>
      <c r="G352" s="749">
        <v>4</v>
      </c>
    </row>
    <row r="353" spans="1:7">
      <c r="A353" s="753">
        <v>43256</v>
      </c>
      <c r="B353" s="749">
        <v>17</v>
      </c>
      <c r="C353" s="749">
        <v>19</v>
      </c>
      <c r="D353" s="749">
        <v>15</v>
      </c>
      <c r="E353" s="749">
        <v>15.4</v>
      </c>
      <c r="F353" s="749"/>
      <c r="G353" s="749">
        <v>4</v>
      </c>
    </row>
    <row r="354" spans="1:7">
      <c r="A354" s="753">
        <v>43257</v>
      </c>
      <c r="B354" s="749">
        <v>17</v>
      </c>
      <c r="C354" s="749">
        <v>19</v>
      </c>
      <c r="D354" s="749">
        <v>15</v>
      </c>
      <c r="E354" s="749">
        <v>15.3</v>
      </c>
      <c r="F354" s="749"/>
      <c r="G354" s="749">
        <v>4</v>
      </c>
    </row>
    <row r="355" spans="1:7">
      <c r="A355" s="753">
        <v>43258</v>
      </c>
      <c r="B355" s="749">
        <v>17</v>
      </c>
      <c r="C355" s="749">
        <v>19</v>
      </c>
      <c r="D355" s="749">
        <v>15</v>
      </c>
      <c r="E355" s="749">
        <v>15.5</v>
      </c>
      <c r="F355" s="749"/>
      <c r="G355" s="749">
        <v>4</v>
      </c>
    </row>
    <row r="356" spans="1:7">
      <c r="A356" s="753">
        <v>43259</v>
      </c>
      <c r="B356" s="749">
        <v>17</v>
      </c>
      <c r="C356" s="749">
        <v>19</v>
      </c>
      <c r="D356" s="749">
        <v>15</v>
      </c>
      <c r="E356" s="749">
        <v>15.6</v>
      </c>
      <c r="F356" s="749"/>
      <c r="G356" s="749">
        <v>4</v>
      </c>
    </row>
    <row r="357" spans="1:7">
      <c r="A357" s="753">
        <v>43262</v>
      </c>
      <c r="B357" s="749">
        <v>17</v>
      </c>
      <c r="C357" s="749">
        <v>19</v>
      </c>
      <c r="D357" s="749">
        <v>15</v>
      </c>
      <c r="E357" s="749">
        <v>15.7</v>
      </c>
      <c r="F357" s="749"/>
      <c r="G357" s="749">
        <v>4</v>
      </c>
    </row>
    <row r="358" spans="1:7">
      <c r="A358" s="753">
        <v>43263</v>
      </c>
      <c r="B358" s="749">
        <v>17</v>
      </c>
      <c r="C358" s="749">
        <v>19</v>
      </c>
      <c r="D358" s="749">
        <v>15</v>
      </c>
      <c r="E358" s="749">
        <v>15.7</v>
      </c>
      <c r="F358" s="749"/>
      <c r="G358" s="749">
        <v>4</v>
      </c>
    </row>
    <row r="359" spans="1:7">
      <c r="A359" s="753">
        <v>43264</v>
      </c>
      <c r="B359" s="749">
        <v>17</v>
      </c>
      <c r="C359" s="749">
        <v>19</v>
      </c>
      <c r="D359" s="749">
        <v>15</v>
      </c>
      <c r="E359" s="749">
        <v>15.7</v>
      </c>
      <c r="F359" s="749"/>
      <c r="G359" s="749">
        <v>4</v>
      </c>
    </row>
    <row r="360" spans="1:7">
      <c r="A360" s="753">
        <v>43265</v>
      </c>
      <c r="B360" s="749">
        <v>17</v>
      </c>
      <c r="C360" s="749">
        <v>19</v>
      </c>
      <c r="D360" s="749">
        <v>15</v>
      </c>
      <c r="E360" s="749">
        <v>15.7</v>
      </c>
      <c r="F360" s="749"/>
      <c r="G360" s="749">
        <v>4</v>
      </c>
    </row>
    <row r="361" spans="1:7">
      <c r="A361" s="753">
        <v>43266</v>
      </c>
      <c r="B361" s="749">
        <v>17</v>
      </c>
      <c r="C361" s="749">
        <v>19</v>
      </c>
      <c r="D361" s="749">
        <v>15</v>
      </c>
      <c r="E361" s="749">
        <v>15.7</v>
      </c>
      <c r="F361" s="749"/>
      <c r="G361" s="749">
        <v>4</v>
      </c>
    </row>
    <row r="362" spans="1:7">
      <c r="A362" s="753">
        <v>43269</v>
      </c>
      <c r="B362" s="749">
        <v>17</v>
      </c>
      <c r="C362" s="749">
        <v>19</v>
      </c>
      <c r="D362" s="749">
        <v>15</v>
      </c>
      <c r="E362" s="749">
        <v>15.7</v>
      </c>
      <c r="F362" s="749"/>
      <c r="G362" s="749">
        <v>4</v>
      </c>
    </row>
    <row r="363" spans="1:7">
      <c r="A363" s="753">
        <v>43270</v>
      </c>
      <c r="B363" s="749">
        <v>17</v>
      </c>
      <c r="C363" s="749">
        <v>19</v>
      </c>
      <c r="D363" s="749">
        <v>15</v>
      </c>
      <c r="E363" s="749">
        <v>15.6</v>
      </c>
      <c r="F363" s="749"/>
      <c r="G363" s="749">
        <v>4</v>
      </c>
    </row>
    <row r="364" spans="1:7">
      <c r="A364" s="753">
        <v>43271</v>
      </c>
      <c r="B364" s="749">
        <v>17</v>
      </c>
      <c r="C364" s="749">
        <v>19</v>
      </c>
      <c r="D364" s="749">
        <v>15</v>
      </c>
      <c r="E364" s="749">
        <v>15.7</v>
      </c>
      <c r="F364" s="749"/>
      <c r="G364" s="749">
        <v>4</v>
      </c>
    </row>
    <row r="365" spans="1:7">
      <c r="A365" s="753">
        <v>43272</v>
      </c>
      <c r="B365" s="749">
        <v>17</v>
      </c>
      <c r="C365" s="749">
        <v>19</v>
      </c>
      <c r="D365" s="749">
        <v>15</v>
      </c>
      <c r="E365" s="749">
        <v>15.8</v>
      </c>
      <c r="F365" s="749"/>
      <c r="G365" s="749">
        <v>4</v>
      </c>
    </row>
    <row r="366" spans="1:7">
      <c r="A366" s="753">
        <v>43273</v>
      </c>
      <c r="B366" s="749">
        <v>17</v>
      </c>
      <c r="C366" s="749">
        <v>19</v>
      </c>
      <c r="D366" s="749">
        <v>15</v>
      </c>
      <c r="E366" s="749">
        <v>15.7</v>
      </c>
      <c r="F366" s="749"/>
      <c r="G366" s="749">
        <v>4</v>
      </c>
    </row>
    <row r="367" spans="1:7">
      <c r="A367" s="753">
        <v>43274</v>
      </c>
      <c r="B367" s="749">
        <v>17</v>
      </c>
      <c r="C367" s="749">
        <v>19</v>
      </c>
      <c r="D367" s="749">
        <v>15</v>
      </c>
      <c r="E367" s="749">
        <v>15.7</v>
      </c>
      <c r="F367" s="749"/>
      <c r="G367" s="749">
        <v>4</v>
      </c>
    </row>
    <row r="368" spans="1:7">
      <c r="A368" s="753">
        <v>43276</v>
      </c>
      <c r="B368" s="749">
        <v>17</v>
      </c>
      <c r="C368" s="749">
        <v>19</v>
      </c>
      <c r="D368" s="749">
        <v>15</v>
      </c>
      <c r="E368" s="749">
        <v>15.6</v>
      </c>
      <c r="F368" s="749"/>
      <c r="G368" s="749">
        <v>4</v>
      </c>
    </row>
    <row r="369" spans="1:7">
      <c r="A369" s="753">
        <v>43277</v>
      </c>
      <c r="B369" s="749">
        <v>17</v>
      </c>
      <c r="C369" s="749">
        <v>19</v>
      </c>
      <c r="D369" s="749">
        <v>15</v>
      </c>
      <c r="E369" s="749">
        <v>15.7</v>
      </c>
      <c r="F369" s="749"/>
      <c r="G369" s="749">
        <v>4</v>
      </c>
    </row>
    <row r="370" spans="1:7">
      <c r="A370" s="753">
        <v>43278</v>
      </c>
      <c r="B370" s="749">
        <v>17</v>
      </c>
      <c r="C370" s="749">
        <v>19</v>
      </c>
      <c r="D370" s="749">
        <v>15</v>
      </c>
      <c r="E370" s="749">
        <v>15.4</v>
      </c>
      <c r="F370" s="749"/>
      <c r="G370" s="749">
        <v>4</v>
      </c>
    </row>
    <row r="371" spans="1:7">
      <c r="A371" s="753">
        <v>43283</v>
      </c>
      <c r="B371" s="749">
        <v>17</v>
      </c>
      <c r="C371" s="749">
        <v>19</v>
      </c>
      <c r="D371" s="749">
        <v>15</v>
      </c>
      <c r="E371" s="749">
        <v>15.6</v>
      </c>
      <c r="F371" s="749"/>
      <c r="G371" s="749">
        <v>4</v>
      </c>
    </row>
    <row r="372" spans="1:7">
      <c r="A372" s="753">
        <v>43284</v>
      </c>
      <c r="B372" s="749">
        <v>17</v>
      </c>
      <c r="C372" s="749">
        <v>19</v>
      </c>
      <c r="D372" s="749">
        <v>15</v>
      </c>
      <c r="E372" s="749">
        <v>15.7</v>
      </c>
      <c r="F372" s="749"/>
      <c r="G372" s="749">
        <v>4</v>
      </c>
    </row>
    <row r="373" spans="1:7">
      <c r="A373" s="753">
        <v>43285</v>
      </c>
      <c r="B373" s="749">
        <v>17</v>
      </c>
      <c r="C373" s="749">
        <v>19</v>
      </c>
      <c r="D373" s="749">
        <v>15</v>
      </c>
      <c r="E373" s="749">
        <v>15.7</v>
      </c>
      <c r="F373" s="749"/>
      <c r="G373" s="749">
        <v>4</v>
      </c>
    </row>
    <row r="374" spans="1:7">
      <c r="A374" s="753">
        <v>43286</v>
      </c>
      <c r="B374" s="749">
        <v>17</v>
      </c>
      <c r="C374" s="749">
        <v>19</v>
      </c>
      <c r="D374" s="749">
        <v>15</v>
      </c>
      <c r="E374" s="749">
        <v>15.7</v>
      </c>
      <c r="F374" s="749"/>
      <c r="G374" s="749">
        <v>4</v>
      </c>
    </row>
    <row r="375" spans="1:7">
      <c r="A375" s="753">
        <v>43287</v>
      </c>
      <c r="B375" s="749">
        <v>17</v>
      </c>
      <c r="C375" s="749">
        <v>19</v>
      </c>
      <c r="D375" s="749">
        <v>15</v>
      </c>
      <c r="E375" s="749">
        <v>15.4</v>
      </c>
      <c r="F375" s="749"/>
      <c r="G375" s="749">
        <v>4</v>
      </c>
    </row>
    <row r="376" spans="1:7">
      <c r="A376" s="753">
        <v>43290</v>
      </c>
      <c r="B376" s="749">
        <v>17</v>
      </c>
      <c r="C376" s="749">
        <v>19</v>
      </c>
      <c r="D376" s="749">
        <v>15</v>
      </c>
      <c r="E376" s="749">
        <v>15.4</v>
      </c>
      <c r="F376" s="749"/>
      <c r="G376" s="749">
        <v>4</v>
      </c>
    </row>
    <row r="377" spans="1:7">
      <c r="A377" s="753">
        <v>43291</v>
      </c>
      <c r="B377" s="749">
        <v>17</v>
      </c>
      <c r="C377" s="749">
        <v>19</v>
      </c>
      <c r="D377" s="749">
        <v>15</v>
      </c>
      <c r="E377" s="749">
        <v>15.7</v>
      </c>
      <c r="F377" s="749"/>
      <c r="G377" s="749">
        <v>4</v>
      </c>
    </row>
    <row r="378" spans="1:7">
      <c r="A378" s="753">
        <v>43292</v>
      </c>
      <c r="B378" s="749">
        <v>17</v>
      </c>
      <c r="C378" s="749">
        <v>19</v>
      </c>
      <c r="D378" s="749">
        <v>15</v>
      </c>
      <c r="E378" s="749">
        <v>15.7</v>
      </c>
      <c r="F378" s="749"/>
      <c r="G378" s="749">
        <v>4</v>
      </c>
    </row>
    <row r="379" spans="1:7">
      <c r="A379" s="753">
        <v>43293</v>
      </c>
      <c r="B379" s="749">
        <v>17</v>
      </c>
      <c r="C379" s="749">
        <v>19</v>
      </c>
      <c r="D379" s="749">
        <v>15</v>
      </c>
      <c r="E379" s="749">
        <v>15.8</v>
      </c>
      <c r="F379" s="749"/>
      <c r="G379" s="749">
        <v>4</v>
      </c>
    </row>
    <row r="380" spans="1:7">
      <c r="A380" s="753">
        <v>43294</v>
      </c>
      <c r="B380" s="749">
        <v>17.5</v>
      </c>
      <c r="C380" s="749">
        <v>19.5</v>
      </c>
      <c r="D380" s="749">
        <v>15.5</v>
      </c>
      <c r="E380" s="749">
        <v>16.2</v>
      </c>
      <c r="F380" s="749"/>
      <c r="G380" s="749">
        <v>4</v>
      </c>
    </row>
    <row r="381" spans="1:7">
      <c r="A381" s="753">
        <v>43297</v>
      </c>
      <c r="B381" s="749">
        <v>17.5</v>
      </c>
      <c r="C381" s="749">
        <v>19.5</v>
      </c>
      <c r="D381" s="749">
        <v>15.5</v>
      </c>
      <c r="E381" s="749">
        <v>16.2</v>
      </c>
      <c r="F381" s="749"/>
      <c r="G381" s="749">
        <v>4</v>
      </c>
    </row>
    <row r="382" spans="1:7">
      <c r="A382" s="753">
        <v>43298</v>
      </c>
      <c r="B382" s="749">
        <v>17.5</v>
      </c>
      <c r="C382" s="749">
        <v>19.5</v>
      </c>
      <c r="D382" s="749">
        <v>15.5</v>
      </c>
      <c r="E382" s="749">
        <v>16.2</v>
      </c>
      <c r="F382" s="749"/>
      <c r="G382" s="749">
        <v>4</v>
      </c>
    </row>
    <row r="383" spans="1:7">
      <c r="A383" s="753">
        <v>43299</v>
      </c>
      <c r="B383" s="749">
        <v>17.5</v>
      </c>
      <c r="C383" s="749">
        <v>19.5</v>
      </c>
      <c r="D383" s="749">
        <v>15.5</v>
      </c>
      <c r="E383" s="749">
        <v>16.2</v>
      </c>
      <c r="F383" s="749"/>
      <c r="G383" s="749">
        <v>4</v>
      </c>
    </row>
    <row r="384" spans="1:7">
      <c r="A384" s="753">
        <v>43300</v>
      </c>
      <c r="B384" s="749">
        <v>17.5</v>
      </c>
      <c r="C384" s="749">
        <v>19.5</v>
      </c>
      <c r="D384" s="749">
        <v>15.5</v>
      </c>
      <c r="E384" s="749">
        <v>16.3</v>
      </c>
      <c r="F384" s="749"/>
      <c r="G384" s="749">
        <v>4</v>
      </c>
    </row>
    <row r="385" spans="1:7">
      <c r="A385" s="753">
        <v>43301</v>
      </c>
      <c r="B385" s="749">
        <v>17.5</v>
      </c>
      <c r="C385" s="749">
        <v>19.5</v>
      </c>
      <c r="D385" s="749">
        <v>15.5</v>
      </c>
      <c r="E385" s="749">
        <v>16.2</v>
      </c>
      <c r="F385" s="749"/>
      <c r="G385" s="749">
        <v>4</v>
      </c>
    </row>
    <row r="386" spans="1:7">
      <c r="A386" s="753">
        <v>43304</v>
      </c>
      <c r="B386" s="749">
        <v>17.5</v>
      </c>
      <c r="C386" s="749">
        <v>19.5</v>
      </c>
      <c r="D386" s="749">
        <v>15.5</v>
      </c>
      <c r="E386" s="749">
        <v>16.100000000000001</v>
      </c>
      <c r="F386" s="749"/>
      <c r="G386" s="749">
        <v>4</v>
      </c>
    </row>
    <row r="387" spans="1:7">
      <c r="A387" s="753">
        <v>43305</v>
      </c>
      <c r="B387" s="749">
        <v>17.5</v>
      </c>
      <c r="C387" s="749">
        <v>19.5</v>
      </c>
      <c r="D387" s="749">
        <v>15.5</v>
      </c>
      <c r="E387" s="749">
        <v>16.2</v>
      </c>
      <c r="F387" s="749"/>
      <c r="G387" s="749">
        <v>4</v>
      </c>
    </row>
    <row r="388" spans="1:7">
      <c r="A388" s="753">
        <v>43306</v>
      </c>
      <c r="B388" s="749">
        <v>17.5</v>
      </c>
      <c r="C388" s="749">
        <v>19.5</v>
      </c>
      <c r="D388" s="749">
        <v>15.5</v>
      </c>
      <c r="E388" s="749">
        <v>16.2</v>
      </c>
      <c r="F388" s="749"/>
      <c r="G388" s="749">
        <v>4</v>
      </c>
    </row>
    <row r="389" spans="1:7">
      <c r="A389" s="753">
        <v>43307</v>
      </c>
      <c r="B389" s="749">
        <v>17.5</v>
      </c>
      <c r="C389" s="749">
        <v>19.5</v>
      </c>
      <c r="D389" s="749">
        <v>15.5</v>
      </c>
      <c r="E389" s="749">
        <v>16.2</v>
      </c>
      <c r="F389" s="749"/>
      <c r="G389" s="749">
        <v>4</v>
      </c>
    </row>
    <row r="390" spans="1:7">
      <c r="A390" s="753">
        <v>43308</v>
      </c>
      <c r="B390" s="749">
        <v>17.5</v>
      </c>
      <c r="C390" s="749">
        <v>19.5</v>
      </c>
      <c r="D390" s="749">
        <v>15.5</v>
      </c>
      <c r="E390" s="749">
        <v>16.2</v>
      </c>
      <c r="F390" s="749"/>
      <c r="G390" s="749">
        <v>4</v>
      </c>
    </row>
    <row r="391" spans="1:7">
      <c r="A391" s="753">
        <v>43311</v>
      </c>
      <c r="B391" s="749">
        <v>17.5</v>
      </c>
      <c r="C391" s="749">
        <v>19.5</v>
      </c>
      <c r="D391" s="749">
        <v>15.5</v>
      </c>
      <c r="E391" s="749">
        <v>16.100000000000001</v>
      </c>
      <c r="F391" s="749"/>
      <c r="G391" s="749">
        <v>4</v>
      </c>
    </row>
    <row r="392" spans="1:7">
      <c r="A392" s="753">
        <v>43312</v>
      </c>
      <c r="B392" s="749">
        <v>17.5</v>
      </c>
      <c r="C392" s="749">
        <v>19.5</v>
      </c>
      <c r="D392" s="749">
        <v>15.5</v>
      </c>
      <c r="E392" s="749">
        <v>15.7</v>
      </c>
      <c r="F392" s="749"/>
      <c r="G392" s="749">
        <v>4</v>
      </c>
    </row>
    <row r="393" spans="1:7">
      <c r="A393" s="753">
        <v>43313</v>
      </c>
      <c r="B393" s="749">
        <v>17.5</v>
      </c>
      <c r="C393" s="749">
        <v>19.5</v>
      </c>
      <c r="D393" s="749">
        <v>15.5</v>
      </c>
      <c r="E393" s="749">
        <v>16.100000000000001</v>
      </c>
      <c r="F393" s="749"/>
      <c r="G393" s="749">
        <v>4</v>
      </c>
    </row>
    <row r="394" spans="1:7">
      <c r="A394" s="753">
        <v>43314</v>
      </c>
      <c r="B394" s="749">
        <v>17.5</v>
      </c>
      <c r="C394" s="749">
        <v>19.5</v>
      </c>
      <c r="D394" s="749">
        <v>15.5</v>
      </c>
      <c r="E394" s="749">
        <v>16.2</v>
      </c>
      <c r="F394" s="749"/>
      <c r="G394" s="749">
        <v>4</v>
      </c>
    </row>
    <row r="395" spans="1:7">
      <c r="A395" s="753">
        <v>43315</v>
      </c>
      <c r="B395" s="749">
        <v>17.5</v>
      </c>
      <c r="C395" s="749">
        <v>19.5</v>
      </c>
      <c r="D395" s="749">
        <v>15.5</v>
      </c>
      <c r="E395" s="749">
        <v>16.2</v>
      </c>
      <c r="F395" s="749"/>
      <c r="G395" s="749">
        <v>4</v>
      </c>
    </row>
    <row r="396" spans="1:7">
      <c r="A396" s="753">
        <v>43318</v>
      </c>
      <c r="B396" s="749">
        <v>17.5</v>
      </c>
      <c r="C396" s="749">
        <v>19.5</v>
      </c>
      <c r="D396" s="749">
        <v>15.5</v>
      </c>
      <c r="E396" s="749">
        <v>16.2</v>
      </c>
      <c r="F396" s="749"/>
      <c r="G396" s="749">
        <v>4</v>
      </c>
    </row>
    <row r="397" spans="1:7">
      <c r="A397" s="753">
        <v>43319</v>
      </c>
      <c r="B397" s="749">
        <v>17.5</v>
      </c>
      <c r="C397" s="749">
        <v>19.5</v>
      </c>
      <c r="D397" s="749">
        <v>15.5</v>
      </c>
      <c r="E397" s="749">
        <v>16.2</v>
      </c>
      <c r="F397" s="749"/>
      <c r="G397" s="749">
        <v>4</v>
      </c>
    </row>
    <row r="398" spans="1:7">
      <c r="A398" s="753">
        <v>43320</v>
      </c>
      <c r="B398" s="749">
        <v>17.5</v>
      </c>
      <c r="C398" s="749">
        <v>19.5</v>
      </c>
      <c r="D398" s="749">
        <v>15.5</v>
      </c>
      <c r="E398" s="749">
        <v>16.3</v>
      </c>
      <c r="F398" s="749"/>
      <c r="G398" s="749">
        <v>4</v>
      </c>
    </row>
    <row r="399" spans="1:7">
      <c r="A399" s="753">
        <v>43321</v>
      </c>
      <c r="B399" s="749">
        <v>17.5</v>
      </c>
      <c r="C399" s="749">
        <v>19.5</v>
      </c>
      <c r="D399" s="749">
        <v>15.5</v>
      </c>
      <c r="E399" s="749">
        <v>16.399999999999999</v>
      </c>
      <c r="F399" s="749"/>
      <c r="G399" s="749">
        <v>4</v>
      </c>
    </row>
    <row r="400" spans="1:7">
      <c r="A400" s="753">
        <v>43322</v>
      </c>
      <c r="B400" s="749">
        <v>17.5</v>
      </c>
      <c r="C400" s="749">
        <v>19.5</v>
      </c>
      <c r="D400" s="749">
        <v>15.5</v>
      </c>
      <c r="E400" s="749">
        <v>16.5</v>
      </c>
      <c r="F400" s="749"/>
      <c r="G400" s="749">
        <v>4</v>
      </c>
    </row>
    <row r="401" spans="1:7">
      <c r="A401" s="753">
        <v>43325</v>
      </c>
      <c r="B401" s="749">
        <v>17.5</v>
      </c>
      <c r="C401" s="749">
        <v>19.5</v>
      </c>
      <c r="D401" s="749">
        <v>15.5</v>
      </c>
      <c r="E401" s="749">
        <v>16.2</v>
      </c>
      <c r="F401" s="749"/>
      <c r="G401" s="749">
        <v>4</v>
      </c>
    </row>
    <row r="402" spans="1:7">
      <c r="A402" s="753">
        <v>43326</v>
      </c>
      <c r="B402" s="749">
        <v>17.5</v>
      </c>
      <c r="C402" s="749">
        <v>19.5</v>
      </c>
      <c r="D402" s="749">
        <v>15.5</v>
      </c>
      <c r="E402" s="749">
        <v>16.2</v>
      </c>
      <c r="F402" s="749"/>
      <c r="G402" s="749">
        <v>4</v>
      </c>
    </row>
    <row r="403" spans="1:7">
      <c r="A403" s="753">
        <v>43327</v>
      </c>
      <c r="B403" s="749">
        <v>17.5</v>
      </c>
      <c r="C403" s="749">
        <v>19.5</v>
      </c>
      <c r="D403" s="749">
        <v>15.5</v>
      </c>
      <c r="E403" s="749">
        <v>16.399999999999999</v>
      </c>
      <c r="F403" s="749"/>
      <c r="G403" s="749">
        <v>4</v>
      </c>
    </row>
    <row r="404" spans="1:7">
      <c r="A404" s="753">
        <v>43328</v>
      </c>
      <c r="B404" s="749">
        <v>17.5</v>
      </c>
      <c r="C404" s="749">
        <v>19.5</v>
      </c>
      <c r="D404" s="749">
        <v>15.5</v>
      </c>
      <c r="E404" s="749">
        <v>16.399999999999999</v>
      </c>
      <c r="F404" s="749"/>
      <c r="G404" s="749">
        <v>4</v>
      </c>
    </row>
    <row r="405" spans="1:7">
      <c r="A405" s="753">
        <v>43329</v>
      </c>
      <c r="B405" s="749">
        <v>17.5</v>
      </c>
      <c r="C405" s="749">
        <v>19.5</v>
      </c>
      <c r="D405" s="749">
        <v>15.5</v>
      </c>
      <c r="E405" s="749">
        <v>16.3</v>
      </c>
      <c r="F405" s="749"/>
      <c r="G405" s="749">
        <v>4</v>
      </c>
    </row>
    <row r="406" spans="1:7">
      <c r="A406" s="753">
        <v>43332</v>
      </c>
      <c r="B406" s="749">
        <v>17.5</v>
      </c>
      <c r="C406" s="749">
        <v>19.5</v>
      </c>
      <c r="D406" s="749">
        <v>15.5</v>
      </c>
      <c r="E406" s="749">
        <v>16.399999999999999</v>
      </c>
      <c r="F406" s="749"/>
      <c r="G406" s="749">
        <v>4</v>
      </c>
    </row>
    <row r="407" spans="1:7">
      <c r="A407" s="753">
        <v>43333</v>
      </c>
      <c r="B407" s="749">
        <v>17.5</v>
      </c>
      <c r="C407" s="749">
        <v>19.5</v>
      </c>
      <c r="D407" s="749">
        <v>15.5</v>
      </c>
      <c r="E407" s="749">
        <v>16.7</v>
      </c>
      <c r="F407" s="749"/>
      <c r="G407" s="749">
        <v>4</v>
      </c>
    </row>
    <row r="408" spans="1:7">
      <c r="A408" s="753">
        <v>43334</v>
      </c>
      <c r="B408" s="749">
        <v>17.5</v>
      </c>
      <c r="C408" s="749">
        <v>19.5</v>
      </c>
      <c r="D408" s="749">
        <v>15.5</v>
      </c>
      <c r="E408" s="749">
        <v>16.7</v>
      </c>
      <c r="F408" s="749"/>
      <c r="G408" s="749">
        <v>4</v>
      </c>
    </row>
    <row r="409" spans="1:7">
      <c r="A409" s="753">
        <v>43335</v>
      </c>
      <c r="B409" s="749">
        <v>17.5</v>
      </c>
      <c r="C409" s="749">
        <v>19.5</v>
      </c>
      <c r="D409" s="749">
        <v>15.5</v>
      </c>
      <c r="E409" s="749">
        <v>16.8</v>
      </c>
      <c r="F409" s="749"/>
      <c r="G409" s="749">
        <v>4</v>
      </c>
    </row>
    <row r="410" spans="1:7">
      <c r="A410" s="753">
        <v>43339</v>
      </c>
      <c r="B410" s="749">
        <v>17.5</v>
      </c>
      <c r="C410" s="749">
        <v>19.5</v>
      </c>
      <c r="D410" s="749">
        <v>15.5</v>
      </c>
      <c r="E410" s="749">
        <v>16.5</v>
      </c>
      <c r="F410" s="749"/>
      <c r="G410" s="749">
        <v>4</v>
      </c>
    </row>
    <row r="411" spans="1:7">
      <c r="A411" s="753">
        <v>43340</v>
      </c>
      <c r="B411" s="749">
        <v>17.5</v>
      </c>
      <c r="C411" s="749">
        <v>19.5</v>
      </c>
      <c r="D411" s="749">
        <v>15.5</v>
      </c>
      <c r="E411" s="749">
        <v>16.600000000000001</v>
      </c>
      <c r="F411" s="749"/>
      <c r="G411" s="749">
        <v>4</v>
      </c>
    </row>
    <row r="412" spans="1:7">
      <c r="A412" s="753">
        <v>43341</v>
      </c>
      <c r="B412" s="749">
        <v>17.5</v>
      </c>
      <c r="C412" s="749">
        <v>19.5</v>
      </c>
      <c r="D412" s="749">
        <v>15.5</v>
      </c>
      <c r="E412" s="749">
        <v>16.7</v>
      </c>
      <c r="F412" s="749"/>
      <c r="G412" s="749">
        <v>4</v>
      </c>
    </row>
    <row r="413" spans="1:7">
      <c r="A413" s="753">
        <v>43342</v>
      </c>
      <c r="B413" s="749">
        <v>17.5</v>
      </c>
      <c r="C413" s="749">
        <v>19.5</v>
      </c>
      <c r="D413" s="749">
        <v>15.5</v>
      </c>
      <c r="E413" s="749">
        <v>16.899999999999999</v>
      </c>
      <c r="F413" s="749"/>
      <c r="G413" s="749">
        <v>4</v>
      </c>
    </row>
    <row r="414" spans="1:7">
      <c r="A414" s="753">
        <v>43343</v>
      </c>
      <c r="B414" s="749">
        <v>17.5</v>
      </c>
      <c r="C414" s="749">
        <v>19.5</v>
      </c>
      <c r="D414" s="749">
        <v>15.5</v>
      </c>
      <c r="E414" s="749" t="e">
        <v>#N/A</v>
      </c>
      <c r="F414" s="749"/>
      <c r="G414" s="749">
        <v>4</v>
      </c>
    </row>
    <row r="415" spans="1:7">
      <c r="A415" s="753">
        <v>43346</v>
      </c>
      <c r="B415" s="749">
        <v>17.5</v>
      </c>
      <c r="C415" s="749">
        <v>19.5</v>
      </c>
      <c r="D415" s="749">
        <v>15.5</v>
      </c>
      <c r="E415" s="749">
        <v>17.2</v>
      </c>
      <c r="F415" s="749"/>
      <c r="G415" s="749">
        <v>4</v>
      </c>
    </row>
    <row r="416" spans="1:7">
      <c r="A416" s="753">
        <v>43347</v>
      </c>
      <c r="B416" s="749">
        <v>17.5</v>
      </c>
      <c r="C416" s="749">
        <v>19.5</v>
      </c>
      <c r="D416" s="749">
        <v>15.5</v>
      </c>
      <c r="E416" s="749">
        <v>16.899999999999999</v>
      </c>
      <c r="F416" s="749"/>
      <c r="G416" s="749">
        <v>4</v>
      </c>
    </row>
    <row r="417" spans="1:7">
      <c r="A417" s="753">
        <v>43348</v>
      </c>
      <c r="B417" s="749">
        <v>17.5</v>
      </c>
      <c r="C417" s="749">
        <v>19.5</v>
      </c>
      <c r="D417" s="749">
        <v>15.5</v>
      </c>
      <c r="E417" s="749">
        <v>17</v>
      </c>
      <c r="F417" s="749"/>
      <c r="G417" s="749">
        <v>4</v>
      </c>
    </row>
    <row r="418" spans="1:7">
      <c r="A418" s="753">
        <v>43349</v>
      </c>
      <c r="B418" s="749">
        <v>17.5</v>
      </c>
      <c r="C418" s="749">
        <v>19.5</v>
      </c>
      <c r="D418" s="749">
        <v>15.5</v>
      </c>
      <c r="E418" s="749">
        <v>17.100000000000001</v>
      </c>
      <c r="F418" s="749"/>
      <c r="G418" s="749">
        <v>4</v>
      </c>
    </row>
    <row r="419" spans="1:7">
      <c r="A419" s="753">
        <v>43350</v>
      </c>
      <c r="B419" s="749">
        <v>18</v>
      </c>
      <c r="C419" s="749">
        <v>20</v>
      </c>
      <c r="D419" s="749">
        <v>16</v>
      </c>
      <c r="E419" s="749">
        <v>17.399999999999999</v>
      </c>
      <c r="F419" s="749"/>
      <c r="G419" s="749">
        <v>4</v>
      </c>
    </row>
    <row r="420" spans="1:7">
      <c r="A420" s="753">
        <v>43353</v>
      </c>
      <c r="B420" s="749">
        <v>18</v>
      </c>
      <c r="C420" s="749">
        <v>20</v>
      </c>
      <c r="D420" s="749">
        <v>16</v>
      </c>
      <c r="E420" s="749">
        <v>17.5</v>
      </c>
      <c r="F420" s="749"/>
      <c r="G420" s="749">
        <v>4</v>
      </c>
    </row>
    <row r="421" spans="1:7">
      <c r="A421" s="753">
        <v>43354</v>
      </c>
      <c r="B421" s="749">
        <v>18</v>
      </c>
      <c r="C421" s="749">
        <v>20</v>
      </c>
      <c r="D421" s="749">
        <v>16</v>
      </c>
      <c r="E421" s="749">
        <v>17.600000000000001</v>
      </c>
      <c r="F421" s="749"/>
      <c r="G421" s="749">
        <v>4</v>
      </c>
    </row>
    <row r="422" spans="1:7">
      <c r="A422" s="753">
        <v>43355</v>
      </c>
      <c r="B422" s="749">
        <v>18</v>
      </c>
      <c r="C422" s="749">
        <v>20</v>
      </c>
      <c r="D422" s="749">
        <v>16</v>
      </c>
      <c r="E422" s="749">
        <v>17.600000000000001</v>
      </c>
      <c r="F422" s="749"/>
      <c r="G422" s="749">
        <v>4</v>
      </c>
    </row>
    <row r="423" spans="1:7">
      <c r="A423" s="753">
        <v>43356</v>
      </c>
      <c r="B423" s="749">
        <v>18</v>
      </c>
      <c r="C423" s="749">
        <v>20</v>
      </c>
      <c r="D423" s="749">
        <v>16</v>
      </c>
      <c r="E423" s="749">
        <v>17.8</v>
      </c>
      <c r="F423" s="749"/>
      <c r="G423" s="749">
        <v>4</v>
      </c>
    </row>
    <row r="424" spans="1:7">
      <c r="A424" s="753">
        <v>43357</v>
      </c>
      <c r="B424" s="749">
        <v>18</v>
      </c>
      <c r="C424" s="749">
        <v>20</v>
      </c>
      <c r="D424" s="749">
        <v>16</v>
      </c>
      <c r="E424" s="749">
        <v>17.600000000000001</v>
      </c>
      <c r="F424" s="749"/>
      <c r="G424" s="749">
        <v>4</v>
      </c>
    </row>
    <row r="425" spans="1:7">
      <c r="A425" s="753">
        <v>43360</v>
      </c>
      <c r="B425" s="749">
        <v>18</v>
      </c>
      <c r="C425" s="749">
        <v>20</v>
      </c>
      <c r="D425" s="749">
        <v>16</v>
      </c>
      <c r="E425" s="749">
        <v>17.600000000000001</v>
      </c>
      <c r="F425" s="749"/>
      <c r="G425" s="749">
        <v>4</v>
      </c>
    </row>
    <row r="426" spans="1:7">
      <c r="A426" s="753">
        <v>43361</v>
      </c>
      <c r="B426" s="749">
        <v>18</v>
      </c>
      <c r="C426" s="749">
        <v>20</v>
      </c>
      <c r="D426" s="749">
        <v>16</v>
      </c>
      <c r="E426" s="749">
        <v>17.8</v>
      </c>
      <c r="F426" s="749"/>
      <c r="G426" s="749">
        <v>4</v>
      </c>
    </row>
    <row r="427" spans="1:7">
      <c r="A427" s="753">
        <v>43362</v>
      </c>
      <c r="B427" s="749">
        <v>18</v>
      </c>
      <c r="C427" s="749">
        <v>20</v>
      </c>
      <c r="D427" s="749">
        <v>16</v>
      </c>
      <c r="E427" s="749">
        <v>17.7</v>
      </c>
      <c r="F427" s="749"/>
      <c r="G427" s="749">
        <v>4</v>
      </c>
    </row>
    <row r="428" spans="1:7">
      <c r="A428" s="753">
        <v>43363</v>
      </c>
      <c r="B428" s="749">
        <v>18</v>
      </c>
      <c r="C428" s="749">
        <v>20</v>
      </c>
      <c r="D428" s="749">
        <v>16</v>
      </c>
      <c r="E428" s="749">
        <v>17.8</v>
      </c>
      <c r="F428" s="749"/>
      <c r="G428" s="749">
        <v>4</v>
      </c>
    </row>
    <row r="429" spans="1:7">
      <c r="A429" s="753">
        <v>43364</v>
      </c>
      <c r="B429" s="749">
        <v>18</v>
      </c>
      <c r="C429" s="749">
        <v>20</v>
      </c>
      <c r="D429" s="749">
        <v>16</v>
      </c>
      <c r="E429" s="749">
        <v>17.600000000000001</v>
      </c>
      <c r="F429" s="749"/>
      <c r="G429" s="749">
        <v>4</v>
      </c>
    </row>
    <row r="430" spans="1:7">
      <c r="A430" s="753">
        <v>43367</v>
      </c>
      <c r="B430" s="749">
        <v>18</v>
      </c>
      <c r="C430" s="749">
        <v>20</v>
      </c>
      <c r="D430" s="749">
        <v>16</v>
      </c>
      <c r="E430" s="749">
        <v>17.5</v>
      </c>
      <c r="F430" s="749"/>
      <c r="G430" s="749">
        <v>4</v>
      </c>
    </row>
    <row r="431" spans="1:7">
      <c r="A431" s="753">
        <v>43368</v>
      </c>
      <c r="B431" s="749">
        <v>18</v>
      </c>
      <c r="C431" s="749">
        <v>20</v>
      </c>
      <c r="D431" s="749">
        <v>16</v>
      </c>
      <c r="E431" s="749">
        <v>17.600000000000001</v>
      </c>
      <c r="F431" s="749"/>
      <c r="G431" s="749">
        <v>4</v>
      </c>
    </row>
    <row r="432" spans="1:7">
      <c r="A432" s="753">
        <v>43369</v>
      </c>
      <c r="B432" s="749">
        <v>18</v>
      </c>
      <c r="C432" s="749">
        <v>20</v>
      </c>
      <c r="D432" s="749">
        <v>16</v>
      </c>
      <c r="E432" s="749">
        <v>17.399999999999999</v>
      </c>
      <c r="F432" s="749"/>
      <c r="G432" s="749">
        <v>4</v>
      </c>
    </row>
    <row r="433" spans="1:7">
      <c r="A433" s="753">
        <v>43370</v>
      </c>
      <c r="B433" s="749">
        <v>18</v>
      </c>
      <c r="C433" s="749">
        <v>20</v>
      </c>
      <c r="D433" s="749">
        <v>16</v>
      </c>
      <c r="E433" s="749">
        <v>17.399999999999999</v>
      </c>
      <c r="F433" s="749"/>
      <c r="G433" s="749">
        <v>4</v>
      </c>
    </row>
    <row r="434" spans="1:7">
      <c r="A434" s="753">
        <v>43371</v>
      </c>
      <c r="B434" s="749">
        <v>18</v>
      </c>
      <c r="C434" s="749">
        <v>20</v>
      </c>
      <c r="D434" s="749">
        <v>16</v>
      </c>
      <c r="E434" s="749">
        <v>17.7</v>
      </c>
      <c r="F434" s="749"/>
      <c r="G434" s="749">
        <v>4</v>
      </c>
    </row>
    <row r="435" spans="1:7">
      <c r="A435" s="753">
        <v>43374</v>
      </c>
      <c r="B435" s="749">
        <v>18</v>
      </c>
      <c r="C435" s="749">
        <v>20</v>
      </c>
      <c r="D435" s="749">
        <v>16</v>
      </c>
      <c r="E435" s="749">
        <v>17.5</v>
      </c>
      <c r="F435" s="749"/>
      <c r="G435" s="749">
        <v>4</v>
      </c>
    </row>
    <row r="436" spans="1:7">
      <c r="A436" s="753">
        <v>43375</v>
      </c>
      <c r="B436" s="749">
        <v>18</v>
      </c>
      <c r="C436" s="749">
        <v>20</v>
      </c>
      <c r="D436" s="749">
        <v>16</v>
      </c>
      <c r="E436" s="749">
        <v>17.600000000000001</v>
      </c>
      <c r="F436" s="749"/>
      <c r="G436" s="749">
        <v>4</v>
      </c>
    </row>
    <row r="437" spans="1:7">
      <c r="A437" s="753">
        <v>43376</v>
      </c>
      <c r="B437" s="749">
        <v>18</v>
      </c>
      <c r="C437" s="749">
        <v>20</v>
      </c>
      <c r="D437" s="749">
        <v>16</v>
      </c>
      <c r="E437" s="749">
        <v>17.5</v>
      </c>
      <c r="F437" s="749"/>
      <c r="G437" s="749">
        <v>4</v>
      </c>
    </row>
    <row r="438" spans="1:7">
      <c r="A438" s="753">
        <v>43377</v>
      </c>
      <c r="B438" s="749">
        <v>18</v>
      </c>
      <c r="C438" s="749">
        <v>20</v>
      </c>
      <c r="D438" s="749">
        <v>16</v>
      </c>
      <c r="E438" s="749">
        <v>17.399999999999999</v>
      </c>
      <c r="F438" s="749"/>
      <c r="G438" s="749">
        <v>4</v>
      </c>
    </row>
    <row r="439" spans="1:7">
      <c r="A439" s="753">
        <v>43378</v>
      </c>
      <c r="B439" s="749">
        <v>18</v>
      </c>
      <c r="C439" s="749">
        <v>20</v>
      </c>
      <c r="D439" s="749">
        <v>16</v>
      </c>
      <c r="E439" s="749">
        <v>17.5</v>
      </c>
      <c r="F439" s="749"/>
      <c r="G439" s="749">
        <v>4</v>
      </c>
    </row>
    <row r="440" spans="1:7">
      <c r="A440" s="753">
        <v>43381</v>
      </c>
      <c r="B440" s="749">
        <v>18</v>
      </c>
      <c r="C440" s="749">
        <v>20</v>
      </c>
      <c r="D440" s="749">
        <v>16</v>
      </c>
      <c r="E440" s="749">
        <v>17.600000000000001</v>
      </c>
      <c r="F440" s="749"/>
      <c r="G440" s="749">
        <v>4</v>
      </c>
    </row>
    <row r="441" spans="1:7">
      <c r="A441" s="753">
        <v>43382</v>
      </c>
      <c r="B441" s="749">
        <v>18</v>
      </c>
      <c r="C441" s="749">
        <v>20</v>
      </c>
      <c r="D441" s="749">
        <v>16</v>
      </c>
      <c r="E441" s="749">
        <v>17.600000000000001</v>
      </c>
      <c r="F441" s="749"/>
      <c r="G441" s="749">
        <v>4</v>
      </c>
    </row>
    <row r="442" spans="1:7">
      <c r="A442" s="753">
        <v>43383</v>
      </c>
      <c r="B442" s="749">
        <v>18</v>
      </c>
      <c r="C442" s="749">
        <v>20</v>
      </c>
      <c r="D442" s="749">
        <v>16</v>
      </c>
      <c r="E442" s="749">
        <v>17.7</v>
      </c>
      <c r="F442" s="749"/>
      <c r="G442" s="749">
        <v>4</v>
      </c>
    </row>
    <row r="443" spans="1:7">
      <c r="A443" s="753">
        <v>43384</v>
      </c>
      <c r="B443" s="749">
        <v>18</v>
      </c>
      <c r="C443" s="749">
        <v>20</v>
      </c>
      <c r="D443" s="749">
        <v>16</v>
      </c>
      <c r="E443" s="749">
        <v>17.8</v>
      </c>
      <c r="F443" s="749"/>
      <c r="G443" s="749">
        <v>4</v>
      </c>
    </row>
    <row r="444" spans="1:7">
      <c r="A444" s="753">
        <v>43385</v>
      </c>
      <c r="B444" s="749">
        <v>18</v>
      </c>
      <c r="C444" s="749">
        <v>20</v>
      </c>
      <c r="D444" s="749">
        <v>16</v>
      </c>
      <c r="E444" s="749">
        <v>18</v>
      </c>
      <c r="F444" s="749"/>
      <c r="G444" s="749">
        <v>4</v>
      </c>
    </row>
    <row r="445" spans="1:7">
      <c r="A445" s="753">
        <v>43389</v>
      </c>
      <c r="B445" s="749">
        <v>18</v>
      </c>
      <c r="C445" s="749">
        <v>20</v>
      </c>
      <c r="D445" s="749">
        <v>16</v>
      </c>
      <c r="E445" s="749">
        <v>17.899999999999999</v>
      </c>
      <c r="F445" s="749"/>
      <c r="G445" s="749">
        <v>4</v>
      </c>
    </row>
    <row r="446" spans="1:7">
      <c r="A446" s="753">
        <v>43390</v>
      </c>
      <c r="B446" s="749">
        <v>18</v>
      </c>
      <c r="C446" s="749">
        <v>20</v>
      </c>
      <c r="D446" s="749">
        <v>16</v>
      </c>
      <c r="E446" s="749">
        <v>17.899999999999999</v>
      </c>
      <c r="F446" s="749"/>
      <c r="G446" s="749">
        <v>4</v>
      </c>
    </row>
    <row r="447" spans="1:7">
      <c r="A447" s="753">
        <v>43391</v>
      </c>
      <c r="B447" s="749">
        <v>18</v>
      </c>
      <c r="C447" s="749">
        <v>20</v>
      </c>
      <c r="D447" s="749">
        <v>16</v>
      </c>
      <c r="E447" s="749">
        <v>17.899999999999999</v>
      </c>
      <c r="F447" s="749"/>
      <c r="G447" s="749">
        <v>4</v>
      </c>
    </row>
    <row r="448" spans="1:7">
      <c r="A448" s="753">
        <v>43392</v>
      </c>
      <c r="B448" s="749">
        <v>18</v>
      </c>
      <c r="C448" s="749">
        <v>20</v>
      </c>
      <c r="D448" s="749">
        <v>16</v>
      </c>
      <c r="E448" s="749">
        <v>17.899999999999999</v>
      </c>
      <c r="F448" s="749"/>
      <c r="G448" s="749">
        <v>4</v>
      </c>
    </row>
    <row r="449" spans="1:7">
      <c r="A449" s="753">
        <v>43395</v>
      </c>
      <c r="B449" s="749">
        <v>18</v>
      </c>
      <c r="C449" s="749">
        <v>20</v>
      </c>
      <c r="D449" s="749">
        <v>16</v>
      </c>
      <c r="E449" s="749">
        <v>17.8</v>
      </c>
      <c r="F449" s="749"/>
      <c r="G449" s="749">
        <v>4</v>
      </c>
    </row>
    <row r="450" spans="1:7">
      <c r="A450" s="753">
        <v>43396</v>
      </c>
      <c r="B450" s="749">
        <v>18</v>
      </c>
      <c r="C450" s="749">
        <v>20</v>
      </c>
      <c r="D450" s="749">
        <v>16</v>
      </c>
      <c r="E450" s="749">
        <v>17.899999999999999</v>
      </c>
      <c r="F450" s="749"/>
      <c r="G450" s="749">
        <v>4</v>
      </c>
    </row>
    <row r="451" spans="1:7">
      <c r="A451" s="753">
        <v>43397</v>
      </c>
      <c r="B451" s="749">
        <v>18</v>
      </c>
      <c r="C451" s="749">
        <v>20</v>
      </c>
      <c r="D451" s="749">
        <v>16</v>
      </c>
      <c r="E451" s="749">
        <v>17.899999999999999</v>
      </c>
      <c r="F451" s="749"/>
      <c r="G451" s="749">
        <v>4</v>
      </c>
    </row>
    <row r="452" spans="1:7">
      <c r="A452" s="753">
        <v>43398</v>
      </c>
      <c r="B452" s="749">
        <v>18</v>
      </c>
      <c r="C452" s="749">
        <v>20</v>
      </c>
      <c r="D452" s="749">
        <v>16</v>
      </c>
      <c r="E452" s="749">
        <v>17.7</v>
      </c>
      <c r="F452" s="749"/>
      <c r="G452" s="749">
        <v>4</v>
      </c>
    </row>
    <row r="453" spans="1:7">
      <c r="A453" s="753">
        <v>43399</v>
      </c>
      <c r="B453" s="749">
        <v>18</v>
      </c>
      <c r="C453" s="749">
        <v>20</v>
      </c>
      <c r="D453" s="749">
        <v>16</v>
      </c>
      <c r="E453" s="749">
        <v>17.899999999999999</v>
      </c>
      <c r="F453" s="749"/>
      <c r="G453" s="749">
        <v>4</v>
      </c>
    </row>
    <row r="454" spans="1:7">
      <c r="A454" s="753">
        <v>43402</v>
      </c>
      <c r="B454" s="749">
        <v>18</v>
      </c>
      <c r="C454" s="749">
        <v>20</v>
      </c>
      <c r="D454" s="749">
        <v>16</v>
      </c>
      <c r="E454" s="749">
        <v>17.5</v>
      </c>
      <c r="F454" s="749"/>
      <c r="G454" s="749">
        <v>4</v>
      </c>
    </row>
    <row r="455" spans="1:7">
      <c r="A455" s="753">
        <v>43403</v>
      </c>
      <c r="B455" s="749">
        <v>18</v>
      </c>
      <c r="C455" s="749">
        <v>20</v>
      </c>
      <c r="D455" s="749">
        <v>16</v>
      </c>
      <c r="E455" s="749">
        <v>17.399999999999999</v>
      </c>
      <c r="F455" s="749"/>
      <c r="G455" s="749">
        <v>4</v>
      </c>
    </row>
    <row r="456" spans="1:7">
      <c r="A456" s="753">
        <v>43404</v>
      </c>
      <c r="B456" s="749">
        <v>18</v>
      </c>
      <c r="C456" s="749">
        <v>20</v>
      </c>
      <c r="D456" s="749">
        <v>16</v>
      </c>
      <c r="E456" s="749">
        <v>18.100000000000001</v>
      </c>
      <c r="F456" s="749"/>
      <c r="G456" s="749">
        <v>4</v>
      </c>
    </row>
    <row r="457" spans="1:7">
      <c r="A457" s="753">
        <v>43405</v>
      </c>
      <c r="B457" s="749">
        <v>18</v>
      </c>
      <c r="C457" s="749">
        <v>20</v>
      </c>
      <c r="D457" s="749">
        <v>16</v>
      </c>
      <c r="E457" s="749">
        <v>17.3</v>
      </c>
      <c r="F457" s="749"/>
      <c r="G457" s="749">
        <v>4</v>
      </c>
    </row>
    <row r="458" spans="1:7">
      <c r="A458" s="753">
        <v>43406</v>
      </c>
      <c r="B458" s="749">
        <v>18</v>
      </c>
      <c r="C458" s="749">
        <v>20</v>
      </c>
      <c r="D458" s="749">
        <v>16</v>
      </c>
      <c r="E458" s="749">
        <v>17.5</v>
      </c>
      <c r="F458" s="749"/>
      <c r="G458" s="749">
        <v>4</v>
      </c>
    </row>
    <row r="459" spans="1:7">
      <c r="A459" s="753">
        <v>43409</v>
      </c>
      <c r="B459" s="749">
        <v>18</v>
      </c>
      <c r="C459" s="749">
        <v>20</v>
      </c>
      <c r="D459" s="749">
        <v>16</v>
      </c>
      <c r="E459" s="749">
        <v>17.3</v>
      </c>
      <c r="F459" s="749"/>
      <c r="G459" s="749">
        <v>4</v>
      </c>
    </row>
    <row r="460" spans="1:7">
      <c r="A460" s="753">
        <v>43410</v>
      </c>
      <c r="B460" s="749">
        <v>18</v>
      </c>
      <c r="C460" s="749">
        <v>20</v>
      </c>
      <c r="D460" s="749">
        <v>16</v>
      </c>
      <c r="E460" s="749">
        <v>17.5</v>
      </c>
      <c r="F460" s="749"/>
      <c r="G460" s="749">
        <v>4</v>
      </c>
    </row>
    <row r="461" spans="1:7">
      <c r="A461" s="753">
        <v>43411</v>
      </c>
      <c r="B461" s="749">
        <v>18</v>
      </c>
      <c r="C461" s="749">
        <v>20</v>
      </c>
      <c r="D461" s="749">
        <v>16</v>
      </c>
      <c r="E461" s="749">
        <v>17.399999999999999</v>
      </c>
      <c r="F461" s="749"/>
      <c r="G461" s="749">
        <v>4</v>
      </c>
    </row>
    <row r="462" spans="1:7">
      <c r="A462" s="753">
        <v>43412</v>
      </c>
      <c r="B462" s="749">
        <v>18</v>
      </c>
      <c r="C462" s="749">
        <v>20</v>
      </c>
      <c r="D462" s="749">
        <v>16</v>
      </c>
      <c r="E462" s="749">
        <v>17.399999999999999</v>
      </c>
      <c r="F462" s="749"/>
      <c r="G462" s="749">
        <v>4</v>
      </c>
    </row>
    <row r="463" spans="1:7">
      <c r="A463" s="753">
        <v>43413</v>
      </c>
      <c r="B463" s="749">
        <v>18</v>
      </c>
      <c r="C463" s="749">
        <v>20</v>
      </c>
      <c r="D463" s="749">
        <v>16</v>
      </c>
      <c r="E463" s="749">
        <v>17.3</v>
      </c>
      <c r="F463" s="749"/>
      <c r="G463" s="749">
        <v>4</v>
      </c>
    </row>
    <row r="464" spans="1:7">
      <c r="A464" s="753">
        <v>43416</v>
      </c>
      <c r="B464" s="749">
        <v>18</v>
      </c>
      <c r="C464" s="749">
        <v>20</v>
      </c>
      <c r="D464" s="749">
        <v>16</v>
      </c>
      <c r="E464" s="749">
        <v>17.5</v>
      </c>
      <c r="F464" s="749"/>
      <c r="G464" s="749">
        <v>4</v>
      </c>
    </row>
    <row r="465" spans="1:7">
      <c r="A465" s="753">
        <v>43417</v>
      </c>
      <c r="B465" s="749">
        <v>18</v>
      </c>
      <c r="C465" s="749">
        <v>20</v>
      </c>
      <c r="D465" s="749">
        <v>16</v>
      </c>
      <c r="E465" s="749">
        <v>17.600000000000001</v>
      </c>
      <c r="F465" s="749"/>
      <c r="G465" s="749">
        <v>4</v>
      </c>
    </row>
    <row r="466" spans="1:7">
      <c r="A466" s="753">
        <v>43418</v>
      </c>
      <c r="B466" s="749">
        <v>18</v>
      </c>
      <c r="C466" s="749">
        <v>20</v>
      </c>
      <c r="D466" s="749">
        <v>16</v>
      </c>
      <c r="E466" s="749">
        <v>17.8</v>
      </c>
      <c r="F466" s="749"/>
      <c r="G466" s="749">
        <v>4</v>
      </c>
    </row>
    <row r="467" spans="1:7">
      <c r="A467" s="753">
        <v>43419</v>
      </c>
      <c r="B467" s="749">
        <v>18</v>
      </c>
      <c r="C467" s="749">
        <v>20</v>
      </c>
      <c r="D467" s="749">
        <v>16</v>
      </c>
      <c r="E467" s="749">
        <v>17.8</v>
      </c>
      <c r="F467" s="749"/>
      <c r="G467" s="749">
        <v>4</v>
      </c>
    </row>
    <row r="468" spans="1:7">
      <c r="A468" s="753">
        <v>43420</v>
      </c>
      <c r="B468" s="749">
        <v>18</v>
      </c>
      <c r="C468" s="749">
        <v>20</v>
      </c>
      <c r="D468" s="749">
        <v>16</v>
      </c>
      <c r="E468" s="749">
        <v>17.899999999999999</v>
      </c>
      <c r="F468" s="749"/>
      <c r="G468" s="749">
        <v>4</v>
      </c>
    </row>
    <row r="469" spans="1:7">
      <c r="A469" s="753">
        <v>43423</v>
      </c>
      <c r="B469" s="749">
        <v>18</v>
      </c>
      <c r="C469" s="749">
        <v>20</v>
      </c>
      <c r="D469" s="749">
        <v>16</v>
      </c>
      <c r="E469" s="749">
        <v>18</v>
      </c>
      <c r="F469" s="749"/>
      <c r="G469" s="749">
        <v>4</v>
      </c>
    </row>
    <row r="470" spans="1:7">
      <c r="A470" s="753">
        <v>43424</v>
      </c>
      <c r="B470" s="749">
        <v>18</v>
      </c>
      <c r="C470" s="749">
        <v>20</v>
      </c>
      <c r="D470" s="749">
        <v>16</v>
      </c>
      <c r="E470" s="749">
        <v>18.100000000000001</v>
      </c>
      <c r="F470" s="749"/>
      <c r="G470" s="749">
        <v>4</v>
      </c>
    </row>
    <row r="471" spans="1:7">
      <c r="A471" s="753">
        <v>43425</v>
      </c>
      <c r="B471" s="749">
        <v>18</v>
      </c>
      <c r="C471" s="749">
        <v>20</v>
      </c>
      <c r="D471" s="749">
        <v>16</v>
      </c>
      <c r="E471" s="749">
        <v>18.3</v>
      </c>
      <c r="F471" s="749"/>
      <c r="G471" s="749">
        <v>4</v>
      </c>
    </row>
    <row r="472" spans="1:7">
      <c r="A472" s="753">
        <v>43426</v>
      </c>
      <c r="B472" s="749">
        <v>18</v>
      </c>
      <c r="C472" s="749">
        <v>20</v>
      </c>
      <c r="D472" s="749">
        <v>16</v>
      </c>
      <c r="E472" s="749">
        <v>18.3</v>
      </c>
      <c r="F472" s="749"/>
      <c r="G472" s="749">
        <v>4</v>
      </c>
    </row>
    <row r="473" spans="1:7">
      <c r="A473" s="753">
        <v>43427</v>
      </c>
      <c r="B473" s="749">
        <v>18</v>
      </c>
      <c r="C473" s="749">
        <v>20</v>
      </c>
      <c r="D473" s="749">
        <v>16</v>
      </c>
      <c r="E473" s="749">
        <v>18.399999999999999</v>
      </c>
      <c r="F473" s="749"/>
      <c r="G473" s="749">
        <v>4</v>
      </c>
    </row>
    <row r="474" spans="1:7">
      <c r="A474" s="753">
        <v>43430</v>
      </c>
      <c r="B474" s="749">
        <v>18</v>
      </c>
      <c r="C474" s="749">
        <v>20</v>
      </c>
      <c r="D474" s="749">
        <v>16</v>
      </c>
      <c r="E474" s="749">
        <v>18.399999999999999</v>
      </c>
      <c r="F474" s="749"/>
      <c r="G474" s="749">
        <v>4</v>
      </c>
    </row>
    <row r="475" spans="1:7">
      <c r="A475" s="753">
        <v>43431</v>
      </c>
      <c r="B475" s="749">
        <v>18</v>
      </c>
      <c r="C475" s="749">
        <v>20</v>
      </c>
      <c r="D475" s="749">
        <v>16</v>
      </c>
      <c r="E475" s="749">
        <v>18.399999999999999</v>
      </c>
      <c r="F475" s="749"/>
      <c r="G475" s="749">
        <v>4</v>
      </c>
    </row>
    <row r="476" spans="1:7">
      <c r="A476" s="753">
        <v>43432</v>
      </c>
      <c r="B476" s="749">
        <v>18</v>
      </c>
      <c r="C476" s="749">
        <v>20</v>
      </c>
      <c r="D476" s="749">
        <v>16</v>
      </c>
      <c r="E476" s="749">
        <v>18.5</v>
      </c>
      <c r="F476" s="749"/>
      <c r="G476" s="749">
        <v>4</v>
      </c>
    </row>
    <row r="477" spans="1:7">
      <c r="A477" s="753">
        <v>43433</v>
      </c>
      <c r="B477" s="749">
        <v>18</v>
      </c>
      <c r="C477" s="749">
        <v>20</v>
      </c>
      <c r="D477" s="749">
        <v>16</v>
      </c>
      <c r="E477" s="749">
        <v>18.399999999999999</v>
      </c>
      <c r="F477" s="749"/>
      <c r="G477" s="749">
        <v>4</v>
      </c>
    </row>
    <row r="478" spans="1:7">
      <c r="A478" s="753">
        <v>43434</v>
      </c>
      <c r="B478" s="749">
        <v>18</v>
      </c>
      <c r="C478" s="749">
        <v>20</v>
      </c>
      <c r="D478" s="749">
        <v>16</v>
      </c>
      <c r="E478" s="749">
        <v>18.399999999999999</v>
      </c>
      <c r="F478" s="749"/>
      <c r="G478" s="749">
        <v>4</v>
      </c>
    </row>
    <row r="479" spans="1:7">
      <c r="A479" s="753">
        <v>43437</v>
      </c>
      <c r="B479" s="749">
        <v>18</v>
      </c>
      <c r="C479" s="749">
        <v>20</v>
      </c>
      <c r="D479" s="749">
        <v>16</v>
      </c>
      <c r="E479" s="749">
        <v>18.399999999999999</v>
      </c>
      <c r="F479" s="749"/>
      <c r="G479" s="749">
        <v>4</v>
      </c>
    </row>
    <row r="480" spans="1:7">
      <c r="A480" s="753">
        <v>43438</v>
      </c>
      <c r="B480" s="749">
        <v>18</v>
      </c>
      <c r="C480" s="749">
        <v>20</v>
      </c>
      <c r="D480" s="749">
        <v>16</v>
      </c>
      <c r="E480" s="749">
        <v>18.399999999999999</v>
      </c>
      <c r="F480" s="749"/>
      <c r="G480" s="749">
        <v>4</v>
      </c>
    </row>
    <row r="481" spans="1:7">
      <c r="A481" s="753">
        <v>43439</v>
      </c>
      <c r="B481" s="749">
        <v>18</v>
      </c>
      <c r="C481" s="749">
        <v>20</v>
      </c>
      <c r="D481" s="749">
        <v>16</v>
      </c>
      <c r="E481" s="749">
        <v>18.2</v>
      </c>
      <c r="F481" s="749"/>
      <c r="G481" s="749">
        <v>4</v>
      </c>
    </row>
    <row r="482" spans="1:7">
      <c r="A482" s="753">
        <v>43440</v>
      </c>
      <c r="B482" s="749">
        <v>18</v>
      </c>
      <c r="C482" s="749">
        <v>20</v>
      </c>
      <c r="D482" s="749">
        <v>16</v>
      </c>
      <c r="E482" s="749">
        <v>17.600000000000001</v>
      </c>
      <c r="F482" s="749"/>
      <c r="G482" s="749">
        <v>4</v>
      </c>
    </row>
    <row r="483" spans="1:7">
      <c r="A483" s="753">
        <v>43441</v>
      </c>
      <c r="B483" s="749">
        <v>18</v>
      </c>
      <c r="C483" s="749">
        <v>20</v>
      </c>
      <c r="D483" s="749">
        <v>16</v>
      </c>
      <c r="E483" s="749">
        <v>17.3</v>
      </c>
      <c r="F483" s="749"/>
      <c r="G483" s="749">
        <v>4</v>
      </c>
    </row>
    <row r="484" spans="1:7">
      <c r="A484" s="753">
        <v>43444</v>
      </c>
      <c r="B484" s="749">
        <v>18</v>
      </c>
      <c r="C484" s="749">
        <v>20</v>
      </c>
      <c r="D484" s="749">
        <v>16</v>
      </c>
      <c r="E484" s="749">
        <v>18</v>
      </c>
      <c r="F484" s="749"/>
      <c r="G484" s="749">
        <v>4</v>
      </c>
    </row>
    <row r="485" spans="1:7">
      <c r="A485" s="753">
        <v>43445</v>
      </c>
      <c r="B485" s="749">
        <v>18</v>
      </c>
      <c r="C485" s="749">
        <v>20</v>
      </c>
      <c r="D485" s="749">
        <v>16</v>
      </c>
      <c r="E485" s="749">
        <v>18</v>
      </c>
      <c r="F485" s="749"/>
      <c r="G485" s="749">
        <v>4</v>
      </c>
    </row>
    <row r="486" spans="1:7">
      <c r="A486" s="753">
        <v>43446</v>
      </c>
      <c r="B486" s="749">
        <v>18</v>
      </c>
      <c r="C486" s="749">
        <v>20</v>
      </c>
      <c r="D486" s="749">
        <v>16</v>
      </c>
      <c r="E486" s="749">
        <v>17.899999999999999</v>
      </c>
      <c r="F486" s="749"/>
      <c r="G486" s="749">
        <v>4</v>
      </c>
    </row>
    <row r="487" spans="1:7">
      <c r="A487" s="753">
        <v>43447</v>
      </c>
      <c r="B487" s="749">
        <v>18</v>
      </c>
      <c r="C487" s="749">
        <v>20</v>
      </c>
      <c r="D487" s="749">
        <v>16</v>
      </c>
      <c r="E487" s="749">
        <v>17.899999999999999</v>
      </c>
      <c r="F487" s="749"/>
      <c r="G487" s="749">
        <v>4</v>
      </c>
    </row>
    <row r="488" spans="1:7">
      <c r="A488" s="753">
        <v>43448</v>
      </c>
      <c r="B488" s="749">
        <v>18</v>
      </c>
      <c r="C488" s="749">
        <v>20</v>
      </c>
      <c r="D488" s="749">
        <v>16</v>
      </c>
      <c r="E488" s="749">
        <v>17.399999999999999</v>
      </c>
      <c r="F488" s="749"/>
      <c r="G488" s="749">
        <v>4</v>
      </c>
    </row>
    <row r="489" spans="1:7">
      <c r="A489" s="753">
        <v>43451</v>
      </c>
      <c r="B489" s="749">
        <v>18</v>
      </c>
      <c r="C489" s="749">
        <v>20</v>
      </c>
      <c r="D489" s="749">
        <v>16</v>
      </c>
      <c r="E489" s="749">
        <v>17.399999999999999</v>
      </c>
      <c r="F489" s="749"/>
      <c r="G489" s="749">
        <v>4</v>
      </c>
    </row>
    <row r="490" spans="1:7">
      <c r="A490" s="753">
        <v>43452</v>
      </c>
      <c r="B490" s="749">
        <v>18</v>
      </c>
      <c r="C490" s="749">
        <v>20</v>
      </c>
      <c r="D490" s="749">
        <v>16</v>
      </c>
      <c r="E490" s="749">
        <v>17</v>
      </c>
      <c r="F490" s="749"/>
      <c r="G490" s="749">
        <v>4</v>
      </c>
    </row>
    <row r="491" spans="1:7">
      <c r="A491" s="753">
        <v>43453</v>
      </c>
      <c r="B491" s="749">
        <v>18</v>
      </c>
      <c r="C491" s="749">
        <v>20</v>
      </c>
      <c r="D491" s="749">
        <v>16</v>
      </c>
      <c r="E491" s="749">
        <v>16.8</v>
      </c>
      <c r="F491" s="749"/>
      <c r="G491" s="749">
        <v>4</v>
      </c>
    </row>
    <row r="492" spans="1:7">
      <c r="A492" s="753">
        <v>43454</v>
      </c>
      <c r="B492" s="749">
        <v>18</v>
      </c>
      <c r="C492" s="749">
        <v>20</v>
      </c>
      <c r="D492" s="749">
        <v>16</v>
      </c>
      <c r="E492" s="749">
        <v>17.100000000000001</v>
      </c>
      <c r="F492" s="749"/>
      <c r="G492" s="749">
        <v>4</v>
      </c>
    </row>
    <row r="493" spans="1:7">
      <c r="A493" s="753">
        <v>43455</v>
      </c>
      <c r="B493" s="749">
        <v>18</v>
      </c>
      <c r="C493" s="749">
        <v>20</v>
      </c>
      <c r="D493" s="749">
        <v>16</v>
      </c>
      <c r="E493" s="749">
        <v>17.2</v>
      </c>
      <c r="F493" s="749"/>
      <c r="G493" s="749">
        <v>4</v>
      </c>
    </row>
    <row r="494" spans="1:7">
      <c r="A494" s="753">
        <v>43456</v>
      </c>
      <c r="B494" s="749">
        <v>18</v>
      </c>
      <c r="C494" s="749">
        <v>20</v>
      </c>
      <c r="D494" s="749">
        <v>16</v>
      </c>
      <c r="E494" s="749">
        <v>17.2</v>
      </c>
      <c r="F494" s="749"/>
      <c r="G494" s="749">
        <v>4</v>
      </c>
    </row>
    <row r="495" spans="1:7">
      <c r="A495" s="753">
        <v>43460</v>
      </c>
      <c r="B495" s="749">
        <v>18</v>
      </c>
      <c r="C495" s="749">
        <v>20</v>
      </c>
      <c r="D495" s="749">
        <v>16</v>
      </c>
      <c r="E495" s="749">
        <v>16.8</v>
      </c>
      <c r="F495" s="749"/>
      <c r="G495" s="749">
        <v>4</v>
      </c>
    </row>
    <row r="496" spans="1:7">
      <c r="A496" s="753">
        <v>43461</v>
      </c>
      <c r="B496" s="749">
        <v>18</v>
      </c>
      <c r="C496" s="749">
        <v>20</v>
      </c>
      <c r="D496" s="749">
        <v>16</v>
      </c>
      <c r="E496" s="749">
        <v>17.100000000000001</v>
      </c>
      <c r="F496" s="749"/>
      <c r="G496" s="749">
        <v>4</v>
      </c>
    </row>
    <row r="497" spans="1:7">
      <c r="A497" s="753">
        <v>43462</v>
      </c>
      <c r="B497" s="749">
        <v>18</v>
      </c>
      <c r="C497" s="749">
        <v>20</v>
      </c>
      <c r="D497" s="749">
        <v>16</v>
      </c>
      <c r="E497" s="749" t="e">
        <v>#N/A</v>
      </c>
      <c r="F497" s="749"/>
      <c r="G497" s="749">
        <v>4</v>
      </c>
    </row>
    <row r="498" spans="1:7">
      <c r="A498" s="753">
        <v>43463</v>
      </c>
      <c r="B498" s="749">
        <v>18</v>
      </c>
      <c r="C498" s="749">
        <v>20</v>
      </c>
      <c r="D498" s="749">
        <v>16</v>
      </c>
      <c r="E498" s="749" t="e">
        <v>#N/A</v>
      </c>
      <c r="F498" s="749"/>
      <c r="G498" s="749">
        <v>4</v>
      </c>
    </row>
    <row r="499" spans="1:7">
      <c r="A499" s="753">
        <v>43468</v>
      </c>
      <c r="B499" s="749">
        <v>18</v>
      </c>
      <c r="C499" s="749">
        <v>20</v>
      </c>
      <c r="D499" s="749">
        <v>16</v>
      </c>
      <c r="E499" s="749">
        <v>17.100000000000001</v>
      </c>
      <c r="F499" s="749"/>
      <c r="G499" s="749">
        <v>4</v>
      </c>
    </row>
    <row r="500" spans="1:7">
      <c r="A500" s="753">
        <v>43469</v>
      </c>
      <c r="B500" s="749">
        <v>18</v>
      </c>
      <c r="C500" s="749">
        <v>20</v>
      </c>
      <c r="D500" s="749">
        <v>16</v>
      </c>
      <c r="E500" s="749">
        <v>17.3</v>
      </c>
      <c r="F500" s="749"/>
      <c r="G500" s="749">
        <v>4</v>
      </c>
    </row>
    <row r="501" spans="1:7">
      <c r="A501" s="753">
        <v>43473</v>
      </c>
      <c r="B501" s="749">
        <v>18</v>
      </c>
      <c r="C501" s="749">
        <v>20</v>
      </c>
      <c r="D501" s="749">
        <v>16</v>
      </c>
      <c r="E501" s="749">
        <v>17.399999999999999</v>
      </c>
      <c r="F501" s="749"/>
      <c r="G501" s="749">
        <v>4</v>
      </c>
    </row>
    <row r="502" spans="1:7">
      <c r="A502" s="753">
        <v>43474</v>
      </c>
      <c r="B502" s="749">
        <v>18</v>
      </c>
      <c r="C502" s="749">
        <v>20</v>
      </c>
      <c r="D502" s="749">
        <v>16</v>
      </c>
      <c r="E502" s="749">
        <v>17.399999999999999</v>
      </c>
      <c r="F502" s="749"/>
      <c r="G502" s="749">
        <v>4</v>
      </c>
    </row>
    <row r="503" spans="1:7">
      <c r="A503" s="753">
        <v>43475</v>
      </c>
      <c r="B503" s="749">
        <v>18</v>
      </c>
      <c r="C503" s="749">
        <v>20</v>
      </c>
      <c r="D503" s="749">
        <v>16</v>
      </c>
      <c r="E503" s="749">
        <v>17.3</v>
      </c>
      <c r="F503" s="749"/>
      <c r="G503" s="749">
        <v>4</v>
      </c>
    </row>
    <row r="504" spans="1:7">
      <c r="A504" s="753">
        <v>43476</v>
      </c>
      <c r="B504" s="749">
        <v>18</v>
      </c>
      <c r="C504" s="749">
        <v>20</v>
      </c>
      <c r="D504" s="749">
        <v>16</v>
      </c>
      <c r="E504" s="749">
        <v>17.399999999999999</v>
      </c>
      <c r="F504" s="749"/>
      <c r="G504" s="749">
        <v>4</v>
      </c>
    </row>
    <row r="505" spans="1:7">
      <c r="A505" s="753">
        <v>43477</v>
      </c>
      <c r="B505" s="749">
        <v>18</v>
      </c>
      <c r="C505" s="749">
        <v>20</v>
      </c>
      <c r="D505" s="749">
        <v>16</v>
      </c>
      <c r="E505" s="749" t="e">
        <v>#N/A</v>
      </c>
      <c r="F505" s="749"/>
      <c r="G505" s="749">
        <v>4</v>
      </c>
    </row>
    <row r="506" spans="1:7">
      <c r="A506" s="753">
        <v>43479</v>
      </c>
      <c r="B506" s="749">
        <v>18</v>
      </c>
      <c r="C506" s="749">
        <v>20</v>
      </c>
      <c r="D506" s="749">
        <v>16</v>
      </c>
      <c r="E506" s="749">
        <v>17.100000000000001</v>
      </c>
      <c r="F506" s="749"/>
      <c r="G506" s="749">
        <v>4</v>
      </c>
    </row>
    <row r="507" spans="1:7">
      <c r="A507" s="753">
        <v>43480</v>
      </c>
      <c r="B507" s="749">
        <v>18</v>
      </c>
      <c r="C507" s="749">
        <v>20</v>
      </c>
      <c r="D507" s="749">
        <v>16</v>
      </c>
      <c r="E507" s="749">
        <v>17.100000000000001</v>
      </c>
      <c r="F507" s="749"/>
      <c r="G507" s="749">
        <v>4</v>
      </c>
    </row>
    <row r="508" spans="1:7">
      <c r="A508" s="753">
        <v>43481</v>
      </c>
      <c r="B508" s="749">
        <v>18</v>
      </c>
      <c r="C508" s="749">
        <v>20</v>
      </c>
      <c r="D508" s="749">
        <v>16</v>
      </c>
      <c r="E508" s="749">
        <v>17.399999999999999</v>
      </c>
      <c r="F508" s="749"/>
      <c r="G508" s="749">
        <v>4</v>
      </c>
    </row>
    <row r="509" spans="1:7">
      <c r="A509" s="753">
        <v>43482</v>
      </c>
      <c r="B509" s="749">
        <v>18</v>
      </c>
      <c r="C509" s="749">
        <v>20</v>
      </c>
      <c r="D509" s="749">
        <v>16</v>
      </c>
      <c r="E509" s="749">
        <v>17.2</v>
      </c>
      <c r="F509" s="749"/>
      <c r="G509" s="749">
        <v>4</v>
      </c>
    </row>
    <row r="510" spans="1:7">
      <c r="A510" s="753">
        <v>43483</v>
      </c>
      <c r="B510" s="749">
        <v>18</v>
      </c>
      <c r="C510" s="749">
        <v>20</v>
      </c>
      <c r="D510" s="749">
        <v>16</v>
      </c>
      <c r="E510" s="749">
        <v>16.600000000000001</v>
      </c>
      <c r="F510" s="749"/>
      <c r="G510" s="749">
        <v>4</v>
      </c>
    </row>
    <row r="511" spans="1:7">
      <c r="A511" s="753">
        <v>43486</v>
      </c>
      <c r="B511" s="749">
        <v>18</v>
      </c>
      <c r="C511" s="749">
        <v>20</v>
      </c>
      <c r="D511" s="749">
        <v>16</v>
      </c>
      <c r="E511" s="749">
        <v>16.399999999999999</v>
      </c>
      <c r="F511" s="749"/>
      <c r="G511" s="749">
        <v>4</v>
      </c>
    </row>
    <row r="512" spans="1:7">
      <c r="A512" s="753">
        <v>43487</v>
      </c>
      <c r="B512" s="749">
        <v>18</v>
      </c>
      <c r="C512" s="749">
        <v>20</v>
      </c>
      <c r="D512" s="749">
        <v>16</v>
      </c>
      <c r="E512" s="749">
        <v>16.5</v>
      </c>
      <c r="F512" s="749"/>
      <c r="G512" s="749">
        <v>4</v>
      </c>
    </row>
    <row r="513" spans="1:7">
      <c r="A513" s="753">
        <v>43488</v>
      </c>
      <c r="B513" s="749">
        <v>18</v>
      </c>
      <c r="C513" s="749">
        <v>20</v>
      </c>
      <c r="D513" s="749">
        <v>16</v>
      </c>
      <c r="E513" s="749">
        <v>16.399999999999999</v>
      </c>
      <c r="F513" s="749"/>
      <c r="G513" s="749">
        <v>4</v>
      </c>
    </row>
    <row r="514" spans="1:7">
      <c r="A514" s="753">
        <v>43489</v>
      </c>
      <c r="B514" s="749">
        <v>18</v>
      </c>
      <c r="C514" s="749">
        <v>20</v>
      </c>
      <c r="D514" s="749">
        <v>16</v>
      </c>
      <c r="E514" s="749">
        <v>16.399999999999999</v>
      </c>
      <c r="F514" s="749"/>
      <c r="G514" s="749">
        <v>4</v>
      </c>
    </row>
    <row r="515" spans="1:7">
      <c r="A515" s="753">
        <v>43490</v>
      </c>
      <c r="B515" s="749">
        <v>18</v>
      </c>
      <c r="C515" s="749">
        <v>20</v>
      </c>
      <c r="D515" s="749">
        <v>16</v>
      </c>
      <c r="E515" s="749">
        <v>16.2</v>
      </c>
      <c r="F515" s="749"/>
      <c r="G515" s="749">
        <v>4</v>
      </c>
    </row>
    <row r="516" spans="1:7">
      <c r="A516" s="753">
        <v>43493</v>
      </c>
      <c r="B516" s="749">
        <v>18</v>
      </c>
      <c r="C516" s="749">
        <v>20</v>
      </c>
      <c r="D516" s="749">
        <v>16</v>
      </c>
      <c r="E516" s="749">
        <v>16.399999999999999</v>
      </c>
      <c r="F516" s="749"/>
      <c r="G516" s="749">
        <v>4</v>
      </c>
    </row>
    <row r="517" spans="1:7">
      <c r="A517" s="753">
        <v>43494</v>
      </c>
      <c r="B517" s="749">
        <v>18</v>
      </c>
      <c r="C517" s="749">
        <v>20</v>
      </c>
      <c r="D517" s="749">
        <v>16</v>
      </c>
      <c r="E517" s="749">
        <v>16.3</v>
      </c>
      <c r="F517" s="749"/>
      <c r="G517" s="749">
        <v>4</v>
      </c>
    </row>
    <row r="518" spans="1:7">
      <c r="A518" s="753">
        <v>43495</v>
      </c>
      <c r="B518" s="749">
        <v>18</v>
      </c>
      <c r="C518" s="749">
        <v>20</v>
      </c>
      <c r="D518" s="749">
        <v>16</v>
      </c>
      <c r="E518" s="749">
        <v>16.3</v>
      </c>
      <c r="F518" s="749"/>
      <c r="G518" s="749">
        <v>4</v>
      </c>
    </row>
    <row r="519" spans="1:7">
      <c r="A519" s="753">
        <v>43496</v>
      </c>
      <c r="B519" s="749">
        <v>18</v>
      </c>
      <c r="C519" s="749">
        <v>20</v>
      </c>
      <c r="D519" s="749">
        <v>16</v>
      </c>
      <c r="E519" s="749">
        <v>16.7</v>
      </c>
      <c r="F519" s="749"/>
      <c r="G519" s="749">
        <v>4</v>
      </c>
    </row>
    <row r="520" spans="1:7">
      <c r="A520" s="753">
        <v>43497</v>
      </c>
      <c r="B520" s="749">
        <v>18</v>
      </c>
      <c r="C520" s="749">
        <v>20</v>
      </c>
      <c r="D520" s="749">
        <v>16</v>
      </c>
      <c r="E520" s="749">
        <v>16.2</v>
      </c>
      <c r="F520" s="749"/>
      <c r="G520" s="749">
        <v>4</v>
      </c>
    </row>
    <row r="521" spans="1:7">
      <c r="A521" s="753">
        <v>43500</v>
      </c>
      <c r="B521" s="749">
        <v>18</v>
      </c>
      <c r="C521" s="749">
        <v>20</v>
      </c>
      <c r="D521" s="749">
        <v>16</v>
      </c>
      <c r="E521" s="749">
        <v>16.2</v>
      </c>
      <c r="F521" s="749"/>
      <c r="G521" s="749">
        <v>4</v>
      </c>
    </row>
    <row r="522" spans="1:7">
      <c r="A522" s="753">
        <v>43501</v>
      </c>
      <c r="B522" s="749">
        <v>18</v>
      </c>
      <c r="C522" s="749">
        <v>20</v>
      </c>
      <c r="D522" s="749">
        <v>16</v>
      </c>
      <c r="E522" s="749">
        <v>16.399999999999999</v>
      </c>
      <c r="F522" s="749"/>
      <c r="G522" s="749">
        <v>4</v>
      </c>
    </row>
    <row r="523" spans="1:7">
      <c r="A523" s="753">
        <v>43502</v>
      </c>
      <c r="B523" s="749">
        <v>18</v>
      </c>
      <c r="C523" s="749">
        <v>20</v>
      </c>
      <c r="D523" s="749">
        <v>16</v>
      </c>
      <c r="E523" s="749">
        <v>16.5</v>
      </c>
      <c r="F523" s="749"/>
      <c r="G523" s="749">
        <v>4</v>
      </c>
    </row>
    <row r="524" spans="1:7">
      <c r="A524" s="753">
        <v>43503</v>
      </c>
      <c r="B524" s="749">
        <v>18</v>
      </c>
      <c r="C524" s="749">
        <v>20</v>
      </c>
      <c r="D524" s="749">
        <v>16</v>
      </c>
      <c r="E524" s="749">
        <v>16.399999999999999</v>
      </c>
      <c r="F524" s="749"/>
      <c r="G524" s="749">
        <v>4</v>
      </c>
    </row>
    <row r="525" spans="1:7">
      <c r="A525" s="753">
        <v>43504</v>
      </c>
      <c r="B525" s="749">
        <v>18</v>
      </c>
      <c r="C525" s="749">
        <v>20</v>
      </c>
      <c r="D525" s="749">
        <v>16</v>
      </c>
      <c r="E525" s="749">
        <v>16.3</v>
      </c>
      <c r="F525" s="749"/>
      <c r="G525" s="749">
        <v>4</v>
      </c>
    </row>
    <row r="526" spans="1:7">
      <c r="A526" s="753">
        <v>43507</v>
      </c>
      <c r="B526" s="749">
        <v>18</v>
      </c>
      <c r="C526" s="749">
        <v>20</v>
      </c>
      <c r="D526" s="749">
        <v>16</v>
      </c>
      <c r="E526" s="749">
        <v>16.399999999999999</v>
      </c>
      <c r="F526" s="749"/>
      <c r="G526" s="749">
        <v>4</v>
      </c>
    </row>
    <row r="527" spans="1:7">
      <c r="A527" s="753">
        <v>43508</v>
      </c>
      <c r="B527" s="749">
        <v>18</v>
      </c>
      <c r="C527" s="749">
        <v>20</v>
      </c>
      <c r="D527" s="749">
        <v>16</v>
      </c>
      <c r="E527" s="749">
        <v>16.5</v>
      </c>
      <c r="F527" s="749"/>
      <c r="G527" s="749">
        <v>4</v>
      </c>
    </row>
    <row r="528" spans="1:7">
      <c r="A528" s="753">
        <v>43509</v>
      </c>
      <c r="B528" s="749">
        <v>18</v>
      </c>
      <c r="C528" s="749">
        <v>20</v>
      </c>
      <c r="D528" s="749">
        <v>16</v>
      </c>
      <c r="E528" s="749">
        <v>16.399999999999999</v>
      </c>
      <c r="F528" s="749"/>
      <c r="G528" s="749">
        <v>4</v>
      </c>
    </row>
    <row r="529" spans="1:7">
      <c r="A529" s="753">
        <v>43510</v>
      </c>
      <c r="B529" s="749">
        <v>18</v>
      </c>
      <c r="C529" s="749">
        <v>20</v>
      </c>
      <c r="D529" s="749">
        <v>16</v>
      </c>
      <c r="E529" s="749">
        <v>16.399999999999999</v>
      </c>
      <c r="F529" s="749"/>
      <c r="G529" s="749">
        <v>4</v>
      </c>
    </row>
    <row r="530" spans="1:7">
      <c r="A530" s="753">
        <v>43511</v>
      </c>
      <c r="B530" s="749">
        <v>18</v>
      </c>
      <c r="C530" s="749">
        <v>20</v>
      </c>
      <c r="D530" s="749">
        <v>16</v>
      </c>
      <c r="E530" s="749">
        <v>16.399999999999999</v>
      </c>
      <c r="F530" s="749"/>
      <c r="G530" s="749">
        <v>4</v>
      </c>
    </row>
    <row r="531" spans="1:7">
      <c r="A531" s="753">
        <v>43514</v>
      </c>
      <c r="B531" s="749">
        <v>18</v>
      </c>
      <c r="C531" s="749">
        <v>20</v>
      </c>
      <c r="D531" s="749">
        <v>16</v>
      </c>
      <c r="E531" s="749">
        <v>16.399999999999999</v>
      </c>
      <c r="F531" s="749"/>
      <c r="G531" s="749">
        <v>4</v>
      </c>
    </row>
    <row r="532" spans="1:7">
      <c r="A532" s="753">
        <v>43515</v>
      </c>
      <c r="B532" s="749">
        <v>18</v>
      </c>
      <c r="C532" s="749">
        <v>20</v>
      </c>
      <c r="D532" s="749">
        <v>16</v>
      </c>
      <c r="E532" s="749">
        <v>16.5</v>
      </c>
      <c r="F532" s="749"/>
      <c r="G532" s="749">
        <v>4</v>
      </c>
    </row>
    <row r="533" spans="1:7">
      <c r="A533" s="753">
        <v>43516</v>
      </c>
      <c r="B533" s="749">
        <v>18</v>
      </c>
      <c r="C533" s="749">
        <v>20</v>
      </c>
      <c r="D533" s="749">
        <v>16</v>
      </c>
      <c r="E533" s="749">
        <v>16.600000000000001</v>
      </c>
      <c r="F533" s="749"/>
      <c r="G533" s="749">
        <v>4</v>
      </c>
    </row>
    <row r="534" spans="1:7">
      <c r="A534" s="753">
        <v>43517</v>
      </c>
      <c r="B534" s="749">
        <v>18</v>
      </c>
      <c r="C534" s="749">
        <v>20</v>
      </c>
      <c r="D534" s="749">
        <v>16</v>
      </c>
      <c r="E534" s="749">
        <v>16.7</v>
      </c>
      <c r="F534" s="749"/>
      <c r="G534" s="749">
        <v>4</v>
      </c>
    </row>
    <row r="535" spans="1:7">
      <c r="A535" s="753">
        <v>43518</v>
      </c>
      <c r="B535" s="749">
        <v>18</v>
      </c>
      <c r="C535" s="749">
        <v>20</v>
      </c>
      <c r="D535" s="749">
        <v>16</v>
      </c>
      <c r="E535" s="749">
        <v>16.600000000000001</v>
      </c>
      <c r="F535" s="749"/>
      <c r="G535" s="749">
        <v>4</v>
      </c>
    </row>
    <row r="536" spans="1:7">
      <c r="A536" s="753">
        <v>43521</v>
      </c>
      <c r="B536" s="749">
        <v>18</v>
      </c>
      <c r="C536" s="749">
        <v>20</v>
      </c>
      <c r="D536" s="749">
        <v>16</v>
      </c>
      <c r="E536" s="749">
        <v>16.5</v>
      </c>
      <c r="F536" s="749"/>
      <c r="G536" s="749">
        <v>4</v>
      </c>
    </row>
    <row r="537" spans="1:7">
      <c r="A537" s="753">
        <v>43522</v>
      </c>
      <c r="B537" s="749">
        <v>18</v>
      </c>
      <c r="C537" s="749">
        <v>20</v>
      </c>
      <c r="D537" s="749">
        <v>16</v>
      </c>
      <c r="E537" s="749">
        <v>16.399999999999999</v>
      </c>
      <c r="F537" s="749"/>
      <c r="G537" s="749">
        <v>4</v>
      </c>
    </row>
    <row r="538" spans="1:7">
      <c r="A538" s="753">
        <v>43523</v>
      </c>
      <c r="B538" s="749">
        <v>18</v>
      </c>
      <c r="C538" s="749">
        <v>20</v>
      </c>
      <c r="D538" s="749">
        <v>16</v>
      </c>
      <c r="E538" s="749">
        <v>16.3</v>
      </c>
      <c r="F538" s="749"/>
      <c r="G538" s="749">
        <v>4</v>
      </c>
    </row>
    <row r="539" spans="1:7">
      <c r="A539" s="753">
        <v>43524</v>
      </c>
      <c r="B539" s="749">
        <v>18</v>
      </c>
      <c r="C539" s="749">
        <v>20</v>
      </c>
      <c r="D539" s="749">
        <v>16</v>
      </c>
      <c r="E539" s="749" t="e">
        <v>#N/A</v>
      </c>
      <c r="F539" s="749"/>
      <c r="G539" s="749">
        <v>4</v>
      </c>
    </row>
    <row r="540" spans="1:7">
      <c r="A540" s="753">
        <v>43525</v>
      </c>
      <c r="B540" s="749">
        <v>18</v>
      </c>
      <c r="C540" s="749">
        <v>20</v>
      </c>
      <c r="D540" s="749">
        <v>16</v>
      </c>
      <c r="E540" s="749">
        <v>16.399999999999999</v>
      </c>
      <c r="F540" s="749"/>
      <c r="G540" s="749">
        <v>4</v>
      </c>
    </row>
    <row r="541" spans="1:7">
      <c r="A541" s="753">
        <v>43528</v>
      </c>
      <c r="B541" s="749">
        <v>18</v>
      </c>
      <c r="C541" s="749">
        <v>20</v>
      </c>
      <c r="D541" s="749">
        <v>16</v>
      </c>
      <c r="E541" s="749">
        <v>16.399999999999999</v>
      </c>
      <c r="F541" s="749"/>
      <c r="G541" s="749">
        <v>4</v>
      </c>
    </row>
    <row r="542" spans="1:7">
      <c r="A542" s="753">
        <v>43529</v>
      </c>
      <c r="B542" s="749">
        <v>18</v>
      </c>
      <c r="C542" s="749">
        <v>20</v>
      </c>
      <c r="D542" s="749">
        <v>16</v>
      </c>
      <c r="E542" s="749">
        <v>16.399999999999999</v>
      </c>
      <c r="F542" s="749"/>
      <c r="G542" s="749">
        <v>4</v>
      </c>
    </row>
    <row r="543" spans="1:7">
      <c r="A543" s="753">
        <v>43530</v>
      </c>
      <c r="B543" s="749">
        <v>18</v>
      </c>
      <c r="C543" s="749">
        <v>20</v>
      </c>
      <c r="D543" s="749">
        <v>16</v>
      </c>
      <c r="E543" s="749">
        <v>16.399999999999999</v>
      </c>
      <c r="F543" s="749"/>
      <c r="G543" s="749">
        <v>4</v>
      </c>
    </row>
    <row r="544" spans="1:7">
      <c r="A544" s="753">
        <v>43531</v>
      </c>
      <c r="B544" s="749">
        <v>18</v>
      </c>
      <c r="C544" s="749">
        <v>20</v>
      </c>
      <c r="D544" s="749">
        <v>16</v>
      </c>
      <c r="E544" s="749">
        <v>16.5</v>
      </c>
      <c r="F544" s="749"/>
      <c r="G544" s="749">
        <v>4</v>
      </c>
    </row>
    <row r="545" spans="1:7">
      <c r="A545" s="753">
        <v>43535</v>
      </c>
      <c r="B545" s="749">
        <v>18</v>
      </c>
      <c r="C545" s="749">
        <v>20</v>
      </c>
      <c r="D545" s="749">
        <v>16</v>
      </c>
      <c r="E545" s="749">
        <v>16.5</v>
      </c>
      <c r="F545" s="749"/>
      <c r="G545" s="749">
        <v>4</v>
      </c>
    </row>
    <row r="546" spans="1:7">
      <c r="A546" s="753">
        <v>43536</v>
      </c>
      <c r="B546" s="749">
        <v>18</v>
      </c>
      <c r="C546" s="749">
        <v>20</v>
      </c>
      <c r="D546" s="749">
        <v>16</v>
      </c>
      <c r="E546" s="749">
        <v>16.600000000000001</v>
      </c>
      <c r="F546" s="749"/>
      <c r="G546" s="749">
        <v>4</v>
      </c>
    </row>
    <row r="547" spans="1:7">
      <c r="A547" s="753">
        <v>43537</v>
      </c>
      <c r="B547" s="749">
        <v>18</v>
      </c>
      <c r="C547" s="749">
        <v>20</v>
      </c>
      <c r="D547" s="749">
        <v>16</v>
      </c>
      <c r="E547" s="749">
        <v>16.5</v>
      </c>
      <c r="F547" s="749"/>
      <c r="G547" s="749">
        <v>4</v>
      </c>
    </row>
    <row r="548" spans="1:7">
      <c r="A548" s="753">
        <v>43538</v>
      </c>
      <c r="B548" s="749">
        <v>18</v>
      </c>
      <c r="C548" s="749">
        <v>20</v>
      </c>
      <c r="D548" s="749">
        <v>16</v>
      </c>
      <c r="E548" s="749">
        <v>16.5</v>
      </c>
      <c r="F548" s="749"/>
      <c r="G548" s="749">
        <v>4</v>
      </c>
    </row>
    <row r="549" spans="1:7">
      <c r="A549" s="753">
        <v>43539</v>
      </c>
      <c r="B549" s="749">
        <v>18</v>
      </c>
      <c r="C549" s="749">
        <v>20</v>
      </c>
      <c r="D549" s="749">
        <v>16</v>
      </c>
      <c r="E549" s="749">
        <v>16.5</v>
      </c>
      <c r="F549" s="749"/>
      <c r="G549" s="749">
        <v>4</v>
      </c>
    </row>
    <row r="550" spans="1:7">
      <c r="A550" s="753">
        <v>43542</v>
      </c>
      <c r="B550" s="749">
        <v>18</v>
      </c>
      <c r="C550" s="749">
        <v>20</v>
      </c>
      <c r="D550" s="749">
        <v>16</v>
      </c>
      <c r="E550" s="749">
        <v>16.399999999999999</v>
      </c>
      <c r="F550" s="749"/>
      <c r="G550" s="749">
        <v>4</v>
      </c>
    </row>
    <row r="551" spans="1:7">
      <c r="A551" s="753">
        <v>43543</v>
      </c>
      <c r="B551" s="749">
        <v>18</v>
      </c>
      <c r="C551" s="749">
        <v>20</v>
      </c>
      <c r="D551" s="749">
        <v>16</v>
      </c>
      <c r="E551" s="749">
        <v>16.5</v>
      </c>
      <c r="F551" s="749"/>
      <c r="G551" s="749">
        <v>4</v>
      </c>
    </row>
    <row r="552" spans="1:7">
      <c r="A552" s="753">
        <v>43544</v>
      </c>
      <c r="B552" s="749">
        <v>18</v>
      </c>
      <c r="C552" s="749">
        <v>20</v>
      </c>
      <c r="D552" s="749">
        <v>16</v>
      </c>
      <c r="E552" s="749">
        <v>16.399999999999999</v>
      </c>
      <c r="F552" s="749"/>
      <c r="G552" s="749">
        <v>4</v>
      </c>
    </row>
    <row r="553" spans="1:7">
      <c r="A553" s="753">
        <v>43545</v>
      </c>
      <c r="B553" s="749">
        <v>18</v>
      </c>
      <c r="C553" s="749">
        <v>20</v>
      </c>
      <c r="D553" s="749">
        <v>16</v>
      </c>
      <c r="E553" s="749">
        <v>16.5</v>
      </c>
      <c r="F553" s="749"/>
      <c r="G553" s="749">
        <v>4</v>
      </c>
    </row>
    <row r="554" spans="1:7">
      <c r="A554" s="753">
        <v>43546</v>
      </c>
      <c r="B554" s="749">
        <v>18</v>
      </c>
      <c r="C554" s="749">
        <v>20</v>
      </c>
      <c r="D554" s="749">
        <v>16</v>
      </c>
      <c r="E554" s="749">
        <v>16.5</v>
      </c>
      <c r="F554" s="749"/>
      <c r="G554" s="749">
        <v>4</v>
      </c>
    </row>
    <row r="555" spans="1:7">
      <c r="A555" s="753">
        <v>43549</v>
      </c>
      <c r="B555" s="749">
        <v>18</v>
      </c>
      <c r="C555" s="749">
        <v>20</v>
      </c>
      <c r="D555" s="749">
        <v>16</v>
      </c>
      <c r="E555" s="749">
        <v>16.5</v>
      </c>
      <c r="F555" s="749"/>
      <c r="G555" s="749">
        <v>4</v>
      </c>
    </row>
    <row r="556" spans="1:7">
      <c r="A556" s="753">
        <v>43550</v>
      </c>
      <c r="B556" s="749">
        <v>18</v>
      </c>
      <c r="C556" s="749">
        <v>20</v>
      </c>
      <c r="D556" s="749">
        <v>16</v>
      </c>
      <c r="E556" s="749">
        <v>16.5</v>
      </c>
      <c r="F556" s="749"/>
      <c r="G556" s="749">
        <v>4</v>
      </c>
    </row>
    <row r="557" spans="1:7">
      <c r="A557" s="753">
        <v>43551</v>
      </c>
      <c r="B557" s="749">
        <v>18</v>
      </c>
      <c r="C557" s="749">
        <v>20</v>
      </c>
      <c r="D557" s="749">
        <v>16</v>
      </c>
      <c r="E557" s="749">
        <v>16.5</v>
      </c>
      <c r="F557" s="749"/>
      <c r="G557" s="749">
        <v>4</v>
      </c>
    </row>
    <row r="558" spans="1:7">
      <c r="A558" s="753">
        <v>43552</v>
      </c>
      <c r="B558" s="749">
        <v>18</v>
      </c>
      <c r="C558" s="749">
        <v>20</v>
      </c>
      <c r="D558" s="749">
        <v>16</v>
      </c>
      <c r="E558" s="749">
        <v>16.399999999999999</v>
      </c>
      <c r="F558" s="749"/>
      <c r="G558" s="749">
        <v>4</v>
      </c>
    </row>
    <row r="559" spans="1:7">
      <c r="A559" s="753">
        <v>43553</v>
      </c>
      <c r="B559" s="749">
        <v>18</v>
      </c>
      <c r="C559" s="749">
        <v>20</v>
      </c>
      <c r="D559" s="749">
        <v>16</v>
      </c>
      <c r="E559" s="749">
        <v>16.600000000000001</v>
      </c>
      <c r="F559" s="749"/>
      <c r="G559" s="749">
        <v>4</v>
      </c>
    </row>
    <row r="560" spans="1:7">
      <c r="A560" s="753">
        <v>43556</v>
      </c>
      <c r="B560" s="749">
        <v>18</v>
      </c>
      <c r="C560" s="749">
        <v>20</v>
      </c>
      <c r="D560" s="749">
        <v>16</v>
      </c>
      <c r="E560" s="749">
        <v>16.399999999999999</v>
      </c>
      <c r="F560" s="749"/>
      <c r="G560" s="749">
        <v>4</v>
      </c>
    </row>
    <row r="561" spans="1:7">
      <c r="A561" s="753">
        <v>43557</v>
      </c>
      <c r="B561" s="749">
        <v>18</v>
      </c>
      <c r="C561" s="749">
        <v>20</v>
      </c>
      <c r="D561" s="749">
        <v>16</v>
      </c>
      <c r="E561" s="749">
        <v>16.3</v>
      </c>
      <c r="F561" s="749"/>
      <c r="G561" s="749">
        <v>4</v>
      </c>
    </row>
    <row r="562" spans="1:7">
      <c r="A562" s="753">
        <v>43558</v>
      </c>
      <c r="B562" s="749">
        <v>18</v>
      </c>
      <c r="C562" s="749">
        <v>20</v>
      </c>
      <c r="D562" s="749">
        <v>16</v>
      </c>
      <c r="E562" s="749" t="e">
        <v>#N/A</v>
      </c>
      <c r="F562" s="749"/>
      <c r="G562" s="749">
        <v>4</v>
      </c>
    </row>
    <row r="563" spans="1:7">
      <c r="A563" s="753">
        <v>43559</v>
      </c>
      <c r="B563" s="749">
        <v>18</v>
      </c>
      <c r="C563" s="749">
        <v>20</v>
      </c>
      <c r="D563" s="749">
        <v>16</v>
      </c>
      <c r="E563" s="749">
        <v>16.100000000000001</v>
      </c>
      <c r="F563" s="749"/>
      <c r="G563" s="749">
        <v>4</v>
      </c>
    </row>
    <row r="564" spans="1:7">
      <c r="A564" s="753">
        <v>43560</v>
      </c>
      <c r="B564" s="749">
        <v>18</v>
      </c>
      <c r="C564" s="749">
        <v>20</v>
      </c>
      <c r="D564" s="749">
        <v>16</v>
      </c>
      <c r="E564" s="749">
        <v>16.3</v>
      </c>
      <c r="F564" s="749"/>
      <c r="G564" s="749">
        <v>4</v>
      </c>
    </row>
    <row r="565" spans="1:7">
      <c r="A565" s="753">
        <v>43563</v>
      </c>
      <c r="B565" s="749">
        <v>18</v>
      </c>
      <c r="C565" s="749">
        <v>20</v>
      </c>
      <c r="D565" s="749">
        <v>16</v>
      </c>
      <c r="E565" s="749">
        <v>16.3</v>
      </c>
      <c r="F565" s="749"/>
      <c r="G565" s="749">
        <v>4</v>
      </c>
    </row>
    <row r="566" spans="1:7">
      <c r="A566" s="753">
        <v>43564</v>
      </c>
      <c r="B566" s="749">
        <v>18</v>
      </c>
      <c r="C566" s="749">
        <v>20</v>
      </c>
      <c r="D566" s="749">
        <v>16</v>
      </c>
      <c r="E566" s="749">
        <v>16.399999999999999</v>
      </c>
      <c r="F566" s="749"/>
      <c r="G566" s="749">
        <v>4</v>
      </c>
    </row>
    <row r="567" spans="1:7">
      <c r="A567" s="753">
        <v>43565</v>
      </c>
      <c r="B567" s="749">
        <v>18</v>
      </c>
      <c r="C567" s="749">
        <v>20</v>
      </c>
      <c r="D567" s="749">
        <v>16</v>
      </c>
      <c r="E567" s="749">
        <v>16.399999999999999</v>
      </c>
      <c r="F567" s="749"/>
      <c r="G567" s="749">
        <v>4</v>
      </c>
    </row>
    <row r="568" spans="1:7">
      <c r="A568" s="753">
        <v>43566</v>
      </c>
      <c r="B568" s="749">
        <v>18</v>
      </c>
      <c r="C568" s="749">
        <v>20</v>
      </c>
      <c r="D568" s="749">
        <v>16</v>
      </c>
      <c r="E568" s="749">
        <v>16.3</v>
      </c>
      <c r="F568" s="749"/>
      <c r="G568" s="749">
        <v>4</v>
      </c>
    </row>
    <row r="569" spans="1:7">
      <c r="A569" s="753">
        <v>43567</v>
      </c>
      <c r="B569" s="749">
        <v>18</v>
      </c>
      <c r="C569" s="749">
        <v>20</v>
      </c>
      <c r="D569" s="749">
        <v>16</v>
      </c>
      <c r="E569" s="749">
        <v>16.3</v>
      </c>
      <c r="F569" s="749"/>
      <c r="G569" s="749">
        <v>4</v>
      </c>
    </row>
    <row r="570" spans="1:7">
      <c r="A570" s="753">
        <v>43570</v>
      </c>
      <c r="B570" s="749">
        <v>18</v>
      </c>
      <c r="C570" s="749">
        <v>20</v>
      </c>
      <c r="D570" s="749">
        <v>16</v>
      </c>
      <c r="E570" s="749">
        <v>16.399999999999999</v>
      </c>
      <c r="F570" s="749"/>
      <c r="G570" s="749">
        <v>4</v>
      </c>
    </row>
    <row r="571" spans="1:7">
      <c r="A571" s="753">
        <v>43571</v>
      </c>
      <c r="B571" s="749">
        <v>18</v>
      </c>
      <c r="C571" s="749">
        <v>20</v>
      </c>
      <c r="D571" s="749">
        <v>16</v>
      </c>
      <c r="E571" s="749">
        <v>16.2</v>
      </c>
      <c r="F571" s="749"/>
      <c r="G571" s="749">
        <v>4</v>
      </c>
    </row>
    <row r="572" spans="1:7">
      <c r="A572" s="753">
        <v>43572</v>
      </c>
      <c r="B572" s="749">
        <v>18</v>
      </c>
      <c r="C572" s="749">
        <v>20</v>
      </c>
      <c r="D572" s="749">
        <v>16</v>
      </c>
      <c r="E572" s="749">
        <v>16.399999999999999</v>
      </c>
      <c r="F572" s="749"/>
      <c r="G572" s="749">
        <v>4</v>
      </c>
    </row>
    <row r="573" spans="1:7">
      <c r="A573" s="753">
        <v>43573</v>
      </c>
      <c r="B573" s="749">
        <v>18</v>
      </c>
      <c r="C573" s="749">
        <v>20</v>
      </c>
      <c r="D573" s="749">
        <v>16</v>
      </c>
      <c r="E573" s="749">
        <v>16.399999999999999</v>
      </c>
      <c r="F573" s="749"/>
      <c r="G573" s="749">
        <v>4</v>
      </c>
    </row>
    <row r="574" spans="1:7">
      <c r="A574" s="753">
        <v>43574</v>
      </c>
      <c r="B574" s="749">
        <v>18</v>
      </c>
      <c r="C574" s="749">
        <v>20</v>
      </c>
      <c r="D574" s="749">
        <v>16</v>
      </c>
      <c r="E574" s="749">
        <v>16.399999999999999</v>
      </c>
      <c r="F574" s="749"/>
      <c r="G574" s="749">
        <v>4</v>
      </c>
    </row>
    <row r="575" spans="1:7">
      <c r="A575" s="753">
        <v>43577</v>
      </c>
      <c r="B575" s="749">
        <v>18</v>
      </c>
      <c r="C575" s="749">
        <v>20</v>
      </c>
      <c r="D575" s="749">
        <v>16</v>
      </c>
      <c r="E575" s="749">
        <v>16.399999999999999</v>
      </c>
      <c r="F575" s="749"/>
      <c r="G575" s="749">
        <v>4</v>
      </c>
    </row>
    <row r="576" spans="1:7">
      <c r="A576" s="753">
        <v>43578</v>
      </c>
      <c r="B576" s="749">
        <v>18</v>
      </c>
      <c r="C576" s="749">
        <v>20</v>
      </c>
      <c r="D576" s="749">
        <v>16</v>
      </c>
      <c r="E576" s="749">
        <v>16.399999999999999</v>
      </c>
      <c r="F576" s="749"/>
      <c r="G576" s="749">
        <v>4</v>
      </c>
    </row>
    <row r="577" spans="1:7">
      <c r="A577" s="753">
        <v>43579</v>
      </c>
      <c r="B577" s="749">
        <v>18</v>
      </c>
      <c r="C577" s="749">
        <v>20</v>
      </c>
      <c r="D577" s="749">
        <v>16</v>
      </c>
      <c r="E577" s="749">
        <v>16.5</v>
      </c>
      <c r="F577" s="749"/>
      <c r="G577" s="749">
        <v>4</v>
      </c>
    </row>
    <row r="578" spans="1:7">
      <c r="A578" s="753">
        <v>43580</v>
      </c>
      <c r="B578" s="749">
        <v>18</v>
      </c>
      <c r="C578" s="749">
        <v>20</v>
      </c>
      <c r="D578" s="749">
        <v>16</v>
      </c>
      <c r="E578" s="749">
        <v>16.5</v>
      </c>
      <c r="F578" s="749"/>
      <c r="G578" s="749">
        <v>4</v>
      </c>
    </row>
    <row r="579" spans="1:7">
      <c r="A579" s="753">
        <v>43581</v>
      </c>
      <c r="B579" s="749">
        <v>17.5</v>
      </c>
      <c r="C579" s="749">
        <v>19.5</v>
      </c>
      <c r="D579" s="749">
        <v>15.5</v>
      </c>
      <c r="E579" s="749">
        <v>16.600000000000001</v>
      </c>
      <c r="F579" s="749"/>
      <c r="G579" s="749">
        <v>4</v>
      </c>
    </row>
    <row r="580" spans="1:7">
      <c r="A580" s="753">
        <v>43587</v>
      </c>
      <c r="B580" s="749">
        <v>17.5</v>
      </c>
      <c r="C580" s="749">
        <v>19.5</v>
      </c>
      <c r="D580" s="749">
        <v>15.5</v>
      </c>
      <c r="E580" s="749">
        <v>16.3</v>
      </c>
      <c r="F580" s="749"/>
      <c r="G580" s="749">
        <v>4</v>
      </c>
    </row>
    <row r="581" spans="1:7">
      <c r="A581" s="753">
        <v>43588</v>
      </c>
      <c r="B581" s="749">
        <v>17.5</v>
      </c>
      <c r="C581" s="749">
        <v>19.5</v>
      </c>
      <c r="D581" s="749">
        <v>15.5</v>
      </c>
      <c r="E581" s="749">
        <v>16.3</v>
      </c>
      <c r="F581" s="749"/>
      <c r="G581" s="749">
        <v>4</v>
      </c>
    </row>
    <row r="582" spans="1:7">
      <c r="A582" s="753">
        <v>43591</v>
      </c>
      <c r="B582" s="749">
        <v>17.5</v>
      </c>
      <c r="C582" s="749">
        <v>19.5</v>
      </c>
      <c r="D582" s="749">
        <v>15.5</v>
      </c>
      <c r="E582" s="749">
        <v>16.2</v>
      </c>
      <c r="F582" s="749"/>
      <c r="G582" s="749">
        <v>4</v>
      </c>
    </row>
    <row r="583" spans="1:7">
      <c r="A583" s="753">
        <v>43592</v>
      </c>
      <c r="B583" s="749">
        <v>17.5</v>
      </c>
      <c r="C583" s="749">
        <v>19.5</v>
      </c>
      <c r="D583" s="749">
        <v>15.5</v>
      </c>
      <c r="E583" s="749">
        <v>16.3</v>
      </c>
      <c r="F583" s="749"/>
      <c r="G583" s="749">
        <v>4</v>
      </c>
    </row>
    <row r="584" spans="1:7">
      <c r="A584" s="753">
        <v>43593</v>
      </c>
      <c r="B584" s="749">
        <v>17.5</v>
      </c>
      <c r="C584" s="749">
        <v>19.5</v>
      </c>
      <c r="D584" s="749">
        <v>15.5</v>
      </c>
      <c r="E584" s="749">
        <v>16.100000000000001</v>
      </c>
      <c r="F584" s="749"/>
      <c r="G584" s="749">
        <v>4</v>
      </c>
    </row>
    <row r="585" spans="1:7">
      <c r="A585" s="753">
        <v>43595</v>
      </c>
      <c r="B585" s="749">
        <v>17.5</v>
      </c>
      <c r="C585" s="749">
        <v>19.5</v>
      </c>
      <c r="D585" s="749">
        <v>15.5</v>
      </c>
      <c r="E585" s="749">
        <v>16.2</v>
      </c>
      <c r="F585" s="749"/>
      <c r="G585" s="749">
        <v>4</v>
      </c>
    </row>
    <row r="586" spans="1:7">
      <c r="A586" s="753">
        <v>43596</v>
      </c>
      <c r="B586" s="749">
        <v>17.5</v>
      </c>
      <c r="C586" s="749">
        <v>19.5</v>
      </c>
      <c r="D586" s="749">
        <v>15.5</v>
      </c>
      <c r="E586" s="749">
        <v>16.100000000000001</v>
      </c>
      <c r="F586" s="749"/>
      <c r="G586" s="749">
        <v>4</v>
      </c>
    </row>
    <row r="587" spans="1:7">
      <c r="A587" s="753">
        <v>43598</v>
      </c>
      <c r="B587" s="749">
        <v>17.5</v>
      </c>
      <c r="C587" s="749">
        <v>19.5</v>
      </c>
      <c r="D587" s="749">
        <v>15.5</v>
      </c>
      <c r="E587" s="749">
        <v>16.100000000000001</v>
      </c>
      <c r="F587" s="749"/>
      <c r="G587" s="749">
        <v>4</v>
      </c>
    </row>
    <row r="588" spans="1:7">
      <c r="A588" s="753">
        <v>43599</v>
      </c>
      <c r="B588" s="749">
        <v>17.5</v>
      </c>
      <c r="C588" s="749">
        <v>19.5</v>
      </c>
      <c r="D588" s="749">
        <v>15.5</v>
      </c>
      <c r="E588" s="749">
        <v>16.100000000000001</v>
      </c>
      <c r="F588" s="749"/>
      <c r="G588" s="749">
        <v>4</v>
      </c>
    </row>
    <row r="589" spans="1:7">
      <c r="A589" s="753">
        <v>43600</v>
      </c>
      <c r="B589" s="749">
        <v>17.5</v>
      </c>
      <c r="C589" s="749">
        <v>19.5</v>
      </c>
      <c r="D589" s="749">
        <v>15.5</v>
      </c>
      <c r="E589" s="749">
        <v>16.100000000000001</v>
      </c>
      <c r="F589" s="749"/>
      <c r="G589" s="749">
        <v>4</v>
      </c>
    </row>
    <row r="590" spans="1:7">
      <c r="A590" s="753">
        <v>43601</v>
      </c>
      <c r="B590" s="749">
        <v>17.5</v>
      </c>
      <c r="C590" s="749">
        <v>19.5</v>
      </c>
      <c r="D590" s="749">
        <v>15.5</v>
      </c>
      <c r="E590" s="749">
        <v>16</v>
      </c>
      <c r="F590" s="749"/>
      <c r="G590" s="749">
        <v>4</v>
      </c>
    </row>
    <row r="591" spans="1:7">
      <c r="A591" s="753">
        <v>43602</v>
      </c>
      <c r="B591" s="749">
        <v>17.5</v>
      </c>
      <c r="C591" s="749">
        <v>19.5</v>
      </c>
      <c r="D591" s="749">
        <v>15.5</v>
      </c>
      <c r="E591" s="749">
        <v>16</v>
      </c>
      <c r="F591" s="749"/>
      <c r="G591" s="749">
        <v>4</v>
      </c>
    </row>
    <row r="592" spans="1:7">
      <c r="A592" s="753">
        <v>43605</v>
      </c>
      <c r="B592" s="749">
        <v>17.5</v>
      </c>
      <c r="C592" s="749">
        <v>19.5</v>
      </c>
      <c r="D592" s="749">
        <v>15.5</v>
      </c>
      <c r="E592" s="749">
        <v>16</v>
      </c>
      <c r="F592" s="749"/>
      <c r="G592" s="749">
        <v>4</v>
      </c>
    </row>
    <row r="593" spans="1:7">
      <c r="A593" s="753">
        <v>43606</v>
      </c>
      <c r="B593" s="749">
        <v>17.5</v>
      </c>
      <c r="C593" s="749">
        <v>19.5</v>
      </c>
      <c r="D593" s="749">
        <v>15.5</v>
      </c>
      <c r="E593" s="749">
        <v>16.100000000000001</v>
      </c>
      <c r="F593" s="749"/>
      <c r="G593" s="749">
        <v>4</v>
      </c>
    </row>
    <row r="594" spans="1:7">
      <c r="A594" s="753">
        <v>43607</v>
      </c>
      <c r="B594" s="749">
        <v>17.5</v>
      </c>
      <c r="C594" s="749">
        <v>19.5</v>
      </c>
      <c r="D594" s="749">
        <v>15.5</v>
      </c>
      <c r="E594" s="749">
        <v>16.100000000000001</v>
      </c>
      <c r="F594" s="749"/>
      <c r="G594" s="749">
        <v>4</v>
      </c>
    </row>
    <row r="595" spans="1:7">
      <c r="A595" s="753">
        <v>43608</v>
      </c>
      <c r="B595" s="749">
        <v>17.5</v>
      </c>
      <c r="C595" s="749">
        <v>19.5</v>
      </c>
      <c r="D595" s="749">
        <v>15.5</v>
      </c>
      <c r="E595" s="749">
        <v>16.100000000000001</v>
      </c>
      <c r="F595" s="749"/>
      <c r="G595" s="749">
        <v>4</v>
      </c>
    </row>
    <row r="596" spans="1:7">
      <c r="A596" s="753">
        <v>43609</v>
      </c>
      <c r="B596" s="749">
        <v>17.5</v>
      </c>
      <c r="C596" s="749">
        <v>19.5</v>
      </c>
      <c r="D596" s="749">
        <v>15.5</v>
      </c>
      <c r="E596" s="749">
        <v>16.3</v>
      </c>
      <c r="F596" s="749"/>
      <c r="G596" s="749">
        <v>4</v>
      </c>
    </row>
    <row r="597" spans="1:7">
      <c r="A597" s="753">
        <v>43612</v>
      </c>
      <c r="B597" s="749">
        <v>17.5</v>
      </c>
      <c r="C597" s="749">
        <v>19.5</v>
      </c>
      <c r="D597" s="749">
        <v>15.5</v>
      </c>
      <c r="E597" s="749">
        <v>16.3</v>
      </c>
      <c r="F597" s="749"/>
      <c r="G597" s="749">
        <v>4</v>
      </c>
    </row>
    <row r="598" spans="1:7">
      <c r="A598" s="753">
        <v>43613</v>
      </c>
      <c r="B598" s="749">
        <v>17.5</v>
      </c>
      <c r="C598" s="749">
        <v>19.5</v>
      </c>
      <c r="D598" s="749">
        <v>15.5</v>
      </c>
      <c r="E598" s="749">
        <v>16.2</v>
      </c>
      <c r="F598" s="749"/>
      <c r="G598" s="749">
        <v>4</v>
      </c>
    </row>
    <row r="599" spans="1:7">
      <c r="A599" s="753">
        <v>43614</v>
      </c>
      <c r="B599" s="749">
        <v>17.5</v>
      </c>
      <c r="C599" s="749">
        <v>19.5</v>
      </c>
      <c r="D599" s="749">
        <v>15.5</v>
      </c>
      <c r="E599" s="749">
        <v>16.2</v>
      </c>
      <c r="F599" s="749"/>
      <c r="G599" s="749">
        <v>4</v>
      </c>
    </row>
    <row r="600" spans="1:7">
      <c r="A600" s="753">
        <v>43615</v>
      </c>
      <c r="B600" s="749">
        <v>17.5</v>
      </c>
      <c r="C600" s="749">
        <v>19.5</v>
      </c>
      <c r="D600" s="749">
        <v>15.5</v>
      </c>
      <c r="E600" s="749">
        <v>16.2</v>
      </c>
      <c r="F600" s="749"/>
      <c r="G600" s="749">
        <v>4</v>
      </c>
    </row>
    <row r="601" spans="1:7">
      <c r="A601" s="753">
        <v>43616</v>
      </c>
      <c r="B601" s="749">
        <v>17.5</v>
      </c>
      <c r="C601" s="749">
        <v>19.5</v>
      </c>
      <c r="D601" s="749">
        <v>15.5</v>
      </c>
      <c r="E601" s="749">
        <v>16.2</v>
      </c>
      <c r="F601" s="749"/>
      <c r="G601" s="749">
        <v>4</v>
      </c>
    </row>
    <row r="602" spans="1:7">
      <c r="A602" s="753">
        <v>43619</v>
      </c>
      <c r="B602" s="749">
        <v>17.5</v>
      </c>
      <c r="C602" s="749">
        <v>19.5</v>
      </c>
      <c r="D602" s="749">
        <v>15.5</v>
      </c>
      <c r="E602" s="749">
        <v>16.100000000000001</v>
      </c>
      <c r="F602" s="749"/>
      <c r="G602" s="749">
        <v>4</v>
      </c>
    </row>
    <row r="603" spans="1:7">
      <c r="A603" s="753">
        <v>43620</v>
      </c>
      <c r="B603" s="749">
        <v>17.5</v>
      </c>
      <c r="C603" s="749">
        <v>19.5</v>
      </c>
      <c r="D603" s="749">
        <v>15.5</v>
      </c>
      <c r="E603" s="749">
        <v>15.9</v>
      </c>
      <c r="F603" s="749"/>
      <c r="G603" s="749">
        <v>4</v>
      </c>
    </row>
    <row r="604" spans="1:7">
      <c r="A604" s="753">
        <v>43621</v>
      </c>
      <c r="B604" s="749">
        <v>17.5</v>
      </c>
      <c r="C604" s="749">
        <v>19.5</v>
      </c>
      <c r="D604" s="749">
        <v>15.5</v>
      </c>
      <c r="E604" s="749">
        <v>15.9</v>
      </c>
      <c r="F604" s="749"/>
      <c r="G604" s="749">
        <v>4</v>
      </c>
    </row>
    <row r="605" spans="1:7">
      <c r="A605" s="753">
        <v>43622</v>
      </c>
      <c r="B605" s="749">
        <v>17.5</v>
      </c>
      <c r="C605" s="749">
        <v>19.5</v>
      </c>
      <c r="D605" s="749">
        <v>15.5</v>
      </c>
      <c r="E605" s="749">
        <v>16</v>
      </c>
      <c r="F605" s="749"/>
      <c r="G605" s="749">
        <v>4</v>
      </c>
    </row>
    <row r="606" spans="1:7">
      <c r="A606" s="753">
        <v>43623</v>
      </c>
      <c r="B606" s="749">
        <v>17.5</v>
      </c>
      <c r="C606" s="749">
        <v>19.5</v>
      </c>
      <c r="D606" s="749">
        <v>15.5</v>
      </c>
      <c r="E606" s="749">
        <v>16</v>
      </c>
      <c r="F606" s="749"/>
      <c r="G606" s="749">
        <v>4</v>
      </c>
    </row>
    <row r="607" spans="1:7">
      <c r="A607" s="753">
        <v>43626</v>
      </c>
      <c r="B607" s="749">
        <v>17.5</v>
      </c>
      <c r="C607" s="749">
        <v>19.5</v>
      </c>
      <c r="D607" s="749">
        <v>15.5</v>
      </c>
      <c r="E607" s="749">
        <v>16.100000000000001</v>
      </c>
      <c r="F607" s="749"/>
      <c r="G607" s="749">
        <v>4</v>
      </c>
    </row>
    <row r="608" spans="1:7">
      <c r="A608" s="753">
        <v>43627</v>
      </c>
      <c r="B608" s="749">
        <v>17.5</v>
      </c>
      <c r="C608" s="749">
        <v>19.5</v>
      </c>
      <c r="D608" s="749">
        <v>15.5</v>
      </c>
      <c r="E608" s="749">
        <v>16.2</v>
      </c>
      <c r="F608" s="749"/>
      <c r="G608" s="749">
        <v>4</v>
      </c>
    </row>
    <row r="609" spans="1:7">
      <c r="A609" s="753">
        <v>43628</v>
      </c>
      <c r="B609" s="749">
        <v>17.5</v>
      </c>
      <c r="C609" s="749">
        <v>19.5</v>
      </c>
      <c r="D609" s="749">
        <v>15.5</v>
      </c>
      <c r="E609" s="749">
        <v>16.2</v>
      </c>
      <c r="F609" s="749"/>
      <c r="G609" s="749">
        <v>4</v>
      </c>
    </row>
    <row r="610" spans="1:7">
      <c r="A610" s="753">
        <v>43629</v>
      </c>
      <c r="B610" s="749">
        <v>17.5</v>
      </c>
      <c r="C610" s="749">
        <v>19.5</v>
      </c>
      <c r="D610" s="749">
        <v>15.5</v>
      </c>
      <c r="E610" s="749">
        <v>16.3</v>
      </c>
      <c r="F610" s="749"/>
      <c r="G610" s="749">
        <v>4</v>
      </c>
    </row>
    <row r="611" spans="1:7">
      <c r="A611" s="753">
        <v>43630</v>
      </c>
      <c r="B611" s="749">
        <v>17.5</v>
      </c>
      <c r="C611" s="749">
        <v>19.5</v>
      </c>
      <c r="D611" s="749">
        <v>15.5</v>
      </c>
      <c r="E611" s="749">
        <v>16.2</v>
      </c>
      <c r="F611" s="749"/>
      <c r="G611" s="749">
        <v>4</v>
      </c>
    </row>
    <row r="612" spans="1:7">
      <c r="A612" s="753">
        <v>43634</v>
      </c>
      <c r="B612" s="749">
        <v>17.5</v>
      </c>
      <c r="C612" s="749">
        <v>19.5</v>
      </c>
      <c r="D612" s="749">
        <v>15.5</v>
      </c>
      <c r="E612" s="749">
        <v>16.2</v>
      </c>
      <c r="F612" s="749"/>
      <c r="G612" s="749">
        <v>4</v>
      </c>
    </row>
    <row r="613" spans="1:7">
      <c r="A613" s="753">
        <v>43635</v>
      </c>
      <c r="B613" s="749">
        <v>17.5</v>
      </c>
      <c r="C613" s="749">
        <v>19.5</v>
      </c>
      <c r="D613" s="749">
        <v>15.5</v>
      </c>
      <c r="E613" s="749">
        <v>16.2</v>
      </c>
      <c r="F613" s="749"/>
      <c r="G613" s="749">
        <v>4</v>
      </c>
    </row>
    <row r="614" spans="1:7">
      <c r="A614" s="753">
        <v>43636</v>
      </c>
      <c r="B614" s="749">
        <v>17.5</v>
      </c>
      <c r="C614" s="749">
        <v>19.5</v>
      </c>
      <c r="D614" s="749">
        <v>15.5</v>
      </c>
      <c r="E614" s="749">
        <v>16.2</v>
      </c>
      <c r="F614" s="749"/>
      <c r="G614" s="749">
        <v>4</v>
      </c>
    </row>
    <row r="615" spans="1:7">
      <c r="A615" s="753">
        <v>43637</v>
      </c>
      <c r="B615" s="749">
        <v>17.5</v>
      </c>
      <c r="C615" s="749">
        <v>19.5</v>
      </c>
      <c r="D615" s="749">
        <v>15.5</v>
      </c>
      <c r="E615" s="749">
        <v>16</v>
      </c>
      <c r="F615" s="749"/>
      <c r="G615" s="749">
        <v>4</v>
      </c>
    </row>
    <row r="616" spans="1:7">
      <c r="A616" s="753">
        <v>43640</v>
      </c>
      <c r="B616" s="749">
        <v>17.5</v>
      </c>
      <c r="C616" s="749">
        <v>19.5</v>
      </c>
      <c r="D616" s="749">
        <v>15.5</v>
      </c>
      <c r="E616" s="749">
        <v>16.100000000000001</v>
      </c>
      <c r="F616" s="749"/>
      <c r="G616" s="749">
        <v>4</v>
      </c>
    </row>
    <row r="617" spans="1:7">
      <c r="A617" s="753">
        <v>43641</v>
      </c>
      <c r="B617" s="749">
        <v>17.5</v>
      </c>
      <c r="C617" s="749">
        <v>19.5</v>
      </c>
      <c r="D617" s="749">
        <v>15.5</v>
      </c>
      <c r="E617" s="749">
        <v>16.100000000000001</v>
      </c>
      <c r="F617" s="749"/>
      <c r="G617" s="749">
        <v>4</v>
      </c>
    </row>
    <row r="618" spans="1:7">
      <c r="A618" s="753">
        <v>43642</v>
      </c>
      <c r="B618" s="749">
        <v>17.5</v>
      </c>
      <c r="C618" s="749">
        <v>19.5</v>
      </c>
      <c r="D618" s="749">
        <v>15.5</v>
      </c>
      <c r="E618" s="749">
        <v>16.100000000000001</v>
      </c>
      <c r="F618" s="749"/>
      <c r="G618" s="749">
        <v>4</v>
      </c>
    </row>
    <row r="619" spans="1:7">
      <c r="A619" s="753">
        <v>43643</v>
      </c>
      <c r="B619" s="749">
        <v>17.5</v>
      </c>
      <c r="C619" s="749">
        <v>19.5</v>
      </c>
      <c r="D619" s="749">
        <v>15.5</v>
      </c>
      <c r="E619" s="749">
        <v>15.9</v>
      </c>
      <c r="F619" s="749"/>
      <c r="G619" s="749">
        <v>4</v>
      </c>
    </row>
    <row r="620" spans="1:7">
      <c r="A620" s="753">
        <v>43647</v>
      </c>
      <c r="B620" s="749">
        <v>17.5</v>
      </c>
      <c r="C620" s="749">
        <v>19.5</v>
      </c>
      <c r="D620" s="749">
        <v>15.5</v>
      </c>
      <c r="E620" s="749">
        <v>16.100000000000001</v>
      </c>
      <c r="F620" s="749"/>
      <c r="G620" s="749">
        <v>4</v>
      </c>
    </row>
    <row r="621" spans="1:7">
      <c r="A621" s="753">
        <v>43648</v>
      </c>
      <c r="B621" s="749">
        <v>17.5</v>
      </c>
      <c r="C621" s="749">
        <v>19.5</v>
      </c>
      <c r="D621" s="749">
        <v>15.5</v>
      </c>
      <c r="E621" s="749">
        <v>16.2</v>
      </c>
      <c r="F621" s="749"/>
      <c r="G621" s="749">
        <v>4</v>
      </c>
    </row>
    <row r="622" spans="1:7">
      <c r="A622" s="753">
        <v>43649</v>
      </c>
      <c r="B622" s="749">
        <v>17.5</v>
      </c>
      <c r="C622" s="749">
        <v>19.5</v>
      </c>
      <c r="D622" s="749">
        <v>15.5</v>
      </c>
      <c r="E622" s="749">
        <v>16.100000000000001</v>
      </c>
      <c r="F622" s="749"/>
      <c r="G622" s="749">
        <v>4</v>
      </c>
    </row>
    <row r="623" spans="1:7">
      <c r="A623" s="753">
        <v>43650</v>
      </c>
      <c r="B623" s="749">
        <v>17.5</v>
      </c>
      <c r="C623" s="749">
        <v>19.5</v>
      </c>
      <c r="D623" s="749">
        <v>15.5</v>
      </c>
      <c r="E623" s="749">
        <v>16.100000000000001</v>
      </c>
      <c r="F623" s="749"/>
      <c r="G623" s="749">
        <v>4</v>
      </c>
    </row>
    <row r="624" spans="1:7">
      <c r="A624" s="753">
        <v>43651</v>
      </c>
      <c r="B624" s="749">
        <v>17.5</v>
      </c>
      <c r="C624" s="749">
        <v>19.5</v>
      </c>
      <c r="D624" s="749">
        <v>15.5</v>
      </c>
      <c r="E624" s="749">
        <v>16.600000000000001</v>
      </c>
      <c r="F624" s="749"/>
      <c r="G624" s="749">
        <v>4</v>
      </c>
    </row>
    <row r="625" spans="1:7">
      <c r="A625" s="753">
        <v>43654</v>
      </c>
      <c r="B625" s="749">
        <v>17.5</v>
      </c>
      <c r="C625" s="749">
        <v>19.5</v>
      </c>
      <c r="D625" s="749">
        <v>15.5</v>
      </c>
      <c r="E625" s="749">
        <v>16</v>
      </c>
      <c r="F625" s="749"/>
      <c r="G625" s="749">
        <v>4</v>
      </c>
    </row>
    <row r="626" spans="1:7">
      <c r="A626" s="753">
        <v>43655</v>
      </c>
      <c r="B626" s="749">
        <v>17.5</v>
      </c>
      <c r="C626" s="749">
        <v>19.5</v>
      </c>
      <c r="D626" s="749">
        <v>15.5</v>
      </c>
      <c r="E626" s="749">
        <v>16.2</v>
      </c>
      <c r="F626" s="749"/>
      <c r="G626" s="749">
        <v>4</v>
      </c>
    </row>
    <row r="627" spans="1:7">
      <c r="A627" s="753">
        <v>43656</v>
      </c>
      <c r="B627" s="749">
        <v>17.5</v>
      </c>
      <c r="C627" s="749">
        <v>19.5</v>
      </c>
      <c r="D627" s="749">
        <v>15.5</v>
      </c>
      <c r="E627" s="749">
        <v>16.100000000000001</v>
      </c>
      <c r="F627" s="749"/>
      <c r="G627" s="749">
        <v>4</v>
      </c>
    </row>
    <row r="628" spans="1:7">
      <c r="A628" s="753">
        <v>43657</v>
      </c>
      <c r="B628" s="749">
        <v>17.5</v>
      </c>
      <c r="C628" s="749">
        <v>19.5</v>
      </c>
      <c r="D628" s="749">
        <v>15.5</v>
      </c>
      <c r="E628" s="749">
        <v>16</v>
      </c>
      <c r="F628" s="749"/>
      <c r="G628" s="749">
        <v>4</v>
      </c>
    </row>
    <row r="629" spans="1:7">
      <c r="A629" s="753">
        <v>43658</v>
      </c>
      <c r="B629" s="749">
        <v>17.5</v>
      </c>
      <c r="C629" s="749">
        <v>19.5</v>
      </c>
      <c r="D629" s="749">
        <v>15.5</v>
      </c>
      <c r="E629" s="749">
        <v>16</v>
      </c>
      <c r="F629" s="749"/>
      <c r="G629" s="749">
        <v>4</v>
      </c>
    </row>
    <row r="630" spans="1:7">
      <c r="A630" s="753">
        <v>43661</v>
      </c>
      <c r="B630" s="749">
        <v>17.5</v>
      </c>
      <c r="C630" s="749">
        <v>19.5</v>
      </c>
      <c r="D630" s="749">
        <v>15.5</v>
      </c>
      <c r="E630" s="749">
        <v>16</v>
      </c>
      <c r="F630" s="749"/>
      <c r="G630" s="749">
        <v>4</v>
      </c>
    </row>
    <row r="631" spans="1:7">
      <c r="A631" s="753">
        <v>43662</v>
      </c>
      <c r="B631" s="749">
        <v>17.5</v>
      </c>
      <c r="C631" s="749">
        <v>19.5</v>
      </c>
      <c r="D631" s="749">
        <v>15.5</v>
      </c>
      <c r="E631" s="749">
        <v>16</v>
      </c>
      <c r="F631" s="749"/>
      <c r="G631" s="749">
        <v>4</v>
      </c>
    </row>
    <row r="632" spans="1:7">
      <c r="A632" s="753">
        <v>43663</v>
      </c>
      <c r="B632" s="749">
        <v>17.5</v>
      </c>
      <c r="C632" s="749">
        <v>19.5</v>
      </c>
      <c r="D632" s="749">
        <v>15.5</v>
      </c>
      <c r="E632" s="749">
        <v>16</v>
      </c>
      <c r="F632" s="749"/>
      <c r="G632" s="749">
        <v>4</v>
      </c>
    </row>
    <row r="633" spans="1:7">
      <c r="A633" s="753">
        <v>43664</v>
      </c>
      <c r="B633" s="749">
        <v>17.5</v>
      </c>
      <c r="C633" s="749">
        <v>19.5</v>
      </c>
      <c r="D633" s="749">
        <v>15.5</v>
      </c>
      <c r="E633" s="749">
        <v>15.9</v>
      </c>
      <c r="F633" s="749"/>
      <c r="G633" s="749">
        <v>4</v>
      </c>
    </row>
    <row r="634" spans="1:7">
      <c r="A634" s="753">
        <v>43665</v>
      </c>
      <c r="B634" s="749">
        <v>17</v>
      </c>
      <c r="C634" s="749">
        <v>19</v>
      </c>
      <c r="D634" s="749">
        <v>15</v>
      </c>
      <c r="E634" s="749">
        <v>15.6</v>
      </c>
      <c r="F634" s="749"/>
      <c r="G634" s="749">
        <v>4</v>
      </c>
    </row>
    <row r="635" spans="1:7">
      <c r="A635" s="753">
        <v>43668</v>
      </c>
      <c r="B635" s="749">
        <v>17</v>
      </c>
      <c r="C635" s="749">
        <v>19</v>
      </c>
      <c r="D635" s="749">
        <v>15</v>
      </c>
      <c r="E635" s="749">
        <v>15.6</v>
      </c>
      <c r="F635" s="749"/>
      <c r="G635" s="749">
        <v>4</v>
      </c>
    </row>
    <row r="636" spans="1:7">
      <c r="A636" s="753">
        <v>43669</v>
      </c>
      <c r="B636" s="749">
        <v>17</v>
      </c>
      <c r="C636" s="749">
        <v>19</v>
      </c>
      <c r="D636" s="749">
        <v>15</v>
      </c>
      <c r="E636" s="749">
        <v>15.6</v>
      </c>
      <c r="F636" s="749"/>
      <c r="G636" s="749">
        <v>4</v>
      </c>
    </row>
    <row r="637" spans="1:7">
      <c r="A637" s="753">
        <v>43670</v>
      </c>
      <c r="B637" s="749">
        <v>17</v>
      </c>
      <c r="C637" s="749">
        <v>19</v>
      </c>
      <c r="D637" s="749">
        <v>15</v>
      </c>
      <c r="E637" s="749">
        <v>15.6</v>
      </c>
      <c r="F637" s="749"/>
      <c r="G637" s="749">
        <v>4</v>
      </c>
    </row>
    <row r="638" spans="1:7">
      <c r="A638" s="753">
        <v>43671</v>
      </c>
      <c r="B638" s="749">
        <v>17</v>
      </c>
      <c r="C638" s="749">
        <v>19</v>
      </c>
      <c r="D638" s="749">
        <v>15</v>
      </c>
      <c r="E638" s="749">
        <v>15.6</v>
      </c>
      <c r="F638" s="749"/>
      <c r="G638" s="749">
        <v>4</v>
      </c>
    </row>
    <row r="639" spans="1:7">
      <c r="A639" s="753">
        <v>43672</v>
      </c>
      <c r="B639" s="749">
        <v>17</v>
      </c>
      <c r="C639" s="749">
        <v>19</v>
      </c>
      <c r="D639" s="749">
        <v>15</v>
      </c>
      <c r="E639" s="749">
        <v>15.6</v>
      </c>
      <c r="F639" s="749"/>
      <c r="G639" s="749">
        <v>4</v>
      </c>
    </row>
    <row r="640" spans="1:7">
      <c r="A640" s="753">
        <v>43675</v>
      </c>
      <c r="B640" s="749">
        <v>17</v>
      </c>
      <c r="C640" s="749">
        <v>19</v>
      </c>
      <c r="D640" s="749">
        <v>15</v>
      </c>
      <c r="E640" s="749">
        <v>15.7</v>
      </c>
      <c r="F640" s="749"/>
      <c r="G640" s="749">
        <v>4</v>
      </c>
    </row>
    <row r="641" spans="1:7">
      <c r="A641" s="753">
        <v>43676</v>
      </c>
      <c r="B641" s="749">
        <v>17</v>
      </c>
      <c r="C641" s="749">
        <v>19</v>
      </c>
      <c r="D641" s="749">
        <v>15</v>
      </c>
      <c r="E641" s="749">
        <v>15.6</v>
      </c>
      <c r="F641" s="749"/>
      <c r="G641" s="749">
        <v>4</v>
      </c>
    </row>
    <row r="642" spans="1:7">
      <c r="A642" s="753">
        <v>43677</v>
      </c>
      <c r="B642" s="749">
        <v>17</v>
      </c>
      <c r="C642" s="749">
        <v>19</v>
      </c>
      <c r="D642" s="749">
        <v>15</v>
      </c>
      <c r="E642" s="749">
        <v>15.9</v>
      </c>
      <c r="F642" s="749"/>
      <c r="G642" s="749">
        <v>4</v>
      </c>
    </row>
    <row r="643" spans="1:7">
      <c r="A643" s="753">
        <v>43678</v>
      </c>
      <c r="B643" s="749">
        <v>17</v>
      </c>
      <c r="C643" s="749">
        <v>19</v>
      </c>
      <c r="D643" s="749">
        <v>15</v>
      </c>
      <c r="E643" s="749">
        <v>15.8</v>
      </c>
      <c r="F643" s="749"/>
      <c r="G643" s="749">
        <v>4</v>
      </c>
    </row>
    <row r="644" spans="1:7">
      <c r="A644" s="753">
        <v>43679</v>
      </c>
      <c r="B644" s="749">
        <v>17</v>
      </c>
      <c r="C644" s="749">
        <v>19</v>
      </c>
      <c r="D644" s="749">
        <v>15</v>
      </c>
      <c r="E644" s="749">
        <v>15.7</v>
      </c>
      <c r="F644" s="749"/>
      <c r="G644" s="749">
        <v>4</v>
      </c>
    </row>
    <row r="645" spans="1:7">
      <c r="A645" s="753">
        <v>43682</v>
      </c>
      <c r="B645" s="749">
        <v>17</v>
      </c>
      <c r="C645" s="749">
        <v>19</v>
      </c>
      <c r="D645" s="749">
        <v>15</v>
      </c>
      <c r="E645" s="749">
        <v>15.8</v>
      </c>
      <c r="F645" s="749"/>
      <c r="G645" s="749">
        <v>4</v>
      </c>
    </row>
    <row r="646" spans="1:7">
      <c r="A646" s="753">
        <v>43683</v>
      </c>
      <c r="B646" s="749">
        <v>17</v>
      </c>
      <c r="C646" s="749">
        <v>19</v>
      </c>
      <c r="D646" s="749">
        <v>15</v>
      </c>
      <c r="E646" s="749">
        <v>15.7</v>
      </c>
      <c r="F646" s="749"/>
      <c r="G646" s="749">
        <v>4</v>
      </c>
    </row>
    <row r="647" spans="1:7">
      <c r="A647" s="753">
        <v>43684</v>
      </c>
      <c r="B647" s="749">
        <v>17</v>
      </c>
      <c r="C647" s="749">
        <v>19</v>
      </c>
      <c r="D647" s="749">
        <v>15</v>
      </c>
      <c r="E647" s="749">
        <v>15.6</v>
      </c>
      <c r="F647" s="749"/>
      <c r="G647" s="749">
        <v>4</v>
      </c>
    </row>
    <row r="648" spans="1:7">
      <c r="A648" s="753">
        <v>43685</v>
      </c>
      <c r="B648" s="749">
        <v>17</v>
      </c>
      <c r="C648" s="749">
        <v>19</v>
      </c>
      <c r="D648" s="749">
        <v>15</v>
      </c>
      <c r="E648" s="749">
        <v>15.9</v>
      </c>
      <c r="F648" s="749"/>
      <c r="G648" s="749">
        <v>4</v>
      </c>
    </row>
    <row r="649" spans="1:7">
      <c r="A649" s="753">
        <v>43686</v>
      </c>
      <c r="B649" s="749">
        <v>17</v>
      </c>
      <c r="C649" s="749">
        <v>19</v>
      </c>
      <c r="D649" s="749">
        <v>15</v>
      </c>
      <c r="E649" s="749">
        <v>15.8</v>
      </c>
      <c r="F649" s="749"/>
      <c r="G649" s="749">
        <v>4</v>
      </c>
    </row>
    <row r="650" spans="1:7">
      <c r="A650" s="753">
        <v>43689</v>
      </c>
      <c r="B650" s="749">
        <v>17</v>
      </c>
      <c r="C650" s="749">
        <v>19</v>
      </c>
      <c r="D650" s="749">
        <v>15</v>
      </c>
      <c r="E650" s="749">
        <v>15.7</v>
      </c>
      <c r="F650" s="749"/>
      <c r="G650" s="749">
        <v>4</v>
      </c>
    </row>
    <row r="651" spans="1:7">
      <c r="A651" s="753">
        <v>43690</v>
      </c>
      <c r="B651" s="749">
        <v>17</v>
      </c>
      <c r="C651" s="749">
        <v>19</v>
      </c>
      <c r="D651" s="749">
        <v>15</v>
      </c>
      <c r="E651" s="749">
        <v>15.7</v>
      </c>
      <c r="F651" s="749"/>
      <c r="G651" s="749">
        <v>4</v>
      </c>
    </row>
    <row r="652" spans="1:7">
      <c r="A652" s="753">
        <v>43691</v>
      </c>
      <c r="B652" s="749">
        <v>17</v>
      </c>
      <c r="C652" s="749">
        <v>19</v>
      </c>
      <c r="D652" s="749">
        <v>15</v>
      </c>
      <c r="E652" s="749">
        <v>15.7</v>
      </c>
      <c r="F652" s="749"/>
      <c r="G652" s="749">
        <v>4</v>
      </c>
    </row>
    <row r="653" spans="1:7">
      <c r="A653" s="753">
        <v>43692</v>
      </c>
      <c r="B653" s="749">
        <v>17</v>
      </c>
      <c r="C653" s="749">
        <v>19</v>
      </c>
      <c r="D653" s="749">
        <v>15</v>
      </c>
      <c r="E653" s="749">
        <v>15.6</v>
      </c>
      <c r="F653" s="749"/>
      <c r="G653" s="749">
        <v>4</v>
      </c>
    </row>
    <row r="654" spans="1:7">
      <c r="A654" s="753">
        <v>43693</v>
      </c>
      <c r="B654" s="749">
        <v>17</v>
      </c>
      <c r="C654" s="749">
        <v>19</v>
      </c>
      <c r="D654" s="749">
        <v>15</v>
      </c>
      <c r="E654" s="749">
        <v>15.6</v>
      </c>
      <c r="F654" s="749"/>
      <c r="G654" s="749">
        <v>4</v>
      </c>
    </row>
    <row r="655" spans="1:7">
      <c r="A655" s="753">
        <v>43696</v>
      </c>
      <c r="B655" s="749">
        <v>17</v>
      </c>
      <c r="C655" s="749">
        <v>19</v>
      </c>
      <c r="D655" s="749">
        <v>15</v>
      </c>
      <c r="E655" s="749">
        <v>15.8</v>
      </c>
      <c r="F655" s="749"/>
      <c r="G655" s="749">
        <v>4</v>
      </c>
    </row>
    <row r="656" spans="1:7">
      <c r="A656" s="753">
        <v>43697</v>
      </c>
      <c r="B656" s="749">
        <v>17</v>
      </c>
      <c r="C656" s="749">
        <v>19</v>
      </c>
      <c r="D656" s="749">
        <v>15</v>
      </c>
      <c r="E656" s="749">
        <v>16.100000000000001</v>
      </c>
      <c r="F656" s="749"/>
      <c r="G656" s="749">
        <v>4</v>
      </c>
    </row>
    <row r="657" spans="1:7">
      <c r="A657" s="753">
        <v>43698</v>
      </c>
      <c r="B657" s="749">
        <v>17</v>
      </c>
      <c r="C657" s="749">
        <v>19</v>
      </c>
      <c r="D657" s="749">
        <v>15</v>
      </c>
      <c r="E657" s="749">
        <v>16.100000000000001</v>
      </c>
      <c r="F657" s="749"/>
      <c r="G657" s="749">
        <v>4</v>
      </c>
    </row>
    <row r="658" spans="1:7">
      <c r="A658" s="753">
        <v>43699</v>
      </c>
      <c r="B658" s="749">
        <v>17</v>
      </c>
      <c r="C658" s="749">
        <v>19</v>
      </c>
      <c r="D658" s="749">
        <v>15</v>
      </c>
      <c r="E658" s="749">
        <v>16.600000000000001</v>
      </c>
      <c r="F658" s="749"/>
      <c r="G658" s="749">
        <v>4</v>
      </c>
    </row>
    <row r="659" spans="1:7">
      <c r="A659" s="753">
        <v>43700</v>
      </c>
      <c r="B659" s="749">
        <v>17</v>
      </c>
      <c r="C659" s="749">
        <v>19</v>
      </c>
      <c r="D659" s="749">
        <v>15</v>
      </c>
      <c r="E659" s="749">
        <v>16.5</v>
      </c>
      <c r="F659" s="749"/>
      <c r="G659" s="749">
        <v>4</v>
      </c>
    </row>
    <row r="660" spans="1:7">
      <c r="A660" s="753">
        <v>43704</v>
      </c>
      <c r="B660" s="749">
        <v>17</v>
      </c>
      <c r="C660" s="749">
        <v>19</v>
      </c>
      <c r="D660" s="749">
        <v>15</v>
      </c>
      <c r="E660" s="749">
        <v>16.399999999999999</v>
      </c>
      <c r="F660" s="749"/>
      <c r="G660" s="749">
        <v>4</v>
      </c>
    </row>
    <row r="661" spans="1:7">
      <c r="A661" s="753">
        <v>43705</v>
      </c>
      <c r="B661" s="749">
        <v>17</v>
      </c>
      <c r="C661" s="749">
        <v>19</v>
      </c>
      <c r="D661" s="749">
        <v>15</v>
      </c>
      <c r="E661" s="749">
        <v>16.100000000000001</v>
      </c>
      <c r="F661" s="749"/>
      <c r="G661" s="749">
        <v>4</v>
      </c>
    </row>
    <row r="662" spans="1:7">
      <c r="A662" s="753">
        <v>43706</v>
      </c>
      <c r="B662" s="749">
        <v>17</v>
      </c>
      <c r="C662" s="749">
        <v>19</v>
      </c>
      <c r="D662" s="749">
        <v>15</v>
      </c>
      <c r="E662" s="749">
        <v>16</v>
      </c>
      <c r="F662" s="749"/>
      <c r="G662" s="749">
        <v>4</v>
      </c>
    </row>
    <row r="663" spans="1:7">
      <c r="A663" s="753">
        <v>43707</v>
      </c>
      <c r="B663" s="749">
        <v>17</v>
      </c>
      <c r="C663" s="749">
        <v>19</v>
      </c>
      <c r="D663" s="749">
        <v>15</v>
      </c>
      <c r="E663" s="749" t="e">
        <v>#N/A</v>
      </c>
      <c r="F663" s="749"/>
      <c r="G663" s="749">
        <v>4</v>
      </c>
    </row>
    <row r="664" spans="1:7">
      <c r="A664" s="753">
        <v>43710</v>
      </c>
      <c r="B664" s="749">
        <v>17</v>
      </c>
      <c r="C664" s="749">
        <v>19</v>
      </c>
      <c r="D664" s="749">
        <v>15</v>
      </c>
      <c r="E664" s="749">
        <v>16</v>
      </c>
      <c r="F664" s="749"/>
      <c r="G664" s="749">
        <v>4</v>
      </c>
    </row>
    <row r="665" spans="1:7">
      <c r="A665" s="753">
        <v>43711</v>
      </c>
      <c r="B665" s="749">
        <v>17</v>
      </c>
      <c r="C665" s="749">
        <v>19</v>
      </c>
      <c r="D665" s="749">
        <v>15</v>
      </c>
      <c r="E665" s="749">
        <v>15.9</v>
      </c>
      <c r="F665" s="749"/>
      <c r="G665" s="749">
        <v>4</v>
      </c>
    </row>
    <row r="666" spans="1:7">
      <c r="A666" s="753">
        <v>43712</v>
      </c>
      <c r="B666" s="749">
        <v>17</v>
      </c>
      <c r="C666" s="749">
        <v>19</v>
      </c>
      <c r="D666" s="749">
        <v>15</v>
      </c>
      <c r="E666" s="749">
        <v>15.9</v>
      </c>
      <c r="F666" s="749"/>
      <c r="G666" s="749">
        <v>4</v>
      </c>
    </row>
    <row r="667" spans="1:7">
      <c r="A667" s="753">
        <v>43713</v>
      </c>
      <c r="B667" s="749">
        <v>17</v>
      </c>
      <c r="C667" s="749">
        <v>19</v>
      </c>
      <c r="D667" s="749">
        <v>15</v>
      </c>
      <c r="E667" s="749">
        <v>15.7</v>
      </c>
      <c r="F667" s="749"/>
      <c r="G667" s="749">
        <v>4</v>
      </c>
    </row>
    <row r="668" spans="1:7">
      <c r="A668" s="753">
        <v>43714</v>
      </c>
      <c r="B668" s="749">
        <v>16.5</v>
      </c>
      <c r="C668" s="749">
        <v>18.5</v>
      </c>
      <c r="D668" s="749">
        <v>14.5</v>
      </c>
      <c r="E668" s="749">
        <v>15.2</v>
      </c>
      <c r="F668" s="749"/>
      <c r="G668" s="749">
        <v>4</v>
      </c>
    </row>
    <row r="669" spans="1:7">
      <c r="A669" s="753">
        <v>43717</v>
      </c>
      <c r="B669" s="749">
        <v>16.5</v>
      </c>
      <c r="C669" s="749">
        <v>18.5</v>
      </c>
      <c r="D669" s="749">
        <v>14.5</v>
      </c>
      <c r="E669" s="749">
        <v>15.5</v>
      </c>
      <c r="F669" s="749"/>
      <c r="G669" s="749">
        <v>4</v>
      </c>
    </row>
    <row r="670" spans="1:7">
      <c r="A670" s="753">
        <v>43718</v>
      </c>
      <c r="B670" s="749">
        <v>16.5</v>
      </c>
      <c r="C670" s="749">
        <v>18.5</v>
      </c>
      <c r="D670" s="749">
        <v>14.5</v>
      </c>
      <c r="E670" s="749">
        <v>15.5</v>
      </c>
      <c r="F670" s="749"/>
      <c r="G670" s="749">
        <v>4</v>
      </c>
    </row>
    <row r="671" spans="1:7">
      <c r="A671" s="753">
        <v>43719</v>
      </c>
      <c r="B671" s="749">
        <v>16.5</v>
      </c>
      <c r="C671" s="749">
        <v>18.5</v>
      </c>
      <c r="D671" s="749">
        <v>14.5</v>
      </c>
      <c r="E671" s="749">
        <v>15.7</v>
      </c>
      <c r="F671" s="749"/>
      <c r="G671" s="749">
        <v>4</v>
      </c>
    </row>
    <row r="672" spans="1:7">
      <c r="A672" s="753">
        <v>43720</v>
      </c>
      <c r="B672" s="749">
        <v>16.5</v>
      </c>
      <c r="C672" s="749">
        <v>18.5</v>
      </c>
      <c r="D672" s="749">
        <v>14.5</v>
      </c>
      <c r="E672" s="749">
        <v>15.6</v>
      </c>
      <c r="F672" s="749"/>
      <c r="G672" s="749">
        <v>4</v>
      </c>
    </row>
    <row r="673" spans="1:9">
      <c r="A673" s="753">
        <v>43721</v>
      </c>
      <c r="B673" s="749">
        <v>16.5</v>
      </c>
      <c r="C673" s="749">
        <v>18.5</v>
      </c>
      <c r="D673" s="749">
        <v>14.5</v>
      </c>
      <c r="E673" s="749">
        <v>15.5</v>
      </c>
      <c r="F673" s="749"/>
      <c r="G673" s="749">
        <v>4</v>
      </c>
    </row>
    <row r="674" spans="1:9">
      <c r="A674" s="753">
        <v>43724</v>
      </c>
      <c r="B674" s="749">
        <v>16.5</v>
      </c>
      <c r="C674" s="749">
        <v>18.5</v>
      </c>
      <c r="D674" s="749">
        <v>14.5</v>
      </c>
      <c r="E674" s="749">
        <v>15.3</v>
      </c>
      <c r="F674" s="749"/>
      <c r="G674" s="749">
        <v>4</v>
      </c>
    </row>
    <row r="675" spans="1:9">
      <c r="A675" s="753">
        <v>43725</v>
      </c>
      <c r="B675" s="749">
        <v>16.5</v>
      </c>
      <c r="C675" s="749">
        <v>18.5</v>
      </c>
      <c r="D675" s="749">
        <v>14.5</v>
      </c>
      <c r="E675" s="749">
        <v>15.1</v>
      </c>
      <c r="F675" s="749"/>
      <c r="G675" s="749">
        <v>4</v>
      </c>
    </row>
    <row r="676" spans="1:9">
      <c r="A676" s="753">
        <v>43726</v>
      </c>
      <c r="B676" s="749">
        <v>16.5</v>
      </c>
      <c r="C676" s="749">
        <v>18.5</v>
      </c>
      <c r="D676" s="749">
        <v>14.5</v>
      </c>
      <c r="E676" s="749">
        <v>15.1</v>
      </c>
      <c r="F676" s="749"/>
      <c r="G676" s="749">
        <v>4</v>
      </c>
    </row>
    <row r="677" spans="1:9">
      <c r="A677" s="753">
        <v>43727</v>
      </c>
      <c r="B677" s="749">
        <v>16.5</v>
      </c>
      <c r="C677" s="749">
        <v>18.5</v>
      </c>
      <c r="D677" s="749">
        <v>14.5</v>
      </c>
      <c r="E677" s="749">
        <v>15</v>
      </c>
      <c r="F677" s="749"/>
      <c r="G677" s="749">
        <v>4</v>
      </c>
    </row>
    <row r="678" spans="1:9">
      <c r="A678" s="753">
        <v>43728</v>
      </c>
      <c r="B678" s="749">
        <v>16.5</v>
      </c>
      <c r="C678" s="749">
        <v>18.5</v>
      </c>
      <c r="D678" s="749">
        <v>14.5</v>
      </c>
      <c r="E678" s="749">
        <v>15</v>
      </c>
      <c r="F678" s="749"/>
      <c r="G678" s="749">
        <v>4</v>
      </c>
    </row>
    <row r="679" spans="1:9">
      <c r="A679" s="753">
        <v>43731</v>
      </c>
      <c r="B679" s="749">
        <v>16.5</v>
      </c>
      <c r="C679" s="749">
        <v>18.5</v>
      </c>
      <c r="D679" s="749">
        <v>14.5</v>
      </c>
      <c r="E679" s="749">
        <v>14.9</v>
      </c>
      <c r="F679" s="749"/>
      <c r="G679" s="749">
        <v>4</v>
      </c>
    </row>
    <row r="680" spans="1:9">
      <c r="A680" s="753">
        <v>43732</v>
      </c>
      <c r="B680" s="749">
        <v>16.5</v>
      </c>
      <c r="C680" s="749">
        <v>18.5</v>
      </c>
      <c r="D680" s="749">
        <v>14.5</v>
      </c>
      <c r="E680" s="749">
        <v>15</v>
      </c>
      <c r="F680" s="749"/>
      <c r="G680" s="749">
        <v>4</v>
      </c>
    </row>
    <row r="681" spans="1:9">
      <c r="A681" s="753">
        <v>43733</v>
      </c>
      <c r="B681" s="749">
        <v>16.5</v>
      </c>
      <c r="C681" s="749">
        <v>18.5</v>
      </c>
      <c r="D681" s="749">
        <v>14.5</v>
      </c>
      <c r="E681" s="749">
        <v>14.9</v>
      </c>
      <c r="F681" s="749"/>
      <c r="G681" s="749">
        <v>4</v>
      </c>
    </row>
    <row r="682" spans="1:9">
      <c r="A682" s="753">
        <v>43734</v>
      </c>
      <c r="B682" s="749">
        <v>16.5</v>
      </c>
      <c r="C682" s="749">
        <v>18.5</v>
      </c>
      <c r="D682" s="749">
        <v>14.5</v>
      </c>
      <c r="E682" s="749">
        <v>15.2</v>
      </c>
      <c r="F682" s="749"/>
      <c r="G682" s="749">
        <v>4</v>
      </c>
    </row>
    <row r="683" spans="1:9">
      <c r="A683" s="753">
        <v>43735</v>
      </c>
      <c r="B683" s="749">
        <v>16.5</v>
      </c>
      <c r="C683" s="749">
        <v>18.5</v>
      </c>
      <c r="D683" s="749">
        <v>14.5</v>
      </c>
      <c r="E683" s="749">
        <v>15.2</v>
      </c>
      <c r="F683" s="749"/>
      <c r="G683" s="749">
        <v>4</v>
      </c>
    </row>
    <row r="684" spans="1:9">
      <c r="A684" s="753">
        <v>43738</v>
      </c>
      <c r="B684" s="749">
        <v>16.5</v>
      </c>
      <c r="C684" s="749">
        <v>18.5</v>
      </c>
      <c r="D684" s="749">
        <v>14.5</v>
      </c>
      <c r="E684" s="749">
        <v>15.3</v>
      </c>
      <c r="F684" s="749"/>
      <c r="G684" s="749">
        <v>4</v>
      </c>
    </row>
    <row r="685" spans="1:9">
      <c r="A685" s="753">
        <v>43739</v>
      </c>
      <c r="B685" s="749">
        <v>16.5</v>
      </c>
      <c r="C685" s="749">
        <v>18.5</v>
      </c>
      <c r="D685" s="749">
        <v>14.5</v>
      </c>
      <c r="E685" s="749">
        <v>14.8</v>
      </c>
      <c r="F685" s="749"/>
      <c r="G685" s="749">
        <v>4</v>
      </c>
    </row>
    <row r="686" spans="1:9">
      <c r="A686" s="753">
        <v>43740</v>
      </c>
      <c r="B686" s="749">
        <v>16.5</v>
      </c>
      <c r="C686" s="749">
        <v>18.5</v>
      </c>
      <c r="D686" s="749">
        <v>14.5</v>
      </c>
      <c r="E686" s="749">
        <v>15.1</v>
      </c>
      <c r="F686" s="749"/>
      <c r="G686" s="749">
        <v>4</v>
      </c>
    </row>
    <row r="687" spans="1:9">
      <c r="A687" s="753">
        <v>43741</v>
      </c>
      <c r="B687" s="749">
        <v>16.5</v>
      </c>
      <c r="C687" s="749">
        <v>18.5</v>
      </c>
      <c r="D687" s="749">
        <v>14.5</v>
      </c>
      <c r="E687" s="749">
        <v>15</v>
      </c>
      <c r="F687" s="749"/>
      <c r="G687" s="749">
        <v>4</v>
      </c>
    </row>
    <row r="688" spans="1:9">
      <c r="A688" s="753">
        <v>43742</v>
      </c>
      <c r="B688" s="749">
        <v>16.5</v>
      </c>
      <c r="C688" s="749">
        <v>18.5</v>
      </c>
      <c r="D688" s="749">
        <v>14.5</v>
      </c>
      <c r="E688" s="749">
        <v>14.9</v>
      </c>
      <c r="F688" s="749"/>
      <c r="G688" s="749">
        <v>4</v>
      </c>
      <c r="I688" s="265"/>
    </row>
    <row r="689" spans="1:9">
      <c r="A689" s="753">
        <v>43745</v>
      </c>
      <c r="B689" s="749">
        <v>16.5</v>
      </c>
      <c r="C689" s="749">
        <v>18.5</v>
      </c>
      <c r="D689" s="749">
        <v>14.5</v>
      </c>
      <c r="E689" s="749">
        <v>14.9</v>
      </c>
      <c r="F689" s="749"/>
      <c r="G689" s="749">
        <v>4</v>
      </c>
      <c r="I689" s="265"/>
    </row>
    <row r="690" spans="1:9">
      <c r="A690" s="753">
        <v>43746</v>
      </c>
      <c r="B690" s="749">
        <v>16.5</v>
      </c>
      <c r="C690" s="749">
        <v>18.5</v>
      </c>
      <c r="D690" s="749">
        <v>14.5</v>
      </c>
      <c r="E690" s="749">
        <v>15</v>
      </c>
      <c r="F690" s="749"/>
      <c r="G690" s="749">
        <v>4</v>
      </c>
      <c r="I690" s="265"/>
    </row>
    <row r="691" spans="1:9">
      <c r="A691" s="753">
        <v>43747</v>
      </c>
      <c r="B691" s="749">
        <v>16.5</v>
      </c>
      <c r="C691" s="749">
        <v>18.5</v>
      </c>
      <c r="D691" s="749">
        <v>14.5</v>
      </c>
      <c r="E691" s="749">
        <v>15</v>
      </c>
      <c r="F691" s="749"/>
      <c r="G691" s="749">
        <v>4</v>
      </c>
      <c r="I691" s="265"/>
    </row>
    <row r="692" spans="1:9">
      <c r="A692" s="753">
        <v>43748</v>
      </c>
      <c r="B692" s="749">
        <v>16.5</v>
      </c>
      <c r="C692" s="749">
        <v>18.5</v>
      </c>
      <c r="D692" s="749">
        <v>14.5</v>
      </c>
      <c r="E692" s="749">
        <v>15.3</v>
      </c>
      <c r="F692" s="749"/>
      <c r="G692" s="749">
        <v>4</v>
      </c>
      <c r="I692" s="265"/>
    </row>
    <row r="693" spans="1:9">
      <c r="A693" s="753">
        <v>43749</v>
      </c>
      <c r="B693" s="749">
        <v>16.5</v>
      </c>
      <c r="C693" s="749">
        <v>18.5</v>
      </c>
      <c r="D693" s="749">
        <v>14.5</v>
      </c>
      <c r="E693" s="749">
        <v>15.3</v>
      </c>
      <c r="F693" s="749"/>
      <c r="G693" s="749">
        <v>4</v>
      </c>
      <c r="I693" s="265"/>
    </row>
    <row r="694" spans="1:9">
      <c r="A694" s="753">
        <v>43753</v>
      </c>
      <c r="B694" s="749">
        <v>16.5</v>
      </c>
      <c r="C694" s="749">
        <v>18.5</v>
      </c>
      <c r="D694" s="749">
        <v>14.5</v>
      </c>
      <c r="E694" s="749">
        <v>15.2</v>
      </c>
      <c r="F694" s="749"/>
      <c r="G694" s="749">
        <v>4</v>
      </c>
      <c r="I694" s="265"/>
    </row>
    <row r="695" spans="1:9">
      <c r="A695" s="753">
        <v>43754</v>
      </c>
      <c r="B695" s="749">
        <v>16.5</v>
      </c>
      <c r="C695" s="749">
        <v>18.5</v>
      </c>
      <c r="D695" s="749">
        <v>14.5</v>
      </c>
      <c r="E695" s="749">
        <v>15</v>
      </c>
      <c r="F695" s="749"/>
      <c r="G695" s="749">
        <v>4</v>
      </c>
      <c r="I695" s="265"/>
    </row>
    <row r="696" spans="1:9">
      <c r="A696" s="753">
        <v>43755</v>
      </c>
      <c r="B696" s="749">
        <v>16.5</v>
      </c>
      <c r="C696" s="749">
        <v>18.5</v>
      </c>
      <c r="D696" s="749">
        <v>14.5</v>
      </c>
      <c r="E696" s="749">
        <v>15</v>
      </c>
      <c r="F696" s="749"/>
      <c r="G696" s="749">
        <v>4</v>
      </c>
      <c r="I696" s="265"/>
    </row>
    <row r="697" spans="1:9">
      <c r="A697" s="753">
        <v>43756</v>
      </c>
      <c r="B697" s="749">
        <v>16.5</v>
      </c>
      <c r="C697" s="749">
        <v>18.5</v>
      </c>
      <c r="D697" s="749">
        <v>14.5</v>
      </c>
      <c r="E697" s="749">
        <v>15</v>
      </c>
      <c r="F697" s="749"/>
      <c r="G697" s="749">
        <v>4</v>
      </c>
      <c r="I697" s="265"/>
    </row>
    <row r="698" spans="1:9">
      <c r="A698" s="753">
        <v>43759</v>
      </c>
      <c r="B698" s="749">
        <v>16.5</v>
      </c>
      <c r="C698" s="749">
        <v>18.5</v>
      </c>
      <c r="D698" s="749">
        <v>14.5</v>
      </c>
      <c r="E698" s="749">
        <v>14.9</v>
      </c>
      <c r="F698" s="749"/>
      <c r="G698" s="749">
        <v>4</v>
      </c>
      <c r="I698" s="265"/>
    </row>
    <row r="699" spans="1:9">
      <c r="A699" s="753">
        <v>43760</v>
      </c>
      <c r="B699" s="749">
        <v>16.5</v>
      </c>
      <c r="C699" s="749">
        <v>18.5</v>
      </c>
      <c r="D699" s="749">
        <v>14.5</v>
      </c>
      <c r="E699" s="749">
        <v>14.9</v>
      </c>
      <c r="F699" s="749"/>
      <c r="G699" s="749">
        <v>4</v>
      </c>
      <c r="I699" s="265"/>
    </row>
    <row r="700" spans="1:9">
      <c r="A700" s="753">
        <v>43761</v>
      </c>
      <c r="B700" s="749">
        <v>16.5</v>
      </c>
      <c r="C700" s="749">
        <v>18.5</v>
      </c>
      <c r="D700" s="749">
        <v>14.5</v>
      </c>
      <c r="E700" s="749">
        <v>14.9</v>
      </c>
      <c r="F700" s="749"/>
      <c r="G700" s="749">
        <v>4</v>
      </c>
      <c r="I700" s="265"/>
    </row>
    <row r="701" spans="1:9">
      <c r="A701" s="753">
        <v>43762</v>
      </c>
      <c r="B701" s="749">
        <v>16.5</v>
      </c>
      <c r="C701" s="749">
        <v>18.5</v>
      </c>
      <c r="D701" s="749">
        <v>14.5</v>
      </c>
      <c r="E701" s="749">
        <v>15</v>
      </c>
      <c r="F701" s="749"/>
      <c r="G701" s="749">
        <v>4</v>
      </c>
      <c r="I701" s="265"/>
    </row>
    <row r="702" spans="1:9">
      <c r="A702" s="753">
        <v>43763</v>
      </c>
      <c r="B702" s="749">
        <v>15.5</v>
      </c>
      <c r="C702" s="749">
        <v>17.5</v>
      </c>
      <c r="D702" s="749">
        <v>13.5</v>
      </c>
      <c r="E702" s="749">
        <v>14.1</v>
      </c>
      <c r="F702" s="749"/>
      <c r="G702" s="749">
        <v>4</v>
      </c>
      <c r="I702" s="265"/>
    </row>
    <row r="703" spans="1:9">
      <c r="A703" s="753">
        <v>43766</v>
      </c>
      <c r="B703" s="749">
        <v>15.5</v>
      </c>
      <c r="C703" s="749">
        <v>17.5</v>
      </c>
      <c r="D703" s="749">
        <v>13.5</v>
      </c>
      <c r="E703" s="749">
        <v>13.8</v>
      </c>
      <c r="F703" s="749"/>
      <c r="G703" s="749">
        <v>4</v>
      </c>
      <c r="I703" s="265"/>
    </row>
    <row r="704" spans="1:9">
      <c r="A704" s="753">
        <v>43767</v>
      </c>
      <c r="B704" s="749">
        <v>15.5</v>
      </c>
      <c r="C704" s="749">
        <v>17.5</v>
      </c>
      <c r="D704" s="749">
        <v>13.5</v>
      </c>
      <c r="E704" s="749">
        <v>14</v>
      </c>
      <c r="F704" s="749"/>
      <c r="G704" s="749">
        <v>4</v>
      </c>
      <c r="I704" s="265"/>
    </row>
    <row r="705" spans="1:9">
      <c r="A705" s="753">
        <v>43768</v>
      </c>
      <c r="B705" s="749">
        <v>15.5</v>
      </c>
      <c r="C705" s="749">
        <v>17.5</v>
      </c>
      <c r="D705" s="749">
        <v>13.5</v>
      </c>
      <c r="E705" s="749">
        <v>13.9</v>
      </c>
      <c r="F705" s="749"/>
      <c r="G705" s="749">
        <v>4</v>
      </c>
      <c r="I705" s="265"/>
    </row>
    <row r="706" spans="1:9">
      <c r="A706" s="753">
        <v>43769</v>
      </c>
      <c r="B706" s="749">
        <v>15.5</v>
      </c>
      <c r="C706" s="749">
        <v>17.5</v>
      </c>
      <c r="D706" s="749">
        <v>13.5</v>
      </c>
      <c r="E706" s="749">
        <v>14.3</v>
      </c>
      <c r="F706" s="749"/>
      <c r="G706" s="749">
        <v>4</v>
      </c>
      <c r="I706" s="265"/>
    </row>
    <row r="707" spans="1:9">
      <c r="A707" s="753">
        <v>43770</v>
      </c>
      <c r="B707" s="749">
        <v>15.5</v>
      </c>
      <c r="C707" s="749">
        <v>17.5</v>
      </c>
      <c r="D707" s="749">
        <v>13.5</v>
      </c>
      <c r="E707" s="749">
        <v>13.9</v>
      </c>
      <c r="F707" s="749"/>
      <c r="G707" s="749">
        <v>4</v>
      </c>
      <c r="I707" s="265"/>
    </row>
    <row r="708" spans="1:9">
      <c r="A708" s="753">
        <v>43773</v>
      </c>
      <c r="B708" s="749">
        <v>15.5</v>
      </c>
      <c r="C708" s="749">
        <v>17.5</v>
      </c>
      <c r="D708" s="749">
        <v>13.5</v>
      </c>
      <c r="E708" s="749">
        <v>13.8</v>
      </c>
      <c r="F708" s="749"/>
      <c r="G708" s="749">
        <v>4</v>
      </c>
      <c r="I708" s="265"/>
    </row>
    <row r="709" spans="1:9">
      <c r="A709" s="753">
        <v>43774</v>
      </c>
      <c r="B709" s="749">
        <v>15.5</v>
      </c>
      <c r="C709" s="749">
        <v>17.5</v>
      </c>
      <c r="D709" s="749">
        <v>13.5</v>
      </c>
      <c r="E709" s="749">
        <v>13.9</v>
      </c>
      <c r="F709" s="749"/>
      <c r="G709" s="749">
        <v>4</v>
      </c>
      <c r="I709" s="265"/>
    </row>
    <row r="710" spans="1:9">
      <c r="A710" s="753">
        <v>43775</v>
      </c>
      <c r="B710" s="749">
        <v>15.5</v>
      </c>
      <c r="C710" s="749">
        <v>17.5</v>
      </c>
      <c r="D710" s="749">
        <v>13.5</v>
      </c>
      <c r="E710" s="749">
        <v>13.7</v>
      </c>
      <c r="F710" s="749"/>
      <c r="G710" s="749">
        <v>4</v>
      </c>
      <c r="I710" s="265"/>
    </row>
    <row r="711" spans="1:9">
      <c r="A711" s="753">
        <v>43776</v>
      </c>
      <c r="B711" s="749">
        <v>15.5</v>
      </c>
      <c r="C711" s="749">
        <v>17.5</v>
      </c>
      <c r="D711" s="749">
        <v>13.5</v>
      </c>
      <c r="E711" s="749">
        <v>13.7</v>
      </c>
      <c r="F711" s="749"/>
      <c r="G711" s="749">
        <v>4</v>
      </c>
      <c r="I711" s="265"/>
    </row>
    <row r="712" spans="1:9">
      <c r="A712" s="753">
        <v>43777</v>
      </c>
      <c r="B712" s="749">
        <v>15.5</v>
      </c>
      <c r="C712" s="749">
        <v>17.5</v>
      </c>
      <c r="D712" s="749">
        <v>13.5</v>
      </c>
      <c r="E712" s="749">
        <v>13.8</v>
      </c>
      <c r="F712" s="749"/>
      <c r="G712" s="749">
        <v>4</v>
      </c>
      <c r="I712" s="265"/>
    </row>
    <row r="713" spans="1:9">
      <c r="A713" s="753">
        <v>43780</v>
      </c>
      <c r="B713" s="749">
        <v>15.5</v>
      </c>
      <c r="C713" s="749">
        <v>17.5</v>
      </c>
      <c r="D713" s="749">
        <v>13.5</v>
      </c>
      <c r="E713" s="749">
        <v>13.9</v>
      </c>
      <c r="F713" s="749"/>
      <c r="G713" s="749">
        <v>4</v>
      </c>
      <c r="I713" s="265"/>
    </row>
    <row r="714" spans="1:9">
      <c r="A714" s="753">
        <v>43781</v>
      </c>
      <c r="B714" s="749">
        <v>15.5</v>
      </c>
      <c r="C714" s="749">
        <v>17.5</v>
      </c>
      <c r="D714" s="749">
        <v>13.5</v>
      </c>
      <c r="E714" s="749">
        <v>13.9</v>
      </c>
      <c r="F714" s="749"/>
      <c r="G714" s="749">
        <v>4</v>
      </c>
      <c r="I714" s="265"/>
    </row>
    <row r="715" spans="1:9">
      <c r="A715" s="753">
        <v>43782</v>
      </c>
      <c r="B715" s="749">
        <v>15.5</v>
      </c>
      <c r="C715" s="749">
        <v>17.5</v>
      </c>
      <c r="D715" s="749">
        <v>13.5</v>
      </c>
      <c r="E715" s="749">
        <v>14</v>
      </c>
      <c r="F715" s="749"/>
      <c r="G715" s="749">
        <v>4</v>
      </c>
      <c r="I715" s="265"/>
    </row>
    <row r="716" spans="1:9">
      <c r="A716" s="753">
        <v>43783</v>
      </c>
      <c r="B716" s="749">
        <v>15.5</v>
      </c>
      <c r="C716" s="749">
        <v>17.5</v>
      </c>
      <c r="D716" s="749">
        <v>13.5</v>
      </c>
      <c r="E716" s="749">
        <v>13.9</v>
      </c>
      <c r="F716" s="749"/>
      <c r="G716" s="749">
        <v>4</v>
      </c>
      <c r="I716" s="265"/>
    </row>
    <row r="717" spans="1:9">
      <c r="A717" s="753">
        <v>43784</v>
      </c>
      <c r="B717" s="749">
        <v>15.5</v>
      </c>
      <c r="C717" s="749">
        <v>17.5</v>
      </c>
      <c r="D717" s="749">
        <v>13.5</v>
      </c>
      <c r="E717" s="749">
        <v>13.8</v>
      </c>
      <c r="F717" s="749"/>
      <c r="G717" s="749">
        <v>4</v>
      </c>
      <c r="I717" s="265"/>
    </row>
    <row r="718" spans="1:9">
      <c r="A718" s="753">
        <v>43787</v>
      </c>
      <c r="B718" s="749">
        <v>15.5</v>
      </c>
      <c r="C718" s="749">
        <v>17.5</v>
      </c>
      <c r="D718" s="749">
        <v>13.5</v>
      </c>
      <c r="E718" s="749">
        <v>13.8</v>
      </c>
      <c r="F718" s="749"/>
      <c r="G718" s="749">
        <v>4</v>
      </c>
      <c r="I718" s="265"/>
    </row>
    <row r="719" spans="1:9">
      <c r="A719" s="753">
        <v>43788</v>
      </c>
      <c r="B719" s="749">
        <v>15.5</v>
      </c>
      <c r="C719" s="749">
        <v>17.5</v>
      </c>
      <c r="D719" s="749">
        <v>13.5</v>
      </c>
      <c r="E719" s="749">
        <v>13.9</v>
      </c>
      <c r="F719" s="749"/>
      <c r="G719" s="749">
        <v>4</v>
      </c>
      <c r="I719" s="265"/>
    </row>
    <row r="720" spans="1:9">
      <c r="A720" s="753">
        <v>43789</v>
      </c>
      <c r="B720" s="749">
        <v>15.5</v>
      </c>
      <c r="C720" s="749">
        <v>17.5</v>
      </c>
      <c r="D720" s="749">
        <v>13.5</v>
      </c>
      <c r="E720" s="749">
        <v>13.9</v>
      </c>
      <c r="F720" s="749"/>
      <c r="G720" s="749">
        <v>4</v>
      </c>
      <c r="I720" s="265"/>
    </row>
    <row r="721" spans="1:9">
      <c r="A721" s="753">
        <v>43790</v>
      </c>
      <c r="B721" s="749">
        <v>15.5</v>
      </c>
      <c r="C721" s="749">
        <v>17.5</v>
      </c>
      <c r="D721" s="749">
        <v>13.5</v>
      </c>
      <c r="E721" s="749">
        <v>13.9</v>
      </c>
      <c r="F721" s="749"/>
      <c r="G721" s="749">
        <v>4</v>
      </c>
      <c r="I721" s="265"/>
    </row>
    <row r="722" spans="1:9">
      <c r="A722" s="753">
        <v>43791</v>
      </c>
      <c r="B722" s="749">
        <v>15.5</v>
      </c>
      <c r="C722" s="749">
        <v>17.5</v>
      </c>
      <c r="D722" s="749">
        <v>13.5</v>
      </c>
      <c r="E722" s="749">
        <v>13.9</v>
      </c>
      <c r="F722" s="749"/>
      <c r="G722" s="749">
        <v>4</v>
      </c>
      <c r="I722" s="265"/>
    </row>
    <row r="723" spans="1:9">
      <c r="A723" s="753">
        <v>43794</v>
      </c>
      <c r="B723" s="749">
        <v>15.5</v>
      </c>
      <c r="C723" s="749">
        <v>17.5</v>
      </c>
      <c r="D723" s="749">
        <v>13.5</v>
      </c>
      <c r="E723" s="749">
        <v>14</v>
      </c>
      <c r="F723" s="749"/>
      <c r="G723" s="749">
        <v>4</v>
      </c>
      <c r="I723" s="265"/>
    </row>
    <row r="724" spans="1:9">
      <c r="A724" s="753">
        <v>43795</v>
      </c>
      <c r="B724" s="749">
        <v>15.5</v>
      </c>
      <c r="C724" s="749">
        <v>17.5</v>
      </c>
      <c r="D724" s="749">
        <v>13.5</v>
      </c>
      <c r="E724" s="749">
        <v>13.9</v>
      </c>
      <c r="F724" s="749"/>
      <c r="G724" s="749">
        <v>4</v>
      </c>
      <c r="I724" s="265"/>
    </row>
    <row r="725" spans="1:9">
      <c r="A725" s="753">
        <v>43796</v>
      </c>
      <c r="B725" s="749">
        <v>15.5</v>
      </c>
      <c r="C725" s="749">
        <v>17.5</v>
      </c>
      <c r="D725" s="749">
        <v>13.5</v>
      </c>
      <c r="E725" s="749">
        <v>13.9</v>
      </c>
      <c r="F725" s="749"/>
      <c r="G725" s="749">
        <v>4</v>
      </c>
      <c r="I725" s="265"/>
    </row>
    <row r="726" spans="1:9">
      <c r="A726" s="753">
        <v>43797</v>
      </c>
      <c r="B726" s="749">
        <v>15.5</v>
      </c>
      <c r="C726" s="749">
        <v>17.5</v>
      </c>
      <c r="D726" s="749">
        <v>13.5</v>
      </c>
      <c r="E726" s="749">
        <v>13.9</v>
      </c>
      <c r="F726" s="749"/>
      <c r="G726" s="749">
        <v>4</v>
      </c>
      <c r="I726" s="265"/>
    </row>
    <row r="727" spans="1:9">
      <c r="A727" s="753">
        <v>43798</v>
      </c>
      <c r="B727" s="749">
        <v>15.5</v>
      </c>
      <c r="C727" s="749">
        <v>17.5</v>
      </c>
      <c r="D727" s="749">
        <v>13.5</v>
      </c>
      <c r="E727" s="749">
        <v>14</v>
      </c>
      <c r="F727" s="749"/>
      <c r="G727" s="749">
        <v>4</v>
      </c>
      <c r="I727" s="265"/>
    </row>
    <row r="728" spans="1:9">
      <c r="A728" s="753">
        <v>43801</v>
      </c>
      <c r="B728" s="749">
        <v>15.5</v>
      </c>
      <c r="C728" s="749">
        <v>17.5</v>
      </c>
      <c r="D728" s="749">
        <v>13.5</v>
      </c>
      <c r="E728" s="749">
        <v>13.9</v>
      </c>
      <c r="F728" s="749"/>
      <c r="G728" s="749">
        <v>4</v>
      </c>
      <c r="I728" s="265"/>
    </row>
    <row r="729" spans="1:9">
      <c r="A729" s="753">
        <v>43802</v>
      </c>
      <c r="B729" s="749">
        <v>15.5</v>
      </c>
      <c r="C729" s="749">
        <v>17.5</v>
      </c>
      <c r="D729" s="749">
        <v>13.5</v>
      </c>
      <c r="E729" s="749">
        <v>13.9</v>
      </c>
      <c r="F729" s="749"/>
      <c r="G729" s="749">
        <v>4</v>
      </c>
      <c r="I729" s="265"/>
    </row>
    <row r="730" spans="1:9">
      <c r="A730" s="753">
        <v>43803</v>
      </c>
      <c r="B730" s="749">
        <v>15.5</v>
      </c>
      <c r="C730" s="749">
        <v>17.5</v>
      </c>
      <c r="D730" s="749">
        <v>13.5</v>
      </c>
      <c r="E730" s="749">
        <v>14</v>
      </c>
      <c r="F730" s="749"/>
      <c r="G730" s="749">
        <v>4</v>
      </c>
      <c r="I730" s="265"/>
    </row>
    <row r="731" spans="1:9">
      <c r="A731" s="753">
        <v>43804</v>
      </c>
      <c r="B731" s="749">
        <v>15.5</v>
      </c>
      <c r="C731" s="749">
        <v>17.5</v>
      </c>
      <c r="D731" s="749">
        <v>13.5</v>
      </c>
      <c r="E731" s="749">
        <v>12.9</v>
      </c>
      <c r="F731" s="749"/>
      <c r="G731" s="749">
        <v>4</v>
      </c>
      <c r="I731" s="265"/>
    </row>
    <row r="732" spans="1:9">
      <c r="A732" s="753">
        <v>43805</v>
      </c>
      <c r="B732" s="749">
        <v>15.5</v>
      </c>
      <c r="C732" s="749">
        <v>17.5</v>
      </c>
      <c r="D732" s="749">
        <v>13.5</v>
      </c>
      <c r="E732" s="749">
        <v>13.6</v>
      </c>
      <c r="F732" s="749"/>
      <c r="G732" s="749">
        <v>4</v>
      </c>
      <c r="I732" s="265"/>
    </row>
    <row r="733" spans="1:9">
      <c r="A733" s="753">
        <v>43808</v>
      </c>
      <c r="B733" s="749">
        <v>15.5</v>
      </c>
      <c r="C733" s="749">
        <v>17.5</v>
      </c>
      <c r="D733" s="749">
        <v>13.5</v>
      </c>
      <c r="E733" s="749">
        <v>13.5</v>
      </c>
      <c r="F733" s="749"/>
      <c r="G733" s="749">
        <v>4</v>
      </c>
      <c r="I733" s="265"/>
    </row>
    <row r="734" spans="1:9">
      <c r="A734" s="753">
        <v>43809</v>
      </c>
      <c r="B734" s="749">
        <v>15.5</v>
      </c>
      <c r="C734" s="749">
        <v>17.5</v>
      </c>
      <c r="D734" s="749">
        <v>13.5</v>
      </c>
      <c r="E734" s="749">
        <v>14.3</v>
      </c>
      <c r="F734" s="749"/>
      <c r="G734" s="749">
        <v>4</v>
      </c>
      <c r="I734" s="265"/>
    </row>
    <row r="735" spans="1:9">
      <c r="A735" s="753">
        <v>43810</v>
      </c>
      <c r="B735" s="749">
        <v>15.5</v>
      </c>
      <c r="C735" s="749">
        <v>17.5</v>
      </c>
      <c r="D735" s="749">
        <v>13.5</v>
      </c>
      <c r="E735" s="749">
        <v>13.9</v>
      </c>
      <c r="F735" s="749"/>
      <c r="G735" s="749">
        <v>4</v>
      </c>
      <c r="I735" s="265"/>
    </row>
    <row r="736" spans="1:9">
      <c r="A736" s="753">
        <v>43811</v>
      </c>
      <c r="B736" s="749">
        <v>15.5</v>
      </c>
      <c r="C736" s="749">
        <v>17.5</v>
      </c>
      <c r="D736" s="749">
        <v>13.5</v>
      </c>
      <c r="E736" s="749">
        <v>14.1</v>
      </c>
      <c r="F736" s="749"/>
      <c r="G736" s="749">
        <v>4</v>
      </c>
      <c r="I736" s="265"/>
    </row>
    <row r="737" spans="1:9">
      <c r="A737" s="753">
        <v>43812</v>
      </c>
      <c r="B737" s="749">
        <v>13.5</v>
      </c>
      <c r="C737" s="749">
        <v>15.5</v>
      </c>
      <c r="D737" s="749">
        <v>11.5</v>
      </c>
      <c r="E737" s="749">
        <v>12</v>
      </c>
      <c r="F737" s="749"/>
      <c r="G737" s="749">
        <v>4</v>
      </c>
      <c r="I737" s="265"/>
    </row>
    <row r="738" spans="1:9">
      <c r="A738" s="753">
        <v>43815</v>
      </c>
      <c r="B738" s="749">
        <v>13.5</v>
      </c>
      <c r="C738" s="749">
        <v>15.5</v>
      </c>
      <c r="D738" s="749">
        <v>11.5</v>
      </c>
      <c r="E738" s="749">
        <v>12.3</v>
      </c>
      <c r="F738" s="749"/>
      <c r="G738" s="749">
        <v>4</v>
      </c>
      <c r="I738" s="265"/>
    </row>
    <row r="739" spans="1:9">
      <c r="A739" s="753">
        <v>43816</v>
      </c>
      <c r="B739" s="749">
        <v>13.5</v>
      </c>
      <c r="C739" s="749">
        <v>15.5</v>
      </c>
      <c r="D739" s="749">
        <v>11.5</v>
      </c>
      <c r="E739" s="749">
        <v>12.2</v>
      </c>
      <c r="F739" s="749"/>
      <c r="G739" s="749">
        <v>4</v>
      </c>
      <c r="I739" s="265"/>
    </row>
    <row r="740" spans="1:9">
      <c r="A740" s="753">
        <v>43817</v>
      </c>
      <c r="B740" s="749">
        <v>13.5</v>
      </c>
      <c r="C740" s="749">
        <v>15.5</v>
      </c>
      <c r="D740" s="749">
        <v>11.5</v>
      </c>
      <c r="E740" s="749">
        <v>11.8</v>
      </c>
      <c r="F740" s="749"/>
      <c r="G740" s="749">
        <v>4</v>
      </c>
      <c r="I740" s="265"/>
    </row>
    <row r="741" spans="1:9">
      <c r="A741" s="753">
        <v>43818</v>
      </c>
      <c r="B741" s="749">
        <v>13.5</v>
      </c>
      <c r="C741" s="749">
        <v>15.5</v>
      </c>
      <c r="D741" s="749">
        <v>11.5</v>
      </c>
      <c r="E741" s="749">
        <v>12</v>
      </c>
      <c r="F741" s="749"/>
      <c r="G741" s="749">
        <v>4</v>
      </c>
      <c r="I741" s="265"/>
    </row>
    <row r="742" spans="1:9">
      <c r="A742" s="753">
        <v>43819</v>
      </c>
      <c r="B742" s="749">
        <v>13.5</v>
      </c>
      <c r="C742" s="749">
        <v>15.5</v>
      </c>
      <c r="D742" s="749">
        <v>11.5</v>
      </c>
      <c r="E742" s="749">
        <v>12</v>
      </c>
      <c r="F742" s="749"/>
      <c r="G742" s="749">
        <v>4</v>
      </c>
      <c r="I742" s="265"/>
    </row>
    <row r="743" spans="1:9">
      <c r="A743" s="753">
        <v>43820</v>
      </c>
      <c r="B743" s="749">
        <v>13.5</v>
      </c>
      <c r="C743" s="749">
        <v>15.5</v>
      </c>
      <c r="D743" s="749">
        <v>11.5</v>
      </c>
      <c r="E743" s="749" t="e">
        <v>#N/A</v>
      </c>
      <c r="F743" s="749"/>
      <c r="G743" s="749">
        <v>4</v>
      </c>
      <c r="I743" s="265"/>
    </row>
    <row r="744" spans="1:9">
      <c r="A744" s="753">
        <v>43822</v>
      </c>
      <c r="B744" s="749">
        <v>13.5</v>
      </c>
      <c r="C744" s="749">
        <v>15.5</v>
      </c>
      <c r="D744" s="749">
        <v>11.5</v>
      </c>
      <c r="E744" s="749" t="e">
        <v>#N/A</v>
      </c>
      <c r="F744" s="749"/>
      <c r="G744" s="749">
        <v>4</v>
      </c>
      <c r="I744" s="265"/>
    </row>
    <row r="745" spans="1:9">
      <c r="A745" s="753">
        <v>43823</v>
      </c>
      <c r="B745" s="749">
        <v>13.5</v>
      </c>
      <c r="C745" s="749">
        <v>15.5</v>
      </c>
      <c r="D745" s="749">
        <v>11.5</v>
      </c>
      <c r="E745" s="749" t="e">
        <v>#N/A</v>
      </c>
      <c r="F745" s="749"/>
      <c r="G745" s="749">
        <v>4</v>
      </c>
      <c r="I745" s="265"/>
    </row>
    <row r="746" spans="1:9">
      <c r="A746" s="753">
        <v>43825</v>
      </c>
      <c r="B746" s="749">
        <v>13.5</v>
      </c>
      <c r="C746" s="749">
        <v>15.5</v>
      </c>
      <c r="D746" s="749">
        <v>11.5</v>
      </c>
      <c r="E746" s="749">
        <v>11.6</v>
      </c>
      <c r="F746" s="749"/>
      <c r="G746" s="749">
        <v>4</v>
      </c>
      <c r="I746" s="265"/>
    </row>
    <row r="747" spans="1:9">
      <c r="A747" s="753">
        <v>43826</v>
      </c>
      <c r="B747" s="749">
        <v>13.5</v>
      </c>
      <c r="C747" s="749">
        <v>15.5</v>
      </c>
      <c r="D747" s="749">
        <v>11.5</v>
      </c>
      <c r="E747" s="749" t="e">
        <v>#N/A</v>
      </c>
      <c r="F747" s="749"/>
      <c r="G747" s="749">
        <v>4</v>
      </c>
      <c r="I747" s="265"/>
    </row>
    <row r="748" spans="1:9">
      <c r="A748" s="753">
        <v>43827</v>
      </c>
      <c r="B748" s="749">
        <v>13.5</v>
      </c>
      <c r="C748" s="749">
        <v>15.5</v>
      </c>
      <c r="D748" s="749">
        <v>11.5</v>
      </c>
      <c r="E748" s="749" t="e">
        <v>#N/A</v>
      </c>
      <c r="F748" s="749"/>
      <c r="G748" s="749">
        <v>4</v>
      </c>
      <c r="I748" s="265"/>
    </row>
    <row r="749" spans="1:9">
      <c r="A749" s="753">
        <v>43833</v>
      </c>
      <c r="B749" s="749">
        <v>13.5</v>
      </c>
      <c r="C749" s="749">
        <v>15.5</v>
      </c>
      <c r="D749" s="749">
        <v>11.5</v>
      </c>
      <c r="E749" s="749">
        <v>11.4</v>
      </c>
      <c r="F749" s="749"/>
      <c r="G749" s="749">
        <v>4</v>
      </c>
      <c r="I749" s="265"/>
    </row>
    <row r="750" spans="1:9">
      <c r="A750" s="753">
        <v>43838</v>
      </c>
      <c r="B750" s="749">
        <v>13.5</v>
      </c>
      <c r="C750" s="749">
        <v>15.5</v>
      </c>
      <c r="D750" s="749">
        <v>11.5</v>
      </c>
      <c r="E750" s="749">
        <v>11.1</v>
      </c>
      <c r="F750" s="749"/>
      <c r="G750" s="749">
        <v>4</v>
      </c>
      <c r="I750" s="265"/>
    </row>
    <row r="751" spans="1:9">
      <c r="A751" s="753">
        <v>43839</v>
      </c>
      <c r="B751" s="749">
        <v>13.5</v>
      </c>
      <c r="C751" s="749">
        <v>15.5</v>
      </c>
      <c r="D751" s="749">
        <v>11.5</v>
      </c>
      <c r="E751" s="749" t="e">
        <v>#N/A</v>
      </c>
      <c r="F751" s="749"/>
      <c r="G751" s="749">
        <v>4</v>
      </c>
      <c r="I751" s="265"/>
    </row>
    <row r="752" spans="1:9">
      <c r="A752" s="753">
        <v>43840</v>
      </c>
      <c r="B752" s="749">
        <v>13.5</v>
      </c>
      <c r="C752" s="749">
        <v>15.5</v>
      </c>
      <c r="D752" s="749">
        <v>11.5</v>
      </c>
      <c r="E752" s="749">
        <v>12.3</v>
      </c>
      <c r="F752" s="749"/>
      <c r="G752" s="749">
        <v>4</v>
      </c>
      <c r="I752" s="265"/>
    </row>
    <row r="753" spans="1:9">
      <c r="A753" s="753">
        <v>43841</v>
      </c>
      <c r="B753" s="749">
        <v>13.5</v>
      </c>
      <c r="C753" s="749">
        <v>15.5</v>
      </c>
      <c r="D753" s="749">
        <v>11.5</v>
      </c>
      <c r="E753" s="749">
        <v>12.4</v>
      </c>
      <c r="F753" s="749"/>
      <c r="G753" s="749">
        <v>4</v>
      </c>
      <c r="I753" s="265"/>
    </row>
    <row r="754" spans="1:9">
      <c r="A754" s="753">
        <v>43843</v>
      </c>
      <c r="B754" s="749">
        <v>13.5</v>
      </c>
      <c r="C754" s="749">
        <v>15.5</v>
      </c>
      <c r="D754" s="749">
        <v>11.5</v>
      </c>
      <c r="E754" s="749">
        <v>12</v>
      </c>
      <c r="F754" s="749"/>
      <c r="G754" s="749">
        <v>4</v>
      </c>
      <c r="I754" s="265"/>
    </row>
    <row r="755" spans="1:9">
      <c r="A755" s="753">
        <v>43844</v>
      </c>
      <c r="B755" s="749">
        <v>13.5</v>
      </c>
      <c r="C755" s="749">
        <v>15.5</v>
      </c>
      <c r="D755" s="749">
        <v>11.5</v>
      </c>
      <c r="E755" s="749">
        <v>11.9</v>
      </c>
      <c r="F755" s="749"/>
      <c r="G755" s="749">
        <v>4</v>
      </c>
      <c r="I755" s="265"/>
    </row>
    <row r="756" spans="1:9">
      <c r="A756" s="753">
        <v>43845</v>
      </c>
      <c r="B756" s="749">
        <v>13.5</v>
      </c>
      <c r="C756" s="749">
        <v>15.5</v>
      </c>
      <c r="D756" s="749">
        <v>11.5</v>
      </c>
      <c r="E756" s="749">
        <v>12.1</v>
      </c>
      <c r="F756" s="749"/>
      <c r="G756" s="749">
        <v>4</v>
      </c>
      <c r="I756" s="265"/>
    </row>
    <row r="757" spans="1:9">
      <c r="A757" s="753">
        <v>43846</v>
      </c>
      <c r="B757" s="749">
        <v>13.5</v>
      </c>
      <c r="C757" s="749">
        <v>15.5</v>
      </c>
      <c r="D757" s="749">
        <v>11.5</v>
      </c>
      <c r="E757" s="749">
        <v>12.1</v>
      </c>
      <c r="F757" s="749"/>
      <c r="G757" s="749">
        <v>4</v>
      </c>
      <c r="I757" s="265"/>
    </row>
    <row r="758" spans="1:9">
      <c r="A758" s="753">
        <v>43847</v>
      </c>
      <c r="B758" s="749">
        <v>13.5</v>
      </c>
      <c r="C758" s="749">
        <v>15.5</v>
      </c>
      <c r="D758" s="749">
        <v>11.5</v>
      </c>
      <c r="E758" s="749">
        <v>12.3</v>
      </c>
      <c r="F758" s="749"/>
      <c r="G758" s="749">
        <v>4</v>
      </c>
      <c r="I758" s="265"/>
    </row>
    <row r="759" spans="1:9">
      <c r="A759" s="753">
        <v>43850</v>
      </c>
      <c r="B759" s="749">
        <v>13.5</v>
      </c>
      <c r="C759" s="749">
        <v>15.5</v>
      </c>
      <c r="D759" s="749">
        <v>11.5</v>
      </c>
      <c r="E759" s="749">
        <v>12.2</v>
      </c>
      <c r="F759" s="749"/>
      <c r="G759" s="749">
        <v>4</v>
      </c>
      <c r="I759" s="265"/>
    </row>
    <row r="760" spans="1:9">
      <c r="A760" s="753">
        <v>43851</v>
      </c>
      <c r="B760" s="749">
        <v>13.5</v>
      </c>
      <c r="C760" s="749">
        <v>15.5</v>
      </c>
      <c r="D760" s="749">
        <v>11.5</v>
      </c>
      <c r="E760" s="749">
        <v>12.3</v>
      </c>
      <c r="F760" s="749"/>
      <c r="G760" s="749">
        <v>4</v>
      </c>
      <c r="I760" s="265"/>
    </row>
    <row r="761" spans="1:9">
      <c r="A761" s="753">
        <v>43852</v>
      </c>
      <c r="B761" s="749">
        <v>13.5</v>
      </c>
      <c r="C761" s="749">
        <v>15.5</v>
      </c>
      <c r="D761" s="749">
        <v>11.5</v>
      </c>
      <c r="E761" s="749">
        <v>12.3</v>
      </c>
      <c r="F761" s="749"/>
      <c r="G761" s="749">
        <v>4</v>
      </c>
      <c r="I761" s="265"/>
    </row>
    <row r="762" spans="1:9">
      <c r="A762" s="753">
        <v>43853</v>
      </c>
      <c r="B762" s="749">
        <v>13.5</v>
      </c>
      <c r="C762" s="749">
        <v>15.5</v>
      </c>
      <c r="D762" s="749">
        <v>11.5</v>
      </c>
      <c r="E762" s="749">
        <v>12.1</v>
      </c>
      <c r="F762" s="749"/>
      <c r="G762" s="749">
        <v>4</v>
      </c>
      <c r="I762" s="265"/>
    </row>
    <row r="763" spans="1:9">
      <c r="A763" s="753">
        <v>43854</v>
      </c>
      <c r="B763" s="749">
        <v>13.5</v>
      </c>
      <c r="C763" s="749">
        <v>15.5</v>
      </c>
      <c r="D763" s="749">
        <v>11.5</v>
      </c>
      <c r="E763" s="749">
        <v>11.8</v>
      </c>
      <c r="F763" s="749"/>
      <c r="G763" s="749">
        <v>4</v>
      </c>
      <c r="I763" s="265"/>
    </row>
    <row r="764" spans="1:9">
      <c r="A764" s="753">
        <v>43857</v>
      </c>
      <c r="B764" s="749">
        <v>13.5</v>
      </c>
      <c r="C764" s="749">
        <v>15.5</v>
      </c>
      <c r="D764" s="749">
        <v>11.5</v>
      </c>
      <c r="E764" s="749">
        <v>12</v>
      </c>
      <c r="F764" s="749"/>
      <c r="G764" s="749">
        <v>4</v>
      </c>
      <c r="I764" s="265"/>
    </row>
    <row r="765" spans="1:9">
      <c r="A765" s="753">
        <v>43858</v>
      </c>
      <c r="B765" s="749">
        <v>13.5</v>
      </c>
      <c r="C765" s="749">
        <v>15.5</v>
      </c>
      <c r="D765" s="749">
        <v>11.5</v>
      </c>
      <c r="E765" s="749">
        <v>11.8</v>
      </c>
      <c r="F765" s="749"/>
      <c r="G765" s="749">
        <v>4</v>
      </c>
      <c r="I765" s="265"/>
    </row>
    <row r="766" spans="1:9">
      <c r="A766" s="753">
        <v>43859</v>
      </c>
      <c r="B766" s="749">
        <v>13.5</v>
      </c>
      <c r="C766" s="749">
        <v>15.5</v>
      </c>
      <c r="D766" s="749">
        <v>11.5</v>
      </c>
      <c r="E766" s="749">
        <v>12.1</v>
      </c>
      <c r="F766" s="749"/>
      <c r="G766" s="749">
        <v>4</v>
      </c>
      <c r="I766" s="265"/>
    </row>
    <row r="767" spans="1:9">
      <c r="A767" s="753">
        <v>43860</v>
      </c>
      <c r="B767" s="749">
        <v>13.5</v>
      </c>
      <c r="C767" s="749">
        <v>15.5</v>
      </c>
      <c r="D767" s="749">
        <v>11.5</v>
      </c>
      <c r="E767" s="749">
        <v>11.8</v>
      </c>
      <c r="F767" s="749"/>
      <c r="G767" s="749">
        <v>4</v>
      </c>
      <c r="I767" s="265"/>
    </row>
    <row r="768" spans="1:9">
      <c r="A768" s="753">
        <v>43861</v>
      </c>
      <c r="B768" s="749">
        <v>11</v>
      </c>
      <c r="C768" s="749">
        <v>13</v>
      </c>
      <c r="D768" s="749">
        <v>9</v>
      </c>
      <c r="E768" s="749" t="e">
        <v>#N/A</v>
      </c>
      <c r="F768" s="749"/>
      <c r="G768" s="749">
        <v>4</v>
      </c>
      <c r="I768" s="265"/>
    </row>
    <row r="769" spans="1:9">
      <c r="A769" s="753">
        <v>43864</v>
      </c>
      <c r="B769" s="749">
        <v>11</v>
      </c>
      <c r="C769" s="749">
        <v>13</v>
      </c>
      <c r="D769" s="749">
        <v>9</v>
      </c>
      <c r="E769" s="749">
        <v>9.5</v>
      </c>
      <c r="F769" s="749"/>
      <c r="G769" s="749">
        <v>4</v>
      </c>
      <c r="I769" s="265"/>
    </row>
    <row r="770" spans="1:9">
      <c r="A770" s="753">
        <v>43865</v>
      </c>
      <c r="B770" s="749">
        <v>11</v>
      </c>
      <c r="C770" s="749">
        <v>13</v>
      </c>
      <c r="D770" s="749">
        <v>9</v>
      </c>
      <c r="E770" s="749">
        <v>9.6</v>
      </c>
      <c r="F770" s="749"/>
      <c r="G770" s="749">
        <v>4</v>
      </c>
      <c r="I770" s="265"/>
    </row>
    <row r="771" spans="1:9">
      <c r="A771" s="753">
        <v>43866</v>
      </c>
      <c r="B771" s="749">
        <v>11</v>
      </c>
      <c r="C771" s="749">
        <v>13</v>
      </c>
      <c r="D771" s="749">
        <v>9</v>
      </c>
      <c r="E771" s="749">
        <v>9.5</v>
      </c>
      <c r="F771" s="749"/>
      <c r="G771" s="749">
        <v>4</v>
      </c>
      <c r="I771" s="265"/>
    </row>
    <row r="772" spans="1:9">
      <c r="A772" s="753">
        <v>43867</v>
      </c>
      <c r="B772" s="749">
        <v>11</v>
      </c>
      <c r="C772" s="749">
        <v>13</v>
      </c>
      <c r="D772" s="749">
        <v>9</v>
      </c>
      <c r="E772" s="749">
        <v>9.6999999999999993</v>
      </c>
      <c r="F772" s="749"/>
      <c r="G772" s="749">
        <v>4</v>
      </c>
      <c r="I772" s="265"/>
    </row>
    <row r="773" spans="1:9">
      <c r="A773" s="753">
        <v>43868</v>
      </c>
      <c r="B773" s="749">
        <v>11</v>
      </c>
      <c r="C773" s="749">
        <v>13</v>
      </c>
      <c r="D773" s="749">
        <v>9</v>
      </c>
      <c r="E773" s="749">
        <v>9.5</v>
      </c>
      <c r="F773" s="749"/>
      <c r="G773" s="749">
        <v>4</v>
      </c>
      <c r="I773" s="265"/>
    </row>
    <row r="774" spans="1:9">
      <c r="A774" s="753">
        <v>43871</v>
      </c>
      <c r="B774" s="749">
        <v>11</v>
      </c>
      <c r="C774" s="749">
        <v>13</v>
      </c>
      <c r="D774" s="749">
        <v>9</v>
      </c>
      <c r="E774" s="749">
        <v>9.8000000000000007</v>
      </c>
      <c r="F774" s="749"/>
      <c r="G774" s="749">
        <v>4</v>
      </c>
      <c r="I774" s="265"/>
    </row>
    <row r="775" spans="1:9">
      <c r="A775" s="753">
        <v>43872</v>
      </c>
      <c r="B775" s="749">
        <v>11</v>
      </c>
      <c r="C775" s="749">
        <v>13</v>
      </c>
      <c r="D775" s="749">
        <v>9</v>
      </c>
      <c r="E775" s="749">
        <v>9.8000000000000007</v>
      </c>
      <c r="F775" s="749"/>
      <c r="G775" s="749">
        <v>4</v>
      </c>
      <c r="I775" s="265"/>
    </row>
    <row r="776" spans="1:9">
      <c r="A776" s="753">
        <v>43873</v>
      </c>
      <c r="B776" s="749">
        <v>11</v>
      </c>
      <c r="C776" s="749">
        <v>13</v>
      </c>
      <c r="D776" s="749">
        <v>9</v>
      </c>
      <c r="E776" s="749">
        <v>9.4</v>
      </c>
      <c r="F776" s="749"/>
      <c r="G776" s="749">
        <v>4</v>
      </c>
      <c r="I776" s="265"/>
    </row>
    <row r="777" spans="1:9">
      <c r="A777" s="753">
        <v>43874</v>
      </c>
      <c r="B777" s="749">
        <v>11</v>
      </c>
      <c r="C777" s="749">
        <v>13</v>
      </c>
      <c r="D777" s="749">
        <v>9</v>
      </c>
      <c r="E777" s="749">
        <v>9.6999999999999993</v>
      </c>
      <c r="F777" s="749"/>
      <c r="G777" s="749">
        <v>4</v>
      </c>
      <c r="I777" s="265"/>
    </row>
    <row r="778" spans="1:9">
      <c r="A778" s="753">
        <v>43875</v>
      </c>
      <c r="B778" s="749">
        <v>11</v>
      </c>
      <c r="C778" s="749">
        <v>13</v>
      </c>
      <c r="D778" s="749">
        <v>9</v>
      </c>
      <c r="E778" s="749">
        <v>9.6</v>
      </c>
      <c r="F778" s="749"/>
      <c r="G778" s="749">
        <v>4</v>
      </c>
      <c r="I778" s="265"/>
    </row>
    <row r="779" spans="1:9">
      <c r="A779" s="753">
        <v>43878</v>
      </c>
      <c r="B779" s="749">
        <v>11</v>
      </c>
      <c r="C779" s="749">
        <v>13</v>
      </c>
      <c r="D779" s="749">
        <v>9</v>
      </c>
      <c r="E779" s="749">
        <v>9.5</v>
      </c>
      <c r="F779" s="749"/>
      <c r="G779" s="749">
        <v>4</v>
      </c>
      <c r="I779" s="265"/>
    </row>
    <row r="780" spans="1:9">
      <c r="A780" s="753">
        <v>43879</v>
      </c>
      <c r="B780" s="749">
        <v>11</v>
      </c>
      <c r="C780" s="749">
        <v>13</v>
      </c>
      <c r="D780" s="749">
        <v>9</v>
      </c>
      <c r="E780" s="749">
        <v>9.6</v>
      </c>
      <c r="F780" s="749"/>
      <c r="G780" s="749">
        <v>4</v>
      </c>
      <c r="I780" s="265"/>
    </row>
    <row r="781" spans="1:9">
      <c r="A781" s="753">
        <v>43880</v>
      </c>
      <c r="B781" s="749">
        <v>11</v>
      </c>
      <c r="C781" s="749">
        <v>13</v>
      </c>
      <c r="D781" s="749">
        <v>9</v>
      </c>
      <c r="E781" s="749">
        <v>9.5</v>
      </c>
      <c r="F781" s="749"/>
      <c r="G781" s="749">
        <v>4</v>
      </c>
      <c r="I781" s="265"/>
    </row>
    <row r="782" spans="1:9">
      <c r="A782" s="753">
        <v>43881</v>
      </c>
      <c r="B782" s="749">
        <v>11</v>
      </c>
      <c r="C782" s="749">
        <v>13</v>
      </c>
      <c r="D782" s="749">
        <v>9</v>
      </c>
      <c r="E782" s="749">
        <v>9.4</v>
      </c>
      <c r="F782" s="749"/>
      <c r="G782" s="749">
        <v>4</v>
      </c>
      <c r="I782" s="265"/>
    </row>
    <row r="783" spans="1:9">
      <c r="A783" s="753">
        <v>43882</v>
      </c>
      <c r="B783" s="749">
        <v>11</v>
      </c>
      <c r="C783" s="749">
        <v>13</v>
      </c>
      <c r="D783" s="749">
        <v>9</v>
      </c>
      <c r="E783" s="749">
        <v>10</v>
      </c>
      <c r="F783" s="749"/>
      <c r="G783" s="749">
        <v>4</v>
      </c>
      <c r="I783" s="265"/>
    </row>
    <row r="784" spans="1:9">
      <c r="A784" s="753">
        <v>43885</v>
      </c>
      <c r="B784" s="749">
        <v>11</v>
      </c>
      <c r="C784" s="749">
        <v>13</v>
      </c>
      <c r="D784" s="749">
        <v>9</v>
      </c>
      <c r="E784" s="749">
        <v>9.4</v>
      </c>
      <c r="F784" s="749"/>
      <c r="G784" s="749">
        <v>4</v>
      </c>
      <c r="I784" s="265"/>
    </row>
    <row r="785" spans="1:9">
      <c r="A785" s="753">
        <v>43886</v>
      </c>
      <c r="B785" s="749">
        <v>11</v>
      </c>
      <c r="C785" s="749">
        <v>13</v>
      </c>
      <c r="D785" s="749">
        <v>9</v>
      </c>
      <c r="E785" s="749">
        <v>9.3000000000000007</v>
      </c>
      <c r="F785" s="749"/>
      <c r="G785" s="749">
        <v>4</v>
      </c>
      <c r="I785" s="265"/>
    </row>
    <row r="786" spans="1:9">
      <c r="A786" s="753">
        <v>43887</v>
      </c>
      <c r="B786" s="749">
        <v>11</v>
      </c>
      <c r="C786" s="749">
        <v>13</v>
      </c>
      <c r="D786" s="749">
        <v>9</v>
      </c>
      <c r="E786" s="749">
        <v>9.3000000000000007</v>
      </c>
      <c r="F786" s="749"/>
      <c r="G786" s="749">
        <v>4</v>
      </c>
      <c r="I786" s="265"/>
    </row>
    <row r="787" spans="1:9">
      <c r="A787" s="753">
        <v>43888</v>
      </c>
      <c r="B787" s="749">
        <v>11</v>
      </c>
      <c r="C787" s="749">
        <v>13</v>
      </c>
      <c r="D787" s="749">
        <v>9</v>
      </c>
      <c r="E787" s="749">
        <v>9.3000000000000007</v>
      </c>
      <c r="F787" s="749"/>
      <c r="G787" s="749">
        <v>4</v>
      </c>
      <c r="I787" s="265"/>
    </row>
    <row r="788" spans="1:9">
      <c r="A788" s="753">
        <v>43889</v>
      </c>
      <c r="B788" s="749">
        <v>11</v>
      </c>
      <c r="C788" s="749">
        <v>13</v>
      </c>
      <c r="D788" s="749">
        <v>9</v>
      </c>
      <c r="E788" s="749">
        <v>9.6</v>
      </c>
      <c r="F788" s="749"/>
      <c r="G788" s="749">
        <v>4</v>
      </c>
      <c r="I788" s="265"/>
    </row>
    <row r="789" spans="1:9">
      <c r="A789" s="753">
        <v>43892</v>
      </c>
      <c r="B789" s="749">
        <v>11</v>
      </c>
      <c r="C789" s="749">
        <v>13</v>
      </c>
      <c r="D789" s="749">
        <v>9</v>
      </c>
      <c r="E789" s="749">
        <v>9.6</v>
      </c>
      <c r="F789" s="749"/>
      <c r="G789" s="749">
        <v>4</v>
      </c>
    </row>
    <row r="790" spans="1:9">
      <c r="A790" s="753">
        <v>43893</v>
      </c>
      <c r="B790" s="749">
        <v>11</v>
      </c>
      <c r="C790" s="749">
        <v>13</v>
      </c>
      <c r="D790" s="749">
        <v>9</v>
      </c>
      <c r="E790" s="749">
        <v>9.4</v>
      </c>
      <c r="F790" s="749"/>
      <c r="G790" s="749">
        <v>4</v>
      </c>
    </row>
    <row r="791" spans="1:9">
      <c r="A791" s="753">
        <v>43894</v>
      </c>
      <c r="B791" s="749">
        <v>11</v>
      </c>
      <c r="C791" s="749">
        <v>13</v>
      </c>
      <c r="D791" s="749">
        <v>9</v>
      </c>
      <c r="E791" s="749">
        <v>9.4</v>
      </c>
      <c r="F791" s="749"/>
      <c r="G791" s="749">
        <v>4</v>
      </c>
    </row>
    <row r="792" spans="1:9">
      <c r="A792" s="753">
        <v>43895</v>
      </c>
      <c r="B792" s="749">
        <v>11</v>
      </c>
      <c r="C792" s="749">
        <v>13</v>
      </c>
      <c r="D792" s="749">
        <v>9</v>
      </c>
      <c r="E792" s="749">
        <v>9.1999999999999993</v>
      </c>
      <c r="F792" s="749"/>
      <c r="G792" s="749">
        <v>4</v>
      </c>
    </row>
    <row r="793" spans="1:9">
      <c r="A793" s="753">
        <v>43896</v>
      </c>
      <c r="B793" s="749">
        <v>11</v>
      </c>
      <c r="C793" s="749">
        <v>13</v>
      </c>
      <c r="D793" s="749">
        <v>9</v>
      </c>
      <c r="E793" s="749">
        <v>9.4</v>
      </c>
      <c r="F793" s="749"/>
      <c r="G793" s="749">
        <v>4</v>
      </c>
    </row>
    <row r="794" spans="1:9">
      <c r="A794" s="753">
        <v>43900</v>
      </c>
      <c r="B794" s="749">
        <v>11</v>
      </c>
      <c r="C794" s="749">
        <v>13</v>
      </c>
      <c r="D794" s="749">
        <v>9</v>
      </c>
      <c r="E794" s="749">
        <v>10.199999999999999</v>
      </c>
      <c r="F794" s="749"/>
      <c r="G794" s="749">
        <v>4</v>
      </c>
    </row>
    <row r="795" spans="1:9">
      <c r="A795" s="753">
        <v>43901</v>
      </c>
      <c r="B795" s="749">
        <v>11</v>
      </c>
      <c r="C795" s="749">
        <v>13</v>
      </c>
      <c r="D795" s="749">
        <v>9</v>
      </c>
      <c r="E795" s="749">
        <v>11</v>
      </c>
      <c r="F795" s="749"/>
      <c r="G795" s="749">
        <v>4</v>
      </c>
    </row>
    <row r="796" spans="1:9">
      <c r="A796" s="753">
        <v>43902</v>
      </c>
      <c r="B796" s="749">
        <v>11</v>
      </c>
      <c r="C796" s="749">
        <v>13</v>
      </c>
      <c r="D796" s="749">
        <v>9</v>
      </c>
      <c r="E796" s="749">
        <v>11.3</v>
      </c>
      <c r="F796" s="749"/>
      <c r="G796" s="749">
        <v>4</v>
      </c>
    </row>
    <row r="797" spans="1:9">
      <c r="A797" s="753">
        <v>43903</v>
      </c>
      <c r="B797" s="749">
        <v>10</v>
      </c>
      <c r="C797" s="749">
        <v>12</v>
      </c>
      <c r="D797" s="749">
        <v>8</v>
      </c>
      <c r="E797" s="749">
        <v>13</v>
      </c>
      <c r="F797" s="749"/>
      <c r="G797" s="749">
        <v>4</v>
      </c>
    </row>
    <row r="798" spans="1:9">
      <c r="A798" s="753">
        <v>43906</v>
      </c>
      <c r="B798" s="749">
        <v>10</v>
      </c>
      <c r="C798" s="749">
        <v>12</v>
      </c>
      <c r="D798" s="749">
        <v>8</v>
      </c>
      <c r="E798" s="749">
        <v>12.5</v>
      </c>
      <c r="F798" s="749"/>
      <c r="G798" s="749">
        <v>4</v>
      </c>
    </row>
    <row r="799" spans="1:9">
      <c r="A799" s="753">
        <v>43907</v>
      </c>
      <c r="B799" s="749">
        <v>10</v>
      </c>
      <c r="C799" s="749">
        <v>12</v>
      </c>
      <c r="D799" s="749">
        <v>8</v>
      </c>
      <c r="E799" s="749">
        <v>14.9</v>
      </c>
      <c r="F799" s="749"/>
      <c r="G799" s="749">
        <v>4</v>
      </c>
    </row>
    <row r="800" spans="1:9">
      <c r="A800" s="753">
        <v>43908</v>
      </c>
      <c r="B800" s="749">
        <v>10</v>
      </c>
      <c r="C800" s="749">
        <v>12</v>
      </c>
      <c r="D800" s="749">
        <v>8</v>
      </c>
      <c r="E800" s="749">
        <v>13.4</v>
      </c>
      <c r="F800" s="749"/>
      <c r="G800" s="749">
        <v>4</v>
      </c>
    </row>
    <row r="801" spans="1:7">
      <c r="A801" s="753">
        <v>43909</v>
      </c>
      <c r="B801" s="749">
        <v>10</v>
      </c>
      <c r="C801" s="749">
        <v>12</v>
      </c>
      <c r="D801" s="749">
        <v>8</v>
      </c>
      <c r="E801" s="749">
        <v>13.4</v>
      </c>
      <c r="F801" s="749"/>
      <c r="G801" s="749">
        <v>4</v>
      </c>
    </row>
    <row r="802" spans="1:7">
      <c r="A802" s="753">
        <v>43910</v>
      </c>
      <c r="B802" s="749">
        <v>10</v>
      </c>
      <c r="C802" s="749">
        <v>12</v>
      </c>
      <c r="D802" s="749">
        <v>8</v>
      </c>
      <c r="E802" s="749">
        <v>12.8</v>
      </c>
      <c r="F802" s="749"/>
      <c r="G802" s="749">
        <v>4</v>
      </c>
    </row>
    <row r="803" spans="1:7">
      <c r="A803" s="753">
        <v>43913</v>
      </c>
      <c r="B803" s="749">
        <v>10</v>
      </c>
      <c r="C803" s="749">
        <v>12</v>
      </c>
      <c r="D803" s="749">
        <v>8</v>
      </c>
      <c r="E803" s="749">
        <v>11.4</v>
      </c>
      <c r="F803" s="749"/>
      <c r="G803" s="749">
        <v>4</v>
      </c>
    </row>
    <row r="804" spans="1:7">
      <c r="A804" s="753">
        <v>43914</v>
      </c>
      <c r="B804" s="749">
        <v>10</v>
      </c>
      <c r="C804" s="749">
        <v>12</v>
      </c>
      <c r="D804" s="749">
        <v>8</v>
      </c>
      <c r="E804" s="749">
        <v>11.9</v>
      </c>
      <c r="F804" s="749"/>
      <c r="G804" s="749">
        <v>4</v>
      </c>
    </row>
    <row r="805" spans="1:7">
      <c r="A805" s="753">
        <v>43915</v>
      </c>
      <c r="B805" s="749">
        <v>10</v>
      </c>
      <c r="C805" s="749">
        <v>12</v>
      </c>
      <c r="D805" s="749">
        <v>8</v>
      </c>
      <c r="E805" s="749">
        <v>13.5</v>
      </c>
      <c r="F805" s="749"/>
      <c r="G805" s="749">
        <v>4</v>
      </c>
    </row>
    <row r="806" spans="1:7">
      <c r="A806" s="753">
        <v>43916</v>
      </c>
      <c r="B806" s="749">
        <v>10</v>
      </c>
      <c r="C806" s="749">
        <v>12</v>
      </c>
      <c r="D806" s="749">
        <v>8</v>
      </c>
      <c r="E806" s="749">
        <v>13.2</v>
      </c>
      <c r="F806" s="749"/>
      <c r="G806" s="749">
        <v>4</v>
      </c>
    </row>
    <row r="807" spans="1:7">
      <c r="A807" s="753">
        <v>43917</v>
      </c>
      <c r="B807" s="749">
        <v>10</v>
      </c>
      <c r="C807" s="749">
        <v>12</v>
      </c>
      <c r="D807" s="749">
        <v>8</v>
      </c>
      <c r="E807" s="749">
        <v>13</v>
      </c>
      <c r="F807" s="749"/>
      <c r="G807" s="749">
        <v>4</v>
      </c>
    </row>
    <row r="808" spans="1:7">
      <c r="A808" s="753">
        <v>43920</v>
      </c>
      <c r="B808" s="749">
        <v>10</v>
      </c>
      <c r="C808" s="749">
        <v>12</v>
      </c>
      <c r="D808" s="749">
        <v>8</v>
      </c>
      <c r="E808" s="749">
        <v>12.6</v>
      </c>
      <c r="F808" s="749"/>
      <c r="G808" s="749">
        <v>4</v>
      </c>
    </row>
    <row r="809" spans="1:7">
      <c r="A809" s="753">
        <v>43921</v>
      </c>
      <c r="B809" s="749">
        <v>10</v>
      </c>
      <c r="C809" s="749">
        <v>12</v>
      </c>
      <c r="D809" s="749">
        <v>8</v>
      </c>
      <c r="E809" s="749" t="e">
        <v>#N/A</v>
      </c>
      <c r="F809" s="749"/>
      <c r="G809" s="749">
        <v>4</v>
      </c>
    </row>
    <row r="810" spans="1:7">
      <c r="A810" s="753">
        <v>43922</v>
      </c>
      <c r="B810" s="749">
        <v>10</v>
      </c>
      <c r="C810" s="749">
        <v>12</v>
      </c>
      <c r="D810" s="749">
        <v>8</v>
      </c>
      <c r="E810" s="749">
        <v>10</v>
      </c>
      <c r="F810" s="749"/>
      <c r="G810" s="749">
        <v>4</v>
      </c>
    </row>
    <row r="811" spans="1:7">
      <c r="A811" s="753">
        <v>43923</v>
      </c>
      <c r="B811" s="749">
        <v>10</v>
      </c>
      <c r="C811" s="749">
        <v>12</v>
      </c>
      <c r="D811" s="749">
        <v>8</v>
      </c>
      <c r="E811" s="749">
        <v>10.3</v>
      </c>
      <c r="F811" s="749"/>
      <c r="G811" s="749">
        <v>4</v>
      </c>
    </row>
    <row r="812" spans="1:7">
      <c r="A812" s="753">
        <v>43924</v>
      </c>
      <c r="B812" s="749">
        <v>10</v>
      </c>
      <c r="C812" s="749">
        <v>12</v>
      </c>
      <c r="D812" s="749">
        <v>8</v>
      </c>
      <c r="E812" s="749">
        <v>11.7</v>
      </c>
      <c r="F812" s="749"/>
      <c r="G812" s="749">
        <v>4</v>
      </c>
    </row>
    <row r="813" spans="1:7">
      <c r="A813" s="753">
        <v>43927</v>
      </c>
      <c r="B813" s="749">
        <v>10</v>
      </c>
      <c r="C813" s="749">
        <v>12</v>
      </c>
      <c r="D813" s="749">
        <v>8</v>
      </c>
      <c r="E813" s="749" t="e">
        <v>#N/A</v>
      </c>
      <c r="F813" s="749"/>
      <c r="G813" s="749">
        <v>4</v>
      </c>
    </row>
    <row r="814" spans="1:7">
      <c r="A814" s="753">
        <v>43928</v>
      </c>
      <c r="B814" s="749">
        <v>10</v>
      </c>
      <c r="C814" s="749">
        <v>12</v>
      </c>
      <c r="D814" s="749">
        <v>8</v>
      </c>
      <c r="E814" s="749">
        <v>10.9</v>
      </c>
      <c r="F814" s="749"/>
      <c r="G814" s="749">
        <v>4</v>
      </c>
    </row>
    <row r="815" spans="1:7">
      <c r="A815" s="753">
        <v>43929</v>
      </c>
      <c r="B815" s="749">
        <v>10</v>
      </c>
      <c r="C815" s="749">
        <v>12</v>
      </c>
      <c r="D815" s="749">
        <v>8</v>
      </c>
      <c r="E815" s="749">
        <v>10.7</v>
      </c>
      <c r="F815" s="749"/>
      <c r="G815" s="749">
        <v>4</v>
      </c>
    </row>
    <row r="816" spans="1:7">
      <c r="A816" s="753">
        <v>43930</v>
      </c>
      <c r="B816" s="749">
        <v>10</v>
      </c>
      <c r="C816" s="749">
        <v>12</v>
      </c>
      <c r="D816" s="749">
        <v>8</v>
      </c>
      <c r="E816" s="749">
        <v>10.3</v>
      </c>
      <c r="F816" s="749"/>
      <c r="G816" s="749">
        <v>4</v>
      </c>
    </row>
    <row r="817" spans="1:7">
      <c r="A817" s="753">
        <v>43931</v>
      </c>
      <c r="B817" s="749">
        <v>10</v>
      </c>
      <c r="C817" s="749">
        <v>12</v>
      </c>
      <c r="D817" s="749">
        <v>8</v>
      </c>
      <c r="E817" s="749">
        <v>9.3000000000000007</v>
      </c>
      <c r="F817" s="749"/>
      <c r="G817" s="749">
        <v>4</v>
      </c>
    </row>
    <row r="818" spans="1:7">
      <c r="A818" s="753">
        <v>43934</v>
      </c>
      <c r="B818" s="749">
        <v>10</v>
      </c>
      <c r="C818" s="749">
        <v>12</v>
      </c>
      <c r="D818" s="749">
        <v>8</v>
      </c>
      <c r="E818" s="749">
        <v>9.8000000000000007</v>
      </c>
      <c r="F818" s="749"/>
      <c r="G818" s="749">
        <v>4</v>
      </c>
    </row>
    <row r="819" spans="1:7">
      <c r="A819" s="753">
        <v>43935</v>
      </c>
      <c r="B819" s="749">
        <v>10</v>
      </c>
      <c r="C819" s="749">
        <v>12</v>
      </c>
      <c r="D819" s="749">
        <v>8</v>
      </c>
      <c r="E819" s="749">
        <v>9.3000000000000007</v>
      </c>
      <c r="F819" s="749"/>
      <c r="G819" s="749">
        <v>4</v>
      </c>
    </row>
    <row r="820" spans="1:7">
      <c r="A820" s="753">
        <v>43936</v>
      </c>
      <c r="B820" s="749">
        <v>10</v>
      </c>
      <c r="C820" s="749">
        <v>12</v>
      </c>
      <c r="D820" s="749">
        <v>8</v>
      </c>
      <c r="E820" s="749">
        <v>9</v>
      </c>
      <c r="F820" s="749"/>
      <c r="G820" s="749">
        <v>4</v>
      </c>
    </row>
    <row r="821" spans="1:7">
      <c r="A821" s="753">
        <v>43937</v>
      </c>
      <c r="B821" s="749">
        <v>10</v>
      </c>
      <c r="C821" s="749">
        <v>12</v>
      </c>
      <c r="D821" s="749">
        <v>8</v>
      </c>
      <c r="E821" s="749">
        <v>9.1</v>
      </c>
      <c r="F821" s="749"/>
      <c r="G821" s="749">
        <v>4</v>
      </c>
    </row>
    <row r="822" spans="1:7">
      <c r="A822" s="753">
        <v>43938</v>
      </c>
      <c r="B822" s="749">
        <v>10</v>
      </c>
      <c r="C822" s="749">
        <v>12</v>
      </c>
      <c r="D822" s="749">
        <v>8</v>
      </c>
      <c r="E822" s="749">
        <v>9.4</v>
      </c>
      <c r="F822" s="749"/>
      <c r="G822" s="749">
        <v>4</v>
      </c>
    </row>
    <row r="823" spans="1:7">
      <c r="A823" s="753">
        <v>43942</v>
      </c>
      <c r="B823" s="749">
        <v>10</v>
      </c>
      <c r="C823" s="749">
        <v>12</v>
      </c>
      <c r="D823" s="749">
        <v>8</v>
      </c>
      <c r="E823" s="749">
        <v>9.5</v>
      </c>
      <c r="F823" s="749"/>
      <c r="G823" s="749">
        <v>4</v>
      </c>
    </row>
    <row r="824" spans="1:7">
      <c r="A824" s="753">
        <v>43943</v>
      </c>
      <c r="B824" s="749">
        <v>10</v>
      </c>
      <c r="C824" s="749">
        <v>12</v>
      </c>
      <c r="D824" s="749">
        <v>8</v>
      </c>
      <c r="E824" s="749">
        <v>9.4</v>
      </c>
      <c r="F824" s="749"/>
      <c r="G824" s="749">
        <v>4</v>
      </c>
    </row>
    <row r="825" spans="1:7">
      <c r="A825" s="753">
        <v>43944</v>
      </c>
      <c r="B825" s="749">
        <v>10</v>
      </c>
      <c r="C825" s="749">
        <v>12</v>
      </c>
      <c r="D825" s="749">
        <v>8</v>
      </c>
      <c r="E825" s="749">
        <v>9.4</v>
      </c>
      <c r="F825" s="749"/>
      <c r="G825" s="749">
        <v>4</v>
      </c>
    </row>
    <row r="826" spans="1:7">
      <c r="A826" s="753">
        <v>43945</v>
      </c>
      <c r="B826" s="749">
        <v>8</v>
      </c>
      <c r="C826" s="749">
        <v>10</v>
      </c>
      <c r="D826" s="749">
        <v>6</v>
      </c>
      <c r="E826" s="749">
        <v>7.8</v>
      </c>
      <c r="F826" s="749"/>
      <c r="G826" s="749">
        <v>4</v>
      </c>
    </row>
    <row r="827" spans="1:7">
      <c r="A827" s="753">
        <v>43948</v>
      </c>
      <c r="B827" s="749">
        <v>8</v>
      </c>
      <c r="C827" s="749">
        <v>10</v>
      </c>
      <c r="D827" s="749">
        <v>6</v>
      </c>
      <c r="E827" s="749">
        <v>6.9</v>
      </c>
      <c r="F827" s="749"/>
      <c r="G827" s="749">
        <v>4</v>
      </c>
    </row>
    <row r="828" spans="1:7">
      <c r="A828" s="753">
        <v>43949</v>
      </c>
      <c r="B828" s="749">
        <v>8</v>
      </c>
      <c r="C828" s="749">
        <v>10</v>
      </c>
      <c r="D828" s="749">
        <v>6</v>
      </c>
      <c r="E828" s="749">
        <v>6.9</v>
      </c>
      <c r="F828" s="749"/>
      <c r="G828" s="749">
        <v>4</v>
      </c>
    </row>
    <row r="829" spans="1:7">
      <c r="A829" s="753">
        <v>43950</v>
      </c>
      <c r="B829" s="749">
        <v>8</v>
      </c>
      <c r="C829" s="749">
        <v>10</v>
      </c>
      <c r="D829" s="749">
        <v>6</v>
      </c>
      <c r="E829" s="749">
        <v>6.9</v>
      </c>
      <c r="F829" s="749"/>
      <c r="G829" s="749">
        <v>4</v>
      </c>
    </row>
    <row r="830" spans="1:7">
      <c r="A830" s="753">
        <v>43951</v>
      </c>
      <c r="B830" s="749">
        <v>8</v>
      </c>
      <c r="C830" s="749">
        <v>10</v>
      </c>
      <c r="D830" s="749">
        <v>6</v>
      </c>
      <c r="E830" s="749" t="e">
        <v>#N/A</v>
      </c>
      <c r="F830" s="749"/>
      <c r="G830" s="749">
        <v>4</v>
      </c>
    </row>
    <row r="831" spans="1:7">
      <c r="A831" s="753">
        <v>43955</v>
      </c>
      <c r="B831" s="749">
        <v>8</v>
      </c>
      <c r="C831" s="749">
        <v>10</v>
      </c>
      <c r="D831" s="749">
        <v>6</v>
      </c>
      <c r="E831" s="749">
        <v>7.2</v>
      </c>
      <c r="F831" s="749"/>
      <c r="G831" s="749">
        <v>4</v>
      </c>
    </row>
    <row r="832" spans="1:7">
      <c r="A832" s="753">
        <v>43956</v>
      </c>
      <c r="B832" s="749">
        <v>8</v>
      </c>
      <c r="C832" s="749">
        <v>10</v>
      </c>
      <c r="D832" s="749">
        <v>6</v>
      </c>
      <c r="E832" s="749">
        <v>7.6</v>
      </c>
      <c r="F832" s="749"/>
      <c r="G832" s="749">
        <v>4</v>
      </c>
    </row>
    <row r="833" spans="1:7">
      <c r="A833" s="753">
        <v>43957</v>
      </c>
      <c r="B833" s="749">
        <v>8</v>
      </c>
      <c r="C833" s="749">
        <v>10</v>
      </c>
      <c r="D833" s="749">
        <v>6</v>
      </c>
      <c r="E833" s="749">
        <v>7.9</v>
      </c>
      <c r="F833" s="749"/>
      <c r="G833" s="749">
        <v>4</v>
      </c>
    </row>
    <row r="834" spans="1:7">
      <c r="A834" s="753">
        <v>43958</v>
      </c>
      <c r="B834" s="749">
        <v>8</v>
      </c>
      <c r="C834" s="749">
        <v>10</v>
      </c>
      <c r="D834" s="749">
        <v>6</v>
      </c>
      <c r="E834" s="749">
        <v>8.6999999999999993</v>
      </c>
      <c r="F834" s="749"/>
      <c r="G834" s="749">
        <v>4</v>
      </c>
    </row>
    <row r="835" spans="1:7">
      <c r="A835" s="753">
        <v>43959</v>
      </c>
      <c r="B835" s="749">
        <v>8</v>
      </c>
      <c r="C835" s="749">
        <v>10</v>
      </c>
      <c r="D835" s="749">
        <v>6</v>
      </c>
      <c r="E835" s="749">
        <v>8</v>
      </c>
      <c r="F835" s="749"/>
      <c r="G835" s="749">
        <v>4</v>
      </c>
    </row>
    <row r="836" spans="1:7">
      <c r="A836" s="753">
        <v>43963</v>
      </c>
      <c r="B836" s="749">
        <v>8</v>
      </c>
      <c r="C836" s="749">
        <v>10</v>
      </c>
      <c r="D836" s="749">
        <v>6</v>
      </c>
      <c r="E836" s="749">
        <v>6.9</v>
      </c>
      <c r="F836" s="749"/>
      <c r="G836" s="749">
        <v>4</v>
      </c>
    </row>
    <row r="837" spans="1:7">
      <c r="A837" s="753">
        <v>43964</v>
      </c>
      <c r="B837" s="749">
        <v>8</v>
      </c>
      <c r="C837" s="749">
        <v>10</v>
      </c>
      <c r="D837" s="749">
        <v>6</v>
      </c>
      <c r="E837" s="749">
        <v>7.4</v>
      </c>
      <c r="F837" s="749"/>
      <c r="G837" s="749">
        <v>4</v>
      </c>
    </row>
    <row r="838" spans="1:7">
      <c r="A838" s="753">
        <v>43965</v>
      </c>
      <c r="B838" s="749">
        <v>8</v>
      </c>
      <c r="C838" s="749">
        <v>10</v>
      </c>
      <c r="D838" s="749">
        <v>6</v>
      </c>
      <c r="E838" s="749">
        <v>7.4</v>
      </c>
      <c r="F838" s="749"/>
      <c r="G838" s="749">
        <v>4</v>
      </c>
    </row>
    <row r="839" spans="1:7">
      <c r="A839" s="753">
        <v>43966</v>
      </c>
      <c r="B839" s="749">
        <v>8</v>
      </c>
      <c r="C839" s="749">
        <v>10</v>
      </c>
      <c r="D839" s="749">
        <v>6</v>
      </c>
      <c r="E839" s="749">
        <v>7.9</v>
      </c>
      <c r="F839" s="749"/>
      <c r="G839" s="749">
        <v>4</v>
      </c>
    </row>
    <row r="840" spans="1:7">
      <c r="A840" s="753">
        <v>43969</v>
      </c>
      <c r="B840" s="749">
        <v>8</v>
      </c>
      <c r="C840" s="749">
        <v>10</v>
      </c>
      <c r="D840" s="749">
        <v>6</v>
      </c>
      <c r="E840" s="749">
        <v>8.9</v>
      </c>
      <c r="F840" s="749"/>
      <c r="G840" s="749">
        <v>4</v>
      </c>
    </row>
    <row r="841" spans="1:7">
      <c r="A841" s="753">
        <v>43970</v>
      </c>
      <c r="B841" s="749">
        <v>8</v>
      </c>
      <c r="C841" s="749">
        <v>10</v>
      </c>
      <c r="D841" s="749">
        <v>6</v>
      </c>
      <c r="E841" s="749">
        <v>6.6</v>
      </c>
      <c r="F841" s="749"/>
      <c r="G841" s="749">
        <v>4</v>
      </c>
    </row>
    <row r="842" spans="1:7">
      <c r="A842" s="753">
        <v>43971</v>
      </c>
      <c r="B842" s="749">
        <v>8</v>
      </c>
      <c r="C842" s="749">
        <v>10</v>
      </c>
      <c r="D842" s="749">
        <v>6</v>
      </c>
      <c r="E842" s="749">
        <v>6.9</v>
      </c>
      <c r="F842" s="749"/>
      <c r="G842" s="749">
        <v>4</v>
      </c>
    </row>
    <row r="843" spans="1:7">
      <c r="A843" s="753">
        <v>43972</v>
      </c>
      <c r="B843" s="749">
        <v>8</v>
      </c>
      <c r="C843" s="749">
        <v>10</v>
      </c>
      <c r="D843" s="749">
        <v>6</v>
      </c>
      <c r="E843" s="749">
        <v>6.5</v>
      </c>
      <c r="F843" s="749"/>
      <c r="G843" s="749">
        <v>4</v>
      </c>
    </row>
    <row r="844" spans="1:7">
      <c r="A844" s="753">
        <v>43973</v>
      </c>
      <c r="B844" s="749">
        <v>8</v>
      </c>
      <c r="C844" s="749">
        <v>10</v>
      </c>
      <c r="D844" s="749">
        <v>6</v>
      </c>
      <c r="E844" s="749">
        <v>6.8</v>
      </c>
      <c r="F844" s="749"/>
      <c r="G844" s="749">
        <v>4</v>
      </c>
    </row>
    <row r="845" spans="1:7">
      <c r="A845" s="753">
        <v>43976</v>
      </c>
      <c r="B845" s="749">
        <v>8</v>
      </c>
      <c r="C845" s="749">
        <v>10</v>
      </c>
      <c r="D845" s="749">
        <v>6</v>
      </c>
      <c r="E845" s="749">
        <v>6.7</v>
      </c>
      <c r="F845" s="749"/>
      <c r="G845" s="749">
        <v>4</v>
      </c>
    </row>
    <row r="846" spans="1:7">
      <c r="A846" s="753">
        <v>43977</v>
      </c>
      <c r="B846" s="749">
        <v>8</v>
      </c>
      <c r="C846" s="749">
        <v>10</v>
      </c>
      <c r="D846" s="749">
        <v>6</v>
      </c>
      <c r="E846" s="749">
        <v>6.6</v>
      </c>
      <c r="F846" s="749"/>
      <c r="G846" s="749">
        <v>4</v>
      </c>
    </row>
    <row r="847" spans="1:7">
      <c r="A847" s="753">
        <v>43978</v>
      </c>
      <c r="B847" s="749">
        <v>8</v>
      </c>
      <c r="C847" s="749">
        <v>10</v>
      </c>
      <c r="D847" s="749">
        <v>6</v>
      </c>
      <c r="E847" s="749">
        <v>6.5</v>
      </c>
      <c r="F847" s="749"/>
      <c r="G847" s="749">
        <v>4</v>
      </c>
    </row>
    <row r="848" spans="1:7">
      <c r="A848" s="753">
        <v>43979</v>
      </c>
      <c r="B848" s="749">
        <v>8</v>
      </c>
      <c r="C848" s="749">
        <v>10</v>
      </c>
      <c r="D848" s="749">
        <v>6</v>
      </c>
      <c r="E848" s="749">
        <v>6.4</v>
      </c>
      <c r="F848" s="749"/>
      <c r="G848" s="749">
        <v>4</v>
      </c>
    </row>
    <row r="849" spans="1:7">
      <c r="A849" s="753">
        <v>43980</v>
      </c>
      <c r="B849" s="749">
        <v>8</v>
      </c>
      <c r="C849" s="749">
        <v>10</v>
      </c>
      <c r="D849" s="749">
        <v>6</v>
      </c>
      <c r="E849" s="749" t="e">
        <v>#N/A</v>
      </c>
      <c r="F849" s="749"/>
      <c r="G849" s="749">
        <v>4</v>
      </c>
    </row>
    <row r="850" spans="1:7">
      <c r="A850" s="753">
        <v>43983</v>
      </c>
      <c r="B850" s="749">
        <v>8</v>
      </c>
      <c r="C850" s="749">
        <v>10</v>
      </c>
      <c r="D850" s="749">
        <v>6</v>
      </c>
      <c r="E850" s="749">
        <v>6.5</v>
      </c>
      <c r="F850" s="749"/>
      <c r="G850" s="749">
        <v>4</v>
      </c>
    </row>
    <row r="851" spans="1:7">
      <c r="A851" s="753">
        <v>43984</v>
      </c>
      <c r="B851" s="749">
        <v>8</v>
      </c>
      <c r="C851" s="749">
        <v>10</v>
      </c>
      <c r="D851" s="749">
        <v>6</v>
      </c>
      <c r="E851" s="749">
        <v>6.5</v>
      </c>
      <c r="F851" s="749"/>
      <c r="G851" s="749">
        <v>4</v>
      </c>
    </row>
    <row r="852" spans="1:7">
      <c r="A852" s="753">
        <v>43985</v>
      </c>
      <c r="B852" s="749">
        <v>8</v>
      </c>
      <c r="C852" s="749">
        <v>10</v>
      </c>
      <c r="D852" s="749">
        <v>6</v>
      </c>
      <c r="E852" s="749">
        <v>6.5</v>
      </c>
      <c r="F852" s="749"/>
      <c r="G852" s="749">
        <v>4</v>
      </c>
    </row>
    <row r="853" spans="1:7">
      <c r="A853" s="753">
        <v>43986</v>
      </c>
      <c r="B853" s="749">
        <v>8</v>
      </c>
      <c r="C853" s="749">
        <v>10</v>
      </c>
      <c r="D853" s="749">
        <v>6</v>
      </c>
      <c r="E853" s="749">
        <v>7.8</v>
      </c>
      <c r="F853" s="749"/>
      <c r="G853" s="749">
        <v>4</v>
      </c>
    </row>
    <row r="854" spans="1:7">
      <c r="A854" s="753">
        <v>43987</v>
      </c>
      <c r="B854" s="749">
        <v>8</v>
      </c>
      <c r="C854" s="749">
        <v>10</v>
      </c>
      <c r="D854" s="749">
        <v>6</v>
      </c>
      <c r="E854" s="749">
        <v>6.6</v>
      </c>
      <c r="F854" s="749"/>
      <c r="G854" s="749">
        <v>4</v>
      </c>
    </row>
    <row r="855" spans="1:7">
      <c r="A855" s="753">
        <v>43991</v>
      </c>
      <c r="B855" s="749">
        <v>8</v>
      </c>
      <c r="C855" s="749">
        <v>10</v>
      </c>
      <c r="D855" s="749">
        <v>6</v>
      </c>
      <c r="E855" s="749">
        <v>8.3000000000000007</v>
      </c>
      <c r="F855" s="749"/>
      <c r="G855" s="749">
        <v>4</v>
      </c>
    </row>
    <row r="856" spans="1:7">
      <c r="A856" s="753">
        <v>43992</v>
      </c>
      <c r="B856" s="749">
        <v>8</v>
      </c>
      <c r="C856" s="749">
        <v>10</v>
      </c>
      <c r="D856" s="749">
        <v>6</v>
      </c>
      <c r="E856" s="749">
        <v>7.5</v>
      </c>
      <c r="F856" s="749"/>
      <c r="G856" s="749">
        <v>4</v>
      </c>
    </row>
    <row r="857" spans="1:7">
      <c r="A857" s="753">
        <v>43993</v>
      </c>
      <c r="B857" s="749">
        <v>8</v>
      </c>
      <c r="C857" s="749">
        <v>10</v>
      </c>
      <c r="D857" s="749">
        <v>6</v>
      </c>
      <c r="E857" s="749">
        <v>7.5</v>
      </c>
      <c r="F857" s="749"/>
      <c r="G857" s="749">
        <v>4</v>
      </c>
    </row>
    <row r="858" spans="1:7">
      <c r="A858" s="753">
        <v>43994</v>
      </c>
      <c r="B858" s="749">
        <v>6</v>
      </c>
      <c r="C858" s="749">
        <v>7</v>
      </c>
      <c r="D858" s="749">
        <v>5</v>
      </c>
      <c r="E858" s="749">
        <v>6.7</v>
      </c>
      <c r="F858" s="749"/>
      <c r="G858" s="749">
        <v>2</v>
      </c>
    </row>
    <row r="859" spans="1:7">
      <c r="A859" s="753">
        <v>43997</v>
      </c>
      <c r="B859" s="749">
        <v>6</v>
      </c>
      <c r="C859" s="749">
        <v>7</v>
      </c>
      <c r="D859" s="749">
        <v>5</v>
      </c>
      <c r="E859" s="749">
        <v>6.1</v>
      </c>
      <c r="F859" s="749"/>
      <c r="G859" s="749">
        <v>2</v>
      </c>
    </row>
    <row r="860" spans="1:7">
      <c r="A860" s="753">
        <v>43998</v>
      </c>
      <c r="B860" s="749">
        <v>6</v>
      </c>
      <c r="C860" s="749">
        <v>7</v>
      </c>
      <c r="D860" s="749">
        <v>5</v>
      </c>
      <c r="E860" s="749">
        <v>7</v>
      </c>
      <c r="F860" s="749"/>
      <c r="G860" s="749">
        <v>2</v>
      </c>
    </row>
    <row r="861" spans="1:7">
      <c r="A861" s="753">
        <v>43999</v>
      </c>
      <c r="B861" s="749">
        <v>6</v>
      </c>
      <c r="C861" s="749">
        <v>7</v>
      </c>
      <c r="D861" s="749">
        <v>5</v>
      </c>
      <c r="E861" s="749">
        <v>7.6</v>
      </c>
      <c r="F861" s="749"/>
      <c r="G861" s="749">
        <v>2</v>
      </c>
    </row>
    <row r="862" spans="1:7">
      <c r="A862" s="753">
        <v>44000</v>
      </c>
      <c r="B862" s="749">
        <v>6</v>
      </c>
      <c r="C862" s="749">
        <v>7</v>
      </c>
      <c r="D862" s="749">
        <v>5</v>
      </c>
      <c r="E862" s="749">
        <v>6.1</v>
      </c>
      <c r="F862" s="749"/>
      <c r="G862" s="749">
        <v>2</v>
      </c>
    </row>
    <row r="863" spans="1:7">
      <c r="A863" s="753">
        <v>44001</v>
      </c>
      <c r="B863" s="749">
        <v>6</v>
      </c>
      <c r="C863" s="749">
        <v>7</v>
      </c>
      <c r="D863" s="749">
        <v>5</v>
      </c>
      <c r="E863" s="749">
        <v>6.2</v>
      </c>
      <c r="F863" s="749"/>
      <c r="G863" s="749">
        <v>2</v>
      </c>
    </row>
    <row r="864" spans="1:7">
      <c r="A864" s="753">
        <v>44004</v>
      </c>
      <c r="B864" s="749">
        <v>6</v>
      </c>
      <c r="C864" s="749">
        <v>7</v>
      </c>
      <c r="D864" s="749">
        <v>5</v>
      </c>
      <c r="E864" s="749"/>
      <c r="F864" s="749">
        <v>5.7</v>
      </c>
      <c r="G864" s="749">
        <v>2</v>
      </c>
    </row>
    <row r="865" spans="1:7">
      <c r="A865" s="753">
        <v>44005</v>
      </c>
      <c r="B865" s="749">
        <v>6</v>
      </c>
      <c r="C865" s="749">
        <v>7</v>
      </c>
      <c r="D865" s="749">
        <v>5</v>
      </c>
      <c r="E865" s="749"/>
      <c r="F865" s="749">
        <v>5.6</v>
      </c>
      <c r="G865" s="749">
        <v>2</v>
      </c>
    </row>
    <row r="866" spans="1:7">
      <c r="A866" s="753">
        <v>44006</v>
      </c>
      <c r="B866" s="749">
        <v>6</v>
      </c>
      <c r="C866" s="749">
        <v>7</v>
      </c>
      <c r="D866" s="749">
        <v>5</v>
      </c>
      <c r="E866" s="749"/>
      <c r="F866" s="749">
        <v>5.6</v>
      </c>
      <c r="G866" s="749">
        <v>2</v>
      </c>
    </row>
    <row r="867" spans="1:7">
      <c r="A867" s="753">
        <v>44007</v>
      </c>
      <c r="B867" s="749">
        <v>6</v>
      </c>
      <c r="C867" s="749">
        <v>7</v>
      </c>
      <c r="D867" s="749">
        <v>5</v>
      </c>
      <c r="E867" s="749"/>
      <c r="F867" s="749">
        <v>5.6</v>
      </c>
      <c r="G867" s="749">
        <v>2</v>
      </c>
    </row>
    <row r="868" spans="1:7">
      <c r="A868" s="753">
        <v>44008</v>
      </c>
      <c r="B868" s="749">
        <v>6</v>
      </c>
      <c r="C868" s="749">
        <v>7</v>
      </c>
      <c r="D868" s="749">
        <v>5</v>
      </c>
      <c r="E868" s="749"/>
      <c r="F868" s="749">
        <v>5.6</v>
      </c>
      <c r="G868" s="749">
        <v>2</v>
      </c>
    </row>
    <row r="869" spans="1:7">
      <c r="A869" s="753">
        <v>44012</v>
      </c>
      <c r="B869" s="749">
        <v>6</v>
      </c>
      <c r="C869" s="749">
        <v>7</v>
      </c>
      <c r="D869" s="749">
        <v>5</v>
      </c>
      <c r="E869" s="749"/>
      <c r="F869" s="749">
        <v>5.3</v>
      </c>
      <c r="G869" s="749">
        <v>2</v>
      </c>
    </row>
    <row r="870" spans="1:7">
      <c r="A870" s="753">
        <v>44013</v>
      </c>
      <c r="B870" s="749">
        <v>6</v>
      </c>
      <c r="C870" s="749">
        <v>7</v>
      </c>
      <c r="D870" s="749">
        <v>5</v>
      </c>
      <c r="E870" s="749"/>
      <c r="F870" s="749">
        <v>5.4</v>
      </c>
      <c r="G870" s="749">
        <v>2</v>
      </c>
    </row>
    <row r="871" spans="1:7">
      <c r="A871" s="753">
        <v>44014</v>
      </c>
      <c r="B871" s="749">
        <v>6</v>
      </c>
      <c r="C871" s="749">
        <v>7</v>
      </c>
      <c r="D871" s="749">
        <v>5</v>
      </c>
      <c r="E871" s="749"/>
      <c r="F871" s="749">
        <v>5.6</v>
      </c>
      <c r="G871" s="749">
        <v>2</v>
      </c>
    </row>
    <row r="872" spans="1:7">
      <c r="A872" s="753">
        <v>44015</v>
      </c>
      <c r="B872" s="749">
        <v>6</v>
      </c>
      <c r="C872" s="749">
        <v>7</v>
      </c>
      <c r="D872" s="749">
        <v>5</v>
      </c>
      <c r="E872" s="749"/>
      <c r="F872" s="749">
        <v>5.4</v>
      </c>
      <c r="G872" s="749">
        <v>2</v>
      </c>
    </row>
    <row r="873" spans="1:7">
      <c r="A873" s="753">
        <v>44018</v>
      </c>
      <c r="B873" s="749">
        <v>6</v>
      </c>
      <c r="C873" s="749">
        <v>7</v>
      </c>
      <c r="D873" s="749">
        <v>5</v>
      </c>
      <c r="E873" s="749"/>
      <c r="F873" s="749">
        <v>5.4</v>
      </c>
      <c r="G873" s="749">
        <v>2</v>
      </c>
    </row>
    <row r="874" spans="1:7">
      <c r="A874" s="753">
        <v>44019</v>
      </c>
      <c r="B874" s="749">
        <v>6</v>
      </c>
      <c r="C874" s="749">
        <v>7</v>
      </c>
      <c r="D874" s="749">
        <v>5</v>
      </c>
      <c r="E874" s="749"/>
      <c r="F874" s="749">
        <v>5.6</v>
      </c>
      <c r="G874" s="749">
        <v>2</v>
      </c>
    </row>
    <row r="875" spans="1:7">
      <c r="A875" s="753">
        <v>44020</v>
      </c>
      <c r="B875" s="749">
        <v>6</v>
      </c>
      <c r="C875" s="749">
        <v>7</v>
      </c>
      <c r="D875" s="749">
        <v>5</v>
      </c>
      <c r="E875" s="749"/>
      <c r="F875" s="749">
        <v>6</v>
      </c>
      <c r="G875" s="749">
        <v>2</v>
      </c>
    </row>
    <row r="876" spans="1:7">
      <c r="A876" s="753">
        <v>44021</v>
      </c>
      <c r="B876" s="749">
        <v>6</v>
      </c>
      <c r="C876" s="749">
        <v>7</v>
      </c>
      <c r="D876" s="749">
        <v>5</v>
      </c>
      <c r="E876" s="749"/>
      <c r="F876" s="749">
        <v>5.3</v>
      </c>
      <c r="G876" s="749">
        <v>2</v>
      </c>
    </row>
    <row r="877" spans="1:7">
      <c r="A877" s="753">
        <v>44022</v>
      </c>
      <c r="B877" s="749">
        <v>6</v>
      </c>
      <c r="C877" s="749">
        <v>7</v>
      </c>
      <c r="D877" s="749">
        <v>5</v>
      </c>
      <c r="E877" s="749"/>
      <c r="F877" s="749">
        <v>5.3</v>
      </c>
      <c r="G877" s="749">
        <v>2</v>
      </c>
    </row>
    <row r="878" spans="1:7">
      <c r="A878" s="753">
        <v>44025</v>
      </c>
      <c r="B878" s="749">
        <v>6</v>
      </c>
      <c r="C878" s="749">
        <v>7</v>
      </c>
      <c r="D878" s="749">
        <v>5</v>
      </c>
      <c r="E878" s="749"/>
      <c r="F878" s="749">
        <v>5.3</v>
      </c>
      <c r="G878" s="749">
        <v>2</v>
      </c>
    </row>
    <row r="879" spans="1:7">
      <c r="A879" s="753">
        <v>44026</v>
      </c>
      <c r="B879" s="749">
        <v>6</v>
      </c>
      <c r="C879" s="749">
        <v>7</v>
      </c>
      <c r="D879" s="749">
        <v>5</v>
      </c>
      <c r="E879" s="749"/>
      <c r="F879" s="749">
        <v>5.4</v>
      </c>
      <c r="G879" s="749">
        <v>2</v>
      </c>
    </row>
    <row r="880" spans="1:7">
      <c r="A880" s="753">
        <v>44027</v>
      </c>
      <c r="B880" s="749">
        <v>6</v>
      </c>
      <c r="C880" s="749">
        <v>7</v>
      </c>
      <c r="D880" s="749">
        <v>5</v>
      </c>
      <c r="E880" s="749"/>
      <c r="F880" s="749">
        <v>6.2</v>
      </c>
      <c r="G880" s="749">
        <v>2</v>
      </c>
    </row>
    <row r="881" spans="1:7">
      <c r="A881" s="753">
        <v>44028</v>
      </c>
      <c r="B881" s="749">
        <v>6</v>
      </c>
      <c r="C881" s="749">
        <v>7</v>
      </c>
      <c r="D881" s="749">
        <v>5</v>
      </c>
      <c r="E881" s="749"/>
      <c r="F881" s="749">
        <v>5.7</v>
      </c>
      <c r="G881" s="749">
        <v>2</v>
      </c>
    </row>
    <row r="882" spans="1:7">
      <c r="A882" s="753">
        <v>44029</v>
      </c>
      <c r="B882" s="749">
        <v>6</v>
      </c>
      <c r="C882" s="749">
        <v>7</v>
      </c>
      <c r="D882" s="749">
        <v>5</v>
      </c>
      <c r="E882" s="749"/>
      <c r="F882" s="749">
        <v>5.4</v>
      </c>
      <c r="G882" s="749">
        <v>2</v>
      </c>
    </row>
    <row r="883" spans="1:7">
      <c r="A883" s="753">
        <v>44032</v>
      </c>
      <c r="B883" s="749">
        <v>6</v>
      </c>
      <c r="C883" s="749">
        <v>7</v>
      </c>
      <c r="D883" s="749">
        <v>5</v>
      </c>
      <c r="E883" s="749"/>
      <c r="F883" s="749">
        <v>5.3</v>
      </c>
      <c r="G883" s="749">
        <v>2</v>
      </c>
    </row>
    <row r="884" spans="1:7">
      <c r="A884" s="753">
        <v>44033</v>
      </c>
      <c r="B884" s="749">
        <v>6</v>
      </c>
      <c r="C884" s="749">
        <v>7</v>
      </c>
      <c r="D884" s="749">
        <v>5</v>
      </c>
      <c r="E884" s="749"/>
      <c r="F884" s="749">
        <v>5.3</v>
      </c>
      <c r="G884" s="749">
        <v>2</v>
      </c>
    </row>
    <row r="885" spans="1:7">
      <c r="A885" s="753">
        <v>44034</v>
      </c>
      <c r="B885" s="749">
        <v>6</v>
      </c>
      <c r="C885" s="749">
        <v>7</v>
      </c>
      <c r="D885" s="749">
        <v>5</v>
      </c>
      <c r="E885" s="749"/>
      <c r="F885" s="749">
        <v>5.4</v>
      </c>
      <c r="G885" s="749">
        <v>2</v>
      </c>
    </row>
    <row r="886" spans="1:7">
      <c r="A886" s="753">
        <v>44035</v>
      </c>
      <c r="B886" s="749">
        <v>6</v>
      </c>
      <c r="C886" s="749">
        <v>7</v>
      </c>
      <c r="D886" s="749">
        <v>5</v>
      </c>
      <c r="E886" s="749"/>
      <c r="F886" s="749">
        <v>5.4</v>
      </c>
      <c r="G886" s="749">
        <v>2</v>
      </c>
    </row>
    <row r="887" spans="1:7">
      <c r="A887" s="753">
        <v>44036</v>
      </c>
      <c r="B887" s="749">
        <v>6</v>
      </c>
      <c r="C887" s="749">
        <v>7</v>
      </c>
      <c r="D887" s="749">
        <v>5</v>
      </c>
      <c r="E887" s="749"/>
      <c r="F887" s="749">
        <v>5.3</v>
      </c>
      <c r="G887" s="749">
        <v>2</v>
      </c>
    </row>
    <row r="888" spans="1:7">
      <c r="A888" s="753">
        <v>44039</v>
      </c>
      <c r="B888" s="749">
        <v>6</v>
      </c>
      <c r="C888" s="749">
        <v>7</v>
      </c>
      <c r="D888" s="749">
        <v>5</v>
      </c>
      <c r="E888" s="749"/>
      <c r="F888" s="749">
        <v>5.2</v>
      </c>
      <c r="G888" s="749">
        <v>2</v>
      </c>
    </row>
    <row r="889" spans="1:7">
      <c r="A889" s="753">
        <v>44040</v>
      </c>
      <c r="B889" s="749">
        <v>6</v>
      </c>
      <c r="C889" s="749">
        <v>7</v>
      </c>
      <c r="D889" s="749">
        <v>5</v>
      </c>
      <c r="E889" s="749"/>
      <c r="F889" s="749">
        <v>5.2</v>
      </c>
      <c r="G889" s="749">
        <v>2</v>
      </c>
    </row>
    <row r="890" spans="1:7">
      <c r="A890" s="753">
        <v>44041</v>
      </c>
      <c r="B890" s="749">
        <v>6</v>
      </c>
      <c r="C890" s="749">
        <v>7</v>
      </c>
      <c r="D890" s="749">
        <v>5</v>
      </c>
      <c r="E890" s="749"/>
      <c r="F890" s="749">
        <v>5.2</v>
      </c>
      <c r="G890" s="749">
        <v>2</v>
      </c>
    </row>
    <row r="891" spans="1:7">
      <c r="A891" s="753">
        <v>44042</v>
      </c>
      <c r="B891" s="749">
        <v>6</v>
      </c>
      <c r="C891" s="749">
        <v>7</v>
      </c>
      <c r="D891" s="749">
        <v>5</v>
      </c>
      <c r="E891" s="749"/>
      <c r="F891" s="749">
        <v>5.0999999999999996</v>
      </c>
      <c r="G891" s="749">
        <v>2</v>
      </c>
    </row>
    <row r="892" spans="1:7">
      <c r="A892" s="753">
        <v>44043</v>
      </c>
      <c r="B892" s="749">
        <v>6</v>
      </c>
      <c r="C892" s="749">
        <v>7</v>
      </c>
      <c r="D892" s="749">
        <v>5</v>
      </c>
      <c r="E892" s="749"/>
      <c r="F892" s="749">
        <v>5</v>
      </c>
      <c r="G892" s="749">
        <v>2</v>
      </c>
    </row>
    <row r="893" spans="1:7">
      <c r="A893" s="753">
        <v>44046</v>
      </c>
      <c r="B893" s="749">
        <v>6</v>
      </c>
      <c r="C893" s="749">
        <v>7</v>
      </c>
      <c r="D893" s="749">
        <v>5</v>
      </c>
      <c r="E893" s="749"/>
      <c r="F893" s="749">
        <v>5.0999999999999996</v>
      </c>
      <c r="G893" s="749">
        <v>2</v>
      </c>
    </row>
    <row r="894" spans="1:7">
      <c r="A894" s="753">
        <v>44047</v>
      </c>
      <c r="B894" s="749">
        <v>6</v>
      </c>
      <c r="C894" s="749">
        <v>7</v>
      </c>
      <c r="D894" s="749">
        <v>5</v>
      </c>
      <c r="E894" s="749"/>
      <c r="F894" s="749">
        <v>5.0999999999999996</v>
      </c>
      <c r="G894" s="749">
        <v>2</v>
      </c>
    </row>
    <row r="895" spans="1:7">
      <c r="A895" s="753">
        <v>44048</v>
      </c>
      <c r="B895" s="749">
        <v>6</v>
      </c>
      <c r="C895" s="749">
        <v>7</v>
      </c>
      <c r="D895" s="749">
        <v>5</v>
      </c>
      <c r="E895" s="749"/>
      <c r="F895" s="749">
        <v>5</v>
      </c>
      <c r="G895" s="749">
        <v>2</v>
      </c>
    </row>
    <row r="896" spans="1:7">
      <c r="A896" s="753">
        <v>44049</v>
      </c>
      <c r="B896" s="749">
        <v>6</v>
      </c>
      <c r="C896" s="749">
        <v>7</v>
      </c>
      <c r="D896" s="749">
        <v>5</v>
      </c>
      <c r="E896" s="749"/>
      <c r="F896" s="749">
        <v>5</v>
      </c>
      <c r="G896" s="749">
        <v>2</v>
      </c>
    </row>
    <row r="897" spans="1:7">
      <c r="A897" s="753">
        <v>44050</v>
      </c>
      <c r="B897" s="749">
        <v>6</v>
      </c>
      <c r="C897" s="749">
        <v>7</v>
      </c>
      <c r="D897" s="749">
        <v>5</v>
      </c>
      <c r="E897" s="749"/>
      <c r="F897" s="749">
        <v>5.0999999999999996</v>
      </c>
      <c r="G897" s="749">
        <v>2</v>
      </c>
    </row>
    <row r="898" spans="1:7">
      <c r="A898" s="753">
        <v>44053</v>
      </c>
      <c r="B898" s="749">
        <v>6</v>
      </c>
      <c r="C898" s="749">
        <v>7</v>
      </c>
      <c r="D898" s="749">
        <v>5</v>
      </c>
      <c r="E898" s="749"/>
      <c r="F898" s="749">
        <v>5.8</v>
      </c>
      <c r="G898" s="749">
        <v>2</v>
      </c>
    </row>
    <row r="899" spans="1:7">
      <c r="A899" s="753">
        <v>44054</v>
      </c>
      <c r="B899" s="749">
        <v>6</v>
      </c>
      <c r="C899" s="749">
        <v>7</v>
      </c>
      <c r="D899" s="749">
        <v>5</v>
      </c>
      <c r="E899" s="749"/>
      <c r="F899" s="749">
        <v>5.0999999999999996</v>
      </c>
      <c r="G899" s="749">
        <v>2</v>
      </c>
    </row>
    <row r="900" spans="1:7">
      <c r="A900" s="753">
        <v>44055</v>
      </c>
      <c r="B900" s="749">
        <v>6</v>
      </c>
      <c r="C900" s="749">
        <v>7</v>
      </c>
      <c r="D900" s="749">
        <v>5</v>
      </c>
      <c r="E900" s="749"/>
      <c r="F900" s="749">
        <v>5.0999999999999996</v>
      </c>
      <c r="G900" s="749">
        <v>2</v>
      </c>
    </row>
    <row r="901" spans="1:7">
      <c r="A901" s="753">
        <v>44056</v>
      </c>
      <c r="B901" s="749">
        <v>6</v>
      </c>
      <c r="C901" s="749">
        <v>7</v>
      </c>
      <c r="D901" s="749">
        <v>5</v>
      </c>
      <c r="E901" s="749"/>
      <c r="F901" s="749">
        <v>5.0999999999999996</v>
      </c>
      <c r="G901" s="749">
        <v>2</v>
      </c>
    </row>
    <row r="902" spans="1:7">
      <c r="A902" s="753">
        <v>44057</v>
      </c>
      <c r="B902" s="749">
        <v>6</v>
      </c>
      <c r="C902" s="749">
        <v>7</v>
      </c>
      <c r="D902" s="749">
        <v>5</v>
      </c>
      <c r="E902" s="749"/>
      <c r="F902" s="749">
        <v>5.0999999999999996</v>
      </c>
      <c r="G902" s="749">
        <v>2</v>
      </c>
    </row>
    <row r="903" spans="1:7">
      <c r="A903" s="753">
        <v>44060</v>
      </c>
      <c r="B903" s="749">
        <v>6</v>
      </c>
      <c r="C903" s="749">
        <v>7</v>
      </c>
      <c r="D903" s="749">
        <v>5</v>
      </c>
      <c r="E903" s="749"/>
      <c r="F903" s="749">
        <v>5.0999999999999996</v>
      </c>
      <c r="G903" s="749">
        <v>2</v>
      </c>
    </row>
    <row r="904" spans="1:7">
      <c r="A904" s="753">
        <v>44061</v>
      </c>
      <c r="B904" s="749">
        <v>6</v>
      </c>
      <c r="C904" s="749">
        <v>7</v>
      </c>
      <c r="D904" s="749">
        <v>5</v>
      </c>
      <c r="E904" s="749"/>
      <c r="F904" s="749">
        <v>5.2</v>
      </c>
      <c r="G904" s="749">
        <v>2</v>
      </c>
    </row>
    <row r="905" spans="1:7">
      <c r="A905" s="753">
        <v>44062</v>
      </c>
      <c r="B905" s="749">
        <v>6</v>
      </c>
      <c r="C905" s="749">
        <v>7</v>
      </c>
      <c r="D905" s="749">
        <v>5</v>
      </c>
      <c r="E905" s="749"/>
      <c r="F905" s="749">
        <v>5.0999999999999996</v>
      </c>
      <c r="G905" s="749">
        <v>2</v>
      </c>
    </row>
    <row r="906" spans="1:7">
      <c r="A906" s="753">
        <v>44063</v>
      </c>
      <c r="B906" s="749">
        <v>6</v>
      </c>
      <c r="C906" s="749">
        <v>7</v>
      </c>
      <c r="D906" s="749">
        <v>5</v>
      </c>
      <c r="E906" s="749"/>
      <c r="F906" s="749">
        <v>5.2</v>
      </c>
      <c r="G906" s="749">
        <v>2</v>
      </c>
    </row>
    <row r="907" spans="1:7">
      <c r="A907" s="753">
        <v>44064</v>
      </c>
      <c r="B907" s="749">
        <v>6</v>
      </c>
      <c r="C907" s="749">
        <v>7</v>
      </c>
      <c r="D907" s="749">
        <v>5</v>
      </c>
      <c r="E907" s="749"/>
      <c r="F907" s="749">
        <v>5.2</v>
      </c>
      <c r="G907" s="749">
        <v>2</v>
      </c>
    </row>
    <row r="908" spans="1:7">
      <c r="A908" s="753">
        <v>44068</v>
      </c>
      <c r="B908" s="749">
        <v>6</v>
      </c>
      <c r="C908" s="749">
        <v>7</v>
      </c>
      <c r="D908" s="749">
        <v>5</v>
      </c>
      <c r="E908" s="749"/>
      <c r="F908" s="749">
        <v>5.2</v>
      </c>
      <c r="G908" s="749">
        <v>2</v>
      </c>
    </row>
    <row r="909" spans="1:7">
      <c r="A909" s="753">
        <v>44069</v>
      </c>
      <c r="B909" s="749">
        <v>6</v>
      </c>
      <c r="C909" s="749">
        <v>7</v>
      </c>
      <c r="D909" s="749">
        <v>5</v>
      </c>
      <c r="E909" s="749"/>
      <c r="F909" s="749">
        <v>5.2</v>
      </c>
      <c r="G909" s="749">
        <v>2</v>
      </c>
    </row>
    <row r="910" spans="1:7">
      <c r="A910" s="753">
        <v>44070</v>
      </c>
      <c r="B910" s="749">
        <v>6</v>
      </c>
      <c r="C910" s="749">
        <v>7</v>
      </c>
      <c r="D910" s="749">
        <v>5</v>
      </c>
      <c r="E910" s="749"/>
      <c r="F910" s="749">
        <v>5.2</v>
      </c>
      <c r="G910" s="749">
        <v>2</v>
      </c>
    </row>
    <row r="911" spans="1:7">
      <c r="A911" s="753">
        <v>44071</v>
      </c>
      <c r="B911" s="749">
        <v>6</v>
      </c>
      <c r="C911" s="749">
        <v>7</v>
      </c>
      <c r="D911" s="749">
        <v>5</v>
      </c>
      <c r="E911" s="749"/>
      <c r="F911" s="749">
        <v>5.2</v>
      </c>
      <c r="G911" s="749">
        <v>2</v>
      </c>
    </row>
    <row r="912" spans="1:7">
      <c r="A912" s="753">
        <v>44074</v>
      </c>
      <c r="B912" s="749">
        <v>6</v>
      </c>
      <c r="C912" s="749">
        <v>7</v>
      </c>
      <c r="D912" s="749">
        <v>5</v>
      </c>
      <c r="E912" s="749"/>
      <c r="F912" s="749">
        <v>5</v>
      </c>
      <c r="G912" s="749">
        <v>2</v>
      </c>
    </row>
    <row r="913" spans="1:7">
      <c r="A913" s="753">
        <v>44075</v>
      </c>
      <c r="B913" s="749">
        <v>6</v>
      </c>
      <c r="C913" s="749">
        <v>7</v>
      </c>
      <c r="D913" s="749">
        <v>5</v>
      </c>
      <c r="E913" s="749"/>
      <c r="F913" s="749">
        <v>5.0999999999999996</v>
      </c>
      <c r="G913" s="749">
        <v>2</v>
      </c>
    </row>
    <row r="914" spans="1:7">
      <c r="A914" s="753">
        <v>44076</v>
      </c>
      <c r="B914" s="749">
        <v>6</v>
      </c>
      <c r="C914" s="749">
        <v>7</v>
      </c>
      <c r="D914" s="749">
        <v>5</v>
      </c>
      <c r="E914" s="749"/>
      <c r="F914" s="749">
        <v>5.0999999999999996</v>
      </c>
      <c r="G914" s="749">
        <v>2</v>
      </c>
    </row>
    <row r="915" spans="1:7">
      <c r="A915" s="753">
        <v>44077</v>
      </c>
      <c r="B915" s="749">
        <v>6</v>
      </c>
      <c r="C915" s="749">
        <v>7</v>
      </c>
      <c r="D915" s="749">
        <v>5</v>
      </c>
      <c r="E915" s="749"/>
      <c r="F915" s="749">
        <v>5.0999999999999996</v>
      </c>
      <c r="G915" s="749">
        <v>2</v>
      </c>
    </row>
    <row r="916" spans="1:7">
      <c r="A916" s="753">
        <v>44078</v>
      </c>
      <c r="B916" s="749">
        <v>6</v>
      </c>
      <c r="C916" s="749">
        <v>7</v>
      </c>
      <c r="D916" s="749">
        <v>5</v>
      </c>
      <c r="E916" s="749"/>
      <c r="F916" s="749">
        <v>5.0999999999999996</v>
      </c>
      <c r="G916" s="749">
        <v>2</v>
      </c>
    </row>
    <row r="917" spans="1:7">
      <c r="A917" s="753">
        <v>44081</v>
      </c>
      <c r="B917" s="749">
        <v>6</v>
      </c>
      <c r="C917" s="749">
        <v>7</v>
      </c>
      <c r="D917" s="749">
        <v>5</v>
      </c>
      <c r="E917" s="749"/>
      <c r="F917" s="749">
        <v>5.0999999999999996</v>
      </c>
      <c r="G917" s="749">
        <v>2</v>
      </c>
    </row>
    <row r="918" spans="1:7">
      <c r="A918" s="753">
        <v>44082</v>
      </c>
      <c r="B918" s="749">
        <v>6</v>
      </c>
      <c r="C918" s="749">
        <v>7</v>
      </c>
      <c r="D918" s="749">
        <v>5</v>
      </c>
      <c r="E918" s="749"/>
      <c r="F918" s="749">
        <v>5.0999999999999996</v>
      </c>
      <c r="G918" s="749">
        <v>2</v>
      </c>
    </row>
    <row r="919" spans="1:7">
      <c r="A919" s="753">
        <v>44083</v>
      </c>
      <c r="B919" s="749">
        <v>6</v>
      </c>
      <c r="C919" s="749">
        <v>7</v>
      </c>
      <c r="D919" s="749">
        <v>5</v>
      </c>
      <c r="E919" s="749"/>
      <c r="F919" s="749">
        <v>5.0999999999999996</v>
      </c>
      <c r="G919" s="749">
        <v>2</v>
      </c>
    </row>
    <row r="920" spans="1:7">
      <c r="A920" s="753">
        <v>44084</v>
      </c>
      <c r="B920" s="749">
        <v>6</v>
      </c>
      <c r="C920" s="749">
        <v>7</v>
      </c>
      <c r="D920" s="749">
        <v>5</v>
      </c>
      <c r="E920" s="749"/>
      <c r="F920" s="749">
        <v>5.0999999999999996</v>
      </c>
      <c r="G920" s="749">
        <v>2</v>
      </c>
    </row>
    <row r="921" spans="1:7">
      <c r="A921" s="753">
        <v>44085</v>
      </c>
      <c r="B921" s="749">
        <v>6</v>
      </c>
      <c r="C921" s="749">
        <v>7</v>
      </c>
      <c r="D921" s="749">
        <v>5</v>
      </c>
      <c r="E921" s="749"/>
      <c r="F921" s="749">
        <v>5.0999999999999996</v>
      </c>
      <c r="G921" s="749">
        <v>2</v>
      </c>
    </row>
    <row r="922" spans="1:7">
      <c r="A922" s="753">
        <v>44088</v>
      </c>
      <c r="B922" s="749">
        <v>6</v>
      </c>
      <c r="C922" s="749">
        <v>7</v>
      </c>
      <c r="D922" s="749">
        <v>5</v>
      </c>
      <c r="E922" s="749"/>
      <c r="F922" s="749">
        <v>5.0999999999999996</v>
      </c>
      <c r="G922" s="749">
        <v>2</v>
      </c>
    </row>
    <row r="923" spans="1:7">
      <c r="A923" s="753">
        <v>44089</v>
      </c>
      <c r="B923" s="749">
        <v>6</v>
      </c>
      <c r="C923" s="749">
        <v>7</v>
      </c>
      <c r="D923" s="749">
        <v>5</v>
      </c>
      <c r="E923" s="749"/>
      <c r="F923" s="749">
        <v>5.0999999999999996</v>
      </c>
      <c r="G923" s="749">
        <v>2</v>
      </c>
    </row>
    <row r="924" spans="1:7">
      <c r="A924" s="753">
        <v>44090</v>
      </c>
      <c r="B924" s="749">
        <v>6</v>
      </c>
      <c r="C924" s="749">
        <v>7</v>
      </c>
      <c r="D924" s="749">
        <v>5</v>
      </c>
      <c r="E924" s="749"/>
      <c r="F924" s="749">
        <v>5.0999999999999996</v>
      </c>
      <c r="G924" s="749">
        <v>2</v>
      </c>
    </row>
    <row r="925" spans="1:7">
      <c r="A925" s="753">
        <v>44091</v>
      </c>
      <c r="B925" s="749">
        <v>6</v>
      </c>
      <c r="C925" s="749">
        <v>7</v>
      </c>
      <c r="D925" s="749">
        <v>5</v>
      </c>
      <c r="E925" s="749"/>
      <c r="F925" s="749">
        <v>5.0999999999999996</v>
      </c>
      <c r="G925" s="749">
        <v>2</v>
      </c>
    </row>
    <row r="926" spans="1:7">
      <c r="A926" s="753">
        <v>44092</v>
      </c>
      <c r="B926" s="749">
        <v>6</v>
      </c>
      <c r="C926" s="749">
        <v>7</v>
      </c>
      <c r="D926" s="749">
        <v>5</v>
      </c>
      <c r="E926" s="749"/>
      <c r="F926" s="749">
        <v>5.2</v>
      </c>
      <c r="G926" s="749">
        <v>2</v>
      </c>
    </row>
    <row r="927" spans="1:7">
      <c r="A927" s="753">
        <v>44095</v>
      </c>
      <c r="B927" s="749">
        <v>6</v>
      </c>
      <c r="C927" s="749">
        <v>7</v>
      </c>
      <c r="D927" s="749">
        <v>5</v>
      </c>
      <c r="E927" s="749"/>
      <c r="F927" s="749">
        <v>5.0999999999999996</v>
      </c>
      <c r="G927" s="749">
        <v>2</v>
      </c>
    </row>
    <row r="928" spans="1:7">
      <c r="A928" s="753">
        <v>44096</v>
      </c>
      <c r="B928" s="749">
        <v>6</v>
      </c>
      <c r="C928" s="749">
        <v>7</v>
      </c>
      <c r="D928" s="749">
        <v>5</v>
      </c>
      <c r="E928" s="749"/>
      <c r="F928" s="749">
        <v>5.0999999999999996</v>
      </c>
      <c r="G928" s="749">
        <v>2</v>
      </c>
    </row>
    <row r="929" spans="1:7">
      <c r="A929" s="753">
        <v>44097</v>
      </c>
      <c r="B929" s="749">
        <v>6</v>
      </c>
      <c r="C929" s="749">
        <v>7</v>
      </c>
      <c r="D929" s="749">
        <v>5</v>
      </c>
      <c r="E929" s="749"/>
      <c r="F929" s="749">
        <v>5.0999999999999996</v>
      </c>
      <c r="G929" s="749">
        <v>2</v>
      </c>
    </row>
    <row r="930" spans="1:7">
      <c r="A930" s="753">
        <v>44098</v>
      </c>
      <c r="B930" s="749">
        <v>6</v>
      </c>
      <c r="C930" s="749">
        <v>7</v>
      </c>
      <c r="D930" s="749">
        <v>5</v>
      </c>
      <c r="E930" s="749"/>
      <c r="F930" s="749">
        <v>5</v>
      </c>
      <c r="G930" s="749">
        <v>2</v>
      </c>
    </row>
    <row r="931" spans="1:7">
      <c r="A931" s="753">
        <v>44099</v>
      </c>
      <c r="B931" s="749">
        <v>6</v>
      </c>
      <c r="C931" s="749">
        <v>7</v>
      </c>
      <c r="D931" s="749">
        <v>5</v>
      </c>
      <c r="E931" s="749"/>
      <c r="F931" s="749">
        <v>5</v>
      </c>
      <c r="G931" s="749">
        <v>2</v>
      </c>
    </row>
    <row r="932" spans="1:7">
      <c r="A932" s="753">
        <v>44102</v>
      </c>
      <c r="B932" s="749">
        <v>6</v>
      </c>
      <c r="C932" s="749">
        <v>7</v>
      </c>
      <c r="D932" s="749">
        <v>5</v>
      </c>
      <c r="E932" s="749"/>
      <c r="F932" s="749">
        <v>5</v>
      </c>
      <c r="G932" s="749">
        <v>2</v>
      </c>
    </row>
    <row r="933" spans="1:7">
      <c r="A933" s="753">
        <v>44103</v>
      </c>
      <c r="B933" s="749">
        <v>6</v>
      </c>
      <c r="C933" s="749">
        <v>7</v>
      </c>
      <c r="D933" s="749">
        <v>5</v>
      </c>
      <c r="E933" s="749"/>
      <c r="F933" s="749">
        <v>5.0999999999999996</v>
      </c>
      <c r="G933" s="749">
        <v>2</v>
      </c>
    </row>
    <row r="934" spans="1:7">
      <c r="A934" s="753">
        <v>44104</v>
      </c>
      <c r="B934" s="749">
        <v>6</v>
      </c>
      <c r="C934" s="749">
        <v>7</v>
      </c>
      <c r="D934" s="749">
        <v>5</v>
      </c>
      <c r="E934" s="749"/>
      <c r="F934" s="749">
        <v>4.9000000000000004</v>
      </c>
      <c r="G934" s="749">
        <v>2</v>
      </c>
    </row>
    <row r="935" spans="1:7">
      <c r="A935" s="753">
        <v>44105</v>
      </c>
      <c r="B935" s="749">
        <v>6</v>
      </c>
      <c r="C935" s="749">
        <v>7</v>
      </c>
      <c r="D935" s="749">
        <v>5</v>
      </c>
      <c r="E935" s="749"/>
      <c r="F935" s="749">
        <v>5.0999999999999996</v>
      </c>
      <c r="G935" s="749">
        <v>2</v>
      </c>
    </row>
    <row r="936" spans="1:7">
      <c r="A936" s="753">
        <v>44106</v>
      </c>
      <c r="B936" s="749">
        <v>6</v>
      </c>
      <c r="C936" s="749">
        <v>7</v>
      </c>
      <c r="D936" s="749">
        <v>5</v>
      </c>
      <c r="E936" s="749"/>
      <c r="F936" s="749">
        <v>5</v>
      </c>
      <c r="G936" s="749">
        <v>2</v>
      </c>
    </row>
    <row r="937" spans="1:7">
      <c r="A937" s="753">
        <v>44109</v>
      </c>
      <c r="B937" s="749">
        <v>6</v>
      </c>
      <c r="C937" s="749">
        <v>7</v>
      </c>
      <c r="D937" s="749">
        <v>5</v>
      </c>
      <c r="E937" s="749"/>
      <c r="F937" s="749">
        <v>5.0999999999999996</v>
      </c>
      <c r="G937" s="749">
        <v>2</v>
      </c>
    </row>
    <row r="938" spans="1:7">
      <c r="A938" s="753">
        <v>44110</v>
      </c>
      <c r="B938" s="749">
        <v>6</v>
      </c>
      <c r="C938" s="749">
        <v>7</v>
      </c>
      <c r="D938" s="749">
        <v>5</v>
      </c>
      <c r="E938" s="749"/>
      <c r="F938" s="749">
        <v>5.0999999999999996</v>
      </c>
      <c r="G938" s="749">
        <v>2</v>
      </c>
    </row>
    <row r="939" spans="1:7">
      <c r="A939" s="753">
        <v>44111</v>
      </c>
      <c r="B939" s="749">
        <v>6</v>
      </c>
      <c r="C939" s="749">
        <v>7</v>
      </c>
      <c r="D939" s="749">
        <v>5</v>
      </c>
      <c r="E939" s="749"/>
      <c r="F939" s="749">
        <v>5.2</v>
      </c>
      <c r="G939" s="749">
        <v>2</v>
      </c>
    </row>
    <row r="940" spans="1:7">
      <c r="A940" s="753">
        <v>44112</v>
      </c>
      <c r="B940" s="749">
        <v>6</v>
      </c>
      <c r="C940" s="749">
        <v>7</v>
      </c>
      <c r="D940" s="749">
        <v>5</v>
      </c>
      <c r="E940" s="749"/>
      <c r="F940" s="749">
        <v>5.2</v>
      </c>
      <c r="G940" s="749">
        <v>2</v>
      </c>
    </row>
    <row r="941" spans="1:7">
      <c r="A941" s="753">
        <v>44113</v>
      </c>
      <c r="B941" s="749">
        <v>6</v>
      </c>
      <c r="C941" s="749">
        <v>7</v>
      </c>
      <c r="D941" s="749">
        <v>5</v>
      </c>
      <c r="E941" s="749"/>
      <c r="F941" s="749">
        <v>5</v>
      </c>
      <c r="G941" s="749">
        <v>2</v>
      </c>
    </row>
    <row r="942" spans="1:7">
      <c r="A942" s="753">
        <v>44116</v>
      </c>
      <c r="B942" s="749">
        <v>6</v>
      </c>
      <c r="C942" s="749">
        <v>7</v>
      </c>
      <c r="D942" s="749">
        <v>5</v>
      </c>
      <c r="E942" s="749"/>
      <c r="F942" s="749">
        <v>5.3</v>
      </c>
      <c r="G942" s="749">
        <v>2</v>
      </c>
    </row>
    <row r="943" spans="1:7">
      <c r="A943" s="753">
        <v>44117</v>
      </c>
      <c r="B943" s="749">
        <v>6</v>
      </c>
      <c r="C943" s="749">
        <v>7</v>
      </c>
      <c r="D943" s="749">
        <v>5</v>
      </c>
      <c r="E943" s="749"/>
      <c r="F943" s="749">
        <v>5.0999999999999996</v>
      </c>
      <c r="G943" s="749">
        <v>2</v>
      </c>
    </row>
    <row r="944" spans="1:7">
      <c r="A944" s="753">
        <v>44119</v>
      </c>
      <c r="B944" s="749">
        <v>6</v>
      </c>
      <c r="C944" s="749">
        <v>7</v>
      </c>
      <c r="D944" s="749">
        <v>5</v>
      </c>
      <c r="E944" s="749"/>
      <c r="F944" s="749">
        <v>5.0999999999999996</v>
      </c>
      <c r="G944" s="749">
        <v>2</v>
      </c>
    </row>
    <row r="945" spans="1:7">
      <c r="A945" s="753">
        <v>44120</v>
      </c>
      <c r="B945" s="749">
        <v>6</v>
      </c>
      <c r="C945" s="749">
        <v>7</v>
      </c>
      <c r="D945" s="749">
        <v>5</v>
      </c>
      <c r="E945" s="749"/>
      <c r="F945" s="749">
        <v>5.0999999999999996</v>
      </c>
      <c r="G945" s="749">
        <v>2</v>
      </c>
    </row>
    <row r="946" spans="1:7">
      <c r="A946" s="753">
        <v>44123</v>
      </c>
      <c r="B946" s="749">
        <v>6</v>
      </c>
      <c r="C946" s="749">
        <v>7</v>
      </c>
      <c r="D946" s="749">
        <v>5</v>
      </c>
      <c r="E946" s="749"/>
      <c r="F946" s="749">
        <v>5.2</v>
      </c>
      <c r="G946" s="749">
        <v>2</v>
      </c>
    </row>
    <row r="947" spans="1:7">
      <c r="A947" s="753">
        <v>44124</v>
      </c>
      <c r="B947" s="749">
        <v>6</v>
      </c>
      <c r="C947" s="749">
        <v>7</v>
      </c>
      <c r="D947" s="749">
        <v>5</v>
      </c>
      <c r="E947" s="749"/>
      <c r="F947" s="749">
        <v>5.0999999999999996</v>
      </c>
      <c r="G947" s="749">
        <v>2</v>
      </c>
    </row>
    <row r="948" spans="1:7">
      <c r="A948" s="753">
        <v>44125</v>
      </c>
      <c r="B948" s="749">
        <v>6</v>
      </c>
      <c r="C948" s="749">
        <v>7</v>
      </c>
      <c r="D948" s="749">
        <v>5</v>
      </c>
      <c r="E948" s="749"/>
      <c r="F948" s="749">
        <v>5.2</v>
      </c>
      <c r="G948" s="749">
        <v>2</v>
      </c>
    </row>
    <row r="949" spans="1:7">
      <c r="A949" s="753">
        <v>44126</v>
      </c>
      <c r="B949" s="749">
        <v>6</v>
      </c>
      <c r="C949" s="749">
        <v>7</v>
      </c>
      <c r="D949" s="749">
        <v>5</v>
      </c>
      <c r="E949" s="749"/>
      <c r="F949" s="749">
        <v>5.2</v>
      </c>
      <c r="G949" s="749">
        <v>2</v>
      </c>
    </row>
    <row r="950" spans="1:7">
      <c r="A950" s="753">
        <v>44127</v>
      </c>
      <c r="B950" s="749">
        <v>6</v>
      </c>
      <c r="C950" s="749">
        <v>7</v>
      </c>
      <c r="D950" s="749">
        <v>5</v>
      </c>
      <c r="E950" s="749"/>
      <c r="F950" s="749">
        <v>5.0999999999999996</v>
      </c>
      <c r="G950" s="749">
        <v>2</v>
      </c>
    </row>
    <row r="951" spans="1:7">
      <c r="A951" s="753">
        <v>44130</v>
      </c>
      <c r="B951" s="749">
        <v>6</v>
      </c>
      <c r="C951" s="749">
        <v>7</v>
      </c>
      <c r="D951" s="749">
        <v>5</v>
      </c>
      <c r="E951" s="749"/>
      <c r="F951" s="749">
        <v>5.3</v>
      </c>
      <c r="G951" s="749">
        <v>2</v>
      </c>
    </row>
    <row r="952" spans="1:7">
      <c r="A952" s="753">
        <v>44131</v>
      </c>
      <c r="B952" s="749">
        <v>6</v>
      </c>
      <c r="C952" s="749">
        <v>7</v>
      </c>
      <c r="D952" s="749">
        <v>5</v>
      </c>
      <c r="E952" s="749"/>
      <c r="F952" s="749">
        <v>5.3</v>
      </c>
      <c r="G952" s="749">
        <v>2</v>
      </c>
    </row>
    <row r="953" spans="1:7">
      <c r="A953" s="753">
        <v>44132</v>
      </c>
      <c r="B953" s="749">
        <v>6</v>
      </c>
      <c r="C953" s="749">
        <v>7</v>
      </c>
      <c r="D953" s="749">
        <v>5</v>
      </c>
      <c r="E953" s="749"/>
      <c r="F953" s="749">
        <v>5.3</v>
      </c>
      <c r="G953" s="749">
        <v>2</v>
      </c>
    </row>
    <row r="954" spans="1:7">
      <c r="A954" s="753">
        <v>44133</v>
      </c>
      <c r="B954" s="749">
        <v>6</v>
      </c>
      <c r="C954" s="749">
        <v>7</v>
      </c>
      <c r="D954" s="749">
        <v>5</v>
      </c>
      <c r="E954" s="749"/>
      <c r="F954" s="749">
        <v>5.0999999999999996</v>
      </c>
      <c r="G954" s="749">
        <v>2</v>
      </c>
    </row>
    <row r="955" spans="1:7">
      <c r="A955" s="753">
        <v>44134</v>
      </c>
      <c r="B955" s="749">
        <v>6</v>
      </c>
      <c r="C955" s="749">
        <v>7</v>
      </c>
      <c r="D955" s="749">
        <v>5</v>
      </c>
      <c r="E955" s="749"/>
      <c r="F955" s="749">
        <v>4.9000000000000004</v>
      </c>
      <c r="G955" s="749">
        <v>2</v>
      </c>
    </row>
    <row r="956" spans="1:7">
      <c r="A956" s="753">
        <v>44137</v>
      </c>
      <c r="B956" s="749">
        <v>6</v>
      </c>
      <c r="C956" s="749">
        <v>7</v>
      </c>
      <c r="D956" s="749">
        <v>5</v>
      </c>
      <c r="E956" s="749"/>
      <c r="F956" s="749">
        <v>5.7</v>
      </c>
      <c r="G956" s="749">
        <v>2</v>
      </c>
    </row>
    <row r="957" spans="1:7">
      <c r="A957" s="753">
        <v>44138</v>
      </c>
      <c r="B957" s="749">
        <v>6</v>
      </c>
      <c r="C957" s="749">
        <v>7</v>
      </c>
      <c r="D957" s="749">
        <v>5</v>
      </c>
      <c r="E957" s="749"/>
      <c r="F957" s="749">
        <v>5.6</v>
      </c>
      <c r="G957" s="749">
        <v>2</v>
      </c>
    </row>
    <row r="958" spans="1:7">
      <c r="A958" s="753">
        <v>44139</v>
      </c>
      <c r="B958" s="749">
        <v>6</v>
      </c>
      <c r="C958" s="749">
        <v>7</v>
      </c>
      <c r="D958" s="749">
        <v>5</v>
      </c>
      <c r="E958" s="749"/>
      <c r="F958" s="749">
        <v>5.3</v>
      </c>
      <c r="G958" s="749">
        <v>2</v>
      </c>
    </row>
    <row r="959" spans="1:7">
      <c r="A959" s="753">
        <v>44140</v>
      </c>
      <c r="B959" s="749">
        <v>6</v>
      </c>
      <c r="C959" s="749">
        <v>7</v>
      </c>
      <c r="D959" s="749">
        <v>5</v>
      </c>
      <c r="E959" s="749"/>
      <c r="F959" s="749">
        <v>5.6</v>
      </c>
      <c r="G959" s="749">
        <v>2</v>
      </c>
    </row>
    <row r="960" spans="1:7">
      <c r="A960" s="753">
        <v>44141</v>
      </c>
      <c r="B960" s="749">
        <v>6</v>
      </c>
      <c r="C960" s="749">
        <v>7</v>
      </c>
      <c r="D960" s="749">
        <v>5</v>
      </c>
      <c r="E960" s="749"/>
      <c r="F960" s="749">
        <v>6</v>
      </c>
      <c r="G960" s="749">
        <v>2</v>
      </c>
    </row>
    <row r="961" spans="1:7">
      <c r="A961" s="753">
        <v>44144</v>
      </c>
      <c r="B961" s="749">
        <v>6</v>
      </c>
      <c r="C961" s="749">
        <v>7</v>
      </c>
      <c r="D961" s="749">
        <v>5</v>
      </c>
      <c r="E961" s="749"/>
      <c r="F961" s="749">
        <v>5.2</v>
      </c>
      <c r="G961" s="749">
        <v>2</v>
      </c>
    </row>
    <row r="962" spans="1:7">
      <c r="A962" s="753">
        <v>44145</v>
      </c>
      <c r="B962" s="749">
        <v>6</v>
      </c>
      <c r="C962" s="749">
        <v>7</v>
      </c>
      <c r="D962" s="749">
        <v>5</v>
      </c>
      <c r="E962" s="749"/>
      <c r="F962" s="749">
        <v>5.7</v>
      </c>
      <c r="G962" s="749">
        <v>2</v>
      </c>
    </row>
    <row r="963" spans="1:7">
      <c r="A963" s="753">
        <v>44146</v>
      </c>
      <c r="B963" s="749">
        <v>6</v>
      </c>
      <c r="C963" s="749">
        <v>7</v>
      </c>
      <c r="D963" s="749">
        <v>5</v>
      </c>
      <c r="E963" s="749"/>
      <c r="F963" s="749">
        <v>5.8</v>
      </c>
      <c r="G963" s="749">
        <v>2</v>
      </c>
    </row>
    <row r="964" spans="1:7">
      <c r="A964" s="753">
        <v>44147</v>
      </c>
      <c r="B964" s="749">
        <v>6</v>
      </c>
      <c r="C964" s="749">
        <v>7</v>
      </c>
      <c r="D964" s="749">
        <v>5</v>
      </c>
      <c r="E964" s="749"/>
      <c r="F964" s="749">
        <v>5.6</v>
      </c>
      <c r="G964" s="749">
        <v>2</v>
      </c>
    </row>
    <row r="965" spans="1:7">
      <c r="A965" s="753">
        <v>44148</v>
      </c>
      <c r="B965" s="749">
        <v>6</v>
      </c>
      <c r="C965" s="749">
        <v>7</v>
      </c>
      <c r="D965" s="749">
        <v>5</v>
      </c>
      <c r="E965" s="749"/>
      <c r="F965" s="749">
        <v>5.6</v>
      </c>
      <c r="G965" s="749">
        <v>2</v>
      </c>
    </row>
    <row r="966" spans="1:7">
      <c r="A966" s="753">
        <v>44151</v>
      </c>
      <c r="B966" s="749">
        <v>6</v>
      </c>
      <c r="C966" s="749">
        <v>7</v>
      </c>
      <c r="D966" s="749">
        <v>5</v>
      </c>
      <c r="E966" s="749"/>
      <c r="F966" s="749">
        <v>5.7</v>
      </c>
      <c r="G966" s="749">
        <v>2</v>
      </c>
    </row>
    <row r="967" spans="1:7">
      <c r="A967" s="753">
        <v>44152</v>
      </c>
      <c r="B967" s="749">
        <v>6</v>
      </c>
      <c r="C967" s="749">
        <v>7</v>
      </c>
      <c r="D967" s="749">
        <v>5</v>
      </c>
      <c r="E967" s="749"/>
      <c r="F967" s="749">
        <v>5.7</v>
      </c>
      <c r="G967" s="749">
        <v>2</v>
      </c>
    </row>
    <row r="968" spans="1:7">
      <c r="A968" s="753">
        <v>44153</v>
      </c>
      <c r="B968" s="749">
        <v>6</v>
      </c>
      <c r="C968" s="749">
        <v>7</v>
      </c>
      <c r="D968" s="749">
        <v>5</v>
      </c>
      <c r="E968" s="749"/>
      <c r="F968" s="749">
        <v>5.6</v>
      </c>
      <c r="G968" s="749">
        <v>2</v>
      </c>
    </row>
    <row r="969" spans="1:7">
      <c r="A969" s="753">
        <v>44154</v>
      </c>
      <c r="B969" s="749">
        <v>6</v>
      </c>
      <c r="C969" s="749">
        <v>7</v>
      </c>
      <c r="D969" s="749">
        <v>5</v>
      </c>
      <c r="E969" s="749"/>
      <c r="F969" s="749">
        <v>5.2</v>
      </c>
      <c r="G969" s="749">
        <v>2</v>
      </c>
    </row>
    <row r="970" spans="1:7">
      <c r="A970" s="753">
        <v>44155</v>
      </c>
      <c r="B970" s="749">
        <v>6</v>
      </c>
      <c r="C970" s="749">
        <v>7</v>
      </c>
      <c r="D970" s="749">
        <v>5</v>
      </c>
      <c r="E970" s="749"/>
      <c r="F970" s="749">
        <v>5.7</v>
      </c>
      <c r="G970" s="749">
        <v>2</v>
      </c>
    </row>
    <row r="971" spans="1:7">
      <c r="A971" s="753">
        <v>44158</v>
      </c>
      <c r="B971" s="749">
        <v>6</v>
      </c>
      <c r="C971" s="749">
        <v>7</v>
      </c>
      <c r="D971" s="749">
        <v>5</v>
      </c>
      <c r="E971" s="749"/>
      <c r="F971" s="749">
        <v>5.5</v>
      </c>
      <c r="G971" s="749">
        <v>2</v>
      </c>
    </row>
    <row r="972" spans="1:7">
      <c r="A972" s="753">
        <v>44159</v>
      </c>
      <c r="B972" s="749">
        <v>6</v>
      </c>
      <c r="C972" s="749">
        <v>7</v>
      </c>
      <c r="D972" s="749">
        <v>5</v>
      </c>
      <c r="E972" s="749"/>
      <c r="F972" s="749">
        <v>5.5</v>
      </c>
      <c r="G972" s="749">
        <v>2</v>
      </c>
    </row>
    <row r="973" spans="1:7">
      <c r="A973" s="753">
        <v>44160</v>
      </c>
      <c r="B973" s="749">
        <v>6</v>
      </c>
      <c r="C973" s="749">
        <v>7</v>
      </c>
      <c r="D973" s="749">
        <v>5</v>
      </c>
      <c r="E973" s="749"/>
      <c r="F973" s="749">
        <v>5.7</v>
      </c>
      <c r="G973" s="749">
        <v>2</v>
      </c>
    </row>
    <row r="974" spans="1:7">
      <c r="A974" s="753">
        <v>44161</v>
      </c>
      <c r="B974" s="749">
        <v>6</v>
      </c>
      <c r="C974" s="749">
        <v>7</v>
      </c>
      <c r="D974" s="749">
        <v>5</v>
      </c>
      <c r="E974" s="749"/>
      <c r="F974" s="749">
        <v>5.6</v>
      </c>
      <c r="G974" s="749">
        <v>2</v>
      </c>
    </row>
    <row r="975" spans="1:7">
      <c r="A975" s="753">
        <v>44162</v>
      </c>
      <c r="B975" s="749">
        <v>6</v>
      </c>
      <c r="C975" s="749">
        <v>7</v>
      </c>
      <c r="D975" s="749">
        <v>5</v>
      </c>
      <c r="E975" s="749"/>
      <c r="F975" s="749">
        <v>5.7</v>
      </c>
      <c r="G975" s="749">
        <v>2</v>
      </c>
    </row>
    <row r="976" spans="1:7">
      <c r="A976" s="753">
        <v>44165</v>
      </c>
      <c r="B976" s="749">
        <v>6</v>
      </c>
      <c r="C976" s="749">
        <v>7</v>
      </c>
      <c r="D976" s="749">
        <v>5</v>
      </c>
      <c r="E976" s="749"/>
      <c r="F976" s="749">
        <v>5.0999999999999996</v>
      </c>
      <c r="G976" s="749">
        <v>2</v>
      </c>
    </row>
    <row r="977" spans="1:7">
      <c r="A977" s="753">
        <v>44166</v>
      </c>
      <c r="B977" s="749">
        <v>6</v>
      </c>
      <c r="C977" s="749">
        <v>7</v>
      </c>
      <c r="D977" s="749">
        <v>5</v>
      </c>
      <c r="E977" s="749"/>
      <c r="F977" s="749">
        <v>5</v>
      </c>
      <c r="G977" s="749">
        <v>2</v>
      </c>
    </row>
    <row r="978" spans="1:7">
      <c r="A978" s="753">
        <v>44167</v>
      </c>
      <c r="B978" s="749">
        <v>6</v>
      </c>
      <c r="C978" s="749">
        <v>7</v>
      </c>
      <c r="D978" s="749">
        <v>5</v>
      </c>
      <c r="E978" s="749"/>
      <c r="F978" s="749">
        <v>5.0999999999999996</v>
      </c>
      <c r="G978" s="749">
        <v>2</v>
      </c>
    </row>
    <row r="979" spans="1:7">
      <c r="A979" s="753">
        <v>44168</v>
      </c>
      <c r="B979" s="749">
        <v>6</v>
      </c>
      <c r="C979" s="749">
        <v>7</v>
      </c>
      <c r="D979" s="749">
        <v>5</v>
      </c>
      <c r="E979" s="749"/>
      <c r="F979" s="749">
        <v>5</v>
      </c>
      <c r="G979" s="749">
        <v>2</v>
      </c>
    </row>
    <row r="980" spans="1:7">
      <c r="A980" s="753">
        <v>44169</v>
      </c>
      <c r="B980" s="749">
        <v>6</v>
      </c>
      <c r="C980" s="749">
        <v>7</v>
      </c>
      <c r="D980" s="749">
        <v>5</v>
      </c>
      <c r="E980" s="749"/>
      <c r="F980" s="749">
        <v>5</v>
      </c>
      <c r="G980" s="749">
        <v>2</v>
      </c>
    </row>
    <row r="981" spans="1:7">
      <c r="A981" s="753">
        <v>44172</v>
      </c>
      <c r="B981" s="749">
        <v>6</v>
      </c>
      <c r="C981" s="749">
        <v>7</v>
      </c>
      <c r="D981" s="749">
        <v>5</v>
      </c>
      <c r="E981" s="749"/>
      <c r="F981" s="749">
        <v>5.0999999999999996</v>
      </c>
      <c r="G981" s="749">
        <v>2</v>
      </c>
    </row>
    <row r="982" spans="1:7">
      <c r="A982" s="753">
        <v>44173</v>
      </c>
      <c r="B982" s="749">
        <v>6</v>
      </c>
      <c r="C982" s="749">
        <v>7</v>
      </c>
      <c r="D982" s="749">
        <v>5</v>
      </c>
      <c r="E982" s="749"/>
      <c r="F982" s="749">
        <v>5</v>
      </c>
      <c r="G982" s="749">
        <v>2</v>
      </c>
    </row>
    <row r="983" spans="1:7">
      <c r="A983" s="753">
        <v>44174</v>
      </c>
      <c r="B983" s="749">
        <v>6</v>
      </c>
      <c r="C983" s="749">
        <v>7</v>
      </c>
      <c r="D983" s="749">
        <v>5</v>
      </c>
      <c r="E983" s="749"/>
      <c r="F983" s="749">
        <v>5.3</v>
      </c>
      <c r="G983" s="749">
        <v>2</v>
      </c>
    </row>
    <row r="984" spans="1:7">
      <c r="A984" s="753">
        <v>44175</v>
      </c>
      <c r="B984" s="749">
        <v>6</v>
      </c>
      <c r="C984" s="749">
        <v>7</v>
      </c>
      <c r="D984" s="749">
        <v>5</v>
      </c>
      <c r="E984" s="749"/>
      <c r="F984" s="749">
        <v>5.2</v>
      </c>
      <c r="G984" s="749">
        <v>2</v>
      </c>
    </row>
    <row r="985" spans="1:7">
      <c r="A985" s="753">
        <v>44176</v>
      </c>
      <c r="B985" s="749">
        <v>6</v>
      </c>
      <c r="C985" s="749">
        <v>7</v>
      </c>
      <c r="D985" s="749">
        <v>5</v>
      </c>
      <c r="E985" s="749"/>
      <c r="F985" s="749">
        <v>5.9</v>
      </c>
      <c r="G985" s="749">
        <v>2</v>
      </c>
    </row>
    <row r="986" spans="1:7">
      <c r="A986" s="753">
        <v>44179</v>
      </c>
      <c r="B986" s="749">
        <v>6</v>
      </c>
      <c r="C986" s="749">
        <v>7</v>
      </c>
      <c r="D986" s="749">
        <v>5</v>
      </c>
      <c r="E986" s="749"/>
      <c r="F986" s="749">
        <v>6</v>
      </c>
      <c r="G986" s="749">
        <v>2</v>
      </c>
    </row>
    <row r="987" spans="1:7">
      <c r="A987" s="753">
        <v>44180</v>
      </c>
      <c r="B987" s="749">
        <v>6</v>
      </c>
      <c r="C987" s="749">
        <v>7</v>
      </c>
      <c r="D987" s="749">
        <v>5</v>
      </c>
      <c r="E987" s="749"/>
      <c r="F987" s="749">
        <v>6</v>
      </c>
      <c r="G987" s="749">
        <v>2</v>
      </c>
    </row>
    <row r="988" spans="1:7">
      <c r="A988" s="753">
        <v>44181</v>
      </c>
      <c r="B988" s="749">
        <v>6</v>
      </c>
      <c r="C988" s="749">
        <v>7</v>
      </c>
      <c r="D988" s="749">
        <v>5</v>
      </c>
      <c r="E988" s="749"/>
      <c r="F988" s="749">
        <v>5.6</v>
      </c>
      <c r="G988" s="749">
        <v>2</v>
      </c>
    </row>
    <row r="989" spans="1:7">
      <c r="A989" s="753">
        <v>44182</v>
      </c>
      <c r="B989" s="749">
        <v>6</v>
      </c>
      <c r="C989" s="749">
        <v>7</v>
      </c>
      <c r="D989" s="749">
        <v>5</v>
      </c>
      <c r="E989" s="749"/>
      <c r="F989" s="749">
        <v>5</v>
      </c>
      <c r="G989" s="749">
        <v>2</v>
      </c>
    </row>
    <row r="990" spans="1:7">
      <c r="A990" s="753">
        <v>44183</v>
      </c>
      <c r="B990" s="749">
        <v>6</v>
      </c>
      <c r="C990" s="749">
        <v>7</v>
      </c>
      <c r="D990" s="749">
        <v>5</v>
      </c>
      <c r="E990" s="749"/>
      <c r="F990" s="749">
        <v>5</v>
      </c>
      <c r="G990" s="749">
        <v>2</v>
      </c>
    </row>
    <row r="991" spans="1:7">
      <c r="A991" s="753">
        <v>44186</v>
      </c>
      <c r="B991" s="749">
        <v>6</v>
      </c>
      <c r="C991" s="749">
        <v>7</v>
      </c>
      <c r="D991" s="749">
        <v>5</v>
      </c>
      <c r="E991" s="749"/>
      <c r="F991" s="749">
        <v>5</v>
      </c>
      <c r="G991" s="749">
        <v>2</v>
      </c>
    </row>
    <row r="992" spans="1:7">
      <c r="A992" s="753">
        <v>44187</v>
      </c>
      <c r="B992" s="749">
        <v>6</v>
      </c>
      <c r="C992" s="749">
        <v>7</v>
      </c>
      <c r="D992" s="749">
        <v>5</v>
      </c>
      <c r="E992" s="749"/>
      <c r="F992" s="749">
        <v>5</v>
      </c>
      <c r="G992" s="749">
        <v>2</v>
      </c>
    </row>
    <row r="993" spans="1:7">
      <c r="A993" s="753">
        <v>44188</v>
      </c>
      <c r="B993" s="749">
        <v>6</v>
      </c>
      <c r="C993" s="749">
        <v>7</v>
      </c>
      <c r="D993" s="749">
        <v>5</v>
      </c>
      <c r="E993" s="749"/>
      <c r="F993" s="749">
        <v>5.0999999999999996</v>
      </c>
      <c r="G993" s="749">
        <v>2</v>
      </c>
    </row>
    <row r="994" spans="1:7">
      <c r="A994" s="753">
        <v>44189</v>
      </c>
      <c r="B994" s="749">
        <v>6</v>
      </c>
      <c r="C994" s="749">
        <v>7</v>
      </c>
      <c r="D994" s="749">
        <v>5</v>
      </c>
      <c r="E994" s="749"/>
      <c r="F994" s="749">
        <v>5.0999999999999996</v>
      </c>
      <c r="G994" s="749">
        <v>2</v>
      </c>
    </row>
    <row r="995" spans="1:7">
      <c r="A995" s="753">
        <v>44193</v>
      </c>
      <c r="B995" s="749">
        <v>6</v>
      </c>
      <c r="C995" s="749">
        <v>7</v>
      </c>
      <c r="D995" s="749">
        <v>5</v>
      </c>
      <c r="E995" s="749"/>
      <c r="F995" s="749">
        <v>5</v>
      </c>
      <c r="G995" s="749">
        <v>2</v>
      </c>
    </row>
    <row r="996" spans="1:7">
      <c r="A996" s="753">
        <v>44194</v>
      </c>
      <c r="B996" s="749">
        <v>6</v>
      </c>
      <c r="C996" s="749">
        <v>7</v>
      </c>
      <c r="D996" s="749">
        <v>5</v>
      </c>
      <c r="E996" s="749"/>
      <c r="F996" s="749">
        <v>5</v>
      </c>
      <c r="G996" s="749">
        <v>2</v>
      </c>
    </row>
    <row r="997" spans="1:7">
      <c r="A997" s="753">
        <v>44195</v>
      </c>
      <c r="B997" s="749">
        <v>6</v>
      </c>
      <c r="C997" s="749">
        <v>7</v>
      </c>
      <c r="D997" s="749">
        <v>5</v>
      </c>
      <c r="E997" s="749"/>
      <c r="F997" s="749">
        <v>5</v>
      </c>
      <c r="G997" s="749">
        <v>2</v>
      </c>
    </row>
    <row r="998" spans="1:7">
      <c r="A998" s="753">
        <v>44196</v>
      </c>
      <c r="B998" s="749">
        <v>6</v>
      </c>
      <c r="C998" s="749">
        <v>7</v>
      </c>
      <c r="D998" s="749">
        <v>5</v>
      </c>
      <c r="E998" s="749"/>
      <c r="F998" s="749">
        <v>5</v>
      </c>
      <c r="G998" s="749">
        <v>2</v>
      </c>
    </row>
    <row r="999" spans="1:7">
      <c r="A999" s="753">
        <v>44200</v>
      </c>
      <c r="B999" s="749">
        <v>6</v>
      </c>
      <c r="C999" s="749">
        <v>7</v>
      </c>
      <c r="D999" s="749">
        <v>5</v>
      </c>
      <c r="E999" s="749"/>
      <c r="F999" s="749">
        <v>5</v>
      </c>
      <c r="G999" s="749">
        <v>2</v>
      </c>
    </row>
    <row r="1000" spans="1:7">
      <c r="A1000" s="753">
        <v>44201</v>
      </c>
      <c r="B1000" s="749">
        <v>6</v>
      </c>
      <c r="C1000" s="749">
        <v>7</v>
      </c>
      <c r="D1000" s="749">
        <v>5</v>
      </c>
      <c r="E1000" s="749"/>
      <c r="F1000" s="749">
        <v>5.0999999999999996</v>
      </c>
      <c r="G1000" s="749">
        <v>2</v>
      </c>
    </row>
    <row r="1001" spans="1:7">
      <c r="A1001" s="753">
        <v>44202</v>
      </c>
      <c r="B1001" s="749">
        <v>6</v>
      </c>
      <c r="C1001" s="749">
        <v>7</v>
      </c>
      <c r="D1001" s="749">
        <v>5</v>
      </c>
      <c r="E1001" s="749"/>
      <c r="F1001" s="749">
        <v>5</v>
      </c>
      <c r="G1001" s="749">
        <v>2</v>
      </c>
    </row>
    <row r="1002" spans="1:7">
      <c r="A1002" s="753">
        <v>44207</v>
      </c>
      <c r="B1002" s="749">
        <v>6</v>
      </c>
      <c r="C1002" s="749">
        <v>7</v>
      </c>
      <c r="D1002" s="749">
        <v>5</v>
      </c>
      <c r="E1002" s="749"/>
      <c r="F1002" s="749">
        <v>5.0999999999999996</v>
      </c>
      <c r="G1002" s="749">
        <v>2</v>
      </c>
    </row>
    <row r="1003" spans="1:7">
      <c r="A1003" s="753">
        <v>44208</v>
      </c>
      <c r="B1003" s="749">
        <v>6</v>
      </c>
      <c r="C1003" s="749">
        <v>7</v>
      </c>
      <c r="D1003" s="749">
        <v>5</v>
      </c>
      <c r="E1003" s="749"/>
      <c r="F1003" s="749">
        <v>5</v>
      </c>
      <c r="G1003" s="749">
        <v>2</v>
      </c>
    </row>
    <row r="1004" spans="1:7">
      <c r="A1004" s="753">
        <v>44209</v>
      </c>
      <c r="B1004" s="749">
        <v>6</v>
      </c>
      <c r="C1004" s="749">
        <v>7</v>
      </c>
      <c r="D1004" s="749">
        <v>5</v>
      </c>
      <c r="E1004" s="749"/>
      <c r="F1004" s="749">
        <v>5.2</v>
      </c>
      <c r="G1004" s="749">
        <v>2</v>
      </c>
    </row>
    <row r="1005" spans="1:7">
      <c r="A1005" s="753">
        <v>44210</v>
      </c>
      <c r="B1005" s="749">
        <v>6</v>
      </c>
      <c r="C1005" s="749">
        <v>7</v>
      </c>
      <c r="D1005" s="749">
        <v>5</v>
      </c>
      <c r="E1005" s="749"/>
      <c r="F1005" s="749">
        <v>5.2</v>
      </c>
      <c r="G1005" s="749">
        <v>2</v>
      </c>
    </row>
    <row r="1006" spans="1:7">
      <c r="A1006" s="753">
        <v>44211</v>
      </c>
      <c r="B1006" s="749">
        <v>6</v>
      </c>
      <c r="C1006" s="749">
        <v>7</v>
      </c>
      <c r="D1006" s="749">
        <v>5</v>
      </c>
      <c r="E1006" s="749"/>
      <c r="F1006" s="749">
        <v>5.0999999999999996</v>
      </c>
      <c r="G1006" s="749">
        <v>2</v>
      </c>
    </row>
    <row r="1007" spans="1:7">
      <c r="A1007" s="753">
        <v>44212</v>
      </c>
      <c r="B1007" s="749">
        <v>6</v>
      </c>
      <c r="C1007" s="749">
        <v>7</v>
      </c>
      <c r="D1007" s="749">
        <v>5</v>
      </c>
      <c r="E1007" s="749"/>
      <c r="F1007" s="749">
        <v>5.0999999999999996</v>
      </c>
      <c r="G1007" s="749">
        <v>2</v>
      </c>
    </row>
    <row r="1008" spans="1:7">
      <c r="A1008" s="753">
        <v>44214</v>
      </c>
      <c r="B1008" s="749">
        <v>6</v>
      </c>
      <c r="C1008" s="749">
        <v>7</v>
      </c>
      <c r="D1008" s="749">
        <v>5</v>
      </c>
      <c r="E1008" s="749"/>
      <c r="F1008" s="749">
        <v>5.0999999999999996</v>
      </c>
      <c r="G1008" s="749">
        <v>2</v>
      </c>
    </row>
    <row r="1009" spans="1:7">
      <c r="A1009" s="753">
        <v>44215</v>
      </c>
      <c r="B1009" s="749">
        <v>6</v>
      </c>
      <c r="C1009" s="749">
        <v>7</v>
      </c>
      <c r="D1009" s="749">
        <v>5</v>
      </c>
      <c r="E1009" s="749"/>
      <c r="F1009" s="749">
        <v>5.0999999999999996</v>
      </c>
      <c r="G1009" s="749">
        <v>2</v>
      </c>
    </row>
    <row r="1010" spans="1:7">
      <c r="A1010" s="753">
        <v>44216</v>
      </c>
      <c r="B1010" s="749">
        <v>6</v>
      </c>
      <c r="C1010" s="749">
        <v>7</v>
      </c>
      <c r="D1010" s="749">
        <v>5</v>
      </c>
      <c r="E1010" s="749"/>
      <c r="F1010" s="749">
        <v>5.0999999999999996</v>
      </c>
      <c r="G1010" s="749">
        <v>2</v>
      </c>
    </row>
    <row r="1011" spans="1:7">
      <c r="A1011" s="753">
        <v>44217</v>
      </c>
      <c r="B1011" s="749">
        <v>6</v>
      </c>
      <c r="C1011" s="749">
        <v>7</v>
      </c>
      <c r="D1011" s="749">
        <v>5</v>
      </c>
      <c r="E1011" s="749"/>
      <c r="F1011" s="749">
        <v>5</v>
      </c>
      <c r="G1011" s="749">
        <v>2</v>
      </c>
    </row>
    <row r="1012" spans="1:7">
      <c r="A1012" s="753">
        <v>44218</v>
      </c>
      <c r="B1012" s="749">
        <v>6</v>
      </c>
      <c r="C1012" s="749">
        <v>7</v>
      </c>
      <c r="D1012" s="749">
        <v>5</v>
      </c>
      <c r="E1012" s="749"/>
      <c r="F1012" s="749">
        <v>5.0999999999999996</v>
      </c>
      <c r="G1012" s="749">
        <v>2</v>
      </c>
    </row>
    <row r="1013" spans="1:7">
      <c r="A1013" s="753">
        <v>44221</v>
      </c>
      <c r="B1013" s="749">
        <v>6</v>
      </c>
      <c r="C1013" s="749">
        <v>7</v>
      </c>
      <c r="D1013" s="749">
        <v>5</v>
      </c>
      <c r="E1013" s="749"/>
      <c r="F1013" s="749">
        <v>5.0999999999999996</v>
      </c>
      <c r="G1013" s="749">
        <v>2</v>
      </c>
    </row>
    <row r="1014" spans="1:7">
      <c r="A1014" s="753">
        <v>44222</v>
      </c>
      <c r="B1014" s="749">
        <v>6</v>
      </c>
      <c r="C1014" s="749">
        <v>7</v>
      </c>
      <c r="D1014" s="749">
        <v>5</v>
      </c>
      <c r="E1014" s="749"/>
      <c r="F1014" s="749">
        <v>5.0999999999999996</v>
      </c>
      <c r="G1014" s="749">
        <v>2</v>
      </c>
    </row>
    <row r="1015" spans="1:7">
      <c r="A1015" s="753">
        <v>44223</v>
      </c>
      <c r="B1015" s="749">
        <v>6</v>
      </c>
      <c r="C1015" s="749">
        <v>7</v>
      </c>
      <c r="D1015" s="749">
        <v>5</v>
      </c>
      <c r="E1015" s="749"/>
      <c r="F1015" s="749">
        <v>5.0999999999999996</v>
      </c>
      <c r="G1015" s="749">
        <v>2</v>
      </c>
    </row>
    <row r="1016" spans="1:7">
      <c r="A1016" s="753">
        <v>44224</v>
      </c>
      <c r="B1016" s="749">
        <v>6</v>
      </c>
      <c r="C1016" s="749">
        <v>7</v>
      </c>
      <c r="D1016" s="749">
        <v>5</v>
      </c>
      <c r="E1016" s="749"/>
      <c r="F1016" s="749">
        <v>5.0999999999999996</v>
      </c>
      <c r="G1016" s="749">
        <v>2</v>
      </c>
    </row>
    <row r="1017" spans="1:7">
      <c r="A1017" s="753">
        <v>44225</v>
      </c>
      <c r="B1017" s="749">
        <v>6</v>
      </c>
      <c r="C1017" s="749">
        <v>7</v>
      </c>
      <c r="D1017" s="749">
        <v>5</v>
      </c>
      <c r="E1017" s="749"/>
      <c r="F1017" s="749">
        <v>5.0999999999999996</v>
      </c>
      <c r="G1017" s="749">
        <v>2</v>
      </c>
    </row>
    <row r="1018" spans="1:7">
      <c r="A1018" s="753">
        <v>44228</v>
      </c>
      <c r="B1018" s="749">
        <v>6</v>
      </c>
      <c r="C1018" s="749">
        <v>7</v>
      </c>
      <c r="D1018" s="749">
        <v>5</v>
      </c>
      <c r="E1018" s="749"/>
      <c r="F1018" s="749">
        <v>5.0999999999999996</v>
      </c>
      <c r="G1018" s="749">
        <v>2</v>
      </c>
    </row>
    <row r="1019" spans="1:7">
      <c r="A1019" s="753">
        <v>44229</v>
      </c>
      <c r="B1019" s="749">
        <v>6</v>
      </c>
      <c r="C1019" s="749">
        <v>7</v>
      </c>
      <c r="D1019" s="749">
        <v>5</v>
      </c>
      <c r="E1019" s="749"/>
      <c r="F1019" s="749">
        <v>5.0999999999999996</v>
      </c>
      <c r="G1019" s="749">
        <v>2</v>
      </c>
    </row>
    <row r="1020" spans="1:7">
      <c r="A1020" s="753">
        <v>44230</v>
      </c>
      <c r="B1020" s="749">
        <v>6</v>
      </c>
      <c r="C1020" s="749">
        <v>7</v>
      </c>
      <c r="D1020" s="749">
        <v>5</v>
      </c>
      <c r="E1020" s="749"/>
      <c r="F1020" s="749">
        <v>5.0999999999999996</v>
      </c>
      <c r="G1020" s="749">
        <v>2</v>
      </c>
    </row>
    <row r="1021" spans="1:7">
      <c r="A1021" s="753">
        <v>44231</v>
      </c>
      <c r="B1021" s="749">
        <v>6</v>
      </c>
      <c r="C1021" s="749">
        <v>7</v>
      </c>
      <c r="D1021" s="749">
        <v>5</v>
      </c>
      <c r="E1021" s="749"/>
      <c r="F1021" s="749">
        <v>5.2</v>
      </c>
      <c r="G1021" s="749">
        <v>2</v>
      </c>
    </row>
    <row r="1022" spans="1:7">
      <c r="A1022" s="753">
        <v>44232</v>
      </c>
      <c r="B1022" s="749">
        <v>6</v>
      </c>
      <c r="C1022" s="749">
        <v>7</v>
      </c>
      <c r="D1022" s="749">
        <v>5</v>
      </c>
      <c r="E1022" s="749"/>
      <c r="F1022" s="749">
        <v>5.0999999999999996</v>
      </c>
      <c r="G1022" s="749">
        <v>2</v>
      </c>
    </row>
    <row r="1023" spans="1:7">
      <c r="A1023" s="753">
        <v>44235</v>
      </c>
      <c r="B1023" s="749">
        <v>6</v>
      </c>
      <c r="C1023" s="749">
        <v>7</v>
      </c>
      <c r="D1023" s="749">
        <v>5</v>
      </c>
      <c r="E1023" s="749"/>
      <c r="F1023" s="749">
        <v>5.0999999999999996</v>
      </c>
      <c r="G1023" s="749">
        <v>2</v>
      </c>
    </row>
    <row r="1024" spans="1:7">
      <c r="A1024" s="753">
        <v>44236</v>
      </c>
      <c r="B1024" s="749">
        <v>6</v>
      </c>
      <c r="C1024" s="749">
        <v>7</v>
      </c>
      <c r="D1024" s="749">
        <v>5</v>
      </c>
      <c r="E1024" s="749"/>
      <c r="F1024" s="749">
        <v>5.0999999999999996</v>
      </c>
      <c r="G1024" s="749">
        <v>2</v>
      </c>
    </row>
    <row r="1025" spans="1:7">
      <c r="A1025" s="753">
        <v>44237</v>
      </c>
      <c r="B1025" s="749">
        <v>6</v>
      </c>
      <c r="C1025" s="749">
        <v>7</v>
      </c>
      <c r="D1025" s="749">
        <v>5</v>
      </c>
      <c r="E1025" s="749"/>
      <c r="F1025" s="749">
        <v>5.4</v>
      </c>
      <c r="G1025" s="749">
        <v>2</v>
      </c>
    </row>
    <row r="1026" spans="1:7">
      <c r="A1026" s="753">
        <v>44238</v>
      </c>
      <c r="B1026" s="749">
        <v>6</v>
      </c>
      <c r="C1026" s="749">
        <v>7</v>
      </c>
      <c r="D1026" s="749">
        <v>5</v>
      </c>
      <c r="E1026" s="749"/>
      <c r="F1026" s="749">
        <v>5.3</v>
      </c>
      <c r="G1026" s="749">
        <v>2</v>
      </c>
    </row>
    <row r="1027" spans="1:7">
      <c r="A1027" s="753">
        <v>44239</v>
      </c>
      <c r="B1027" s="749">
        <v>6</v>
      </c>
      <c r="C1027" s="749">
        <v>7</v>
      </c>
      <c r="D1027" s="749">
        <v>5</v>
      </c>
      <c r="E1027" s="749"/>
      <c r="F1027" s="749">
        <v>5.0999999999999996</v>
      </c>
      <c r="G1027" s="749">
        <v>2</v>
      </c>
    </row>
    <row r="1028" spans="1:7">
      <c r="A1028" s="753">
        <v>44242</v>
      </c>
      <c r="B1028" s="749">
        <v>6</v>
      </c>
      <c r="C1028" s="749">
        <v>7</v>
      </c>
      <c r="D1028" s="749">
        <v>5</v>
      </c>
      <c r="E1028" s="749"/>
      <c r="F1028" s="749">
        <v>5.0999999999999996</v>
      </c>
      <c r="G1028" s="749">
        <v>2</v>
      </c>
    </row>
    <row r="1029" spans="1:7">
      <c r="A1029" s="753">
        <v>44243</v>
      </c>
      <c r="B1029" s="749">
        <v>6</v>
      </c>
      <c r="C1029" s="749">
        <v>7</v>
      </c>
      <c r="D1029" s="749">
        <v>5</v>
      </c>
      <c r="E1029" s="749"/>
      <c r="F1029" s="749">
        <v>5.2</v>
      </c>
      <c r="G1029" s="749">
        <v>2</v>
      </c>
    </row>
    <row r="1030" spans="1:7">
      <c r="A1030" s="753">
        <v>44244</v>
      </c>
      <c r="B1030" s="749">
        <v>6</v>
      </c>
      <c r="C1030" s="749">
        <v>7</v>
      </c>
      <c r="D1030" s="749">
        <v>5</v>
      </c>
      <c r="E1030" s="749"/>
      <c r="F1030" s="749">
        <v>5.0999999999999996</v>
      </c>
      <c r="G1030" s="749">
        <v>2</v>
      </c>
    </row>
    <row r="1031" spans="1:7">
      <c r="A1031" s="753">
        <v>44245</v>
      </c>
      <c r="B1031" s="749">
        <v>6</v>
      </c>
      <c r="C1031" s="749">
        <v>7</v>
      </c>
      <c r="D1031" s="749">
        <v>5</v>
      </c>
      <c r="E1031" s="749"/>
      <c r="F1031" s="749">
        <v>5.0999999999999996</v>
      </c>
      <c r="G1031" s="749">
        <v>2</v>
      </c>
    </row>
    <row r="1032" spans="1:7">
      <c r="A1032" s="753">
        <v>44246</v>
      </c>
      <c r="B1032" s="749">
        <v>6</v>
      </c>
      <c r="C1032" s="749">
        <v>7</v>
      </c>
      <c r="D1032" s="749">
        <v>5</v>
      </c>
      <c r="E1032" s="749"/>
      <c r="F1032" s="749">
        <v>5.3</v>
      </c>
      <c r="G1032" s="749">
        <v>2</v>
      </c>
    </row>
    <row r="1033" spans="1:7">
      <c r="A1033" s="753">
        <v>44249</v>
      </c>
      <c r="B1033" s="749">
        <v>6</v>
      </c>
      <c r="C1033" s="749">
        <v>7</v>
      </c>
      <c r="D1033" s="749">
        <v>5</v>
      </c>
      <c r="E1033" s="749"/>
      <c r="F1033" s="749">
        <v>5.2</v>
      </c>
      <c r="G1033" s="749">
        <v>2</v>
      </c>
    </row>
    <row r="1034" spans="1:7">
      <c r="A1034" s="753">
        <v>44250</v>
      </c>
      <c r="B1034" s="749">
        <v>6</v>
      </c>
      <c r="C1034" s="749">
        <v>7</v>
      </c>
      <c r="D1034" s="749">
        <v>5</v>
      </c>
      <c r="E1034" s="749"/>
      <c r="F1034" s="749">
        <v>5.0999999999999996</v>
      </c>
      <c r="G1034" s="749">
        <v>2</v>
      </c>
    </row>
    <row r="1035" spans="1:7">
      <c r="A1035" s="753">
        <v>44251</v>
      </c>
      <c r="B1035" s="749">
        <v>6</v>
      </c>
      <c r="C1035" s="749">
        <v>7</v>
      </c>
      <c r="D1035" s="749">
        <v>5</v>
      </c>
      <c r="E1035" s="749"/>
      <c r="F1035" s="749">
        <v>5.0999999999999996</v>
      </c>
      <c r="G1035" s="749">
        <v>2</v>
      </c>
    </row>
    <row r="1036" spans="1:7">
      <c r="A1036" s="753">
        <v>44252</v>
      </c>
      <c r="B1036" s="749">
        <v>6</v>
      </c>
      <c r="C1036" s="749">
        <v>7</v>
      </c>
      <c r="D1036" s="749">
        <v>5</v>
      </c>
      <c r="E1036" s="749"/>
      <c r="F1036" s="749">
        <v>5.0999999999999996</v>
      </c>
      <c r="G1036" s="749">
        <v>2</v>
      </c>
    </row>
    <row r="1037" spans="1:7">
      <c r="A1037" s="753">
        <v>44253</v>
      </c>
      <c r="B1037" s="749">
        <v>6</v>
      </c>
      <c r="C1037" s="749">
        <v>7</v>
      </c>
      <c r="D1037" s="749">
        <v>5</v>
      </c>
      <c r="E1037" s="749"/>
      <c r="F1037" s="749">
        <v>5</v>
      </c>
      <c r="G1037" s="749">
        <v>2</v>
      </c>
    </row>
    <row r="1038" spans="1:7">
      <c r="A1038" s="753">
        <v>44256</v>
      </c>
      <c r="B1038" s="749">
        <v>6</v>
      </c>
      <c r="C1038" s="749">
        <v>7</v>
      </c>
      <c r="D1038" s="749">
        <v>5</v>
      </c>
      <c r="E1038" s="749"/>
      <c r="F1038" s="749">
        <v>5.2</v>
      </c>
      <c r="G1038" s="749">
        <v>2</v>
      </c>
    </row>
    <row r="1039" spans="1:7">
      <c r="A1039" s="753">
        <v>44257</v>
      </c>
      <c r="B1039" s="749">
        <v>6</v>
      </c>
      <c r="C1039" s="749">
        <v>7</v>
      </c>
      <c r="D1039" s="749">
        <v>5</v>
      </c>
      <c r="E1039" s="749"/>
      <c r="F1039" s="749">
        <v>5</v>
      </c>
      <c r="G1039" s="749">
        <v>2</v>
      </c>
    </row>
    <row r="1040" spans="1:7">
      <c r="A1040" s="753">
        <v>44258</v>
      </c>
      <c r="B1040" s="749">
        <v>6</v>
      </c>
      <c r="C1040" s="749">
        <v>7</v>
      </c>
      <c r="D1040" s="749">
        <v>5</v>
      </c>
      <c r="E1040" s="749"/>
      <c r="F1040" s="749">
        <v>5</v>
      </c>
      <c r="G1040" s="749">
        <v>2</v>
      </c>
    </row>
    <row r="1041" spans="1:7">
      <c r="A1041" s="753">
        <v>44259</v>
      </c>
      <c r="B1041" s="749">
        <v>6</v>
      </c>
      <c r="C1041" s="749">
        <v>7</v>
      </c>
      <c r="D1041" s="749">
        <v>5</v>
      </c>
      <c r="E1041" s="749"/>
      <c r="F1041" s="749">
        <v>5</v>
      </c>
      <c r="G1041" s="749">
        <v>2</v>
      </c>
    </row>
    <row r="1042" spans="1:7">
      <c r="A1042" s="753">
        <v>44260</v>
      </c>
      <c r="B1042" s="749">
        <v>6.5</v>
      </c>
      <c r="C1042" s="749">
        <v>7.5</v>
      </c>
      <c r="D1042" s="749">
        <v>5.5</v>
      </c>
      <c r="E1042" s="749"/>
      <c r="F1042" s="749">
        <v>5.5</v>
      </c>
      <c r="G1042" s="749">
        <v>2</v>
      </c>
    </row>
    <row r="1043" spans="1:7">
      <c r="A1043" s="753">
        <v>44264</v>
      </c>
      <c r="B1043" s="749">
        <v>6.5</v>
      </c>
      <c r="C1043" s="749">
        <v>7.5</v>
      </c>
      <c r="D1043" s="749">
        <v>5.5</v>
      </c>
      <c r="E1043" s="749"/>
      <c r="F1043" s="749">
        <v>5.6</v>
      </c>
      <c r="G1043" s="749">
        <v>2</v>
      </c>
    </row>
    <row r="1044" spans="1:7">
      <c r="A1044" s="753">
        <v>44265</v>
      </c>
      <c r="B1044" s="749">
        <v>6.5</v>
      </c>
      <c r="C1044" s="749">
        <v>7.5</v>
      </c>
      <c r="D1044" s="749">
        <v>5.5</v>
      </c>
      <c r="E1044" s="749"/>
      <c r="F1044" s="749">
        <v>5.7</v>
      </c>
      <c r="G1044" s="749">
        <v>2</v>
      </c>
    </row>
    <row r="1045" spans="1:7">
      <c r="A1045" s="753">
        <v>44266</v>
      </c>
      <c r="B1045" s="749">
        <v>6.5</v>
      </c>
      <c r="C1045" s="749">
        <v>7.5</v>
      </c>
      <c r="D1045" s="749">
        <v>5.5</v>
      </c>
      <c r="E1045" s="749"/>
      <c r="F1045" s="749">
        <v>5.7</v>
      </c>
      <c r="G1045" s="749">
        <v>2</v>
      </c>
    </row>
    <row r="1046" spans="1:7">
      <c r="A1046" s="753">
        <v>44267</v>
      </c>
      <c r="B1046" s="749">
        <v>6.5</v>
      </c>
      <c r="C1046" s="749">
        <v>7.5</v>
      </c>
      <c r="D1046" s="749">
        <v>5.5</v>
      </c>
      <c r="E1046" s="749"/>
      <c r="F1046" s="749">
        <v>5.7</v>
      </c>
      <c r="G1046" s="749">
        <v>2</v>
      </c>
    </row>
    <row r="1047" spans="1:7">
      <c r="A1047" s="753">
        <v>44270</v>
      </c>
      <c r="B1047" s="749">
        <v>6.5</v>
      </c>
      <c r="C1047" s="749">
        <v>7.5</v>
      </c>
      <c r="D1047" s="749">
        <v>5.5</v>
      </c>
      <c r="E1047" s="749"/>
      <c r="F1047" s="749">
        <v>5.7</v>
      </c>
      <c r="G1047" s="749">
        <v>2</v>
      </c>
    </row>
    <row r="1048" spans="1:7">
      <c r="A1048" s="753">
        <v>44271</v>
      </c>
      <c r="B1048" s="749">
        <v>6.5</v>
      </c>
      <c r="C1048" s="749">
        <v>7.5</v>
      </c>
      <c r="D1048" s="749">
        <v>5.5</v>
      </c>
      <c r="E1048" s="749"/>
      <c r="F1048" s="749">
        <v>5.6</v>
      </c>
      <c r="G1048" s="749">
        <v>2</v>
      </c>
    </row>
    <row r="1049" spans="1:7">
      <c r="A1049" s="753">
        <v>44272</v>
      </c>
      <c r="B1049" s="749">
        <v>6.5</v>
      </c>
      <c r="C1049" s="749">
        <v>7.5</v>
      </c>
      <c r="D1049" s="749">
        <v>5.5</v>
      </c>
      <c r="E1049" s="749"/>
      <c r="F1049" s="749">
        <v>5.7</v>
      </c>
      <c r="G1049" s="749">
        <v>2</v>
      </c>
    </row>
    <row r="1050" spans="1:7">
      <c r="A1050" s="753">
        <v>44273</v>
      </c>
      <c r="B1050" s="749">
        <v>6.5</v>
      </c>
      <c r="C1050" s="749">
        <v>7.5</v>
      </c>
      <c r="D1050" s="749">
        <v>5.5</v>
      </c>
      <c r="E1050" s="749"/>
      <c r="F1050" s="749">
        <v>5.7</v>
      </c>
      <c r="G1050" s="749">
        <v>2</v>
      </c>
    </row>
    <row r="1051" spans="1:7">
      <c r="A1051" s="753">
        <v>44274</v>
      </c>
      <c r="B1051" s="749">
        <v>6.5</v>
      </c>
      <c r="C1051" s="749">
        <v>7.5</v>
      </c>
      <c r="D1051" s="749">
        <v>5.5</v>
      </c>
      <c r="E1051" s="749"/>
      <c r="F1051" s="749">
        <v>5.6</v>
      </c>
      <c r="G1051" s="749">
        <v>2</v>
      </c>
    </row>
    <row r="1052" spans="1:7">
      <c r="A1052" s="753">
        <v>44277</v>
      </c>
      <c r="B1052" s="749">
        <v>6.5</v>
      </c>
      <c r="C1052" s="749">
        <v>7.5</v>
      </c>
      <c r="D1052" s="749">
        <v>5.5</v>
      </c>
      <c r="E1052" s="749"/>
      <c r="F1052" s="749">
        <v>5.7</v>
      </c>
      <c r="G1052" s="749">
        <v>2</v>
      </c>
    </row>
    <row r="1053" spans="1:7">
      <c r="A1053" s="753">
        <v>44278</v>
      </c>
      <c r="B1053" s="749">
        <v>6.5</v>
      </c>
      <c r="C1053" s="749">
        <v>7.5</v>
      </c>
      <c r="D1053" s="749">
        <v>5.5</v>
      </c>
      <c r="E1053" s="749"/>
      <c r="F1053" s="749">
        <v>5.7</v>
      </c>
      <c r="G1053" s="749">
        <v>2</v>
      </c>
    </row>
    <row r="1054" spans="1:7">
      <c r="A1054" s="753">
        <v>44279</v>
      </c>
      <c r="B1054" s="749">
        <v>6.5</v>
      </c>
      <c r="C1054" s="749">
        <v>7.5</v>
      </c>
      <c r="D1054" s="749">
        <v>5.5</v>
      </c>
      <c r="E1054" s="749"/>
      <c r="F1054" s="749">
        <v>5.6</v>
      </c>
      <c r="G1054" s="749">
        <v>2</v>
      </c>
    </row>
    <row r="1055" spans="1:7">
      <c r="A1055" s="753">
        <v>44280</v>
      </c>
      <c r="B1055" s="749">
        <v>6.5</v>
      </c>
      <c r="C1055" s="749">
        <v>7.5</v>
      </c>
      <c r="D1055" s="749">
        <v>5.5</v>
      </c>
      <c r="E1055" s="749"/>
      <c r="F1055" s="749">
        <v>5.7</v>
      </c>
      <c r="G1055" s="749">
        <v>2</v>
      </c>
    </row>
    <row r="1056" spans="1:7">
      <c r="A1056" s="753">
        <v>44281</v>
      </c>
      <c r="B1056" s="749">
        <v>6.5</v>
      </c>
      <c r="C1056" s="749">
        <v>7.5</v>
      </c>
      <c r="D1056" s="749">
        <v>5.5</v>
      </c>
      <c r="E1056" s="749"/>
      <c r="F1056" s="749">
        <v>5.5</v>
      </c>
      <c r="G1056" s="749">
        <v>2</v>
      </c>
    </row>
    <row r="1057" spans="1:7">
      <c r="A1057" s="753">
        <v>44284</v>
      </c>
      <c r="B1057" s="749">
        <v>6.5</v>
      </c>
      <c r="C1057" s="749">
        <v>7.5</v>
      </c>
      <c r="D1057" s="749">
        <v>5.5</v>
      </c>
      <c r="E1057" s="749"/>
      <c r="F1057" s="749">
        <v>5.4</v>
      </c>
      <c r="G1057" s="749">
        <v>2</v>
      </c>
    </row>
    <row r="1058" spans="1:7">
      <c r="A1058" s="753">
        <v>44285</v>
      </c>
      <c r="B1058" s="749">
        <v>6.5</v>
      </c>
      <c r="C1058" s="749">
        <v>7.5</v>
      </c>
      <c r="D1058" s="749">
        <v>5.5</v>
      </c>
      <c r="E1058" s="749"/>
      <c r="F1058" s="749">
        <v>5.6</v>
      </c>
      <c r="G1058" s="749">
        <v>2</v>
      </c>
    </row>
    <row r="1059" spans="1:7">
      <c r="A1059" s="753">
        <v>44286</v>
      </c>
      <c r="B1059" s="749">
        <v>6.5</v>
      </c>
      <c r="C1059" s="749">
        <v>7.5</v>
      </c>
      <c r="D1059" s="749">
        <v>5.5</v>
      </c>
      <c r="E1059" s="749"/>
      <c r="F1059" s="749">
        <v>5.5</v>
      </c>
      <c r="G1059" s="749">
        <v>2</v>
      </c>
    </row>
    <row r="1060" spans="1:7">
      <c r="A1060" s="753">
        <v>44287</v>
      </c>
      <c r="B1060" s="749">
        <v>6.5</v>
      </c>
      <c r="C1060" s="749">
        <v>7.5</v>
      </c>
      <c r="D1060" s="749">
        <v>5.5</v>
      </c>
      <c r="E1060" s="749"/>
      <c r="F1060" s="749">
        <v>5.6</v>
      </c>
      <c r="G1060" s="749">
        <v>2</v>
      </c>
    </row>
    <row r="1061" spans="1:7">
      <c r="A1061" s="753">
        <v>44288</v>
      </c>
      <c r="B1061" s="749">
        <v>6.5</v>
      </c>
      <c r="C1061" s="749">
        <v>7.5</v>
      </c>
      <c r="D1061" s="749">
        <v>5.5</v>
      </c>
      <c r="E1061" s="749"/>
      <c r="F1061" s="749">
        <v>5.6</v>
      </c>
      <c r="G1061" s="749">
        <v>2</v>
      </c>
    </row>
    <row r="1062" spans="1:7">
      <c r="A1062" s="753">
        <v>44291</v>
      </c>
      <c r="B1062" s="749">
        <v>6.5</v>
      </c>
      <c r="C1062" s="749">
        <v>7.5</v>
      </c>
      <c r="D1062" s="749">
        <v>5.5</v>
      </c>
      <c r="E1062" s="749"/>
      <c r="F1062" s="749">
        <v>5.6</v>
      </c>
      <c r="G1062" s="749">
        <v>2</v>
      </c>
    </row>
    <row r="1063" spans="1:7">
      <c r="A1063" s="753">
        <v>44292</v>
      </c>
      <c r="B1063" s="749">
        <v>6.5</v>
      </c>
      <c r="C1063" s="749">
        <v>7.5</v>
      </c>
      <c r="D1063" s="749">
        <v>5.5</v>
      </c>
      <c r="E1063" s="749"/>
      <c r="F1063" s="749">
        <v>5.6</v>
      </c>
      <c r="G1063" s="749">
        <v>2</v>
      </c>
    </row>
    <row r="1064" spans="1:7">
      <c r="A1064" s="753">
        <v>44293</v>
      </c>
      <c r="B1064" s="749">
        <v>6.5</v>
      </c>
      <c r="C1064" s="749">
        <v>7.5</v>
      </c>
      <c r="D1064" s="749">
        <v>5.5</v>
      </c>
      <c r="E1064" s="749"/>
      <c r="F1064" s="749">
        <v>5.6</v>
      </c>
      <c r="G1064" s="749">
        <v>2</v>
      </c>
    </row>
    <row r="1065" spans="1:7">
      <c r="A1065" s="753">
        <v>44294</v>
      </c>
      <c r="B1065" s="749">
        <v>6.5</v>
      </c>
      <c r="C1065" s="749">
        <v>7.5</v>
      </c>
      <c r="D1065" s="749">
        <v>5.5</v>
      </c>
      <c r="E1065" s="749"/>
      <c r="F1065" s="749">
        <v>5.7</v>
      </c>
      <c r="G1065" s="749">
        <v>2</v>
      </c>
    </row>
    <row r="1066" spans="1:7">
      <c r="A1066" s="753">
        <v>44295</v>
      </c>
      <c r="B1066" s="749">
        <v>6.5</v>
      </c>
      <c r="C1066" s="749">
        <v>7.5</v>
      </c>
      <c r="D1066" s="749">
        <v>5.5</v>
      </c>
      <c r="E1066" s="749"/>
      <c r="F1066" s="749">
        <v>5.6</v>
      </c>
      <c r="G1066" s="749">
        <v>2</v>
      </c>
    </row>
    <row r="1067" spans="1:7">
      <c r="A1067" s="753">
        <v>44298</v>
      </c>
      <c r="B1067" s="749">
        <v>6.5</v>
      </c>
      <c r="C1067" s="749">
        <v>7.5</v>
      </c>
      <c r="D1067" s="749">
        <v>5.5</v>
      </c>
      <c r="E1067" s="749"/>
      <c r="F1067" s="749">
        <v>5.7</v>
      </c>
      <c r="G1067" s="749">
        <v>2</v>
      </c>
    </row>
    <row r="1068" spans="1:7">
      <c r="A1068" s="753">
        <v>44299</v>
      </c>
      <c r="B1068" s="749">
        <v>6.5</v>
      </c>
      <c r="C1068" s="749">
        <v>7.5</v>
      </c>
      <c r="D1068" s="749">
        <v>5.5</v>
      </c>
      <c r="E1068" s="749"/>
      <c r="F1068" s="749">
        <v>5.7</v>
      </c>
      <c r="G1068" s="749">
        <v>2</v>
      </c>
    </row>
    <row r="1069" spans="1:7">
      <c r="A1069" s="753">
        <v>44300</v>
      </c>
      <c r="B1069" s="749">
        <v>6.5</v>
      </c>
      <c r="C1069" s="749">
        <v>7.5</v>
      </c>
      <c r="D1069" s="749">
        <v>5.5</v>
      </c>
      <c r="E1069" s="749"/>
      <c r="F1069" s="749">
        <v>5.7</v>
      </c>
      <c r="G1069" s="749">
        <v>2</v>
      </c>
    </row>
    <row r="1070" spans="1:7">
      <c r="A1070" s="753">
        <v>44301</v>
      </c>
      <c r="B1070" s="749">
        <v>6.5</v>
      </c>
      <c r="C1070" s="749">
        <v>7.5</v>
      </c>
      <c r="D1070" s="749">
        <v>5.5</v>
      </c>
      <c r="E1070" s="749"/>
      <c r="F1070" s="749">
        <v>5.7</v>
      </c>
      <c r="G1070" s="749">
        <v>2</v>
      </c>
    </row>
    <row r="1071" spans="1:7">
      <c r="A1071" s="753">
        <v>44302</v>
      </c>
      <c r="B1071" s="749">
        <v>7.5</v>
      </c>
      <c r="C1071" s="749">
        <v>8.5</v>
      </c>
      <c r="D1071" s="749">
        <v>6.5</v>
      </c>
      <c r="E1071" s="749"/>
      <c r="F1071" s="749">
        <v>6.7</v>
      </c>
      <c r="G1071" s="749">
        <v>2</v>
      </c>
    </row>
    <row r="1072" spans="1:7">
      <c r="A1072" s="753">
        <v>44305</v>
      </c>
      <c r="B1072" s="749">
        <v>7.5</v>
      </c>
      <c r="C1072" s="749">
        <v>8.5</v>
      </c>
      <c r="D1072" s="749">
        <v>6.5</v>
      </c>
      <c r="E1072" s="749"/>
      <c r="F1072" s="749">
        <v>6.6</v>
      </c>
      <c r="G1072" s="749">
        <v>2</v>
      </c>
    </row>
    <row r="1073" spans="1:7">
      <c r="A1073" s="753">
        <v>44306</v>
      </c>
      <c r="B1073" s="749">
        <v>7.5</v>
      </c>
      <c r="C1073" s="749">
        <v>8.5</v>
      </c>
      <c r="D1073" s="749">
        <v>6.5</v>
      </c>
      <c r="E1073" s="749"/>
      <c r="F1073" s="749">
        <v>6.7</v>
      </c>
      <c r="G1073" s="749">
        <v>2</v>
      </c>
    </row>
    <row r="1074" spans="1:7">
      <c r="A1074" s="753">
        <v>44307</v>
      </c>
      <c r="B1074" s="749">
        <v>7.5</v>
      </c>
      <c r="C1074" s="749">
        <v>8.5</v>
      </c>
      <c r="D1074" s="749">
        <v>6.5</v>
      </c>
      <c r="E1074" s="749"/>
      <c r="F1074" s="749">
        <v>6.7</v>
      </c>
      <c r="G1074" s="749">
        <v>2</v>
      </c>
    </row>
    <row r="1075" spans="1:7">
      <c r="A1075" s="753">
        <v>44308</v>
      </c>
      <c r="B1075" s="749">
        <v>7.5</v>
      </c>
      <c r="C1075" s="749">
        <v>8.5</v>
      </c>
      <c r="D1075" s="749">
        <v>6.5</v>
      </c>
      <c r="E1075" s="749"/>
      <c r="F1075" s="749">
        <v>6.7</v>
      </c>
      <c r="G1075" s="749">
        <v>2</v>
      </c>
    </row>
    <row r="1076" spans="1:7">
      <c r="A1076" s="753">
        <v>44309</v>
      </c>
      <c r="B1076" s="749">
        <v>7.5</v>
      </c>
      <c r="C1076" s="749">
        <v>8.5</v>
      </c>
      <c r="D1076" s="749">
        <v>6.5</v>
      </c>
      <c r="E1076" s="749"/>
      <c r="F1076" s="749">
        <v>6.7</v>
      </c>
      <c r="G1076" s="749">
        <v>2</v>
      </c>
    </row>
    <row r="1077" spans="1:7">
      <c r="A1077" s="753">
        <v>44312</v>
      </c>
      <c r="B1077" s="749">
        <v>7.5</v>
      </c>
      <c r="C1077" s="749">
        <v>8.5</v>
      </c>
      <c r="D1077" s="749">
        <v>6.5</v>
      </c>
      <c r="E1077" s="749"/>
      <c r="F1077" s="749">
        <v>6.6</v>
      </c>
      <c r="G1077" s="749">
        <v>2</v>
      </c>
    </row>
    <row r="1078" spans="1:7">
      <c r="A1078" s="753">
        <v>44313</v>
      </c>
      <c r="B1078" s="749">
        <v>7.5</v>
      </c>
      <c r="C1078" s="749">
        <v>8.5</v>
      </c>
      <c r="D1078" s="749">
        <v>6.5</v>
      </c>
      <c r="E1078" s="749"/>
      <c r="F1078" s="749">
        <v>6.7</v>
      </c>
      <c r="G1078" s="749">
        <v>2</v>
      </c>
    </row>
    <row r="1079" spans="1:7">
      <c r="A1079" s="753">
        <v>44314</v>
      </c>
      <c r="B1079" s="749">
        <v>7.5</v>
      </c>
      <c r="C1079" s="749">
        <v>8.5</v>
      </c>
      <c r="D1079" s="749">
        <v>6.5</v>
      </c>
      <c r="E1079" s="749"/>
      <c r="F1079" s="749">
        <v>6.7</v>
      </c>
      <c r="G1079" s="749">
        <v>2</v>
      </c>
    </row>
    <row r="1080" spans="1:7">
      <c r="A1080" s="753">
        <v>44315</v>
      </c>
      <c r="B1080" s="749">
        <v>7.5</v>
      </c>
      <c r="C1080" s="749">
        <v>8.5</v>
      </c>
      <c r="D1080" s="749">
        <v>6.5</v>
      </c>
      <c r="E1080" s="749"/>
      <c r="F1080" s="749">
        <v>6.7</v>
      </c>
      <c r="G1080" s="749">
        <v>2</v>
      </c>
    </row>
    <row r="1081" spans="1:7">
      <c r="A1081" s="753">
        <v>44316</v>
      </c>
      <c r="B1081" s="749">
        <v>7.5</v>
      </c>
      <c r="C1081" s="749">
        <v>8.5</v>
      </c>
      <c r="D1081" s="749">
        <v>6.5</v>
      </c>
      <c r="E1081" s="749"/>
      <c r="F1081" s="749">
        <v>6.5</v>
      </c>
      <c r="G1081" s="749">
        <v>2</v>
      </c>
    </row>
    <row r="1082" spans="1:7">
      <c r="A1082" s="753">
        <v>44321</v>
      </c>
      <c r="B1082" s="749">
        <v>7.5</v>
      </c>
      <c r="C1082" s="749">
        <v>8.5</v>
      </c>
      <c r="D1082" s="749">
        <v>6.5</v>
      </c>
      <c r="E1082" s="749"/>
      <c r="F1082" s="749">
        <v>6.6</v>
      </c>
      <c r="G1082" s="749">
        <v>2</v>
      </c>
    </row>
    <row r="1083" spans="1:7">
      <c r="A1083" s="753">
        <v>44322</v>
      </c>
      <c r="B1083" s="749">
        <v>7.5</v>
      </c>
      <c r="C1083" s="749">
        <v>8.5</v>
      </c>
      <c r="D1083" s="749">
        <v>6.5</v>
      </c>
      <c r="E1083" s="749"/>
      <c r="F1083" s="749">
        <v>6.6</v>
      </c>
      <c r="G1083" s="749">
        <v>2</v>
      </c>
    </row>
    <row r="1084" spans="1:7">
      <c r="A1084" s="753">
        <v>44323</v>
      </c>
      <c r="B1084" s="749">
        <v>7.5</v>
      </c>
      <c r="C1084" s="749">
        <v>8.5</v>
      </c>
      <c r="D1084" s="749">
        <v>6.5</v>
      </c>
      <c r="E1084" s="749"/>
      <c r="F1084" s="749">
        <v>6.6</v>
      </c>
      <c r="G1084" s="749">
        <v>2</v>
      </c>
    </row>
    <row r="1085" spans="1:7">
      <c r="A1085" s="753">
        <v>44327</v>
      </c>
      <c r="B1085" s="749">
        <v>7.5</v>
      </c>
      <c r="C1085" s="749">
        <v>8.5</v>
      </c>
      <c r="D1085" s="749">
        <v>6.5</v>
      </c>
      <c r="E1085" s="749"/>
      <c r="F1085" s="749">
        <v>6.7</v>
      </c>
      <c r="G1085" s="749">
        <v>2</v>
      </c>
    </row>
    <row r="1086" spans="1:7">
      <c r="A1086" s="753">
        <v>44328</v>
      </c>
      <c r="B1086" s="749">
        <v>7.5</v>
      </c>
      <c r="C1086" s="749">
        <v>8.5</v>
      </c>
      <c r="D1086" s="749">
        <v>6.5</v>
      </c>
      <c r="E1086" s="749"/>
      <c r="F1086" s="749">
        <v>6.7</v>
      </c>
      <c r="G1086" s="749">
        <v>2</v>
      </c>
    </row>
    <row r="1087" spans="1:7">
      <c r="A1087" s="753">
        <v>44329</v>
      </c>
      <c r="B1087" s="749">
        <v>7.5</v>
      </c>
      <c r="C1087" s="749">
        <v>8.5</v>
      </c>
      <c r="D1087" s="749">
        <v>6.5</v>
      </c>
      <c r="E1087" s="749"/>
      <c r="F1087" s="749">
        <v>6.7</v>
      </c>
      <c r="G1087" s="749">
        <v>2</v>
      </c>
    </row>
    <row r="1088" spans="1:7">
      <c r="A1088" s="753">
        <v>44330</v>
      </c>
      <c r="B1088" s="749">
        <v>7.5</v>
      </c>
      <c r="C1088" s="749">
        <v>8.5</v>
      </c>
      <c r="D1088" s="749">
        <v>6.5</v>
      </c>
      <c r="E1088" s="749"/>
      <c r="F1088" s="749">
        <v>6.7</v>
      </c>
      <c r="G1088" s="749">
        <v>2</v>
      </c>
    </row>
    <row r="1089" spans="1:7">
      <c r="A1089" s="753">
        <v>44333</v>
      </c>
      <c r="B1089" s="749">
        <v>7.5</v>
      </c>
      <c r="C1089" s="749">
        <v>8.5</v>
      </c>
      <c r="D1089" s="749">
        <v>6.5</v>
      </c>
      <c r="E1089" s="749"/>
      <c r="F1089" s="749">
        <v>6.7</v>
      </c>
      <c r="G1089" s="749">
        <v>2</v>
      </c>
    </row>
    <row r="1090" spans="1:7">
      <c r="A1090" s="753">
        <v>44334</v>
      </c>
      <c r="B1090" s="749">
        <v>7.5</v>
      </c>
      <c r="C1090" s="749">
        <v>8.5</v>
      </c>
      <c r="D1090" s="749">
        <v>6.5</v>
      </c>
      <c r="E1090" s="749"/>
      <c r="F1090" s="749">
        <v>6.7</v>
      </c>
      <c r="G1090" s="749">
        <v>2</v>
      </c>
    </row>
    <row r="1091" spans="1:7">
      <c r="A1091" s="753">
        <v>44335</v>
      </c>
      <c r="B1091" s="749">
        <v>7.5</v>
      </c>
      <c r="C1091" s="749">
        <v>8.5</v>
      </c>
      <c r="D1091" s="749">
        <v>6.5</v>
      </c>
      <c r="E1091" s="749"/>
      <c r="F1091" s="749">
        <v>6.7</v>
      </c>
      <c r="G1091" s="749">
        <v>2</v>
      </c>
    </row>
    <row r="1092" spans="1:7">
      <c r="A1092" s="753">
        <v>44336</v>
      </c>
      <c r="B1092" s="749">
        <v>7.5</v>
      </c>
      <c r="C1092" s="749">
        <v>8.5</v>
      </c>
      <c r="D1092" s="749">
        <v>6.5</v>
      </c>
      <c r="E1092" s="749"/>
      <c r="F1092" s="749">
        <v>6.8</v>
      </c>
      <c r="G1092" s="749">
        <v>2</v>
      </c>
    </row>
    <row r="1093" spans="1:7">
      <c r="A1093" s="753">
        <v>44337</v>
      </c>
      <c r="B1093" s="749">
        <v>7.5</v>
      </c>
      <c r="C1093" s="749">
        <v>8.5</v>
      </c>
      <c r="D1093" s="749">
        <v>6.5</v>
      </c>
      <c r="E1093" s="749"/>
      <c r="F1093" s="749">
        <v>6.7</v>
      </c>
      <c r="G1093" s="749">
        <v>2</v>
      </c>
    </row>
    <row r="1094" spans="1:7">
      <c r="A1094" s="753">
        <v>44340</v>
      </c>
      <c r="B1094" s="749">
        <v>7.5</v>
      </c>
      <c r="C1094" s="749">
        <v>8.5</v>
      </c>
      <c r="D1094" s="749">
        <v>6.5</v>
      </c>
      <c r="E1094" s="749"/>
      <c r="F1094" s="749">
        <v>6.7</v>
      </c>
      <c r="G1094" s="749">
        <v>2</v>
      </c>
    </row>
    <row r="1095" spans="1:7">
      <c r="A1095" s="753">
        <v>44341</v>
      </c>
      <c r="B1095" s="749">
        <v>7.5</v>
      </c>
      <c r="C1095" s="749">
        <v>8.5</v>
      </c>
      <c r="D1095" s="749">
        <v>6.5</v>
      </c>
      <c r="E1095" s="749"/>
      <c r="F1095" s="749">
        <v>6.7</v>
      </c>
      <c r="G1095" s="749">
        <v>2</v>
      </c>
    </row>
    <row r="1096" spans="1:7">
      <c r="A1096" s="753">
        <v>44342</v>
      </c>
      <c r="B1096" s="749">
        <v>7.5</v>
      </c>
      <c r="C1096" s="749">
        <v>8.5</v>
      </c>
      <c r="D1096" s="749">
        <v>6.5</v>
      </c>
      <c r="E1096" s="749"/>
      <c r="F1096" s="749">
        <v>6.6</v>
      </c>
      <c r="G1096" s="749">
        <v>2</v>
      </c>
    </row>
    <row r="1097" spans="1:7">
      <c r="A1097" s="753">
        <v>44343</v>
      </c>
      <c r="B1097" s="749">
        <v>7.5</v>
      </c>
      <c r="C1097" s="749">
        <v>8.5</v>
      </c>
      <c r="D1097" s="749">
        <v>6.5</v>
      </c>
      <c r="E1097" s="749"/>
      <c r="F1097" s="749">
        <v>6.7</v>
      </c>
      <c r="G1097" s="749">
        <v>2</v>
      </c>
    </row>
    <row r="1098" spans="1:7">
      <c r="A1098" s="753">
        <v>44344</v>
      </c>
      <c r="B1098" s="749">
        <v>7.5</v>
      </c>
      <c r="C1098" s="749">
        <v>8.5</v>
      </c>
      <c r="D1098" s="749">
        <v>6.5</v>
      </c>
      <c r="E1098" s="749"/>
      <c r="F1098" s="749">
        <v>6.7</v>
      </c>
      <c r="G1098" s="749">
        <v>2</v>
      </c>
    </row>
    <row r="1099" spans="1:7">
      <c r="A1099" s="753">
        <v>44347</v>
      </c>
      <c r="B1099" s="749">
        <v>7.5</v>
      </c>
      <c r="C1099" s="749">
        <v>8.5</v>
      </c>
      <c r="D1099" s="749">
        <v>6.5</v>
      </c>
      <c r="E1099" s="749"/>
      <c r="F1099" s="749">
        <v>6.6</v>
      </c>
      <c r="G1099" s="749">
        <v>2</v>
      </c>
    </row>
    <row r="1100" spans="1:7">
      <c r="A1100" s="753">
        <v>44348</v>
      </c>
      <c r="B1100" s="749">
        <v>7.5</v>
      </c>
      <c r="C1100" s="749">
        <v>8.5</v>
      </c>
      <c r="D1100" s="749">
        <v>6.5</v>
      </c>
      <c r="E1100" s="749"/>
      <c r="F1100" s="749">
        <v>6.6</v>
      </c>
      <c r="G1100" s="749">
        <v>2</v>
      </c>
    </row>
    <row r="1101" spans="1:7">
      <c r="A1101" s="753">
        <v>44349</v>
      </c>
      <c r="B1101" s="749">
        <v>7.5</v>
      </c>
      <c r="C1101" s="749">
        <v>8.5</v>
      </c>
      <c r="D1101" s="749">
        <v>6.5</v>
      </c>
      <c r="E1101" s="749"/>
      <c r="F1101" s="749">
        <v>6.6</v>
      </c>
      <c r="G1101" s="749">
        <v>2</v>
      </c>
    </row>
    <row r="1102" spans="1:7">
      <c r="A1102" s="753">
        <v>44350</v>
      </c>
      <c r="B1102" s="749">
        <v>7.5</v>
      </c>
      <c r="C1102" s="749">
        <v>8.5</v>
      </c>
      <c r="D1102" s="749">
        <v>6.5</v>
      </c>
      <c r="E1102" s="749"/>
      <c r="F1102" s="749">
        <v>6.7</v>
      </c>
      <c r="G1102" s="749">
        <v>2</v>
      </c>
    </row>
    <row r="1103" spans="1:7">
      <c r="A1103" s="753">
        <v>44351</v>
      </c>
      <c r="B1103" s="749">
        <v>7.5</v>
      </c>
      <c r="C1103" s="749">
        <v>8.5</v>
      </c>
      <c r="D1103" s="749">
        <v>6.5</v>
      </c>
      <c r="E1103" s="749"/>
      <c r="F1103" s="749">
        <v>6.5</v>
      </c>
      <c r="G1103" s="749">
        <v>2</v>
      </c>
    </row>
    <row r="1104" spans="1:7">
      <c r="A1104" s="753">
        <v>44354</v>
      </c>
      <c r="B1104" s="749">
        <v>7.5</v>
      </c>
      <c r="C1104" s="749">
        <v>8.5</v>
      </c>
      <c r="D1104" s="749">
        <v>6.5</v>
      </c>
      <c r="E1104" s="749"/>
      <c r="F1104" s="749">
        <v>6.6</v>
      </c>
      <c r="G1104" s="749">
        <v>2</v>
      </c>
    </row>
    <row r="1105" spans="1:7">
      <c r="A1105" s="753">
        <v>44355</v>
      </c>
      <c r="B1105" s="749">
        <v>7.5</v>
      </c>
      <c r="C1105" s="749">
        <v>8.5</v>
      </c>
      <c r="D1105" s="749">
        <v>6.5</v>
      </c>
      <c r="E1105" s="749"/>
      <c r="F1105" s="749">
        <v>6.8</v>
      </c>
      <c r="G1105" s="749">
        <v>2</v>
      </c>
    </row>
    <row r="1106" spans="1:7">
      <c r="A1106" s="753">
        <v>44356</v>
      </c>
      <c r="B1106" s="749">
        <v>7.5</v>
      </c>
      <c r="C1106" s="749">
        <v>8.5</v>
      </c>
      <c r="D1106" s="749">
        <v>6.5</v>
      </c>
      <c r="E1106" s="749"/>
      <c r="F1106" s="749">
        <v>6.6</v>
      </c>
      <c r="G1106" s="749">
        <v>2</v>
      </c>
    </row>
    <row r="1107" spans="1:7">
      <c r="A1107" s="753">
        <v>44357</v>
      </c>
      <c r="B1107" s="749">
        <v>7.5</v>
      </c>
      <c r="C1107" s="749">
        <v>8.5</v>
      </c>
      <c r="D1107" s="749">
        <v>6.5</v>
      </c>
      <c r="E1107" s="749"/>
      <c r="F1107" s="749">
        <v>6.7</v>
      </c>
      <c r="G1107" s="749">
        <v>2</v>
      </c>
    </row>
    <row r="1108" spans="1:7">
      <c r="A1108" s="753">
        <v>44358</v>
      </c>
      <c r="B1108" s="749">
        <v>7.5</v>
      </c>
      <c r="C1108" s="749">
        <v>8.5</v>
      </c>
      <c r="D1108" s="749">
        <v>6.5</v>
      </c>
      <c r="E1108" s="749"/>
      <c r="F1108" s="749">
        <v>6.7</v>
      </c>
      <c r="G1108" s="749">
        <v>2</v>
      </c>
    </row>
    <row r="1109" spans="1:7">
      <c r="A1109" s="753">
        <v>44361</v>
      </c>
      <c r="B1109" s="749">
        <v>7.5</v>
      </c>
      <c r="C1109" s="749">
        <v>8.5</v>
      </c>
      <c r="D1109" s="749">
        <v>6.5</v>
      </c>
      <c r="E1109" s="749"/>
      <c r="F1109" s="749">
        <v>6.8</v>
      </c>
      <c r="G1109" s="749">
        <v>2</v>
      </c>
    </row>
    <row r="1110" spans="1:7">
      <c r="A1110" s="753">
        <v>44362</v>
      </c>
      <c r="B1110" s="749">
        <v>7.5</v>
      </c>
      <c r="C1110" s="749">
        <v>8.5</v>
      </c>
      <c r="D1110" s="749">
        <v>6.5</v>
      </c>
      <c r="E1110" s="749"/>
      <c r="F1110" s="749">
        <v>6.7</v>
      </c>
      <c r="G1110" s="749">
        <v>2</v>
      </c>
    </row>
    <row r="1111" spans="1:7">
      <c r="A1111" s="753">
        <v>44363</v>
      </c>
      <c r="B1111" s="749">
        <v>7.5</v>
      </c>
      <c r="C1111" s="749">
        <v>8.5</v>
      </c>
      <c r="D1111" s="749">
        <v>6.5</v>
      </c>
      <c r="E1111" s="749"/>
      <c r="F1111" s="749">
        <v>6.7</v>
      </c>
      <c r="G1111" s="749">
        <v>2</v>
      </c>
    </row>
    <row r="1112" spans="1:7">
      <c r="A1112" s="753">
        <v>44364</v>
      </c>
      <c r="B1112" s="749">
        <v>7.5</v>
      </c>
      <c r="C1112" s="749">
        <v>8.5</v>
      </c>
      <c r="D1112" s="749">
        <v>6.5</v>
      </c>
      <c r="E1112" s="749"/>
      <c r="F1112" s="749">
        <v>6.8</v>
      </c>
      <c r="G1112" s="749">
        <v>2</v>
      </c>
    </row>
    <row r="1113" spans="1:7">
      <c r="A1113" s="753">
        <v>44365</v>
      </c>
      <c r="B1113" s="749">
        <v>7.5</v>
      </c>
      <c r="C1113" s="749">
        <v>8.5</v>
      </c>
      <c r="D1113" s="749">
        <v>6.5</v>
      </c>
      <c r="E1113" s="749"/>
      <c r="F1113" s="749">
        <v>6.9</v>
      </c>
      <c r="G1113" s="749">
        <v>2</v>
      </c>
    </row>
    <row r="1114" spans="1:7">
      <c r="A1114" s="753">
        <v>44369</v>
      </c>
      <c r="B1114" s="749">
        <v>7.5</v>
      </c>
      <c r="C1114" s="749">
        <v>8.5</v>
      </c>
      <c r="D1114" s="749">
        <v>6.5</v>
      </c>
      <c r="E1114" s="749"/>
      <c r="F1114" s="749">
        <v>6.8</v>
      </c>
      <c r="G1114" s="749">
        <v>2</v>
      </c>
    </row>
    <row r="1115" spans="1:7">
      <c r="A1115" s="753">
        <v>44370</v>
      </c>
      <c r="B1115" s="749">
        <v>7.5</v>
      </c>
      <c r="C1115" s="749">
        <v>8.5</v>
      </c>
      <c r="D1115" s="749">
        <v>6.5</v>
      </c>
      <c r="E1115" s="749"/>
      <c r="F1115" s="749">
        <v>6.8</v>
      </c>
      <c r="G1115" s="749">
        <v>2</v>
      </c>
    </row>
    <row r="1116" spans="1:7">
      <c r="A1116" s="753">
        <v>44371</v>
      </c>
      <c r="B1116" s="749">
        <v>7.5</v>
      </c>
      <c r="C1116" s="749">
        <v>8.5</v>
      </c>
      <c r="D1116" s="749">
        <v>6.5</v>
      </c>
      <c r="E1116" s="749"/>
      <c r="F1116" s="749">
        <v>6.7</v>
      </c>
      <c r="G1116" s="749">
        <v>2</v>
      </c>
    </row>
    <row r="1117" spans="1:7">
      <c r="A1117" s="753">
        <v>44372</v>
      </c>
      <c r="B1117" s="749">
        <v>7.5</v>
      </c>
      <c r="C1117" s="749">
        <v>8.5</v>
      </c>
      <c r="D1117" s="749">
        <v>6.5</v>
      </c>
      <c r="E1117" s="749"/>
      <c r="F1117" s="749">
        <v>6.7</v>
      </c>
      <c r="G1117" s="749">
        <v>2</v>
      </c>
    </row>
    <row r="1118" spans="1:7">
      <c r="A1118" s="753">
        <v>44376</v>
      </c>
      <c r="B1118" s="749">
        <v>7.5</v>
      </c>
      <c r="C1118" s="749">
        <v>8.5</v>
      </c>
      <c r="D1118" s="749">
        <v>6.5</v>
      </c>
      <c r="E1118" s="749"/>
      <c r="F1118" s="749">
        <v>6.7</v>
      </c>
      <c r="G1118" s="749">
        <v>2</v>
      </c>
    </row>
    <row r="1119" spans="1:7">
      <c r="A1119" s="753">
        <v>44377</v>
      </c>
      <c r="B1119" s="749">
        <v>7.5</v>
      </c>
      <c r="C1119" s="749">
        <v>8.5</v>
      </c>
      <c r="D1119" s="749">
        <v>6.5</v>
      </c>
      <c r="E1119" s="749"/>
      <c r="F1119" s="749">
        <v>6.5</v>
      </c>
      <c r="G1119" s="749">
        <v>2</v>
      </c>
    </row>
    <row r="1120" spans="1:7">
      <c r="A1120" s="753">
        <v>44378</v>
      </c>
      <c r="B1120" s="749">
        <v>7.5</v>
      </c>
      <c r="C1120" s="749">
        <v>8.5</v>
      </c>
      <c r="D1120" s="749">
        <v>6.5</v>
      </c>
      <c r="E1120" s="749"/>
      <c r="F1120" s="749">
        <v>6.6</v>
      </c>
      <c r="G1120" s="749">
        <v>2</v>
      </c>
    </row>
    <row r="1121" spans="1:7">
      <c r="A1121" s="753">
        <v>44379</v>
      </c>
      <c r="B1121" s="749">
        <v>7.5</v>
      </c>
      <c r="C1121" s="749">
        <v>8.5</v>
      </c>
      <c r="D1121" s="749">
        <v>6.5</v>
      </c>
      <c r="E1121" s="749"/>
      <c r="F1121" s="749">
        <v>6.7</v>
      </c>
      <c r="G1121" s="749">
        <v>2</v>
      </c>
    </row>
    <row r="1122" spans="1:7">
      <c r="A1122" s="753">
        <v>44382</v>
      </c>
      <c r="B1122" s="749">
        <v>7.5</v>
      </c>
      <c r="C1122" s="749">
        <v>8.5</v>
      </c>
      <c r="D1122" s="749">
        <v>6.5</v>
      </c>
      <c r="E1122" s="749"/>
      <c r="F1122" s="749">
        <v>6.6</v>
      </c>
      <c r="G1122" s="749">
        <v>2</v>
      </c>
    </row>
    <row r="1123" spans="1:7">
      <c r="A1123" s="753">
        <v>44383</v>
      </c>
      <c r="B1123" s="749">
        <v>7.5</v>
      </c>
      <c r="C1123" s="749">
        <v>8.5</v>
      </c>
      <c r="D1123" s="749">
        <v>6.5</v>
      </c>
      <c r="E1123" s="749"/>
      <c r="F1123" s="749">
        <v>6.6</v>
      </c>
      <c r="G1123" s="749">
        <v>2</v>
      </c>
    </row>
    <row r="1124" spans="1:7">
      <c r="A1124" s="753">
        <v>44384</v>
      </c>
      <c r="B1124" s="749">
        <v>7.5</v>
      </c>
      <c r="C1124" s="749">
        <v>8.5</v>
      </c>
      <c r="D1124" s="749">
        <v>6.5</v>
      </c>
      <c r="E1124" s="749"/>
      <c r="F1124" s="749">
        <v>6.6</v>
      </c>
      <c r="G1124" s="749">
        <v>2</v>
      </c>
    </row>
    <row r="1125" spans="1:7">
      <c r="A1125" s="753">
        <v>44385</v>
      </c>
      <c r="B1125" s="749">
        <v>7.5</v>
      </c>
      <c r="C1125" s="749">
        <v>8.5</v>
      </c>
      <c r="D1125" s="749">
        <v>6.5</v>
      </c>
      <c r="E1125" s="749"/>
      <c r="F1125" s="749">
        <v>6.6</v>
      </c>
      <c r="G1125" s="749">
        <v>2</v>
      </c>
    </row>
    <row r="1126" spans="1:7">
      <c r="A1126" s="753">
        <v>44386</v>
      </c>
      <c r="B1126" s="749">
        <v>7.5</v>
      </c>
      <c r="C1126" s="749">
        <v>8.5</v>
      </c>
      <c r="D1126" s="749">
        <v>6.5</v>
      </c>
      <c r="E1126" s="749"/>
      <c r="F1126" s="749">
        <v>6.7</v>
      </c>
      <c r="G1126" s="749">
        <v>2</v>
      </c>
    </row>
    <row r="1127" spans="1:7">
      <c r="A1127" s="753">
        <v>44389</v>
      </c>
      <c r="B1127" s="749">
        <v>7.5</v>
      </c>
      <c r="C1127" s="749">
        <v>8.5</v>
      </c>
      <c r="D1127" s="749">
        <v>6.5</v>
      </c>
      <c r="E1127" s="749"/>
      <c r="F1127" s="749">
        <v>6.8</v>
      </c>
      <c r="G1127" s="749">
        <v>2</v>
      </c>
    </row>
    <row r="1128" spans="1:7">
      <c r="A1128" s="753">
        <v>44390</v>
      </c>
      <c r="B1128" s="749">
        <v>7.5</v>
      </c>
      <c r="C1128" s="749">
        <v>8.5</v>
      </c>
      <c r="D1128" s="749">
        <v>6.5</v>
      </c>
      <c r="E1128" s="749"/>
      <c r="F1128" s="749">
        <v>6.8</v>
      </c>
      <c r="G1128" s="749">
        <v>2</v>
      </c>
    </row>
    <row r="1129" spans="1:7">
      <c r="A1129" s="753">
        <v>44391</v>
      </c>
      <c r="B1129" s="749">
        <v>7.5</v>
      </c>
      <c r="C1129" s="749">
        <v>8.5</v>
      </c>
      <c r="D1129" s="749">
        <v>6.5</v>
      </c>
      <c r="E1129" s="749"/>
      <c r="F1129" s="749">
        <v>6.8</v>
      </c>
      <c r="G1129" s="749">
        <v>2</v>
      </c>
    </row>
    <row r="1130" spans="1:7">
      <c r="A1130" s="753">
        <v>44392</v>
      </c>
      <c r="B1130" s="749">
        <v>7.5</v>
      </c>
      <c r="C1130" s="749">
        <v>8.5</v>
      </c>
      <c r="D1130" s="749">
        <v>6.5</v>
      </c>
      <c r="E1130" s="749"/>
      <c r="F1130" s="749">
        <v>6.8</v>
      </c>
      <c r="G1130" s="749">
        <v>2</v>
      </c>
    </row>
    <row r="1131" spans="1:7">
      <c r="A1131" s="753">
        <v>44393</v>
      </c>
      <c r="B1131" s="749">
        <v>7.5</v>
      </c>
      <c r="C1131" s="749">
        <v>8.5</v>
      </c>
      <c r="D1131" s="749">
        <v>6.5</v>
      </c>
      <c r="E1131" s="749"/>
      <c r="F1131" s="749">
        <v>6.8</v>
      </c>
      <c r="G1131" s="749">
        <v>2</v>
      </c>
    </row>
    <row r="1132" spans="1:7">
      <c r="A1132" s="753">
        <v>44396</v>
      </c>
      <c r="B1132" s="749">
        <v>7.5</v>
      </c>
      <c r="C1132" s="749">
        <v>8.5</v>
      </c>
      <c r="D1132" s="749">
        <v>6.5</v>
      </c>
      <c r="E1132" s="749"/>
      <c r="F1132" s="749">
        <v>6.6</v>
      </c>
      <c r="G1132" s="749">
        <v>2</v>
      </c>
    </row>
    <row r="1133" spans="1:7">
      <c r="A1133" s="753">
        <v>44397</v>
      </c>
      <c r="B1133" s="749">
        <v>7.5</v>
      </c>
      <c r="C1133" s="749">
        <v>8.5</v>
      </c>
      <c r="D1133" s="749">
        <v>6.5</v>
      </c>
      <c r="E1133" s="749"/>
      <c r="F1133" s="749">
        <v>6.6</v>
      </c>
      <c r="G1133" s="749">
        <v>2</v>
      </c>
    </row>
    <row r="1134" spans="1:7">
      <c r="A1134" s="753">
        <v>44398</v>
      </c>
      <c r="B1134" s="749">
        <v>7.5</v>
      </c>
      <c r="C1134" s="749">
        <v>8.5</v>
      </c>
      <c r="D1134" s="749">
        <v>6.5</v>
      </c>
      <c r="E1134" s="749"/>
      <c r="F1134" s="749">
        <v>6.8</v>
      </c>
      <c r="G1134" s="749">
        <v>2</v>
      </c>
    </row>
    <row r="1135" spans="1:7">
      <c r="A1135" s="753">
        <v>44399</v>
      </c>
      <c r="B1135" s="749">
        <v>7.5</v>
      </c>
      <c r="C1135" s="749">
        <v>8.5</v>
      </c>
      <c r="D1135" s="749">
        <v>6.5</v>
      </c>
      <c r="E1135" s="749"/>
      <c r="F1135" s="749">
        <v>6.7</v>
      </c>
      <c r="G1135" s="749">
        <v>2</v>
      </c>
    </row>
    <row r="1136" spans="1:7">
      <c r="A1136" s="753">
        <v>44400</v>
      </c>
      <c r="B1136" s="749">
        <v>8</v>
      </c>
      <c r="C1136" s="749">
        <v>9</v>
      </c>
      <c r="D1136" s="749">
        <v>7</v>
      </c>
      <c r="E1136" s="749"/>
      <c r="F1136" s="749">
        <v>7.3</v>
      </c>
      <c r="G1136" s="749">
        <v>2</v>
      </c>
    </row>
    <row r="1137" spans="1:7">
      <c r="A1137" s="753">
        <v>44403</v>
      </c>
      <c r="B1137" s="749">
        <v>8</v>
      </c>
      <c r="C1137" s="749">
        <v>9</v>
      </c>
      <c r="D1137" s="749">
        <v>7</v>
      </c>
      <c r="E1137" s="749"/>
      <c r="F1137" s="749">
        <v>7.3</v>
      </c>
      <c r="G1137" s="749">
        <v>2</v>
      </c>
    </row>
    <row r="1138" spans="1:7">
      <c r="A1138" s="753">
        <v>44404</v>
      </c>
      <c r="B1138" s="749">
        <v>8</v>
      </c>
      <c r="C1138" s="749">
        <v>9</v>
      </c>
      <c r="D1138" s="749">
        <v>7</v>
      </c>
      <c r="E1138" s="749"/>
      <c r="F1138" s="749">
        <v>7.3</v>
      </c>
      <c r="G1138" s="749">
        <v>2</v>
      </c>
    </row>
    <row r="1139" spans="1:7">
      <c r="A1139" s="753">
        <v>44405</v>
      </c>
      <c r="B1139" s="749">
        <v>8</v>
      </c>
      <c r="C1139" s="749">
        <v>9</v>
      </c>
      <c r="D1139" s="749">
        <v>7</v>
      </c>
      <c r="E1139" s="749"/>
      <c r="F1139" s="749"/>
      <c r="G1139" s="749">
        <v>2</v>
      </c>
    </row>
    <row r="1140" spans="1:7">
      <c r="A1140" s="145"/>
    </row>
    <row r="1141" spans="1:7">
      <c r="A1141" s="145"/>
    </row>
    <row r="1142" spans="1:7">
      <c r="A1142" s="145"/>
    </row>
    <row r="1143" spans="1:7">
      <c r="A1143" s="145"/>
    </row>
    <row r="1144" spans="1:7">
      <c r="A1144" s="145"/>
    </row>
    <row r="1145" spans="1:7">
      <c r="A1145" s="145"/>
    </row>
  </sheetData>
  <hyperlinks>
    <hyperlink ref="A1" location="Content!A1" display="&lt;&lt;" xr:uid="{00000000-0004-0000-4100-000000000000}"/>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57D46"/>
  </sheetPr>
  <dimension ref="A1:Q69"/>
  <sheetViews>
    <sheetView topLeftCell="A23" zoomScaleNormal="100" workbookViewId="0">
      <selection activeCell="F57" sqref="F57"/>
    </sheetView>
  </sheetViews>
  <sheetFormatPr defaultColWidth="9.44140625" defaultRowHeight="13.2"/>
  <cols>
    <col min="1" max="1" width="9.44140625" style="330"/>
    <col min="2" max="2" width="11.44140625" style="330" customWidth="1"/>
    <col min="3" max="3" width="10.44140625" style="330" customWidth="1"/>
    <col min="4" max="4" width="11" style="330" customWidth="1"/>
    <col min="5" max="6" width="9.44140625" style="330"/>
    <col min="7" max="7" width="9.44140625" style="230"/>
    <col min="8" max="16384" width="9.44140625" style="330"/>
  </cols>
  <sheetData>
    <row r="1" spans="1:8">
      <c r="A1" s="408" t="s">
        <v>52</v>
      </c>
      <c r="B1" s="756" t="str">
        <f>IF(Content!$E$1=1,B2,B3)</f>
        <v xml:space="preserve">NFC loans </v>
      </c>
      <c r="C1" s="756" t="str">
        <f>IF(Content!$E$1=1,C2,C3)</f>
        <v xml:space="preserve">HH loans (RHS) </v>
      </c>
      <c r="D1" s="756" t="str">
        <f>IF(Content!$E$1=1,D2,D3)</f>
        <v>NFC deposits</v>
      </c>
      <c r="E1" s="756" t="str">
        <f>IF(Content!$E$1=1,E2,E3)</f>
        <v>Deposits of households</v>
      </c>
      <c r="F1" s="756" t="str">
        <f>IF(Content!$E$1=1,F2,F3)</f>
        <v>Key policy rate</v>
      </c>
      <c r="G1" s="757"/>
      <c r="H1" s="756" t="str">
        <f>IF(Content!$E$1=1,H2,H3)</f>
        <v xml:space="preserve">Weighted average interest rates on new hryvnia loans and deposits, % </v>
      </c>
    </row>
    <row r="2" spans="1:8" s="230" customFormat="1" hidden="1">
      <c r="A2" s="758"/>
      <c r="B2" s="759" t="s">
        <v>80</v>
      </c>
      <c r="C2" s="759" t="s">
        <v>677</v>
      </c>
      <c r="D2" s="759" t="s">
        <v>81</v>
      </c>
      <c r="E2" s="759" t="s">
        <v>395</v>
      </c>
      <c r="F2" s="759" t="s">
        <v>577</v>
      </c>
      <c r="G2" s="760"/>
      <c r="H2" s="230" t="s">
        <v>578</v>
      </c>
    </row>
    <row r="3" spans="1:8" s="230" customFormat="1" hidden="1">
      <c r="A3" s="758"/>
      <c r="B3" s="759" t="s">
        <v>579</v>
      </c>
      <c r="C3" s="759" t="s">
        <v>678</v>
      </c>
      <c r="D3" s="759" t="s">
        <v>580</v>
      </c>
      <c r="E3" s="759" t="s">
        <v>396</v>
      </c>
      <c r="F3" s="759" t="s">
        <v>71</v>
      </c>
      <c r="G3" s="761"/>
      <c r="H3" s="230" t="s">
        <v>381</v>
      </c>
    </row>
    <row r="4" spans="1:8" s="230" customFormat="1">
      <c r="A4" s="762">
        <v>42766</v>
      </c>
      <c r="B4" s="763">
        <v>16</v>
      </c>
      <c r="C4" s="763">
        <v>29.8</v>
      </c>
      <c r="D4" s="763">
        <v>8.6999999999999993</v>
      </c>
      <c r="E4" s="763">
        <v>14.4</v>
      </c>
      <c r="F4" s="763">
        <v>14</v>
      </c>
      <c r="G4" s="764" t="str">
        <f>TEXT(A4,"mm.yy")</f>
        <v>01.17</v>
      </c>
      <c r="H4" s="330"/>
    </row>
    <row r="5" spans="1:8" s="230" customFormat="1">
      <c r="A5" s="762">
        <v>42794</v>
      </c>
      <c r="B5" s="763">
        <v>15.6</v>
      </c>
      <c r="C5" s="763">
        <v>30</v>
      </c>
      <c r="D5" s="763">
        <v>8.8000000000000007</v>
      </c>
      <c r="E5" s="763">
        <v>13.6</v>
      </c>
      <c r="F5" s="763">
        <v>14</v>
      </c>
      <c r="G5" s="761"/>
      <c r="H5" s="330"/>
    </row>
    <row r="6" spans="1:8" s="230" customFormat="1">
      <c r="A6" s="762">
        <v>42825</v>
      </c>
      <c r="B6" s="763">
        <v>15.8</v>
      </c>
      <c r="C6" s="763">
        <v>29.3</v>
      </c>
      <c r="D6" s="763">
        <v>9.3000000000000007</v>
      </c>
      <c r="E6" s="763">
        <v>13.5</v>
      </c>
      <c r="F6" s="763">
        <v>14</v>
      </c>
      <c r="G6" s="761"/>
      <c r="H6" s="330"/>
    </row>
    <row r="7" spans="1:8" s="230" customFormat="1">
      <c r="A7" s="762">
        <v>42855</v>
      </c>
      <c r="B7" s="763">
        <v>15.2</v>
      </c>
      <c r="C7" s="763">
        <v>29.6</v>
      </c>
      <c r="D7" s="763">
        <v>9</v>
      </c>
      <c r="E7" s="763">
        <v>12.6</v>
      </c>
      <c r="F7" s="763">
        <v>13.4</v>
      </c>
      <c r="G7" s="761"/>
      <c r="H7" s="330"/>
    </row>
    <row r="8" spans="1:8" s="230" customFormat="1">
      <c r="A8" s="762">
        <v>42886</v>
      </c>
      <c r="B8" s="763">
        <v>14.9</v>
      </c>
      <c r="C8" s="763">
        <v>29.7</v>
      </c>
      <c r="D8" s="763">
        <v>8.6</v>
      </c>
      <c r="E8" s="763">
        <v>12</v>
      </c>
      <c r="F8" s="763">
        <v>12.9</v>
      </c>
      <c r="G8" s="761"/>
      <c r="H8" s="330"/>
    </row>
    <row r="9" spans="1:8" s="230" customFormat="1">
      <c r="A9" s="762">
        <v>42916</v>
      </c>
      <c r="B9" s="763">
        <v>14.5</v>
      </c>
      <c r="C9" s="763">
        <v>29.5</v>
      </c>
      <c r="D9" s="763">
        <v>8.1999999999999993</v>
      </c>
      <c r="E9" s="763">
        <v>12.1</v>
      </c>
      <c r="F9" s="763">
        <v>12.5</v>
      </c>
      <c r="G9" s="761"/>
      <c r="H9" s="330"/>
    </row>
    <row r="10" spans="1:8" s="230" customFormat="1">
      <c r="A10" s="762">
        <v>42947</v>
      </c>
      <c r="B10" s="763">
        <v>13.9</v>
      </c>
      <c r="C10" s="763">
        <v>29</v>
      </c>
      <c r="D10" s="763">
        <v>8</v>
      </c>
      <c r="E10" s="763">
        <v>12</v>
      </c>
      <c r="F10" s="763">
        <v>12.5</v>
      </c>
      <c r="G10" s="761"/>
      <c r="H10" s="330"/>
    </row>
    <row r="11" spans="1:8" s="230" customFormat="1">
      <c r="A11" s="762">
        <v>42978</v>
      </c>
      <c r="B11" s="763">
        <v>14.1</v>
      </c>
      <c r="C11" s="763">
        <v>27.9</v>
      </c>
      <c r="D11" s="763">
        <v>8.1999999999999993</v>
      </c>
      <c r="E11" s="763">
        <v>11.3</v>
      </c>
      <c r="F11" s="763">
        <v>12.5</v>
      </c>
      <c r="G11" s="761"/>
      <c r="H11" s="330"/>
    </row>
    <row r="12" spans="1:8" s="230" customFormat="1">
      <c r="A12" s="762">
        <v>43008</v>
      </c>
      <c r="B12" s="763">
        <v>14.5</v>
      </c>
      <c r="C12" s="763">
        <v>28.8</v>
      </c>
      <c r="D12" s="763">
        <v>8.1</v>
      </c>
      <c r="E12" s="763">
        <v>10.5</v>
      </c>
      <c r="F12" s="763">
        <v>12.5</v>
      </c>
      <c r="G12" s="761"/>
      <c r="H12" s="330"/>
    </row>
    <row r="13" spans="1:8" s="230" customFormat="1">
      <c r="A13" s="762">
        <v>43039</v>
      </c>
      <c r="B13" s="763">
        <v>14.8</v>
      </c>
      <c r="C13" s="763">
        <v>29.1</v>
      </c>
      <c r="D13" s="763">
        <v>8.1</v>
      </c>
      <c r="E13" s="763">
        <v>10.6</v>
      </c>
      <c r="F13" s="763">
        <v>12.7</v>
      </c>
      <c r="G13" s="761"/>
      <c r="H13" s="330"/>
    </row>
    <row r="14" spans="1:8" s="230" customFormat="1">
      <c r="A14" s="762">
        <v>43069</v>
      </c>
      <c r="B14" s="763">
        <v>15.8</v>
      </c>
      <c r="C14" s="763">
        <v>28.2</v>
      </c>
      <c r="D14" s="763">
        <v>8.6999999999999993</v>
      </c>
      <c r="E14" s="763">
        <v>11.2</v>
      </c>
      <c r="F14" s="763">
        <v>13.5</v>
      </c>
      <c r="G14" s="761"/>
      <c r="H14" s="330"/>
    </row>
    <row r="15" spans="1:8" s="230" customFormat="1">
      <c r="A15" s="762">
        <v>43100</v>
      </c>
      <c r="B15" s="763">
        <v>16.2</v>
      </c>
      <c r="C15" s="763">
        <v>29.7</v>
      </c>
      <c r="D15" s="763">
        <v>9.1999999999999993</v>
      </c>
      <c r="E15" s="763">
        <v>11.4</v>
      </c>
      <c r="F15" s="763">
        <v>14</v>
      </c>
      <c r="G15" s="761"/>
      <c r="H15" s="330"/>
    </row>
    <row r="16" spans="1:8" s="230" customFormat="1">
      <c r="A16" s="762">
        <v>43131</v>
      </c>
      <c r="B16" s="763">
        <v>15.7</v>
      </c>
      <c r="C16" s="763">
        <v>29.4</v>
      </c>
      <c r="D16" s="763">
        <v>9.5</v>
      </c>
      <c r="E16" s="763">
        <v>11.6</v>
      </c>
      <c r="F16" s="763">
        <v>14.8</v>
      </c>
      <c r="G16" s="764" t="str">
        <f>TEXT(A16,"mm.yy")</f>
        <v>01.18</v>
      </c>
      <c r="H16" s="330"/>
    </row>
    <row r="17" spans="1:17" s="230" customFormat="1">
      <c r="A17" s="762">
        <v>43159</v>
      </c>
      <c r="B17" s="763">
        <v>16.3</v>
      </c>
      <c r="C17" s="763">
        <v>30.5</v>
      </c>
      <c r="D17" s="763">
        <v>10.199999999999999</v>
      </c>
      <c r="E17" s="763">
        <v>11.4</v>
      </c>
      <c r="F17" s="763">
        <v>16</v>
      </c>
      <c r="G17" s="761"/>
      <c r="H17" s="330"/>
    </row>
    <row r="18" spans="1:17" s="230" customFormat="1">
      <c r="A18" s="762">
        <v>43190</v>
      </c>
      <c r="B18" s="763">
        <v>16.899999999999999</v>
      </c>
      <c r="C18" s="763">
        <v>30</v>
      </c>
      <c r="D18" s="763">
        <v>11</v>
      </c>
      <c r="E18" s="763">
        <v>10.8</v>
      </c>
      <c r="F18" s="763">
        <v>17</v>
      </c>
      <c r="G18" s="761"/>
      <c r="H18" s="330"/>
    </row>
    <row r="19" spans="1:17" s="230" customFormat="1">
      <c r="A19" s="762">
        <v>43220</v>
      </c>
      <c r="B19" s="763">
        <v>17</v>
      </c>
      <c r="C19" s="763">
        <v>30.1</v>
      </c>
      <c r="D19" s="763">
        <v>11.3</v>
      </c>
      <c r="E19" s="763">
        <v>11</v>
      </c>
      <c r="F19" s="763">
        <v>17</v>
      </c>
      <c r="G19" s="761"/>
      <c r="H19" s="330"/>
    </row>
    <row r="20" spans="1:17" s="230" customFormat="1">
      <c r="A20" s="762">
        <v>43251</v>
      </c>
      <c r="B20" s="763">
        <v>17.2</v>
      </c>
      <c r="C20" s="763">
        <v>29.7</v>
      </c>
      <c r="D20" s="763">
        <v>11.4</v>
      </c>
      <c r="E20" s="763">
        <v>10.8</v>
      </c>
      <c r="F20" s="763">
        <v>17</v>
      </c>
      <c r="G20" s="761"/>
      <c r="H20" s="756" t="str">
        <f>IF(Content!$E$1=1,H21,H22)</f>
        <v>Source: NBU.</v>
      </c>
    </row>
    <row r="21" spans="1:17" s="230" customFormat="1">
      <c r="A21" s="762">
        <v>43281</v>
      </c>
      <c r="B21" s="763">
        <v>17.100000000000001</v>
      </c>
      <c r="C21" s="763">
        <v>30.1</v>
      </c>
      <c r="D21" s="763">
        <v>11.6</v>
      </c>
      <c r="E21" s="763">
        <v>10.8</v>
      </c>
      <c r="F21" s="763">
        <v>17</v>
      </c>
      <c r="G21" s="761"/>
      <c r="H21" s="308" t="s">
        <v>37</v>
      </c>
    </row>
    <row r="22" spans="1:17" s="230" customFormat="1">
      <c r="A22" s="762">
        <v>43312</v>
      </c>
      <c r="B22" s="763">
        <v>17.2</v>
      </c>
      <c r="C22" s="763">
        <v>30.4</v>
      </c>
      <c r="D22" s="763">
        <v>12</v>
      </c>
      <c r="E22" s="763">
        <v>10.7</v>
      </c>
      <c r="F22" s="763">
        <v>17.3</v>
      </c>
      <c r="G22" s="761"/>
      <c r="H22" s="308" t="s">
        <v>38</v>
      </c>
    </row>
    <row r="23" spans="1:17" s="230" customFormat="1">
      <c r="A23" s="762">
        <v>43343</v>
      </c>
      <c r="B23" s="763">
        <v>18.100000000000001</v>
      </c>
      <c r="C23" s="763">
        <v>30.7</v>
      </c>
      <c r="D23" s="763">
        <v>12.4</v>
      </c>
      <c r="E23" s="763">
        <v>10.8</v>
      </c>
      <c r="F23" s="763">
        <v>17.5</v>
      </c>
      <c r="G23" s="761"/>
      <c r="H23" s="330"/>
    </row>
    <row r="24" spans="1:17" s="230" customFormat="1">
      <c r="A24" s="762">
        <v>43373</v>
      </c>
      <c r="B24" s="763">
        <v>19.7</v>
      </c>
      <c r="C24" s="763">
        <v>30.1</v>
      </c>
      <c r="D24" s="763">
        <v>13</v>
      </c>
      <c r="E24" s="763">
        <v>10.6</v>
      </c>
      <c r="F24" s="763">
        <v>17.899999999999999</v>
      </c>
      <c r="G24" s="761"/>
      <c r="H24" s="330"/>
    </row>
    <row r="25" spans="1:17" s="230" customFormat="1">
      <c r="A25" s="762">
        <v>43404</v>
      </c>
      <c r="B25" s="763">
        <v>19.5</v>
      </c>
      <c r="C25" s="763">
        <v>31.3</v>
      </c>
      <c r="D25" s="763">
        <v>13.6</v>
      </c>
      <c r="E25" s="763">
        <v>11</v>
      </c>
      <c r="F25" s="763">
        <v>18</v>
      </c>
      <c r="G25" s="761"/>
      <c r="H25" s="330"/>
    </row>
    <row r="26" spans="1:17" s="230" customFormat="1">
      <c r="A26" s="762">
        <v>43434</v>
      </c>
      <c r="B26" s="763">
        <v>19.7</v>
      </c>
      <c r="C26" s="763">
        <v>30.9</v>
      </c>
      <c r="D26" s="763">
        <v>14.3</v>
      </c>
      <c r="E26" s="763">
        <v>11.4</v>
      </c>
      <c r="F26" s="763">
        <v>18</v>
      </c>
      <c r="G26" s="761"/>
      <c r="H26" s="330"/>
    </row>
    <row r="27" spans="1:17" s="230" customFormat="1">
      <c r="A27" s="762">
        <v>43465</v>
      </c>
      <c r="B27" s="763">
        <v>20.8</v>
      </c>
      <c r="C27" s="763">
        <v>31.5</v>
      </c>
      <c r="D27" s="763">
        <v>14.5</v>
      </c>
      <c r="E27" s="763">
        <v>11.7</v>
      </c>
      <c r="F27" s="763">
        <v>18</v>
      </c>
      <c r="G27" s="761"/>
      <c r="H27" s="330"/>
    </row>
    <row r="28" spans="1:17">
      <c r="A28" s="762">
        <v>43496</v>
      </c>
      <c r="B28" s="763">
        <v>19.899999999999999</v>
      </c>
      <c r="C28" s="763">
        <v>32.1</v>
      </c>
      <c r="D28" s="763">
        <v>13.7</v>
      </c>
      <c r="E28" s="763">
        <v>11.9</v>
      </c>
      <c r="F28" s="763">
        <v>18</v>
      </c>
      <c r="G28" s="764" t="str">
        <f>TEXT(A28,"mm.yy")</f>
        <v>01.19</v>
      </c>
      <c r="N28" s="334"/>
      <c r="O28" s="334"/>
      <c r="P28" s="334"/>
      <c r="Q28" s="334"/>
    </row>
    <row r="29" spans="1:17">
      <c r="A29" s="762">
        <v>43524</v>
      </c>
      <c r="B29" s="763">
        <v>18.2</v>
      </c>
      <c r="C29" s="763">
        <v>29.7</v>
      </c>
      <c r="D29" s="763">
        <v>13.6</v>
      </c>
      <c r="E29" s="763">
        <v>11.6</v>
      </c>
      <c r="F29" s="763">
        <v>18</v>
      </c>
      <c r="G29" s="765"/>
      <c r="N29" s="334"/>
      <c r="O29" s="334"/>
      <c r="P29" s="334"/>
      <c r="Q29" s="334"/>
    </row>
    <row r="30" spans="1:17">
      <c r="A30" s="762">
        <v>43555</v>
      </c>
      <c r="B30" s="763">
        <v>18.3</v>
      </c>
      <c r="C30" s="763">
        <v>28.3</v>
      </c>
      <c r="D30" s="763">
        <v>13.7</v>
      </c>
      <c r="E30" s="763">
        <v>11.1</v>
      </c>
      <c r="F30" s="763">
        <v>18</v>
      </c>
      <c r="G30" s="765"/>
      <c r="N30" s="334"/>
      <c r="O30" s="334"/>
      <c r="P30" s="334"/>
      <c r="Q30" s="334"/>
    </row>
    <row r="31" spans="1:17">
      <c r="A31" s="762">
        <v>43585</v>
      </c>
      <c r="B31" s="763">
        <v>18.399999999999999</v>
      </c>
      <c r="C31" s="763">
        <v>29.4</v>
      </c>
      <c r="D31" s="763">
        <v>13.2</v>
      </c>
      <c r="E31" s="763">
        <v>11.2</v>
      </c>
      <c r="F31" s="763">
        <v>17.899999999999999</v>
      </c>
      <c r="G31" s="765"/>
      <c r="N31" s="334"/>
      <c r="O31" s="334"/>
      <c r="P31" s="334"/>
      <c r="Q31" s="334"/>
    </row>
    <row r="32" spans="1:17">
      <c r="A32" s="762">
        <v>43616</v>
      </c>
      <c r="B32" s="763">
        <v>18.3</v>
      </c>
      <c r="C32" s="763">
        <v>30.6</v>
      </c>
      <c r="D32" s="763">
        <v>13.2</v>
      </c>
      <c r="E32" s="763">
        <v>11.4</v>
      </c>
      <c r="F32" s="763">
        <v>17.5</v>
      </c>
      <c r="G32" s="765"/>
      <c r="N32" s="334"/>
      <c r="O32" s="334"/>
      <c r="P32" s="334"/>
      <c r="Q32" s="334"/>
    </row>
    <row r="33" spans="1:17">
      <c r="A33" s="762">
        <v>43646</v>
      </c>
      <c r="B33" s="763">
        <v>18.600000000000001</v>
      </c>
      <c r="C33" s="763">
        <v>29.4</v>
      </c>
      <c r="D33" s="763">
        <v>13.4</v>
      </c>
      <c r="E33" s="763">
        <v>12.2</v>
      </c>
      <c r="F33" s="763">
        <v>17.5</v>
      </c>
      <c r="G33" s="765"/>
      <c r="N33" s="334"/>
      <c r="O33" s="334"/>
      <c r="P33" s="334"/>
      <c r="Q33" s="334"/>
    </row>
    <row r="34" spans="1:17">
      <c r="A34" s="762">
        <v>43677</v>
      </c>
      <c r="B34" s="763">
        <v>18.5</v>
      </c>
      <c r="C34" s="763">
        <v>31.1</v>
      </c>
      <c r="D34" s="763">
        <v>13.4</v>
      </c>
      <c r="E34" s="763">
        <v>12.6</v>
      </c>
      <c r="F34" s="763">
        <v>17.3</v>
      </c>
      <c r="G34" s="764"/>
      <c r="N34" s="334"/>
      <c r="O34" s="334"/>
      <c r="P34" s="334"/>
      <c r="Q34" s="334"/>
    </row>
    <row r="35" spans="1:17">
      <c r="A35" s="762">
        <v>43708</v>
      </c>
      <c r="B35" s="763">
        <v>18.399999999999999</v>
      </c>
      <c r="C35" s="763">
        <v>33.799999999999997</v>
      </c>
      <c r="D35" s="763">
        <v>13.3</v>
      </c>
      <c r="E35" s="763">
        <v>12.9</v>
      </c>
      <c r="F35" s="763">
        <v>17</v>
      </c>
      <c r="G35" s="765"/>
      <c r="N35" s="334"/>
      <c r="O35" s="334"/>
      <c r="P35" s="334"/>
      <c r="Q35" s="334"/>
    </row>
    <row r="36" spans="1:17">
      <c r="A36" s="762">
        <v>43738</v>
      </c>
      <c r="B36" s="763">
        <v>18.100000000000001</v>
      </c>
      <c r="C36" s="763">
        <v>33.5</v>
      </c>
      <c r="D36" s="763">
        <v>13</v>
      </c>
      <c r="E36" s="763">
        <v>14.5</v>
      </c>
      <c r="F36" s="763">
        <v>16.600000000000001</v>
      </c>
      <c r="G36" s="765"/>
      <c r="N36" s="334"/>
      <c r="O36" s="334"/>
      <c r="P36" s="334"/>
      <c r="Q36" s="334"/>
    </row>
    <row r="37" spans="1:17">
      <c r="A37" s="762">
        <v>43769</v>
      </c>
      <c r="B37" s="763">
        <v>17.5</v>
      </c>
      <c r="C37" s="763">
        <v>33.6</v>
      </c>
      <c r="D37" s="763">
        <v>12.5</v>
      </c>
      <c r="E37" s="763">
        <v>14.4</v>
      </c>
      <c r="F37" s="763">
        <v>16.3</v>
      </c>
      <c r="G37" s="765"/>
      <c r="N37" s="334"/>
      <c r="O37" s="334"/>
      <c r="P37" s="334"/>
      <c r="Q37" s="334"/>
    </row>
    <row r="38" spans="1:17">
      <c r="A38" s="762">
        <v>43799</v>
      </c>
      <c r="B38" s="763">
        <v>16.5</v>
      </c>
      <c r="C38" s="763">
        <v>33.1</v>
      </c>
      <c r="D38" s="763">
        <v>11.3</v>
      </c>
      <c r="E38" s="763">
        <v>14.2</v>
      </c>
      <c r="F38" s="763">
        <v>15.5</v>
      </c>
      <c r="G38" s="765"/>
      <c r="N38" s="334"/>
      <c r="O38" s="334"/>
      <c r="P38" s="334"/>
      <c r="Q38" s="334"/>
    </row>
    <row r="39" spans="1:17">
      <c r="A39" s="762">
        <v>43830</v>
      </c>
      <c r="B39" s="763">
        <v>15.7</v>
      </c>
      <c r="C39" s="763">
        <v>33.1</v>
      </c>
      <c r="D39" s="763">
        <v>10.3</v>
      </c>
      <c r="E39" s="763">
        <v>13.6</v>
      </c>
      <c r="F39" s="763">
        <v>14.3</v>
      </c>
      <c r="G39" s="765"/>
      <c r="N39" s="334"/>
      <c r="O39" s="334"/>
      <c r="P39" s="334"/>
      <c r="Q39" s="334"/>
    </row>
    <row r="40" spans="1:17">
      <c r="A40" s="762">
        <v>43861</v>
      </c>
      <c r="B40" s="763">
        <v>14</v>
      </c>
      <c r="C40" s="763">
        <v>33.5</v>
      </c>
      <c r="D40" s="763">
        <v>8.6</v>
      </c>
      <c r="E40" s="763">
        <v>13.4</v>
      </c>
      <c r="F40" s="763">
        <v>13.4</v>
      </c>
      <c r="G40" s="764" t="str">
        <f>TEXT(A40,"mm.yy")</f>
        <v>01.20</v>
      </c>
      <c r="N40" s="334"/>
      <c r="O40" s="334"/>
      <c r="P40" s="334"/>
      <c r="Q40" s="334"/>
    </row>
    <row r="41" spans="1:17">
      <c r="A41" s="762">
        <v>43890</v>
      </c>
      <c r="B41" s="763">
        <v>12.9</v>
      </c>
      <c r="C41" s="763">
        <v>33.6</v>
      </c>
      <c r="D41" s="763">
        <v>6.4</v>
      </c>
      <c r="E41" s="763">
        <v>12.4</v>
      </c>
      <c r="F41" s="763">
        <v>11</v>
      </c>
      <c r="G41" s="765"/>
      <c r="N41" s="334"/>
      <c r="O41" s="334"/>
      <c r="P41" s="334"/>
      <c r="Q41" s="334"/>
    </row>
    <row r="42" spans="1:17">
      <c r="A42" s="762">
        <v>43921</v>
      </c>
      <c r="B42" s="763">
        <v>14</v>
      </c>
      <c r="C42" s="763">
        <v>33.299999999999997</v>
      </c>
      <c r="D42" s="763">
        <v>7.1</v>
      </c>
      <c r="E42" s="763">
        <v>11.4</v>
      </c>
      <c r="F42" s="763">
        <v>10.4</v>
      </c>
      <c r="G42" s="765"/>
      <c r="I42" s="310"/>
      <c r="N42" s="334"/>
      <c r="O42" s="334"/>
      <c r="P42" s="334"/>
      <c r="Q42" s="334"/>
    </row>
    <row r="43" spans="1:17">
      <c r="A43" s="762">
        <v>43951</v>
      </c>
      <c r="B43" s="763">
        <v>13.5</v>
      </c>
      <c r="C43" s="763">
        <v>33.700000000000003</v>
      </c>
      <c r="D43" s="763">
        <v>7.2</v>
      </c>
      <c r="E43" s="763">
        <v>11.5</v>
      </c>
      <c r="F43" s="763">
        <v>9.5</v>
      </c>
      <c r="G43" s="765"/>
      <c r="I43" s="310"/>
      <c r="N43" s="334"/>
      <c r="O43" s="334"/>
      <c r="P43" s="334"/>
      <c r="Q43" s="334"/>
    </row>
    <row r="44" spans="1:17">
      <c r="A44" s="762">
        <v>43982</v>
      </c>
      <c r="B44" s="763">
        <v>11.8</v>
      </c>
      <c r="C44" s="763">
        <v>32.9</v>
      </c>
      <c r="D44" s="763">
        <v>6.2</v>
      </c>
      <c r="E44" s="763">
        <v>11.1</v>
      </c>
      <c r="F44" s="763">
        <v>8</v>
      </c>
      <c r="G44" s="765"/>
      <c r="N44" s="334"/>
      <c r="O44" s="334"/>
      <c r="P44" s="334"/>
      <c r="Q44" s="334"/>
    </row>
    <row r="45" spans="1:17">
      <c r="A45" s="762">
        <v>44012</v>
      </c>
      <c r="B45" s="763">
        <v>10.8</v>
      </c>
      <c r="C45" s="763">
        <v>32.4</v>
      </c>
      <c r="D45" s="763">
        <v>5.3</v>
      </c>
      <c r="E45" s="763">
        <v>10.4</v>
      </c>
      <c r="F45" s="763">
        <v>6.7</v>
      </c>
      <c r="G45" s="765"/>
      <c r="N45" s="334"/>
      <c r="O45" s="334"/>
      <c r="P45" s="334"/>
      <c r="Q45" s="334"/>
    </row>
    <row r="46" spans="1:17">
      <c r="A46" s="762">
        <v>44043</v>
      </c>
      <c r="B46" s="763">
        <v>10.199999999999999</v>
      </c>
      <c r="C46" s="763">
        <v>31.6</v>
      </c>
      <c r="D46" s="763">
        <v>4.4000000000000004</v>
      </c>
      <c r="E46" s="763">
        <v>9.4</v>
      </c>
      <c r="F46" s="763">
        <v>6</v>
      </c>
      <c r="G46" s="764"/>
      <c r="N46" s="334"/>
      <c r="O46" s="334"/>
      <c r="P46" s="334"/>
      <c r="Q46" s="334"/>
    </row>
    <row r="47" spans="1:17">
      <c r="A47" s="762">
        <v>44074</v>
      </c>
      <c r="B47" s="763">
        <v>9.8000000000000007</v>
      </c>
      <c r="C47" s="763">
        <v>31.3</v>
      </c>
      <c r="D47" s="763">
        <v>3.9</v>
      </c>
      <c r="E47" s="763">
        <v>9.1999999999999993</v>
      </c>
      <c r="F47" s="763">
        <v>6</v>
      </c>
      <c r="G47" s="765"/>
      <c r="I47" s="310"/>
      <c r="N47" s="334"/>
      <c r="O47" s="334"/>
      <c r="P47" s="334"/>
      <c r="Q47" s="334"/>
    </row>
    <row r="48" spans="1:17">
      <c r="A48" s="762">
        <v>44104</v>
      </c>
      <c r="B48" s="763">
        <v>9.6999999999999993</v>
      </c>
      <c r="C48" s="763">
        <v>30.3</v>
      </c>
      <c r="D48" s="763">
        <v>3.8</v>
      </c>
      <c r="E48" s="763">
        <v>8.8000000000000007</v>
      </c>
      <c r="F48" s="763">
        <v>6</v>
      </c>
      <c r="G48" s="766"/>
    </row>
    <row r="49" spans="1:7">
      <c r="A49" s="762">
        <v>44135</v>
      </c>
      <c r="B49" s="763">
        <v>9.5</v>
      </c>
      <c r="C49" s="763">
        <v>29.5</v>
      </c>
      <c r="D49" s="763">
        <v>3.8</v>
      </c>
      <c r="E49" s="763">
        <v>8.6</v>
      </c>
      <c r="F49" s="763">
        <v>6</v>
      </c>
      <c r="G49" s="766"/>
    </row>
    <row r="50" spans="1:7">
      <c r="A50" s="762">
        <v>44165</v>
      </c>
      <c r="B50" s="763">
        <v>9.4</v>
      </c>
      <c r="C50" s="763">
        <v>30.4</v>
      </c>
      <c r="D50" s="763">
        <v>3.7</v>
      </c>
      <c r="E50" s="763">
        <v>7.9</v>
      </c>
      <c r="F50" s="763">
        <v>6</v>
      </c>
      <c r="G50" s="766"/>
    </row>
    <row r="51" spans="1:7">
      <c r="A51" s="762">
        <v>44196</v>
      </c>
      <c r="B51" s="763">
        <v>9.1999999999999993</v>
      </c>
      <c r="C51" s="763">
        <v>29.9</v>
      </c>
      <c r="D51" s="763">
        <v>3.7</v>
      </c>
      <c r="E51" s="763">
        <v>7.6</v>
      </c>
      <c r="F51" s="763">
        <v>6</v>
      </c>
      <c r="G51" s="764" t="str">
        <f>TEXT(A51,"mm.yy")</f>
        <v>12.20</v>
      </c>
    </row>
    <row r="52" spans="1:7">
      <c r="A52" s="762">
        <v>44227</v>
      </c>
      <c r="B52" s="763">
        <v>9.4</v>
      </c>
      <c r="C52" s="763">
        <v>30.3</v>
      </c>
      <c r="D52" s="763">
        <v>3.7</v>
      </c>
      <c r="E52" s="763">
        <v>7.7</v>
      </c>
      <c r="F52" s="763">
        <v>6</v>
      </c>
      <c r="G52" s="764"/>
    </row>
    <row r="53" spans="1:7">
      <c r="A53" s="762">
        <v>44255</v>
      </c>
      <c r="B53" s="763">
        <v>8.9</v>
      </c>
      <c r="C53" s="763">
        <v>29.8</v>
      </c>
      <c r="D53" s="763">
        <v>3.7</v>
      </c>
      <c r="E53" s="763">
        <v>7.5</v>
      </c>
      <c r="F53" s="763">
        <v>6</v>
      </c>
      <c r="G53" s="764"/>
    </row>
    <row r="54" spans="1:7">
      <c r="A54" s="762">
        <v>44286</v>
      </c>
      <c r="B54" s="763">
        <v>9</v>
      </c>
      <c r="C54" s="763">
        <v>29.8</v>
      </c>
      <c r="D54" s="763">
        <v>3.7</v>
      </c>
      <c r="E54" s="763">
        <v>7</v>
      </c>
      <c r="F54" s="763">
        <v>6.4</v>
      </c>
      <c r="G54" s="764"/>
    </row>
    <row r="55" spans="1:7">
      <c r="A55" s="762">
        <v>44316</v>
      </c>
      <c r="B55" s="763">
        <v>9.4</v>
      </c>
      <c r="C55" s="763">
        <v>29.6</v>
      </c>
      <c r="D55" s="763">
        <v>3.9</v>
      </c>
      <c r="E55" s="763">
        <v>6.7</v>
      </c>
      <c r="F55" s="763">
        <v>7</v>
      </c>
      <c r="G55" s="766"/>
    </row>
    <row r="56" spans="1:7">
      <c r="A56" s="762">
        <v>44347</v>
      </c>
      <c r="B56" s="763">
        <v>9.6</v>
      </c>
      <c r="C56" s="763">
        <v>29.6</v>
      </c>
      <c r="D56" s="763">
        <v>4</v>
      </c>
      <c r="E56" s="763">
        <v>6.9</v>
      </c>
      <c r="F56" s="763">
        <v>7.5</v>
      </c>
      <c r="G56" s="766"/>
    </row>
    <row r="57" spans="1:7">
      <c r="A57" s="762">
        <v>44377</v>
      </c>
      <c r="B57" s="763">
        <v>9.6</v>
      </c>
      <c r="C57" s="763">
        <v>30.1</v>
      </c>
      <c r="D57" s="763">
        <v>3.9</v>
      </c>
      <c r="E57" s="763">
        <v>6.9</v>
      </c>
      <c r="F57" s="763">
        <v>7.5</v>
      </c>
      <c r="G57" s="764" t="str">
        <f>TEXT(A57,"mm.yy")</f>
        <v>06.21</v>
      </c>
    </row>
    <row r="58" spans="1:7">
      <c r="A58" s="762"/>
      <c r="B58" s="763"/>
      <c r="C58" s="763"/>
      <c r="D58" s="763"/>
      <c r="E58" s="763"/>
      <c r="F58" s="763"/>
      <c r="G58" s="764"/>
    </row>
    <row r="59" spans="1:7">
      <c r="A59" s="762"/>
      <c r="B59" s="763"/>
      <c r="C59" s="763"/>
      <c r="D59" s="763"/>
      <c r="E59" s="763"/>
      <c r="F59" s="763"/>
      <c r="G59" s="764"/>
    </row>
    <row r="60" spans="1:7">
      <c r="A60" s="762"/>
      <c r="B60" s="763"/>
      <c r="C60" s="763"/>
      <c r="D60" s="763"/>
      <c r="E60" s="763"/>
      <c r="F60" s="763"/>
      <c r="G60" s="764"/>
    </row>
    <row r="61" spans="1:7">
      <c r="A61" s="762"/>
      <c r="B61" s="763"/>
      <c r="C61" s="763"/>
      <c r="D61" s="763"/>
      <c r="E61" s="763"/>
      <c r="F61" s="763"/>
    </row>
    <row r="62" spans="1:7">
      <c r="A62" s="762"/>
      <c r="B62" s="763"/>
      <c r="C62" s="763"/>
      <c r="D62" s="763"/>
      <c r="E62" s="763"/>
      <c r="F62" s="763"/>
    </row>
    <row r="63" spans="1:7">
      <c r="A63" s="762"/>
      <c r="B63" s="763"/>
      <c r="C63" s="763"/>
      <c r="D63" s="763"/>
      <c r="E63" s="763"/>
      <c r="F63" s="763"/>
      <c r="G63" s="764"/>
    </row>
    <row r="64" spans="1:7">
      <c r="E64" s="763"/>
      <c r="F64" s="763"/>
    </row>
    <row r="65" spans="5:6">
      <c r="E65" s="763"/>
      <c r="F65" s="763"/>
    </row>
    <row r="66" spans="5:6">
      <c r="E66" s="763"/>
      <c r="F66" s="763"/>
    </row>
    <row r="67" spans="5:6">
      <c r="E67" s="763"/>
      <c r="F67" s="763"/>
    </row>
    <row r="68" spans="5:6">
      <c r="E68" s="763"/>
      <c r="F68" s="763"/>
    </row>
    <row r="69" spans="5:6">
      <c r="E69" s="763"/>
      <c r="F69" s="763"/>
    </row>
  </sheetData>
  <hyperlinks>
    <hyperlink ref="A1" location="Content!A1" display="&lt;&lt;" xr:uid="{00000000-0004-0000-4200-000000000000}"/>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57D46"/>
  </sheetPr>
  <dimension ref="A1:N63"/>
  <sheetViews>
    <sheetView showGridLines="0" topLeftCell="A9" zoomScaleNormal="100" workbookViewId="0">
      <selection activeCell="D5" sqref="D5"/>
    </sheetView>
  </sheetViews>
  <sheetFormatPr defaultColWidth="9.44140625" defaultRowHeight="13.2"/>
  <cols>
    <col min="1" max="1" width="9.44140625" style="30"/>
    <col min="2" max="2" width="11.44140625" style="30" customWidth="1"/>
    <col min="3" max="3" width="10.44140625" style="30" customWidth="1"/>
    <col min="4" max="4" width="11" style="30" customWidth="1"/>
    <col min="5" max="16384" width="9.44140625" style="30"/>
  </cols>
  <sheetData>
    <row r="1" spans="1:14">
      <c r="A1" s="6" t="s">
        <v>52</v>
      </c>
      <c r="B1" s="350" t="str">
        <f>IF(Content!$E$1=1,B2,B3)</f>
        <v>2-3m</v>
      </c>
      <c r="C1" s="350" t="str">
        <f>IF(Content!$E$1=1,C2,C3)</f>
        <v>6-9m</v>
      </c>
      <c r="D1" s="350" t="str">
        <f>IF(Content!$E$1=1,D2,D3)</f>
        <v>1-1.5y</v>
      </c>
      <c r="E1" s="350" t="str">
        <f>IF(Content!$E$1=1,E2,E3)</f>
        <v>2-3y</v>
      </c>
      <c r="F1" s="350" t="str">
        <f>IF(Content!$E$1=1,F2,F3)</f>
        <v>4-7y</v>
      </c>
      <c r="G1" s="350" t="str">
        <f>IF(Content!$E$1=1,G2,G3)</f>
        <v>The primary market yields on hryvnia domestic government debt securities, monthly weighted average, % per annum</v>
      </c>
    </row>
    <row r="2" spans="1:14" s="48" customFormat="1" ht="14.4" hidden="1">
      <c r="A2" s="767"/>
      <c r="B2" s="768" t="s">
        <v>1551</v>
      </c>
      <c r="C2" s="768" t="s">
        <v>1552</v>
      </c>
      <c r="D2" s="768" t="s">
        <v>1553</v>
      </c>
      <c r="E2" s="768" t="s">
        <v>1554</v>
      </c>
      <c r="F2" s="768" t="s">
        <v>1555</v>
      </c>
      <c r="G2" s="48" t="s">
        <v>1556</v>
      </c>
    </row>
    <row r="3" spans="1:14" s="48" customFormat="1" ht="14.4" hidden="1">
      <c r="A3" s="767"/>
      <c r="B3" s="282" t="s">
        <v>1557</v>
      </c>
      <c r="C3" s="282" t="s">
        <v>1558</v>
      </c>
      <c r="D3" s="768" t="s">
        <v>1559</v>
      </c>
      <c r="E3" s="768" t="s">
        <v>1560</v>
      </c>
      <c r="F3" s="282" t="s">
        <v>1561</v>
      </c>
      <c r="G3" s="230" t="s">
        <v>1562</v>
      </c>
      <c r="H3" s="230"/>
      <c r="I3" s="230"/>
      <c r="J3" s="230"/>
      <c r="K3" s="230"/>
      <c r="L3" s="230"/>
      <c r="M3" s="230"/>
      <c r="N3" s="230"/>
    </row>
    <row r="4" spans="1:14" s="48" customFormat="1">
      <c r="A4" s="742">
        <v>43496</v>
      </c>
      <c r="B4" s="743">
        <v>19.399999999999999</v>
      </c>
      <c r="C4" s="743">
        <v>18.89</v>
      </c>
      <c r="D4" s="743">
        <v>18.489999999999998</v>
      </c>
      <c r="E4" s="743">
        <v>17.53</v>
      </c>
      <c r="F4" s="743" t="e">
        <v>#N/A</v>
      </c>
      <c r="G4" s="330"/>
      <c r="H4" s="230"/>
      <c r="I4" s="230"/>
      <c r="J4" s="230"/>
      <c r="K4" s="230"/>
      <c r="L4" s="230"/>
      <c r="M4" s="230"/>
      <c r="N4" s="230"/>
    </row>
    <row r="5" spans="1:14" s="48" customFormat="1">
      <c r="A5" s="742">
        <v>43524</v>
      </c>
      <c r="B5" s="743">
        <v>19.5</v>
      </c>
      <c r="C5" s="743">
        <v>18.98</v>
      </c>
      <c r="D5" s="743">
        <v>18.39</v>
      </c>
      <c r="E5" s="743">
        <v>17.850000000000001</v>
      </c>
      <c r="F5" s="743" t="e">
        <v>#N/A</v>
      </c>
      <c r="G5" s="330"/>
      <c r="H5" s="230"/>
      <c r="I5" s="230"/>
      <c r="J5" s="230"/>
      <c r="K5" s="230"/>
      <c r="L5" s="230"/>
      <c r="M5" s="230"/>
      <c r="N5" s="230"/>
    </row>
    <row r="6" spans="1:14" s="48" customFormat="1">
      <c r="A6" s="742">
        <v>43555</v>
      </c>
      <c r="B6" s="743">
        <v>19.5</v>
      </c>
      <c r="C6" s="743">
        <v>18.71</v>
      </c>
      <c r="D6" s="743">
        <v>18.27</v>
      </c>
      <c r="E6" s="743">
        <v>17.98</v>
      </c>
      <c r="F6" s="743" t="e">
        <v>#N/A</v>
      </c>
      <c r="G6" s="330"/>
      <c r="H6" s="230"/>
      <c r="I6" s="230"/>
      <c r="J6" s="230"/>
      <c r="K6" s="230"/>
      <c r="L6" s="230"/>
      <c r="M6" s="230"/>
      <c r="N6" s="230"/>
    </row>
    <row r="7" spans="1:14" s="48" customFormat="1">
      <c r="A7" s="742">
        <v>43585</v>
      </c>
      <c r="B7" s="743">
        <v>19.440000000000001</v>
      </c>
      <c r="C7" s="743">
        <v>18.989999999999998</v>
      </c>
      <c r="D7" s="743">
        <v>18.440000000000001</v>
      </c>
      <c r="E7" s="743">
        <v>17.96</v>
      </c>
      <c r="F7" s="743">
        <v>16</v>
      </c>
      <c r="G7" s="330"/>
      <c r="H7" s="230"/>
      <c r="I7" s="230"/>
      <c r="J7" s="230"/>
      <c r="K7" s="230"/>
      <c r="L7" s="230"/>
      <c r="M7" s="230"/>
      <c r="N7" s="230"/>
    </row>
    <row r="8" spans="1:14" s="48" customFormat="1">
      <c r="A8" s="742">
        <v>43616</v>
      </c>
      <c r="B8" s="743">
        <v>18.239999999999998</v>
      </c>
      <c r="C8" s="743">
        <v>18.39</v>
      </c>
      <c r="D8" s="743">
        <v>18.329999999999998</v>
      </c>
      <c r="E8" s="743">
        <v>17.73</v>
      </c>
      <c r="F8" s="743">
        <v>16</v>
      </c>
      <c r="G8" s="330"/>
      <c r="H8" s="230"/>
      <c r="I8" s="230"/>
      <c r="J8" s="230"/>
      <c r="K8" s="230"/>
      <c r="L8" s="230"/>
      <c r="M8" s="230"/>
      <c r="N8" s="230"/>
    </row>
    <row r="9" spans="1:14" s="48" customFormat="1">
      <c r="A9" s="742">
        <v>43646</v>
      </c>
      <c r="B9" s="743">
        <v>17.8</v>
      </c>
      <c r="C9" s="743">
        <v>18.28</v>
      </c>
      <c r="D9" s="743">
        <v>18.43</v>
      </c>
      <c r="E9" s="743">
        <v>17.489999999999998</v>
      </c>
      <c r="F9" s="743">
        <v>15.85</v>
      </c>
      <c r="G9" s="330"/>
      <c r="H9" s="230"/>
      <c r="I9" s="230"/>
      <c r="J9" s="230"/>
      <c r="K9" s="230"/>
      <c r="L9" s="230"/>
      <c r="M9" s="230"/>
      <c r="N9" s="230"/>
    </row>
    <row r="10" spans="1:14" s="48" customFormat="1">
      <c r="A10" s="742">
        <v>43677</v>
      </c>
      <c r="B10" s="743">
        <v>17.09</v>
      </c>
      <c r="C10" s="743">
        <v>17.149999999999999</v>
      </c>
      <c r="D10" s="743">
        <v>17.829999999999998</v>
      </c>
      <c r="E10" s="743">
        <v>16.98</v>
      </c>
      <c r="F10" s="743">
        <v>15.53</v>
      </c>
      <c r="G10" s="330"/>
      <c r="H10" s="230"/>
      <c r="I10" s="230"/>
      <c r="J10" s="230"/>
      <c r="K10" s="230"/>
      <c r="L10" s="230"/>
      <c r="M10" s="230"/>
      <c r="N10" s="230"/>
    </row>
    <row r="11" spans="1:14" s="48" customFormat="1">
      <c r="A11" s="742">
        <v>43708</v>
      </c>
      <c r="B11" s="743">
        <v>16.489999999999998</v>
      </c>
      <c r="C11" s="743">
        <v>16.34</v>
      </c>
      <c r="D11" s="743">
        <v>16.13</v>
      </c>
      <c r="E11" s="743">
        <v>16.2</v>
      </c>
      <c r="F11" s="743">
        <v>15.3</v>
      </c>
      <c r="G11" s="330"/>
      <c r="H11" s="230"/>
      <c r="I11" s="230"/>
      <c r="J11" s="230"/>
      <c r="K11" s="230"/>
      <c r="L11" s="230"/>
      <c r="M11" s="230"/>
      <c r="N11" s="230"/>
    </row>
    <row r="12" spans="1:14" s="48" customFormat="1">
      <c r="A12" s="742">
        <v>43738</v>
      </c>
      <c r="B12" s="743">
        <v>16.149999999999999</v>
      </c>
      <c r="C12" s="743">
        <v>16.11</v>
      </c>
      <c r="D12" s="743">
        <v>15.53</v>
      </c>
      <c r="E12" s="743">
        <v>15.72</v>
      </c>
      <c r="F12" s="743">
        <v>14.75</v>
      </c>
      <c r="G12" s="330"/>
      <c r="H12" s="230"/>
      <c r="I12" s="230"/>
      <c r="J12" s="230"/>
      <c r="K12" s="230"/>
      <c r="L12" s="230"/>
      <c r="M12" s="230"/>
      <c r="N12" s="230"/>
    </row>
    <row r="13" spans="1:14" s="48" customFormat="1">
      <c r="A13" s="742">
        <v>43769</v>
      </c>
      <c r="B13" s="743">
        <v>15.36</v>
      </c>
      <c r="C13" s="743">
        <v>15.41</v>
      </c>
      <c r="D13" s="743">
        <v>14.8</v>
      </c>
      <c r="E13" s="743">
        <v>15.09</v>
      </c>
      <c r="F13" s="743" t="e">
        <v>#N/A</v>
      </c>
      <c r="G13" s="330"/>
      <c r="H13" s="230"/>
      <c r="I13" s="230"/>
      <c r="J13" s="230"/>
      <c r="K13" s="230"/>
      <c r="L13" s="230"/>
      <c r="M13" s="230"/>
      <c r="N13" s="230"/>
    </row>
    <row r="14" spans="1:14" s="48" customFormat="1">
      <c r="A14" s="742">
        <v>43799</v>
      </c>
      <c r="B14" s="743">
        <v>14.23</v>
      </c>
      <c r="C14" s="743">
        <v>13.68</v>
      </c>
      <c r="D14" s="743">
        <v>13.87</v>
      </c>
      <c r="E14" s="743">
        <v>13.16</v>
      </c>
      <c r="F14" s="743">
        <v>12.84</v>
      </c>
      <c r="G14" s="330"/>
      <c r="H14" s="230"/>
      <c r="I14" s="230"/>
      <c r="J14" s="230"/>
      <c r="K14" s="230"/>
      <c r="L14" s="230"/>
      <c r="M14" s="230"/>
      <c r="N14" s="230"/>
    </row>
    <row r="15" spans="1:14" s="48" customFormat="1">
      <c r="A15" s="742">
        <v>43830</v>
      </c>
      <c r="B15" s="743">
        <v>11.83</v>
      </c>
      <c r="C15" s="743">
        <v>11.89</v>
      </c>
      <c r="D15" s="743" t="e">
        <v>#N/A</v>
      </c>
      <c r="E15" s="743">
        <v>12.06</v>
      </c>
      <c r="F15" s="743">
        <v>11.23</v>
      </c>
      <c r="G15" s="330"/>
      <c r="H15" s="230"/>
      <c r="I15" s="230"/>
      <c r="J15" s="230"/>
      <c r="K15" s="230"/>
      <c r="L15" s="230"/>
      <c r="M15" s="230"/>
      <c r="N15" s="230"/>
    </row>
    <row r="16" spans="1:14" s="48" customFormat="1">
      <c r="A16" s="742">
        <v>43861</v>
      </c>
      <c r="B16" s="743">
        <v>10.44</v>
      </c>
      <c r="C16" s="743">
        <v>10.029999999999999</v>
      </c>
      <c r="D16" s="743">
        <v>10.02</v>
      </c>
      <c r="E16" s="743">
        <v>10</v>
      </c>
      <c r="F16" s="743">
        <v>9.83</v>
      </c>
      <c r="G16" s="330"/>
      <c r="H16" s="230"/>
      <c r="I16" s="230"/>
      <c r="J16" s="230"/>
      <c r="K16" s="230"/>
      <c r="L16" s="230"/>
      <c r="M16" s="230"/>
      <c r="N16" s="230"/>
    </row>
    <row r="17" spans="1:14" s="48" customFormat="1">
      <c r="A17" s="742">
        <v>43890</v>
      </c>
      <c r="B17" s="743">
        <v>9.44</v>
      </c>
      <c r="C17" s="743">
        <v>9.7200000000000006</v>
      </c>
      <c r="D17" s="743">
        <v>9.67</v>
      </c>
      <c r="E17" s="743">
        <v>9.93</v>
      </c>
      <c r="F17" s="743">
        <v>9.99</v>
      </c>
      <c r="G17" s="350" t="str">
        <f>IF(Content!$E$1=1,G18,G19)</f>
        <v>Source: NBU.</v>
      </c>
      <c r="H17" s="230"/>
      <c r="I17" s="230"/>
      <c r="J17" s="230"/>
      <c r="K17" s="230"/>
      <c r="L17" s="230"/>
      <c r="M17" s="230"/>
      <c r="N17" s="230"/>
    </row>
    <row r="18" spans="1:14" s="48" customFormat="1">
      <c r="A18" s="742">
        <v>43921</v>
      </c>
      <c r="B18" s="743" t="e">
        <v>#N/A</v>
      </c>
      <c r="C18" s="743">
        <v>9.9</v>
      </c>
      <c r="D18" s="743" t="e">
        <v>#N/A</v>
      </c>
      <c r="E18" s="743" t="e">
        <v>#N/A</v>
      </c>
      <c r="F18" s="743" t="e">
        <v>#N/A</v>
      </c>
      <c r="G18" s="236" t="s">
        <v>37</v>
      </c>
      <c r="H18" s="230"/>
      <c r="I18" s="230"/>
      <c r="J18" s="230"/>
      <c r="K18" s="230"/>
      <c r="L18" s="230"/>
      <c r="M18" s="230"/>
      <c r="N18" s="230"/>
    </row>
    <row r="19" spans="1:14" s="48" customFormat="1">
      <c r="A19" s="742">
        <v>43951</v>
      </c>
      <c r="B19" s="743">
        <v>11.24</v>
      </c>
      <c r="C19" s="743" t="e">
        <v>#N/A</v>
      </c>
      <c r="D19" s="743" t="e">
        <v>#N/A</v>
      </c>
      <c r="E19" s="743" t="e">
        <v>#N/A</v>
      </c>
      <c r="F19" s="743" t="e">
        <v>#N/A</v>
      </c>
      <c r="G19" s="236" t="s">
        <v>38</v>
      </c>
      <c r="H19" s="230"/>
      <c r="I19" s="230"/>
      <c r="J19" s="230"/>
      <c r="K19" s="230"/>
      <c r="L19" s="230"/>
      <c r="M19" s="230"/>
      <c r="N19" s="230"/>
    </row>
    <row r="20" spans="1:14" s="48" customFormat="1">
      <c r="A20" s="742">
        <v>43982</v>
      </c>
      <c r="B20" s="743">
        <v>11.21</v>
      </c>
      <c r="C20" s="743">
        <v>11.11</v>
      </c>
      <c r="D20" s="743">
        <v>10.97</v>
      </c>
      <c r="E20" s="743" t="e">
        <v>#N/A</v>
      </c>
      <c r="F20" s="743" t="e">
        <v>#N/A</v>
      </c>
      <c r="H20" s="230"/>
      <c r="I20" s="230"/>
      <c r="J20" s="230"/>
      <c r="K20" s="230"/>
      <c r="L20" s="230"/>
      <c r="M20" s="230"/>
      <c r="N20" s="230"/>
    </row>
    <row r="21" spans="1:14" s="48" customFormat="1">
      <c r="A21" s="742">
        <v>44012</v>
      </c>
      <c r="B21" s="743">
        <v>8.16</v>
      </c>
      <c r="C21" s="743">
        <v>9.1999999999999993</v>
      </c>
      <c r="D21" s="743">
        <v>10.43</v>
      </c>
      <c r="E21" s="743">
        <v>10.65</v>
      </c>
      <c r="F21" s="743" t="e">
        <v>#N/A</v>
      </c>
      <c r="H21" s="230"/>
      <c r="I21" s="230"/>
      <c r="J21" s="230"/>
      <c r="K21" s="230"/>
      <c r="L21" s="230"/>
      <c r="M21" s="230"/>
      <c r="N21" s="230"/>
    </row>
    <row r="22" spans="1:14" s="48" customFormat="1">
      <c r="A22" s="742">
        <v>44043</v>
      </c>
      <c r="B22" s="743">
        <v>7.24</v>
      </c>
      <c r="C22" s="743">
        <v>7.41</v>
      </c>
      <c r="D22" s="743">
        <v>9.7200000000000006</v>
      </c>
      <c r="E22" s="743">
        <v>10</v>
      </c>
      <c r="F22" s="743" t="e">
        <v>#N/A</v>
      </c>
      <c r="G22" s="330"/>
      <c r="H22" s="230"/>
      <c r="I22" s="230"/>
      <c r="J22" s="230"/>
      <c r="K22" s="230"/>
      <c r="L22" s="230"/>
      <c r="M22" s="230"/>
      <c r="N22" s="230"/>
    </row>
    <row r="23" spans="1:14" s="48" customFormat="1">
      <c r="A23" s="742">
        <v>44074</v>
      </c>
      <c r="B23" s="743">
        <v>7</v>
      </c>
      <c r="C23" s="743">
        <v>7.77</v>
      </c>
      <c r="D23" s="743">
        <v>9.8699999999999992</v>
      </c>
      <c r="E23" s="743">
        <v>10.14</v>
      </c>
      <c r="F23" s="743" t="e">
        <v>#N/A</v>
      </c>
      <c r="G23" s="330"/>
      <c r="H23" s="230"/>
      <c r="I23" s="230"/>
      <c r="J23" s="230"/>
      <c r="K23" s="230"/>
      <c r="L23" s="230"/>
      <c r="M23" s="230"/>
      <c r="N23" s="230"/>
    </row>
    <row r="24" spans="1:14" s="48" customFormat="1">
      <c r="A24" s="742">
        <v>44104</v>
      </c>
      <c r="B24" s="743">
        <v>7</v>
      </c>
      <c r="C24" s="743">
        <v>7.91</v>
      </c>
      <c r="D24" s="743">
        <v>9.3000000000000007</v>
      </c>
      <c r="E24" s="743">
        <v>10.45</v>
      </c>
      <c r="F24" s="743" t="e">
        <v>#N/A</v>
      </c>
      <c r="G24" s="330"/>
      <c r="H24" s="230"/>
      <c r="I24" s="230"/>
      <c r="J24" s="230"/>
      <c r="K24" s="230"/>
      <c r="L24" s="230"/>
      <c r="M24" s="230"/>
      <c r="N24" s="230"/>
    </row>
    <row r="25" spans="1:14" s="48" customFormat="1">
      <c r="A25" s="742">
        <v>44135</v>
      </c>
      <c r="B25" s="743">
        <v>7.27</v>
      </c>
      <c r="C25" s="743">
        <v>8</v>
      </c>
      <c r="D25" s="743">
        <v>10.07</v>
      </c>
      <c r="E25" s="743">
        <v>10.9</v>
      </c>
      <c r="F25" s="743" t="e">
        <v>#N/A</v>
      </c>
      <c r="G25" s="330"/>
      <c r="H25" s="230"/>
      <c r="I25" s="230"/>
      <c r="J25" s="230"/>
      <c r="K25" s="230"/>
      <c r="L25" s="230"/>
      <c r="M25" s="230"/>
      <c r="N25" s="230"/>
    </row>
    <row r="26" spans="1:14" s="48" customFormat="1">
      <c r="A26" s="742">
        <v>44165</v>
      </c>
      <c r="B26" s="743">
        <v>7.5</v>
      </c>
      <c r="C26" s="743">
        <v>9.7200000000000006</v>
      </c>
      <c r="D26" s="743">
        <v>10.6</v>
      </c>
      <c r="E26" s="743">
        <v>11.45</v>
      </c>
      <c r="F26" s="743" t="e">
        <v>#N/A</v>
      </c>
      <c r="G26" s="330"/>
      <c r="H26" s="230"/>
      <c r="I26" s="230"/>
      <c r="J26" s="230"/>
      <c r="K26" s="230"/>
      <c r="L26" s="230"/>
      <c r="M26" s="230"/>
      <c r="N26" s="230"/>
    </row>
    <row r="27" spans="1:14" s="48" customFormat="1">
      <c r="A27" s="742">
        <v>44196</v>
      </c>
      <c r="B27" s="743">
        <v>10.039999999999999</v>
      </c>
      <c r="C27" s="743">
        <v>10.83</v>
      </c>
      <c r="D27" s="743">
        <v>11.62</v>
      </c>
      <c r="E27" s="743">
        <v>11.92</v>
      </c>
      <c r="F27" s="743">
        <v>12.15</v>
      </c>
      <c r="G27" s="330"/>
      <c r="H27" s="230"/>
      <c r="I27" s="230"/>
      <c r="J27" s="230"/>
      <c r="K27" s="230"/>
      <c r="L27" s="230"/>
      <c r="M27" s="230"/>
      <c r="N27" s="230"/>
    </row>
    <row r="28" spans="1:14">
      <c r="A28" s="742">
        <v>44227</v>
      </c>
      <c r="B28" s="743">
        <v>9.9499999999999993</v>
      </c>
      <c r="C28" s="743">
        <v>10.58</v>
      </c>
      <c r="D28" s="743">
        <v>11.7</v>
      </c>
      <c r="E28" s="743">
        <v>11.92</v>
      </c>
      <c r="F28" s="743">
        <v>12.49</v>
      </c>
    </row>
    <row r="29" spans="1:14">
      <c r="A29" s="742">
        <v>44255</v>
      </c>
      <c r="B29" s="743">
        <v>9.14</v>
      </c>
      <c r="C29" s="743">
        <v>9.5399999999999991</v>
      </c>
      <c r="D29" s="743">
        <v>11.34</v>
      </c>
      <c r="E29" s="743">
        <v>11.96</v>
      </c>
      <c r="F29" s="743">
        <v>12.5</v>
      </c>
    </row>
    <row r="30" spans="1:14">
      <c r="A30" s="742">
        <v>44286</v>
      </c>
      <c r="B30" s="743">
        <v>8.26</v>
      </c>
      <c r="C30" s="743">
        <v>8.81</v>
      </c>
      <c r="D30" s="743">
        <v>10.86</v>
      </c>
      <c r="E30" s="743">
        <v>11.83</v>
      </c>
      <c r="F30" s="743">
        <v>12.5</v>
      </c>
    </row>
    <row r="31" spans="1:14">
      <c r="A31" s="742">
        <v>44316</v>
      </c>
      <c r="B31" s="743">
        <v>7.81</v>
      </c>
      <c r="C31" s="743">
        <v>8.5</v>
      </c>
      <c r="D31" s="743">
        <v>11.18</v>
      </c>
      <c r="E31" s="743">
        <v>12.15</v>
      </c>
      <c r="F31" s="743">
        <v>12.75</v>
      </c>
    </row>
    <row r="32" spans="1:14">
      <c r="A32" s="742">
        <v>44347</v>
      </c>
      <c r="B32" s="743">
        <v>8.48</v>
      </c>
      <c r="C32" s="743">
        <v>8.99</v>
      </c>
      <c r="D32" s="743">
        <v>11.2</v>
      </c>
      <c r="E32" s="743">
        <v>12.14</v>
      </c>
      <c r="F32" s="743" t="e">
        <v>#N/A</v>
      </c>
    </row>
    <row r="33" spans="1:8">
      <c r="A33" s="742">
        <v>44377</v>
      </c>
      <c r="B33" s="743">
        <v>8.43</v>
      </c>
      <c r="C33" s="743">
        <v>9</v>
      </c>
      <c r="D33" s="743">
        <v>11.15</v>
      </c>
      <c r="E33" s="743">
        <v>12.11</v>
      </c>
      <c r="F33" s="743">
        <v>12.57</v>
      </c>
    </row>
    <row r="34" spans="1:8">
      <c r="A34" s="742">
        <v>44408</v>
      </c>
      <c r="B34" s="743">
        <v>8.5</v>
      </c>
      <c r="C34" s="743" t="e">
        <v>#N/A</v>
      </c>
      <c r="D34" s="743">
        <v>11.09</v>
      </c>
      <c r="E34" s="743">
        <v>12.1</v>
      </c>
      <c r="F34" s="743">
        <v>12.64</v>
      </c>
    </row>
    <row r="35" spans="1:8">
      <c r="A35" s="742"/>
      <c r="B35" s="743"/>
      <c r="C35" s="743"/>
      <c r="D35" s="743"/>
      <c r="E35" s="743"/>
      <c r="F35" s="743"/>
    </row>
    <row r="36" spans="1:8">
      <c r="A36" s="742"/>
      <c r="B36" s="743"/>
      <c r="C36" s="743"/>
      <c r="D36" s="743"/>
      <c r="E36" s="743"/>
      <c r="F36" s="743"/>
    </row>
    <row r="37" spans="1:8">
      <c r="A37" s="742"/>
      <c r="B37" s="743"/>
      <c r="C37" s="743"/>
      <c r="D37" s="743"/>
      <c r="E37" s="743"/>
      <c r="F37" s="743"/>
    </row>
    <row r="38" spans="1:8">
      <c r="A38" s="742"/>
      <c r="B38" s="743"/>
      <c r="C38" s="743"/>
      <c r="D38" s="743"/>
      <c r="E38" s="743"/>
      <c r="F38" s="743"/>
    </row>
    <row r="39" spans="1:8">
      <c r="A39" s="742"/>
      <c r="B39" s="743"/>
      <c r="C39" s="743"/>
      <c r="D39" s="743"/>
      <c r="E39" s="743"/>
      <c r="F39" s="743"/>
    </row>
    <row r="40" spans="1:8">
      <c r="A40" s="742"/>
      <c r="B40" s="743"/>
      <c r="C40" s="743"/>
      <c r="D40" s="743"/>
      <c r="E40" s="743"/>
      <c r="F40" s="743"/>
    </row>
    <row r="41" spans="1:8">
      <c r="A41" s="742"/>
      <c r="B41" s="743"/>
      <c r="C41" s="743"/>
      <c r="D41" s="743"/>
      <c r="E41" s="743"/>
      <c r="F41" s="743"/>
    </row>
    <row r="42" spans="1:8">
      <c r="A42" s="742"/>
      <c r="B42" s="743"/>
      <c r="C42" s="743"/>
      <c r="D42" s="743"/>
      <c r="E42" s="743"/>
      <c r="F42" s="743"/>
      <c r="H42" s="234"/>
    </row>
    <row r="43" spans="1:8">
      <c r="A43" s="742"/>
      <c r="B43" s="743"/>
      <c r="C43" s="743"/>
      <c r="D43" s="743"/>
      <c r="E43" s="743"/>
      <c r="F43" s="743"/>
      <c r="H43" s="234"/>
    </row>
    <row r="44" spans="1:8">
      <c r="A44" s="742"/>
      <c r="B44" s="743"/>
      <c r="C44" s="743"/>
      <c r="D44" s="743"/>
      <c r="E44" s="743"/>
      <c r="F44" s="743"/>
      <c r="G44" s="350"/>
    </row>
    <row r="45" spans="1:8">
      <c r="A45" s="742"/>
      <c r="B45" s="743"/>
      <c r="C45" s="743"/>
      <c r="D45" s="743"/>
      <c r="E45" s="743"/>
      <c r="F45" s="743"/>
      <c r="G45" s="350"/>
    </row>
    <row r="46" spans="1:8">
      <c r="A46" s="742"/>
      <c r="B46" s="743"/>
      <c r="C46" s="743"/>
      <c r="D46" s="743"/>
      <c r="E46" s="743"/>
      <c r="F46" s="743"/>
    </row>
    <row r="47" spans="1:8">
      <c r="A47" s="742"/>
      <c r="B47" s="743"/>
      <c r="C47" s="743"/>
      <c r="D47" s="743"/>
      <c r="E47" s="743"/>
      <c r="F47" s="743"/>
      <c r="H47" s="234"/>
    </row>
    <row r="48" spans="1:8">
      <c r="A48" s="742"/>
      <c r="B48" s="743"/>
      <c r="C48" s="743"/>
      <c r="D48" s="743"/>
      <c r="E48" s="743"/>
      <c r="F48" s="743"/>
      <c r="G48" s="234"/>
    </row>
    <row r="49" spans="1:7">
      <c r="A49" s="742"/>
      <c r="B49" s="743"/>
      <c r="C49" s="743"/>
      <c r="D49" s="743"/>
      <c r="E49" s="743"/>
      <c r="F49" s="743"/>
      <c r="G49" s="234"/>
    </row>
    <row r="50" spans="1:7">
      <c r="A50" s="742"/>
      <c r="B50" s="743"/>
      <c r="C50" s="743"/>
      <c r="D50" s="743"/>
      <c r="E50" s="743"/>
      <c r="F50" s="743"/>
    </row>
    <row r="51" spans="1:7">
      <c r="A51" s="742"/>
      <c r="B51" s="743"/>
      <c r="C51" s="743"/>
      <c r="D51" s="743"/>
      <c r="E51" s="743"/>
      <c r="F51" s="743"/>
    </row>
    <row r="52" spans="1:7">
      <c r="A52" s="742"/>
      <c r="B52" s="743"/>
      <c r="C52" s="743"/>
      <c r="D52" s="743"/>
      <c r="E52" s="743"/>
      <c r="F52" s="743"/>
    </row>
    <row r="53" spans="1:7">
      <c r="A53" s="742"/>
      <c r="B53" s="743"/>
      <c r="C53" s="743"/>
      <c r="D53" s="743"/>
      <c r="E53" s="743"/>
      <c r="F53" s="743"/>
    </row>
    <row r="54" spans="1:7">
      <c r="A54" s="742"/>
      <c r="B54" s="743"/>
      <c r="C54" s="743"/>
      <c r="D54" s="743"/>
      <c r="E54" s="743"/>
      <c r="F54" s="743"/>
    </row>
    <row r="55" spans="1:7">
      <c r="A55" s="742"/>
      <c r="B55" s="743"/>
      <c r="C55" s="743"/>
      <c r="D55" s="743"/>
      <c r="E55" s="743"/>
      <c r="F55" s="743"/>
    </row>
    <row r="56" spans="1:7">
      <c r="E56" s="743"/>
      <c r="F56" s="743"/>
    </row>
    <row r="57" spans="1:7">
      <c r="E57" s="743"/>
      <c r="F57" s="355"/>
    </row>
    <row r="58" spans="1:7">
      <c r="E58" s="743"/>
      <c r="F58" s="319"/>
    </row>
    <row r="59" spans="1:7">
      <c r="E59" s="743"/>
      <c r="F59" s="319"/>
    </row>
    <row r="60" spans="1:7">
      <c r="E60" s="743"/>
      <c r="F60" s="743"/>
    </row>
    <row r="61" spans="1:7">
      <c r="E61" s="743"/>
      <c r="F61" s="743"/>
    </row>
    <row r="62" spans="1:7">
      <c r="E62" s="743"/>
      <c r="F62" s="743"/>
    </row>
    <row r="63" spans="1:7">
      <c r="E63" s="743"/>
      <c r="F63" s="743"/>
    </row>
  </sheetData>
  <hyperlinks>
    <hyperlink ref="A1" location="Content!A1" display="&lt;&lt;" xr:uid="{00000000-0004-0000-4300-00000000000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57D46"/>
  </sheetPr>
  <dimension ref="A1:J40"/>
  <sheetViews>
    <sheetView showGridLines="0" zoomScaleNormal="100" workbookViewId="0">
      <selection activeCell="J19" sqref="J19"/>
    </sheetView>
  </sheetViews>
  <sheetFormatPr defaultColWidth="8.77734375" defaultRowHeight="13.2"/>
  <cols>
    <col min="1" max="8" width="8.77734375" style="318"/>
    <col min="9" max="9" width="8.77734375" style="282"/>
    <col min="10" max="16384" width="8.77734375" style="318"/>
  </cols>
  <sheetData>
    <row r="1" spans="1:10">
      <c r="A1" s="6" t="s">
        <v>52</v>
      </c>
      <c r="B1" s="350" t="str">
        <f>IF(Content!$E$1=1,B2,B3)</f>
        <v>Total</v>
      </c>
      <c r="C1" s="350" t="str">
        <f>IF(Content!$E$1=1,C2,C3)</f>
        <v>NBU</v>
      </c>
      <c r="D1" s="350" t="str">
        <f>IF(Content!$E$1=1,D2,D3)</f>
        <v>Banks</v>
      </c>
      <c r="E1" s="350" t="str">
        <f>IF(Content!$E$1=1,E2,E3)</f>
        <v>Legal entities</v>
      </c>
      <c r="F1" s="350" t="str">
        <f>IF(Content!$E$1=1,F2,F3)</f>
        <v>Individuals</v>
      </c>
      <c r="G1" s="350" t="str">
        <f>IF(Content!$E$1=1,G2,G3)</f>
        <v>Non-residents</v>
      </c>
      <c r="H1" s="350" t="str">
        <f>IF(Content!$E$1=1,H2,H3)</f>
        <v>Local authorities</v>
      </c>
      <c r="J1" s="350" t="str">
        <f>IF(Content!$E$1=1,J2,J3)</f>
        <v>Change of outstanding hryvnia domestic government debt securities in circulation by holders*, UAH bn</v>
      </c>
    </row>
    <row r="2" spans="1:10" s="282" customFormat="1" hidden="1">
      <c r="B2" s="282" t="s">
        <v>526</v>
      </c>
      <c r="C2" s="282" t="s">
        <v>454</v>
      </c>
      <c r="D2" s="282" t="s">
        <v>25</v>
      </c>
      <c r="E2" s="282" t="s">
        <v>581</v>
      </c>
      <c r="F2" s="282" t="s">
        <v>582</v>
      </c>
      <c r="G2" s="282" t="s">
        <v>583</v>
      </c>
      <c r="H2" s="282" t="s">
        <v>748</v>
      </c>
      <c r="J2" s="282" t="s">
        <v>1563</v>
      </c>
    </row>
    <row r="3" spans="1:10" s="282" customFormat="1" hidden="1">
      <c r="B3" s="282" t="s">
        <v>456</v>
      </c>
      <c r="C3" s="282" t="s">
        <v>455</v>
      </c>
      <c r="D3" s="282" t="s">
        <v>29</v>
      </c>
      <c r="E3" s="282" t="s">
        <v>584</v>
      </c>
      <c r="F3" s="282" t="s">
        <v>585</v>
      </c>
      <c r="G3" s="282" t="s">
        <v>586</v>
      </c>
      <c r="H3" s="282" t="s">
        <v>749</v>
      </c>
      <c r="J3" s="282" t="s">
        <v>1564</v>
      </c>
    </row>
    <row r="4" spans="1:10">
      <c r="A4" s="742">
        <v>43496</v>
      </c>
      <c r="B4" s="769">
        <v>10.35</v>
      </c>
      <c r="C4" s="769">
        <v>-5.98</v>
      </c>
      <c r="D4" s="769">
        <v>6.99</v>
      </c>
      <c r="E4" s="769">
        <v>2.81</v>
      </c>
      <c r="F4" s="769">
        <v>0.73</v>
      </c>
      <c r="G4" s="769">
        <v>5.79</v>
      </c>
      <c r="H4" s="769">
        <v>0</v>
      </c>
      <c r="I4" s="282" t="str">
        <f>TEXT(A4,"mm.yy")</f>
        <v>01.19</v>
      </c>
    </row>
    <row r="5" spans="1:10">
      <c r="A5" s="742">
        <v>43524</v>
      </c>
      <c r="B5" s="769">
        <v>0.92</v>
      </c>
      <c r="C5" s="769">
        <v>-5.0199999999999996</v>
      </c>
      <c r="D5" s="769">
        <v>2.79</v>
      </c>
      <c r="E5" s="769">
        <v>1.44</v>
      </c>
      <c r="F5" s="769">
        <v>0.42</v>
      </c>
      <c r="G5" s="769">
        <v>1.3</v>
      </c>
      <c r="H5" s="769">
        <v>0</v>
      </c>
    </row>
    <row r="6" spans="1:10">
      <c r="A6" s="742">
        <v>43555</v>
      </c>
      <c r="B6" s="769">
        <v>11.95</v>
      </c>
      <c r="C6" s="769">
        <v>0</v>
      </c>
      <c r="D6" s="769">
        <v>4.01</v>
      </c>
      <c r="E6" s="769">
        <v>1.01</v>
      </c>
      <c r="F6" s="769">
        <v>0.13</v>
      </c>
      <c r="G6" s="769">
        <v>6.8</v>
      </c>
      <c r="H6" s="769">
        <v>0</v>
      </c>
    </row>
    <row r="7" spans="1:10">
      <c r="A7" s="742">
        <v>43585</v>
      </c>
      <c r="B7" s="769">
        <v>16.45</v>
      </c>
      <c r="C7" s="769">
        <v>0</v>
      </c>
      <c r="D7" s="769">
        <v>-0.85</v>
      </c>
      <c r="E7" s="769">
        <v>-0.48</v>
      </c>
      <c r="F7" s="769">
        <v>0.38</v>
      </c>
      <c r="G7" s="769">
        <v>17.399999999999999</v>
      </c>
      <c r="H7" s="769">
        <v>0</v>
      </c>
    </row>
    <row r="8" spans="1:10">
      <c r="A8" s="742">
        <v>43616</v>
      </c>
      <c r="B8" s="769">
        <v>10.41</v>
      </c>
      <c r="C8" s="769">
        <v>0</v>
      </c>
      <c r="D8" s="769">
        <v>2.5299999999999998</v>
      </c>
      <c r="E8" s="769">
        <v>0.51</v>
      </c>
      <c r="F8" s="769">
        <v>0.35</v>
      </c>
      <c r="G8" s="769">
        <v>7.02</v>
      </c>
      <c r="H8" s="769">
        <v>0</v>
      </c>
    </row>
    <row r="9" spans="1:10">
      <c r="A9" s="742">
        <v>43646</v>
      </c>
      <c r="B9" s="769">
        <v>5.37</v>
      </c>
      <c r="C9" s="769">
        <v>0</v>
      </c>
      <c r="D9" s="769">
        <v>-6.25</v>
      </c>
      <c r="E9" s="769">
        <v>-1.76</v>
      </c>
      <c r="F9" s="769">
        <v>-0.2</v>
      </c>
      <c r="G9" s="769">
        <v>13.59</v>
      </c>
      <c r="H9" s="769">
        <v>0</v>
      </c>
    </row>
    <row r="10" spans="1:10">
      <c r="A10" s="742">
        <v>43677</v>
      </c>
      <c r="B10" s="769">
        <v>29.06</v>
      </c>
      <c r="C10" s="769">
        <v>0</v>
      </c>
      <c r="D10" s="769">
        <v>-2.13</v>
      </c>
      <c r="E10" s="769">
        <v>2.77</v>
      </c>
      <c r="F10" s="769">
        <v>0.1</v>
      </c>
      <c r="G10" s="769">
        <v>28.32</v>
      </c>
      <c r="H10" s="769">
        <v>0</v>
      </c>
      <c r="I10" s="282" t="str">
        <f t="shared" ref="I10" si="0">TEXT(A10,"mm.yy")</f>
        <v>07.19</v>
      </c>
    </row>
    <row r="11" spans="1:10">
      <c r="A11" s="742">
        <v>43708</v>
      </c>
      <c r="B11" s="769">
        <v>-5.36</v>
      </c>
      <c r="C11" s="769">
        <v>-0.02</v>
      </c>
      <c r="D11" s="769">
        <v>-4.97</v>
      </c>
      <c r="E11" s="769">
        <v>-0.63</v>
      </c>
      <c r="F11" s="769">
        <v>-0.21</v>
      </c>
      <c r="G11" s="769">
        <v>0.48</v>
      </c>
      <c r="H11" s="769">
        <v>0</v>
      </c>
    </row>
    <row r="12" spans="1:10">
      <c r="A12" s="742">
        <v>43738</v>
      </c>
      <c r="B12" s="769">
        <v>13.55</v>
      </c>
      <c r="C12" s="769">
        <v>0</v>
      </c>
      <c r="D12" s="769">
        <v>2.4300000000000002</v>
      </c>
      <c r="E12" s="769">
        <v>0.56999999999999995</v>
      </c>
      <c r="F12" s="769">
        <v>0.55000000000000004</v>
      </c>
      <c r="G12" s="769">
        <v>10</v>
      </c>
      <c r="H12" s="769">
        <v>0</v>
      </c>
    </row>
    <row r="13" spans="1:10">
      <c r="A13" s="742">
        <v>43769</v>
      </c>
      <c r="B13" s="769">
        <v>-1.67</v>
      </c>
      <c r="C13" s="769">
        <v>0</v>
      </c>
      <c r="D13" s="769">
        <v>-4.97</v>
      </c>
      <c r="E13" s="769">
        <v>0.99</v>
      </c>
      <c r="F13" s="769">
        <v>0.21</v>
      </c>
      <c r="G13" s="769">
        <v>2.1</v>
      </c>
      <c r="H13" s="769">
        <v>0</v>
      </c>
    </row>
    <row r="14" spans="1:10">
      <c r="A14" s="742">
        <v>43799</v>
      </c>
      <c r="B14" s="769">
        <v>4.1500000000000004</v>
      </c>
      <c r="C14" s="769">
        <v>0</v>
      </c>
      <c r="D14" s="769">
        <v>-2.0499999999999998</v>
      </c>
      <c r="E14" s="769">
        <v>0.34</v>
      </c>
      <c r="F14" s="769">
        <v>7.0000000000000007E-2</v>
      </c>
      <c r="G14" s="769">
        <v>5.79</v>
      </c>
      <c r="H14" s="769">
        <v>0</v>
      </c>
    </row>
    <row r="15" spans="1:10">
      <c r="A15" s="742">
        <v>43830</v>
      </c>
      <c r="B15" s="769">
        <v>9.27</v>
      </c>
      <c r="C15" s="769">
        <v>0</v>
      </c>
      <c r="D15" s="769">
        <v>-1.38</v>
      </c>
      <c r="E15" s="769">
        <v>-0.71</v>
      </c>
      <c r="F15" s="769">
        <v>0.02</v>
      </c>
      <c r="G15" s="769">
        <v>11.34</v>
      </c>
      <c r="H15" s="769">
        <v>0</v>
      </c>
    </row>
    <row r="16" spans="1:10">
      <c r="A16" s="742">
        <v>43861</v>
      </c>
      <c r="B16" s="769">
        <v>-0.39</v>
      </c>
      <c r="C16" s="769">
        <v>-4.7</v>
      </c>
      <c r="D16" s="769">
        <v>-1.73</v>
      </c>
      <c r="E16" s="769">
        <v>-1.43</v>
      </c>
      <c r="F16" s="769">
        <v>-0.2</v>
      </c>
      <c r="G16" s="769">
        <v>7.67</v>
      </c>
      <c r="H16" s="769">
        <v>0</v>
      </c>
      <c r="I16" s="282" t="str">
        <f t="shared" ref="I16" si="1">TEXT(A16,"mm.yy")</f>
        <v>01.20</v>
      </c>
    </row>
    <row r="17" spans="1:10">
      <c r="A17" s="742">
        <v>43890</v>
      </c>
      <c r="B17" s="769">
        <v>0.38</v>
      </c>
      <c r="C17" s="769">
        <v>-6.85</v>
      </c>
      <c r="D17" s="769">
        <v>0.88</v>
      </c>
      <c r="E17" s="769">
        <v>3.5</v>
      </c>
      <c r="F17" s="769">
        <v>-0.26</v>
      </c>
      <c r="G17" s="769">
        <v>3.11</v>
      </c>
      <c r="H17" s="769">
        <v>0</v>
      </c>
    </row>
    <row r="18" spans="1:10">
      <c r="A18" s="742">
        <v>43921</v>
      </c>
      <c r="B18" s="769">
        <v>-4.13</v>
      </c>
      <c r="C18" s="769">
        <v>-0.95</v>
      </c>
      <c r="D18" s="769">
        <v>4.6500000000000004</v>
      </c>
      <c r="E18" s="769">
        <v>1.43</v>
      </c>
      <c r="F18" s="769">
        <v>-0.34</v>
      </c>
      <c r="G18" s="769">
        <v>-8.91</v>
      </c>
      <c r="H18" s="769">
        <v>0</v>
      </c>
    </row>
    <row r="19" spans="1:10">
      <c r="A19" s="742">
        <v>43951</v>
      </c>
      <c r="B19" s="769">
        <v>-0.88</v>
      </c>
      <c r="C19" s="769">
        <v>0</v>
      </c>
      <c r="D19" s="769">
        <v>7.33</v>
      </c>
      <c r="E19" s="769">
        <v>0.01</v>
      </c>
      <c r="F19" s="769">
        <v>-0.01</v>
      </c>
      <c r="G19" s="769">
        <v>-8.2100000000000009</v>
      </c>
      <c r="H19" s="769">
        <v>0</v>
      </c>
      <c r="J19" s="350" t="str">
        <f>IF(Content!$E$1=1,J21,J22)</f>
        <v>* As of 27.07.2021.</v>
      </c>
    </row>
    <row r="20" spans="1:10">
      <c r="A20" s="742">
        <v>43982</v>
      </c>
      <c r="B20" s="769">
        <v>37.01</v>
      </c>
      <c r="C20" s="769">
        <v>0</v>
      </c>
      <c r="D20" s="769">
        <v>42.3</v>
      </c>
      <c r="E20" s="769">
        <v>1.08</v>
      </c>
      <c r="F20" s="769">
        <v>0.02</v>
      </c>
      <c r="G20" s="769">
        <v>-6.39</v>
      </c>
      <c r="H20" s="769">
        <v>0</v>
      </c>
      <c r="J20" s="350" t="str">
        <f>IF(Content!$E$1=1,J23,J24)</f>
        <v>Source: NBU.</v>
      </c>
    </row>
    <row r="21" spans="1:10">
      <c r="A21" s="742">
        <v>44012</v>
      </c>
      <c r="B21" s="769">
        <v>11.12</v>
      </c>
      <c r="C21" s="769">
        <v>0</v>
      </c>
      <c r="D21" s="769">
        <v>18.440000000000001</v>
      </c>
      <c r="E21" s="769">
        <v>-1.01</v>
      </c>
      <c r="F21" s="769">
        <v>-0.32</v>
      </c>
      <c r="G21" s="769">
        <v>-5.99</v>
      </c>
      <c r="H21" s="769">
        <v>0</v>
      </c>
      <c r="J21" s="230" t="s">
        <v>1565</v>
      </c>
    </row>
    <row r="22" spans="1:10">
      <c r="A22" s="742">
        <v>44043</v>
      </c>
      <c r="B22" s="769">
        <v>-4.59</v>
      </c>
      <c r="C22" s="769">
        <v>0</v>
      </c>
      <c r="D22" s="769">
        <v>5.13</v>
      </c>
      <c r="E22" s="769">
        <v>-3.21</v>
      </c>
      <c r="F22" s="769">
        <v>-0.3</v>
      </c>
      <c r="G22" s="769">
        <v>-6.22</v>
      </c>
      <c r="H22" s="769">
        <v>0</v>
      </c>
      <c r="I22" s="282" t="str">
        <f t="shared" ref="I22" si="2">TEXT(A22,"mm.yy")</f>
        <v>07.20</v>
      </c>
      <c r="J22" s="48" t="s">
        <v>1550</v>
      </c>
    </row>
    <row r="23" spans="1:10">
      <c r="A23" s="742">
        <v>44074</v>
      </c>
      <c r="B23" s="769">
        <v>-6.99</v>
      </c>
      <c r="C23" s="769">
        <v>0</v>
      </c>
      <c r="D23" s="769">
        <v>-1.97</v>
      </c>
      <c r="E23" s="769">
        <v>0.1</v>
      </c>
      <c r="F23" s="769">
        <v>-0.23</v>
      </c>
      <c r="G23" s="769">
        <v>-4.8899999999999997</v>
      </c>
      <c r="H23" s="769">
        <v>0</v>
      </c>
      <c r="J23" s="236" t="s">
        <v>37</v>
      </c>
    </row>
    <row r="24" spans="1:10">
      <c r="A24" s="742">
        <v>44104</v>
      </c>
      <c r="B24" s="769">
        <v>7.42</v>
      </c>
      <c r="C24" s="769">
        <v>0</v>
      </c>
      <c r="D24" s="769">
        <v>11.64</v>
      </c>
      <c r="E24" s="769">
        <v>0.79</v>
      </c>
      <c r="F24" s="769">
        <v>-0.17</v>
      </c>
      <c r="G24" s="769">
        <v>-4.8499999999999996</v>
      </c>
      <c r="H24" s="769">
        <v>0</v>
      </c>
      <c r="J24" s="236" t="s">
        <v>38</v>
      </c>
    </row>
    <row r="25" spans="1:10">
      <c r="A25" s="742">
        <v>44135</v>
      </c>
      <c r="B25" s="769">
        <v>15.22</v>
      </c>
      <c r="C25" s="769">
        <v>0</v>
      </c>
      <c r="D25" s="769">
        <v>17.399999999999999</v>
      </c>
      <c r="E25" s="769">
        <v>1.62</v>
      </c>
      <c r="F25" s="769">
        <v>0.17</v>
      </c>
      <c r="G25" s="769">
        <v>-3.96</v>
      </c>
      <c r="H25" s="769">
        <v>0</v>
      </c>
    </row>
    <row r="26" spans="1:10">
      <c r="A26" s="742">
        <v>44165</v>
      </c>
      <c r="B26" s="769">
        <v>7.83</v>
      </c>
      <c r="C26" s="769">
        <v>0</v>
      </c>
      <c r="D26" s="769">
        <v>10.02</v>
      </c>
      <c r="E26" s="769">
        <v>0.4</v>
      </c>
      <c r="F26" s="769">
        <v>-0.02</v>
      </c>
      <c r="G26" s="769">
        <v>-2.57</v>
      </c>
      <c r="H26" s="769">
        <v>0</v>
      </c>
    </row>
    <row r="27" spans="1:10">
      <c r="A27" s="742">
        <v>44196</v>
      </c>
      <c r="B27" s="769">
        <v>78.17</v>
      </c>
      <c r="C27" s="769">
        <v>0</v>
      </c>
      <c r="D27" s="769">
        <v>52.33</v>
      </c>
      <c r="E27" s="769">
        <v>14.29</v>
      </c>
      <c r="F27" s="769">
        <v>1.49</v>
      </c>
      <c r="G27" s="769">
        <v>9.8699999999999992</v>
      </c>
      <c r="H27" s="769">
        <v>0.19</v>
      </c>
    </row>
    <row r="28" spans="1:10">
      <c r="A28" s="742">
        <v>44227</v>
      </c>
      <c r="B28" s="769">
        <v>18.489999999999998</v>
      </c>
      <c r="C28" s="769">
        <v>0</v>
      </c>
      <c r="D28" s="769">
        <v>6.29</v>
      </c>
      <c r="E28" s="769">
        <v>0.75</v>
      </c>
      <c r="F28" s="769">
        <v>1.35</v>
      </c>
      <c r="G28" s="769">
        <v>10.1</v>
      </c>
      <c r="H28" s="769">
        <v>0</v>
      </c>
      <c r="I28" s="282" t="str">
        <f t="shared" ref="I28" si="3">TEXT(A28,"mm.yy")</f>
        <v>01.21</v>
      </c>
    </row>
    <row r="29" spans="1:10">
      <c r="A29" s="742">
        <v>44255</v>
      </c>
      <c r="B29" s="769">
        <v>12.46</v>
      </c>
      <c r="C29" s="769">
        <v>-2.5</v>
      </c>
      <c r="D29" s="769">
        <v>6.33</v>
      </c>
      <c r="E29" s="769">
        <v>0.77</v>
      </c>
      <c r="F29" s="769">
        <v>1.27</v>
      </c>
      <c r="G29" s="769">
        <v>6.51</v>
      </c>
      <c r="H29" s="769">
        <v>0.08</v>
      </c>
    </row>
    <row r="30" spans="1:10">
      <c r="A30" s="742">
        <v>44286</v>
      </c>
      <c r="B30" s="769">
        <v>-4.7300000000000004</v>
      </c>
      <c r="C30" s="769">
        <v>0</v>
      </c>
      <c r="D30" s="769">
        <v>-1.44</v>
      </c>
      <c r="E30" s="769">
        <v>-6.78</v>
      </c>
      <c r="F30" s="769">
        <v>0.96</v>
      </c>
      <c r="G30" s="769">
        <v>2.52</v>
      </c>
      <c r="H30" s="769">
        <v>0.01</v>
      </c>
    </row>
    <row r="31" spans="1:10">
      <c r="A31" s="742">
        <v>44316</v>
      </c>
      <c r="B31" s="769">
        <v>-11.04</v>
      </c>
      <c r="C31" s="769">
        <v>-1.1000000000000001</v>
      </c>
      <c r="D31" s="769">
        <v>-3.45</v>
      </c>
      <c r="E31" s="769">
        <v>-0.04</v>
      </c>
      <c r="F31" s="769">
        <v>0.4</v>
      </c>
      <c r="G31" s="769">
        <v>-6.86</v>
      </c>
      <c r="H31" s="769">
        <v>0</v>
      </c>
    </row>
    <row r="32" spans="1:10">
      <c r="A32" s="742">
        <v>44347</v>
      </c>
      <c r="B32" s="769">
        <v>-1.87</v>
      </c>
      <c r="C32" s="769">
        <v>-2.2000000000000002</v>
      </c>
      <c r="D32" s="769">
        <v>-2.83</v>
      </c>
      <c r="E32" s="769">
        <v>2.04</v>
      </c>
      <c r="F32" s="769">
        <v>0.39</v>
      </c>
      <c r="G32" s="769">
        <v>0.81</v>
      </c>
      <c r="H32" s="769">
        <v>-0.08</v>
      </c>
    </row>
    <row r="33" spans="1:9">
      <c r="A33" s="742">
        <v>44377</v>
      </c>
      <c r="B33" s="769">
        <v>6.87</v>
      </c>
      <c r="C33" s="769">
        <v>-1.5</v>
      </c>
      <c r="D33" s="769">
        <v>-7.49</v>
      </c>
      <c r="E33" s="769">
        <v>3.05</v>
      </c>
      <c r="F33" s="769">
        <v>0.66</v>
      </c>
      <c r="G33" s="769">
        <v>12.28</v>
      </c>
      <c r="H33" s="769">
        <v>-0.13</v>
      </c>
    </row>
    <row r="34" spans="1:9">
      <c r="A34" s="742">
        <v>44408</v>
      </c>
      <c r="B34" s="769">
        <v>-4.42</v>
      </c>
      <c r="C34" s="769">
        <v>0</v>
      </c>
      <c r="D34" s="769">
        <v>-0.77</v>
      </c>
      <c r="E34" s="769">
        <v>0.11</v>
      </c>
      <c r="F34" s="769">
        <v>-0.1</v>
      </c>
      <c r="G34" s="769">
        <v>-3.6</v>
      </c>
      <c r="H34" s="769">
        <v>-0.06</v>
      </c>
      <c r="I34" s="282" t="str">
        <f t="shared" ref="I34" si="4">TEXT(A34,"mm.yy")</f>
        <v>07.21</v>
      </c>
    </row>
    <row r="35" spans="1:9">
      <c r="A35" s="742"/>
      <c r="B35" s="769"/>
      <c r="C35" s="769"/>
      <c r="D35" s="769"/>
      <c r="E35" s="769"/>
      <c r="F35" s="769"/>
      <c r="G35" s="769"/>
      <c r="H35" s="769"/>
    </row>
    <row r="36" spans="1:9">
      <c r="A36" s="742"/>
      <c r="B36" s="769"/>
      <c r="C36" s="769"/>
      <c r="D36" s="769"/>
      <c r="E36" s="769"/>
      <c r="F36" s="769"/>
      <c r="G36" s="769"/>
      <c r="H36" s="769"/>
    </row>
    <row r="37" spans="1:9">
      <c r="A37" s="742"/>
      <c r="B37" s="769"/>
      <c r="C37" s="769"/>
      <c r="D37" s="769"/>
      <c r="E37" s="769"/>
      <c r="F37" s="769"/>
      <c r="G37" s="769"/>
      <c r="H37" s="769"/>
    </row>
    <row r="38" spans="1:9">
      <c r="A38" s="742"/>
      <c r="B38" s="769"/>
      <c r="C38" s="769"/>
      <c r="D38" s="769"/>
      <c r="E38" s="769"/>
      <c r="F38" s="769"/>
      <c r="G38" s="769"/>
      <c r="H38" s="769"/>
    </row>
    <row r="39" spans="1:9">
      <c r="A39" s="742"/>
      <c r="B39" s="769"/>
      <c r="C39" s="769"/>
      <c r="D39" s="769"/>
      <c r="E39" s="769"/>
      <c r="F39" s="769"/>
      <c r="G39" s="769"/>
      <c r="H39" s="769"/>
    </row>
    <row r="40" spans="1:9">
      <c r="A40" s="742"/>
      <c r="B40" s="769"/>
      <c r="C40" s="769"/>
      <c r="D40" s="769"/>
      <c r="E40" s="769"/>
      <c r="F40" s="769"/>
      <c r="G40" s="769"/>
      <c r="H40" s="769"/>
    </row>
  </sheetData>
  <hyperlinks>
    <hyperlink ref="A1" location="Content!A1" display="&lt;&lt;" xr:uid="{00000000-0004-0000-44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workbookViewId="0">
      <selection activeCell="I68" sqref="I68"/>
    </sheetView>
  </sheetViews>
  <sheetFormatPr defaultColWidth="8.44140625" defaultRowHeight="13.2"/>
  <cols>
    <col min="1" max="1" width="13.44140625" style="318" customWidth="1"/>
    <col min="2" max="16384" width="8.44140625" style="318"/>
  </cols>
  <sheetData>
    <row r="1" spans="1:12">
      <c r="A1" s="6" t="s">
        <v>52</v>
      </c>
      <c r="B1" s="350" t="str">
        <f>IF(Content!$E$1=1,B2,B3)</f>
        <v>ECPI (current forecast)</v>
      </c>
      <c r="C1" s="350" t="str">
        <f>IF(Content!$E$1=1,C2,C3)</f>
        <v>ECPI (previous forecast)</v>
      </c>
      <c r="D1" s="350"/>
      <c r="E1" s="350"/>
      <c r="G1" s="350" t="str">
        <f>IF(Content!$E$1=1,G2,G3)</f>
        <v xml:space="preserve">External Commodity Price Index (ЕСРІ), Dec 2004 = 1 </v>
      </c>
    </row>
    <row r="2" spans="1:12" hidden="1">
      <c r="A2" s="6"/>
      <c r="B2" s="319" t="s">
        <v>102</v>
      </c>
      <c r="C2" s="319" t="s">
        <v>103</v>
      </c>
      <c r="D2" s="319"/>
      <c r="E2" s="319"/>
      <c r="G2" s="319" t="s">
        <v>727</v>
      </c>
    </row>
    <row r="3" spans="1:12" hidden="1">
      <c r="B3" s="319" t="s">
        <v>104</v>
      </c>
      <c r="C3" s="319" t="s">
        <v>105</v>
      </c>
      <c r="D3" s="319"/>
      <c r="E3" s="319"/>
      <c r="G3" s="319" t="s">
        <v>726</v>
      </c>
    </row>
    <row r="4" spans="1:12">
      <c r="A4" s="367">
        <v>43101</v>
      </c>
      <c r="B4" s="368">
        <v>1.016</v>
      </c>
      <c r="C4" s="369"/>
      <c r="D4" s="369"/>
      <c r="E4" s="369"/>
      <c r="L4" s="320"/>
    </row>
    <row r="5" spans="1:12">
      <c r="A5" s="367">
        <v>43132</v>
      </c>
      <c r="B5" s="368">
        <v>1.0429999999999999</v>
      </c>
      <c r="C5" s="369"/>
      <c r="D5" s="369"/>
      <c r="E5" s="369"/>
      <c r="L5" s="320"/>
    </row>
    <row r="6" spans="1:12">
      <c r="A6" s="367">
        <v>43160</v>
      </c>
      <c r="B6" s="368">
        <v>1.0589999999999999</v>
      </c>
      <c r="C6" s="369"/>
      <c r="D6" s="369"/>
      <c r="E6" s="369"/>
      <c r="L6" s="320"/>
    </row>
    <row r="7" spans="1:12">
      <c r="A7" s="367">
        <v>43191</v>
      </c>
      <c r="B7" s="368">
        <v>1.0449999999999999</v>
      </c>
      <c r="C7" s="369"/>
      <c r="D7" s="369"/>
      <c r="E7" s="369"/>
      <c r="L7" s="320"/>
    </row>
    <row r="8" spans="1:12">
      <c r="A8" s="367">
        <v>43221</v>
      </c>
      <c r="B8" s="368">
        <v>1.054</v>
      </c>
      <c r="C8" s="369"/>
      <c r="D8" s="369"/>
      <c r="E8" s="369"/>
      <c r="L8" s="320"/>
    </row>
    <row r="9" spans="1:12">
      <c r="A9" s="367">
        <v>43252</v>
      </c>
      <c r="B9" s="368">
        <v>1.026</v>
      </c>
      <c r="C9" s="369"/>
      <c r="D9" s="369"/>
      <c r="E9" s="369"/>
      <c r="L9" s="320"/>
    </row>
    <row r="10" spans="1:12">
      <c r="A10" s="367">
        <v>43282</v>
      </c>
      <c r="B10" s="368">
        <v>1.0109999999999999</v>
      </c>
      <c r="C10" s="369"/>
      <c r="D10" s="369"/>
      <c r="E10" s="369"/>
      <c r="L10" s="320"/>
    </row>
    <row r="11" spans="1:12">
      <c r="A11" s="367">
        <v>43313</v>
      </c>
      <c r="B11" s="368">
        <v>1.008</v>
      </c>
      <c r="C11" s="369"/>
      <c r="D11" s="369"/>
      <c r="E11" s="369"/>
      <c r="L11" s="320"/>
    </row>
    <row r="12" spans="1:12">
      <c r="A12" s="367">
        <v>43344</v>
      </c>
      <c r="B12" s="368">
        <v>0.97499999999999998</v>
      </c>
      <c r="C12" s="370"/>
      <c r="D12" s="369"/>
      <c r="E12" s="370"/>
      <c r="L12" s="320"/>
    </row>
    <row r="13" spans="1:12">
      <c r="A13" s="367">
        <v>43374</v>
      </c>
      <c r="B13" s="368">
        <v>0.97399999999999998</v>
      </c>
      <c r="C13" s="370"/>
      <c r="D13" s="369"/>
      <c r="E13" s="370"/>
      <c r="L13" s="320"/>
    </row>
    <row r="14" spans="1:12">
      <c r="A14" s="367">
        <v>43405</v>
      </c>
      <c r="B14" s="368">
        <v>0.96499999999999997</v>
      </c>
      <c r="C14" s="370"/>
      <c r="D14" s="369"/>
      <c r="E14" s="370"/>
      <c r="L14" s="320"/>
    </row>
    <row r="15" spans="1:12">
      <c r="A15" s="367">
        <v>43435</v>
      </c>
      <c r="B15" s="368">
        <v>0.95299999999999996</v>
      </c>
      <c r="C15" s="370"/>
      <c r="D15" s="369"/>
      <c r="E15" s="370"/>
      <c r="L15" s="320"/>
    </row>
    <row r="16" spans="1:12">
      <c r="A16" s="367">
        <v>43466</v>
      </c>
      <c r="B16" s="368">
        <v>0.95299999999999996</v>
      </c>
      <c r="C16" s="370"/>
      <c r="D16" s="369"/>
      <c r="E16" s="370"/>
      <c r="L16" s="320"/>
    </row>
    <row r="17" spans="1:12">
      <c r="A17" s="367">
        <v>43497</v>
      </c>
      <c r="B17" s="371">
        <v>0.97499999999999998</v>
      </c>
      <c r="C17" s="371"/>
      <c r="D17" s="371"/>
      <c r="E17" s="371"/>
      <c r="L17" s="320"/>
    </row>
    <row r="18" spans="1:12">
      <c r="A18" s="367">
        <v>43525</v>
      </c>
      <c r="B18" s="371">
        <v>0.97</v>
      </c>
      <c r="C18" s="371"/>
      <c r="D18" s="371"/>
      <c r="E18" s="371"/>
      <c r="G18" s="350" t="str">
        <f>IF(Content!$E$1=1,G19,G20)</f>
        <v>Source: World bank, NBU staff estimates.</v>
      </c>
      <c r="L18" s="320"/>
    </row>
    <row r="19" spans="1:12">
      <c r="A19" s="367">
        <v>43556</v>
      </c>
      <c r="B19" s="371">
        <v>0.96</v>
      </c>
      <c r="C19" s="371"/>
      <c r="D19" s="371"/>
      <c r="E19" s="371"/>
      <c r="G19" s="282" t="s">
        <v>706</v>
      </c>
      <c r="L19" s="320"/>
    </row>
    <row r="20" spans="1:12">
      <c r="A20" s="367">
        <v>43586</v>
      </c>
      <c r="B20" s="371">
        <v>0.96799999999999997</v>
      </c>
      <c r="C20" s="371"/>
      <c r="D20" s="371"/>
      <c r="E20" s="371"/>
      <c r="G20" s="282" t="s">
        <v>707</v>
      </c>
      <c r="L20" s="320"/>
    </row>
    <row r="21" spans="1:12">
      <c r="A21" s="367">
        <v>43617</v>
      </c>
      <c r="B21" s="371">
        <v>1.0029999999999999</v>
      </c>
      <c r="C21" s="371"/>
      <c r="D21" s="371"/>
      <c r="E21" s="371"/>
      <c r="L21" s="320"/>
    </row>
    <row r="22" spans="1:12">
      <c r="A22" s="367">
        <v>43647</v>
      </c>
      <c r="B22" s="371">
        <v>1.004</v>
      </c>
      <c r="C22" s="371"/>
      <c r="D22" s="371"/>
      <c r="E22" s="371"/>
      <c r="L22" s="320"/>
    </row>
    <row r="23" spans="1:12">
      <c r="A23" s="367">
        <v>43678</v>
      </c>
      <c r="B23" s="371">
        <v>0.95499999999999996</v>
      </c>
      <c r="C23" s="371"/>
      <c r="D23" s="371"/>
      <c r="E23" s="371"/>
      <c r="L23" s="320"/>
    </row>
    <row r="24" spans="1:12">
      <c r="A24" s="367">
        <v>43709</v>
      </c>
      <c r="B24" s="371">
        <v>0.91100000000000003</v>
      </c>
      <c r="C24" s="371"/>
      <c r="D24" s="371"/>
      <c r="E24" s="371"/>
      <c r="L24" s="320"/>
    </row>
    <row r="25" spans="1:12">
      <c r="A25" s="367">
        <v>43739</v>
      </c>
      <c r="B25" s="371">
        <v>0.90200000000000002</v>
      </c>
      <c r="C25" s="371"/>
      <c r="D25" s="371"/>
      <c r="E25" s="371"/>
      <c r="L25" s="320"/>
    </row>
    <row r="26" spans="1:12">
      <c r="A26" s="367">
        <v>43770</v>
      </c>
      <c r="B26" s="371">
        <v>0.91700000000000004</v>
      </c>
      <c r="C26" s="371"/>
      <c r="D26" s="371"/>
      <c r="E26" s="371"/>
      <c r="L26" s="320"/>
    </row>
    <row r="27" spans="1:12">
      <c r="A27" s="367">
        <v>43800</v>
      </c>
      <c r="B27" s="371">
        <v>0.96</v>
      </c>
      <c r="C27" s="371"/>
      <c r="D27" s="371"/>
      <c r="E27" s="371"/>
      <c r="L27" s="320"/>
    </row>
    <row r="28" spans="1:12">
      <c r="A28" s="367">
        <v>43831</v>
      </c>
      <c r="B28" s="371">
        <v>0.98599999999999999</v>
      </c>
      <c r="C28" s="371"/>
      <c r="D28" s="371"/>
      <c r="E28" s="371"/>
      <c r="L28" s="320"/>
    </row>
    <row r="29" spans="1:12">
      <c r="A29" s="367">
        <v>43862</v>
      </c>
      <c r="B29" s="371">
        <v>0.94299999999999995</v>
      </c>
      <c r="C29" s="371"/>
      <c r="D29" s="371"/>
      <c r="E29" s="371"/>
      <c r="L29" s="320"/>
    </row>
    <row r="30" spans="1:12">
      <c r="A30" s="367">
        <v>43891</v>
      </c>
      <c r="B30" s="371">
        <v>0.92900000000000005</v>
      </c>
      <c r="C30" s="371"/>
      <c r="D30" s="371"/>
      <c r="E30" s="371"/>
      <c r="J30" s="320"/>
      <c r="K30" s="320"/>
    </row>
    <row r="31" spans="1:12">
      <c r="A31" s="367">
        <v>43922</v>
      </c>
      <c r="B31" s="371">
        <v>0.86</v>
      </c>
      <c r="C31" s="371"/>
      <c r="D31" s="371"/>
      <c r="E31" s="371"/>
      <c r="J31" s="320"/>
      <c r="K31" s="320"/>
    </row>
    <row r="32" spans="1:12">
      <c r="A32" s="367">
        <v>43952</v>
      </c>
      <c r="B32" s="371">
        <v>0.88400000000000001</v>
      </c>
      <c r="C32" s="371"/>
      <c r="D32" s="371"/>
      <c r="E32" s="371"/>
      <c r="J32" s="320"/>
      <c r="K32" s="320"/>
    </row>
    <row r="33" spans="1:11">
      <c r="A33" s="367">
        <v>43983</v>
      </c>
      <c r="B33" s="371">
        <v>0.92200000000000004</v>
      </c>
      <c r="C33" s="371"/>
      <c r="D33" s="371"/>
      <c r="E33" s="371"/>
      <c r="J33" s="320"/>
      <c r="K33" s="320"/>
    </row>
    <row r="34" spans="1:11">
      <c r="A34" s="367">
        <v>44013</v>
      </c>
      <c r="B34" s="371">
        <v>0.94799999999999995</v>
      </c>
      <c r="C34" s="371"/>
      <c r="D34" s="371"/>
      <c r="E34" s="372"/>
      <c r="J34" s="320"/>
      <c r="K34" s="320"/>
    </row>
    <row r="35" spans="1:11">
      <c r="A35" s="367">
        <v>44044</v>
      </c>
      <c r="B35" s="371">
        <v>0.98699999999999999</v>
      </c>
      <c r="C35" s="371"/>
      <c r="D35" s="371"/>
      <c r="E35" s="372"/>
      <c r="J35" s="320"/>
      <c r="K35" s="320"/>
    </row>
    <row r="36" spans="1:11">
      <c r="A36" s="367">
        <v>44075</v>
      </c>
      <c r="B36" s="371">
        <v>1.0649999999999999</v>
      </c>
      <c r="C36" s="371"/>
      <c r="D36" s="371"/>
      <c r="E36" s="372"/>
      <c r="J36" s="320"/>
      <c r="K36" s="320"/>
    </row>
    <row r="37" spans="1:11">
      <c r="A37" s="367">
        <v>44105</v>
      </c>
      <c r="B37" s="371">
        <v>1.093</v>
      </c>
      <c r="C37" s="371"/>
      <c r="D37" s="372"/>
      <c r="E37" s="372"/>
      <c r="J37" s="320"/>
      <c r="K37" s="320"/>
    </row>
    <row r="38" spans="1:11">
      <c r="A38" s="367">
        <v>44136</v>
      </c>
      <c r="B38" s="371">
        <v>1.1579999999999999</v>
      </c>
      <c r="C38" s="371"/>
      <c r="D38" s="372"/>
      <c r="E38" s="372"/>
      <c r="J38" s="320"/>
      <c r="K38" s="320"/>
    </row>
    <row r="39" spans="1:11">
      <c r="A39" s="367">
        <v>44166</v>
      </c>
      <c r="B39" s="371">
        <v>1.266</v>
      </c>
      <c r="C39" s="371"/>
      <c r="D39" s="372"/>
      <c r="E39" s="372"/>
      <c r="J39" s="320"/>
      <c r="K39" s="320"/>
    </row>
    <row r="40" spans="1:11">
      <c r="A40" s="367">
        <v>44197</v>
      </c>
      <c r="B40" s="371">
        <v>1.389</v>
      </c>
      <c r="C40" s="371"/>
      <c r="D40" s="372"/>
      <c r="E40" s="372"/>
      <c r="J40" s="320"/>
      <c r="K40" s="320"/>
    </row>
    <row r="41" spans="1:11">
      <c r="A41" s="367">
        <v>44228</v>
      </c>
      <c r="B41" s="371">
        <v>1.397</v>
      </c>
      <c r="C41" s="371"/>
      <c r="D41" s="372"/>
      <c r="E41" s="372"/>
      <c r="J41" s="320"/>
      <c r="K41" s="320"/>
    </row>
    <row r="42" spans="1:11">
      <c r="A42" s="367">
        <v>44256</v>
      </c>
      <c r="B42" s="371">
        <v>1.46</v>
      </c>
      <c r="C42" s="371">
        <v>1.46</v>
      </c>
      <c r="D42" s="372"/>
      <c r="E42" s="372"/>
      <c r="J42" s="320"/>
      <c r="K42" s="320"/>
    </row>
    <row r="43" spans="1:11">
      <c r="A43" s="367">
        <v>44287</v>
      </c>
      <c r="B43" s="371">
        <v>1.5269999999999999</v>
      </c>
      <c r="C43" s="371">
        <v>1.361</v>
      </c>
      <c r="D43" s="372"/>
      <c r="E43" s="372"/>
      <c r="J43" s="320"/>
      <c r="K43" s="320"/>
    </row>
    <row r="44" spans="1:11">
      <c r="A44" s="367">
        <v>44317</v>
      </c>
      <c r="B44" s="371">
        <v>1.66</v>
      </c>
      <c r="C44" s="371">
        <v>1.34</v>
      </c>
      <c r="D44" s="372"/>
      <c r="E44" s="372"/>
      <c r="J44" s="320"/>
      <c r="K44" s="320"/>
    </row>
    <row r="45" spans="1:11">
      <c r="A45" s="367">
        <v>44348</v>
      </c>
      <c r="B45" s="371">
        <v>1.5860000000000001</v>
      </c>
      <c r="C45" s="371">
        <v>1.3160000000000001</v>
      </c>
      <c r="D45" s="372"/>
      <c r="E45" s="372"/>
      <c r="J45" s="320"/>
      <c r="K45" s="320"/>
    </row>
    <row r="46" spans="1:11">
      <c r="A46" s="367">
        <v>44378</v>
      </c>
      <c r="B46" s="371">
        <v>1.542</v>
      </c>
      <c r="C46" s="371">
        <v>1.2290000000000001</v>
      </c>
      <c r="D46" s="372"/>
      <c r="E46" s="372"/>
      <c r="J46" s="320"/>
      <c r="K46" s="320"/>
    </row>
    <row r="47" spans="1:11">
      <c r="A47" s="367">
        <v>44409</v>
      </c>
      <c r="B47" s="371">
        <v>1.4870000000000001</v>
      </c>
      <c r="C47" s="371">
        <v>1.21</v>
      </c>
      <c r="D47" s="372"/>
      <c r="E47" s="372"/>
      <c r="J47" s="320"/>
      <c r="K47" s="320"/>
    </row>
    <row r="48" spans="1:11">
      <c r="A48" s="367">
        <v>44440</v>
      </c>
      <c r="B48" s="371">
        <v>1.4259999999999999</v>
      </c>
      <c r="C48" s="371">
        <v>1.19</v>
      </c>
      <c r="D48" s="372"/>
      <c r="E48" s="372"/>
      <c r="J48" s="320"/>
      <c r="K48" s="320"/>
    </row>
    <row r="49" spans="1:11">
      <c r="A49" s="367">
        <v>44470</v>
      </c>
      <c r="B49" s="371">
        <v>1.359</v>
      </c>
      <c r="C49" s="371">
        <v>1.139</v>
      </c>
      <c r="D49" s="372"/>
      <c r="E49" s="372"/>
      <c r="J49" s="320"/>
      <c r="K49" s="320"/>
    </row>
    <row r="50" spans="1:11">
      <c r="A50" s="367">
        <v>44501</v>
      </c>
      <c r="B50" s="371">
        <v>1.3360000000000001</v>
      </c>
      <c r="C50" s="371">
        <v>1.1379999999999999</v>
      </c>
      <c r="D50" s="372"/>
      <c r="E50" s="372"/>
      <c r="J50" s="320"/>
      <c r="K50" s="320"/>
    </row>
    <row r="51" spans="1:11">
      <c r="A51" s="367">
        <v>44531</v>
      </c>
      <c r="B51" s="371">
        <v>1.3129999999999999</v>
      </c>
      <c r="C51" s="371">
        <v>1.137</v>
      </c>
      <c r="D51" s="372"/>
      <c r="E51" s="372"/>
      <c r="J51" s="320"/>
      <c r="K51" s="320"/>
    </row>
    <row r="52" spans="1:11">
      <c r="A52" s="367">
        <v>44562</v>
      </c>
      <c r="B52" s="371">
        <v>1.282</v>
      </c>
      <c r="C52" s="371">
        <v>1.0980000000000001</v>
      </c>
      <c r="D52" s="372"/>
      <c r="E52" s="372"/>
      <c r="J52" s="320"/>
      <c r="K52" s="320"/>
    </row>
    <row r="53" spans="1:11">
      <c r="A53" s="367">
        <v>44593</v>
      </c>
      <c r="B53" s="371">
        <v>1.2749999999999999</v>
      </c>
      <c r="C53" s="371">
        <v>1.089</v>
      </c>
      <c r="D53" s="372"/>
      <c r="E53" s="372"/>
      <c r="J53" s="320"/>
      <c r="K53" s="320"/>
    </row>
    <row r="54" spans="1:11">
      <c r="A54" s="367">
        <v>44621</v>
      </c>
      <c r="B54" s="371">
        <v>1.27</v>
      </c>
      <c r="C54" s="371">
        <v>1.08</v>
      </c>
      <c r="D54" s="372"/>
      <c r="E54" s="372"/>
      <c r="J54" s="320"/>
      <c r="K54" s="320"/>
    </row>
    <row r="55" spans="1:11">
      <c r="A55" s="367">
        <v>44652</v>
      </c>
      <c r="B55" s="371">
        <v>1.252</v>
      </c>
      <c r="C55" s="371">
        <v>1.0680000000000001</v>
      </c>
      <c r="D55" s="372"/>
      <c r="E55" s="372"/>
      <c r="J55" s="320"/>
      <c r="K55" s="320"/>
    </row>
    <row r="56" spans="1:11">
      <c r="A56" s="367">
        <v>44682</v>
      </c>
      <c r="B56" s="371">
        <v>1.24</v>
      </c>
      <c r="C56" s="371">
        <v>1.0620000000000001</v>
      </c>
      <c r="D56" s="372"/>
      <c r="E56" s="372"/>
      <c r="J56" s="320"/>
      <c r="K56" s="320"/>
    </row>
    <row r="57" spans="1:11">
      <c r="A57" s="367">
        <v>44713</v>
      </c>
      <c r="B57" s="371">
        <v>1.2250000000000001</v>
      </c>
      <c r="C57" s="371">
        <v>1.054</v>
      </c>
      <c r="D57" s="372"/>
      <c r="E57" s="372"/>
      <c r="J57" s="320"/>
      <c r="K57" s="320"/>
    </row>
    <row r="58" spans="1:11">
      <c r="A58" s="367">
        <v>44743</v>
      </c>
      <c r="B58" s="371">
        <v>1.175</v>
      </c>
      <c r="C58" s="371">
        <v>1.0349999999999999</v>
      </c>
      <c r="D58" s="372"/>
      <c r="E58" s="372"/>
      <c r="J58" s="320"/>
      <c r="K58" s="320"/>
    </row>
    <row r="59" spans="1:11">
      <c r="A59" s="367">
        <v>44774</v>
      </c>
      <c r="B59" s="371">
        <v>1.165</v>
      </c>
      <c r="C59" s="371">
        <v>1.032</v>
      </c>
      <c r="D59" s="372"/>
      <c r="E59" s="372"/>
      <c r="J59" s="320"/>
      <c r="K59" s="320"/>
    </row>
    <row r="60" spans="1:11">
      <c r="A60" s="367">
        <v>44805</v>
      </c>
      <c r="B60" s="373">
        <v>1.153</v>
      </c>
      <c r="C60" s="373">
        <v>1.028</v>
      </c>
      <c r="D60" s="372"/>
      <c r="E60" s="372"/>
      <c r="J60" s="320"/>
      <c r="K60" s="320"/>
    </row>
    <row r="61" spans="1:11">
      <c r="A61" s="367">
        <v>44835</v>
      </c>
      <c r="B61" s="373">
        <v>1.1479999999999999</v>
      </c>
      <c r="C61" s="373">
        <v>1.02</v>
      </c>
      <c r="D61" s="372"/>
      <c r="E61" s="372"/>
      <c r="J61" s="320"/>
      <c r="K61" s="320"/>
    </row>
    <row r="62" spans="1:11">
      <c r="A62" s="367">
        <v>44866</v>
      </c>
      <c r="B62" s="373">
        <v>1.1399999999999999</v>
      </c>
      <c r="C62" s="373">
        <v>1.022</v>
      </c>
      <c r="D62" s="372"/>
      <c r="E62" s="372"/>
      <c r="J62" s="320"/>
      <c r="K62" s="320"/>
    </row>
    <row r="63" spans="1:11">
      <c r="A63" s="367">
        <v>44896</v>
      </c>
      <c r="B63" s="373">
        <v>1.1319999999999999</v>
      </c>
      <c r="C63" s="373">
        <v>1.024</v>
      </c>
      <c r="D63" s="372"/>
      <c r="E63" s="372"/>
      <c r="J63" s="320"/>
      <c r="K63" s="320"/>
    </row>
    <row r="64" spans="1:11">
      <c r="A64" s="367">
        <v>44927</v>
      </c>
      <c r="B64" s="397">
        <v>1.1080000000000001</v>
      </c>
      <c r="C64" s="397">
        <v>1.018</v>
      </c>
      <c r="D64" s="372"/>
    </row>
    <row r="65" spans="1:4">
      <c r="A65" s="367">
        <v>44958</v>
      </c>
      <c r="B65" s="397">
        <v>1.1020000000000001</v>
      </c>
      <c r="C65" s="397">
        <v>1.0169999999999999</v>
      </c>
      <c r="D65" s="372"/>
    </row>
    <row r="66" spans="1:4">
      <c r="A66" s="367">
        <v>44986</v>
      </c>
      <c r="B66" s="397">
        <v>1.097</v>
      </c>
      <c r="C66" s="397">
        <v>1.016</v>
      </c>
      <c r="D66" s="372"/>
    </row>
    <row r="67" spans="1:4">
      <c r="A67" s="367">
        <v>45017</v>
      </c>
      <c r="B67" s="397">
        <v>1.093</v>
      </c>
      <c r="C67" s="397">
        <v>1.018</v>
      </c>
      <c r="D67" s="372"/>
    </row>
    <row r="68" spans="1:4">
      <c r="A68" s="367">
        <v>45047</v>
      </c>
      <c r="B68" s="397">
        <v>1.0900000000000001</v>
      </c>
      <c r="C68" s="397">
        <v>1.0189999999999999</v>
      </c>
      <c r="D68" s="372"/>
    </row>
    <row r="69" spans="1:4">
      <c r="A69" s="367">
        <v>45078</v>
      </c>
      <c r="B69" s="397">
        <v>1.0880000000000001</v>
      </c>
      <c r="C69" s="397">
        <v>1.02</v>
      </c>
      <c r="D69" s="372"/>
    </row>
    <row r="70" spans="1:4">
      <c r="A70" s="367">
        <v>45108</v>
      </c>
      <c r="B70" s="397">
        <v>1.0760000000000001</v>
      </c>
      <c r="C70" s="397">
        <v>1.012</v>
      </c>
      <c r="D70" s="372"/>
    </row>
    <row r="71" spans="1:4">
      <c r="A71" s="367">
        <v>45139</v>
      </c>
      <c r="B71" s="397">
        <v>1.07</v>
      </c>
      <c r="C71" s="397">
        <v>1.0089999999999999</v>
      </c>
      <c r="D71" s="372"/>
    </row>
    <row r="72" spans="1:4">
      <c r="A72" s="367">
        <v>45170</v>
      </c>
      <c r="B72" s="397">
        <v>1.0660000000000001</v>
      </c>
      <c r="C72" s="397">
        <v>1.0069999999999999</v>
      </c>
      <c r="D72" s="372"/>
    </row>
    <row r="73" spans="1:4">
      <c r="A73" s="367">
        <v>45200</v>
      </c>
      <c r="B73" s="397">
        <v>1.0649999999999999</v>
      </c>
      <c r="C73" s="397">
        <v>1.008</v>
      </c>
      <c r="D73" s="372"/>
    </row>
    <row r="74" spans="1:4">
      <c r="A74" s="367">
        <v>45231</v>
      </c>
      <c r="B74" s="397">
        <v>1.0660000000000001</v>
      </c>
      <c r="C74" s="397">
        <v>1.0109999999999999</v>
      </c>
      <c r="D74" s="372"/>
    </row>
    <row r="75" spans="1:4">
      <c r="A75" s="367">
        <v>45261</v>
      </c>
      <c r="B75" s="397">
        <v>1.0660000000000001</v>
      </c>
      <c r="C75" s="397">
        <v>1.0129999999999999</v>
      </c>
      <c r="D75" s="372"/>
    </row>
    <row r="76" spans="1:4">
      <c r="A76" s="374"/>
    </row>
    <row r="77" spans="1:4">
      <c r="A77" s="374"/>
    </row>
    <row r="78" spans="1:4">
      <c r="A78" s="374"/>
    </row>
    <row r="79" spans="1:4">
      <c r="A79" s="374"/>
    </row>
    <row r="80" spans="1:4">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row r="107" spans="1:1">
      <c r="A107" s="374"/>
    </row>
    <row r="108" spans="1:1">
      <c r="A108" s="374"/>
    </row>
    <row r="109" spans="1:1">
      <c r="A109" s="374"/>
    </row>
    <row r="110" spans="1:1">
      <c r="A110" s="374"/>
    </row>
    <row r="111" spans="1:1">
      <c r="A111" s="374"/>
    </row>
    <row r="112" spans="1:1">
      <c r="A112" s="374"/>
    </row>
    <row r="113" spans="1:1">
      <c r="A113" s="374"/>
    </row>
    <row r="114" spans="1:1">
      <c r="A114" s="374"/>
    </row>
    <row r="115" spans="1:1">
      <c r="A115" s="374"/>
    </row>
    <row r="116" spans="1:1">
      <c r="A116" s="374"/>
    </row>
    <row r="117" spans="1:1">
      <c r="A117" s="374"/>
    </row>
    <row r="118" spans="1:1">
      <c r="A118" s="374"/>
    </row>
    <row r="119" spans="1:1">
      <c r="A119" s="374"/>
    </row>
    <row r="120" spans="1:1">
      <c r="A120" s="374"/>
    </row>
    <row r="121" spans="1:1">
      <c r="A121" s="374"/>
    </row>
    <row r="122" spans="1:1">
      <c r="A122" s="374"/>
    </row>
    <row r="123" spans="1:1">
      <c r="A123" s="374"/>
    </row>
    <row r="124" spans="1:1">
      <c r="A124" s="374"/>
    </row>
    <row r="125" spans="1:1">
      <c r="A125" s="374"/>
    </row>
    <row r="126" spans="1:1">
      <c r="A126" s="374"/>
    </row>
    <row r="127" spans="1:1">
      <c r="A127" s="374"/>
    </row>
    <row r="128" spans="1:1">
      <c r="A128" s="374"/>
    </row>
    <row r="129" spans="1:1">
      <c r="A129" s="374"/>
    </row>
    <row r="130" spans="1:1">
      <c r="A130" s="374"/>
    </row>
    <row r="131" spans="1:1">
      <c r="A131" s="374"/>
    </row>
    <row r="132" spans="1:1">
      <c r="A132" s="374"/>
    </row>
    <row r="133" spans="1:1">
      <c r="A133" s="374"/>
    </row>
    <row r="134" spans="1:1">
      <c r="A134" s="374"/>
    </row>
    <row r="135" spans="1:1">
      <c r="A135" s="374"/>
    </row>
    <row r="136" spans="1:1">
      <c r="A136" s="374"/>
    </row>
    <row r="137" spans="1:1">
      <c r="A137" s="374"/>
    </row>
    <row r="138" spans="1:1">
      <c r="A138" s="374"/>
    </row>
    <row r="139" spans="1:1">
      <c r="A139" s="374"/>
    </row>
    <row r="140" spans="1:1">
      <c r="A140" s="374"/>
    </row>
    <row r="141" spans="1:1">
      <c r="A141" s="374"/>
    </row>
    <row r="142" spans="1:1">
      <c r="A142" s="374"/>
    </row>
    <row r="143" spans="1:1">
      <c r="A143" s="374"/>
    </row>
    <row r="144" spans="1:1">
      <c r="A144" s="374"/>
    </row>
    <row r="145" spans="1:1">
      <c r="A145" s="374"/>
    </row>
    <row r="146" spans="1:1">
      <c r="A146" s="374"/>
    </row>
    <row r="147" spans="1:1">
      <c r="A147" s="374"/>
    </row>
    <row r="148" spans="1:1">
      <c r="A148" s="374"/>
    </row>
    <row r="149" spans="1:1">
      <c r="A149" s="374"/>
    </row>
    <row r="150" spans="1:1">
      <c r="A150" s="374"/>
    </row>
    <row r="151" spans="1:1">
      <c r="A151" s="374"/>
    </row>
    <row r="152" spans="1:1">
      <c r="A152" s="374"/>
    </row>
    <row r="153" spans="1:1">
      <c r="A153" s="374"/>
    </row>
    <row r="154" spans="1:1">
      <c r="A154" s="374"/>
    </row>
    <row r="155" spans="1:1">
      <c r="A155" s="374"/>
    </row>
    <row r="156" spans="1:1">
      <c r="A156" s="374"/>
    </row>
    <row r="157" spans="1:1">
      <c r="A157" s="374"/>
    </row>
    <row r="158" spans="1:1">
      <c r="A158" s="374"/>
    </row>
    <row r="159" spans="1:1">
      <c r="A159" s="374"/>
    </row>
    <row r="160" spans="1:1">
      <c r="A160" s="374"/>
    </row>
    <row r="161" spans="1:1">
      <c r="A161" s="374"/>
    </row>
    <row r="162" spans="1:1">
      <c r="A162" s="374"/>
    </row>
    <row r="163" spans="1:1">
      <c r="A163" s="374"/>
    </row>
    <row r="164" spans="1:1">
      <c r="A164" s="374"/>
    </row>
    <row r="165" spans="1:1">
      <c r="A165" s="374"/>
    </row>
    <row r="166" spans="1:1">
      <c r="A166" s="374"/>
    </row>
    <row r="167" spans="1:1">
      <c r="A167" s="374"/>
    </row>
    <row r="168" spans="1:1">
      <c r="A168" s="374"/>
    </row>
    <row r="169" spans="1:1">
      <c r="A169" s="374"/>
    </row>
    <row r="170" spans="1:1">
      <c r="A170" s="374"/>
    </row>
    <row r="171" spans="1:1">
      <c r="A171" s="374"/>
    </row>
    <row r="172" spans="1:1">
      <c r="A172" s="374"/>
    </row>
    <row r="173" spans="1:1">
      <c r="A173" s="374"/>
    </row>
    <row r="174" spans="1:1">
      <c r="A174" s="374"/>
    </row>
    <row r="175" spans="1:1">
      <c r="A175" s="374"/>
    </row>
    <row r="176" spans="1:1">
      <c r="A176" s="374"/>
    </row>
    <row r="177" spans="1:1">
      <c r="A177" s="374"/>
    </row>
    <row r="178" spans="1:1">
      <c r="A178" s="374"/>
    </row>
    <row r="179" spans="1:1">
      <c r="A179" s="374"/>
    </row>
    <row r="180" spans="1:1">
      <c r="A180" s="374"/>
    </row>
    <row r="181" spans="1:1">
      <c r="A181" s="374"/>
    </row>
    <row r="182" spans="1:1">
      <c r="A182" s="374"/>
    </row>
    <row r="183" spans="1:1">
      <c r="A183" s="374"/>
    </row>
    <row r="184" spans="1:1">
      <c r="A184" s="374"/>
    </row>
    <row r="185" spans="1:1">
      <c r="A185" s="374"/>
    </row>
    <row r="186" spans="1:1">
      <c r="A186" s="374"/>
    </row>
    <row r="187" spans="1:1">
      <c r="A187" s="374"/>
    </row>
    <row r="188" spans="1:1">
      <c r="A188" s="374"/>
    </row>
    <row r="189" spans="1:1">
      <c r="A189" s="374"/>
    </row>
    <row r="190" spans="1:1">
      <c r="A190" s="374"/>
    </row>
    <row r="191" spans="1:1">
      <c r="A191" s="374"/>
    </row>
    <row r="192" spans="1:1">
      <c r="A192" s="374"/>
    </row>
    <row r="193" spans="1:1">
      <c r="A193" s="374"/>
    </row>
    <row r="194" spans="1:1">
      <c r="A194" s="374"/>
    </row>
    <row r="195" spans="1:1">
      <c r="A195" s="374"/>
    </row>
    <row r="196" spans="1:1">
      <c r="A196" s="374"/>
    </row>
    <row r="197" spans="1:1">
      <c r="A197" s="374"/>
    </row>
    <row r="198" spans="1:1">
      <c r="A198" s="374"/>
    </row>
    <row r="199" spans="1:1">
      <c r="A199" s="374"/>
    </row>
    <row r="200" spans="1:1">
      <c r="A200" s="374"/>
    </row>
    <row r="201" spans="1:1">
      <c r="A201" s="374"/>
    </row>
    <row r="202" spans="1:1">
      <c r="A202" s="374"/>
    </row>
    <row r="203" spans="1:1">
      <c r="A203" s="374"/>
    </row>
    <row r="204" spans="1:1">
      <c r="A204" s="374"/>
    </row>
    <row r="205" spans="1:1">
      <c r="A205" s="374"/>
    </row>
    <row r="206" spans="1:1">
      <c r="A206" s="374"/>
    </row>
    <row r="207" spans="1:1">
      <c r="A207" s="374"/>
    </row>
    <row r="208" spans="1:1">
      <c r="A208" s="374"/>
    </row>
    <row r="209" spans="1:1">
      <c r="A209" s="374"/>
    </row>
    <row r="210" spans="1:1">
      <c r="A210" s="374"/>
    </row>
    <row r="211" spans="1:1">
      <c r="A211" s="374"/>
    </row>
    <row r="212" spans="1:1">
      <c r="A212" s="374"/>
    </row>
    <row r="213" spans="1:1">
      <c r="A213" s="374"/>
    </row>
    <row r="214" spans="1:1">
      <c r="A214" s="374"/>
    </row>
    <row r="215" spans="1:1">
      <c r="A215" s="374"/>
    </row>
    <row r="216" spans="1:1">
      <c r="A216" s="374"/>
    </row>
    <row r="217" spans="1:1">
      <c r="A217" s="374"/>
    </row>
    <row r="218" spans="1:1">
      <c r="A218" s="374"/>
    </row>
    <row r="219" spans="1:1">
      <c r="A219" s="374"/>
    </row>
    <row r="220" spans="1:1">
      <c r="A220" s="374"/>
    </row>
    <row r="221" spans="1:1">
      <c r="A221" s="374"/>
    </row>
    <row r="222" spans="1:1">
      <c r="A222" s="374"/>
    </row>
    <row r="223" spans="1:1">
      <c r="A223" s="374"/>
    </row>
    <row r="224" spans="1:1">
      <c r="A224" s="374"/>
    </row>
    <row r="225" spans="1:1">
      <c r="A225" s="374"/>
    </row>
    <row r="226" spans="1:1">
      <c r="A226" s="374"/>
    </row>
    <row r="227" spans="1:1">
      <c r="A227" s="374"/>
    </row>
    <row r="228" spans="1:1">
      <c r="A228" s="374"/>
    </row>
    <row r="229" spans="1:1">
      <c r="A229" s="374"/>
    </row>
    <row r="230" spans="1:1">
      <c r="A230" s="374"/>
    </row>
    <row r="231" spans="1:1">
      <c r="A231" s="374"/>
    </row>
    <row r="232" spans="1:1">
      <c r="A232" s="374"/>
    </row>
    <row r="233" spans="1:1">
      <c r="A233" s="374"/>
    </row>
    <row r="234" spans="1:1">
      <c r="A234" s="374"/>
    </row>
    <row r="235" spans="1:1">
      <c r="A235" s="374"/>
    </row>
    <row r="236" spans="1:1">
      <c r="A236" s="374"/>
    </row>
    <row r="237" spans="1:1">
      <c r="A237" s="374"/>
    </row>
    <row r="238" spans="1:1">
      <c r="A238" s="374"/>
    </row>
    <row r="239" spans="1:1">
      <c r="A239" s="374"/>
    </row>
    <row r="240" spans="1:1">
      <c r="A240" s="374"/>
    </row>
    <row r="241" spans="1:1">
      <c r="A241" s="374"/>
    </row>
    <row r="242" spans="1:1">
      <c r="A242" s="374"/>
    </row>
    <row r="243" spans="1:1">
      <c r="A243" s="374"/>
    </row>
    <row r="244" spans="1:1">
      <c r="A244" s="374"/>
    </row>
    <row r="245" spans="1:1">
      <c r="A245" s="374"/>
    </row>
    <row r="246" spans="1:1">
      <c r="A246" s="374"/>
    </row>
    <row r="247" spans="1:1">
      <c r="A247" s="374"/>
    </row>
    <row r="248" spans="1:1">
      <c r="A248" s="374"/>
    </row>
    <row r="249" spans="1:1">
      <c r="A249" s="374"/>
    </row>
    <row r="250" spans="1:1">
      <c r="A250" s="374"/>
    </row>
    <row r="251" spans="1:1">
      <c r="A251" s="374"/>
    </row>
    <row r="252" spans="1:1">
      <c r="A252" s="374"/>
    </row>
    <row r="253" spans="1:1">
      <c r="A253" s="374"/>
    </row>
    <row r="254" spans="1:1">
      <c r="A254" s="374"/>
    </row>
    <row r="255" spans="1:1">
      <c r="A255" s="374"/>
    </row>
    <row r="256" spans="1:1">
      <c r="A256" s="374"/>
    </row>
    <row r="257" spans="1:1">
      <c r="A257" s="374"/>
    </row>
    <row r="258" spans="1:1">
      <c r="A258" s="374"/>
    </row>
    <row r="259" spans="1:1">
      <c r="A259" s="374"/>
    </row>
    <row r="260" spans="1:1">
      <c r="A260" s="374"/>
    </row>
    <row r="261" spans="1:1">
      <c r="A261" s="374"/>
    </row>
    <row r="262" spans="1:1">
      <c r="A262" s="374"/>
    </row>
    <row r="263" spans="1:1">
      <c r="A263" s="374"/>
    </row>
    <row r="264" spans="1:1">
      <c r="A264" s="374"/>
    </row>
    <row r="265" spans="1:1">
      <c r="A265" s="374"/>
    </row>
    <row r="266" spans="1:1">
      <c r="A266" s="374"/>
    </row>
    <row r="267" spans="1:1">
      <c r="A267" s="374"/>
    </row>
    <row r="268" spans="1:1">
      <c r="A268" s="374"/>
    </row>
    <row r="269" spans="1:1">
      <c r="A269" s="374"/>
    </row>
    <row r="270" spans="1:1">
      <c r="A270" s="374"/>
    </row>
    <row r="271" spans="1:1">
      <c r="A271" s="374"/>
    </row>
    <row r="272" spans="1:1">
      <c r="A272" s="374"/>
    </row>
    <row r="273" spans="1:1">
      <c r="A273" s="374"/>
    </row>
    <row r="274" spans="1:1">
      <c r="A274" s="374"/>
    </row>
    <row r="275" spans="1:1">
      <c r="A275" s="374"/>
    </row>
    <row r="276" spans="1:1">
      <c r="A276" s="374"/>
    </row>
    <row r="277" spans="1:1">
      <c r="A277" s="374"/>
    </row>
    <row r="278" spans="1:1">
      <c r="A278" s="374"/>
    </row>
    <row r="279" spans="1:1">
      <c r="A279" s="374"/>
    </row>
    <row r="280" spans="1:1">
      <c r="A280" s="374"/>
    </row>
    <row r="281" spans="1:1">
      <c r="A281" s="374"/>
    </row>
    <row r="282" spans="1:1">
      <c r="A282" s="374"/>
    </row>
    <row r="283" spans="1:1">
      <c r="A283" s="374"/>
    </row>
    <row r="284" spans="1:1">
      <c r="A284" s="374"/>
    </row>
    <row r="285" spans="1:1">
      <c r="A285" s="374"/>
    </row>
    <row r="286" spans="1:1">
      <c r="A286" s="374"/>
    </row>
    <row r="287" spans="1:1">
      <c r="A287" s="374"/>
    </row>
    <row r="288" spans="1:1">
      <c r="A288" s="374"/>
    </row>
    <row r="289" spans="1:1">
      <c r="A289" s="374"/>
    </row>
    <row r="290" spans="1:1" ht="13.8" thickBot="1">
      <c r="A290" s="375"/>
    </row>
    <row r="291" spans="1:1" ht="13.8" thickBot="1">
      <c r="A291" s="375"/>
    </row>
    <row r="292" spans="1:1" ht="13.8" thickBot="1">
      <c r="A292" s="375"/>
    </row>
    <row r="293" spans="1:1" ht="13.8" thickBot="1">
      <c r="A293" s="375"/>
    </row>
    <row r="294" spans="1:1" ht="13.8" thickBot="1">
      <c r="A294" s="375"/>
    </row>
    <row r="295" spans="1:1" ht="13.8" thickBot="1">
      <c r="A295" s="375"/>
    </row>
    <row r="296" spans="1:1" ht="13.8" thickBot="1">
      <c r="A296" s="375"/>
    </row>
    <row r="297" spans="1:1" ht="13.8" thickBot="1">
      <c r="A297" s="375"/>
    </row>
    <row r="298" spans="1:1" ht="13.8" thickBot="1">
      <c r="A298" s="375"/>
    </row>
    <row r="299" spans="1:1" ht="13.8" thickBot="1">
      <c r="A299" s="375"/>
    </row>
    <row r="300" spans="1:1" ht="13.8" thickBot="1">
      <c r="A300" s="375"/>
    </row>
    <row r="301" spans="1:1" ht="13.8" thickBot="1">
      <c r="A301" s="375"/>
    </row>
    <row r="302" spans="1:1" ht="13.8" thickBot="1">
      <c r="A302" s="375"/>
    </row>
    <row r="303" spans="1:1" ht="13.8" thickBot="1">
      <c r="A303" s="375"/>
    </row>
    <row r="304" spans="1:1" ht="13.8" thickBot="1">
      <c r="A304" s="375"/>
    </row>
    <row r="305" spans="1:1">
      <c r="A305" s="374"/>
    </row>
    <row r="306" spans="1:1">
      <c r="A306" s="374"/>
    </row>
    <row r="307" spans="1:1">
      <c r="A307" s="374"/>
    </row>
    <row r="308" spans="1:1">
      <c r="A308" s="374"/>
    </row>
    <row r="309" spans="1:1">
      <c r="A309" s="374"/>
    </row>
    <row r="310" spans="1:1">
      <c r="A310" s="374"/>
    </row>
    <row r="311" spans="1:1">
      <c r="A311" s="374"/>
    </row>
    <row r="312" spans="1:1">
      <c r="A312" s="374"/>
    </row>
    <row r="313" spans="1:1">
      <c r="A313" s="374"/>
    </row>
    <row r="314" spans="1:1">
      <c r="A314" s="374"/>
    </row>
    <row r="315" spans="1:1">
      <c r="A315" s="374"/>
    </row>
    <row r="316" spans="1:1">
      <c r="A316" s="374"/>
    </row>
    <row r="317" spans="1:1">
      <c r="A317" s="374"/>
    </row>
    <row r="318" spans="1:1">
      <c r="A318" s="374"/>
    </row>
    <row r="319" spans="1:1">
      <c r="A319" s="374"/>
    </row>
    <row r="320" spans="1:1">
      <c r="A320" s="374"/>
    </row>
    <row r="321" spans="1:1">
      <c r="A321" s="374"/>
    </row>
    <row r="322" spans="1:1">
      <c r="A322" s="374"/>
    </row>
    <row r="323" spans="1:1">
      <c r="A323" s="374"/>
    </row>
    <row r="324" spans="1:1">
      <c r="A324" s="374"/>
    </row>
    <row r="325" spans="1:1">
      <c r="A325" s="374"/>
    </row>
    <row r="326" spans="1:1">
      <c r="A326" s="374"/>
    </row>
    <row r="327" spans="1:1">
      <c r="A327" s="374"/>
    </row>
    <row r="328" spans="1:1">
      <c r="A328" s="374"/>
    </row>
    <row r="329" spans="1:1">
      <c r="A329" s="374"/>
    </row>
    <row r="330" spans="1:1">
      <c r="A330" s="374"/>
    </row>
    <row r="331" spans="1:1">
      <c r="A331" s="374"/>
    </row>
    <row r="332" spans="1:1">
      <c r="A332" s="374"/>
    </row>
    <row r="333" spans="1:1">
      <c r="A333" s="374"/>
    </row>
    <row r="334" spans="1:1">
      <c r="A334" s="374"/>
    </row>
    <row r="335" spans="1:1">
      <c r="A335" s="374"/>
    </row>
    <row r="336" spans="1:1">
      <c r="A336" s="374"/>
    </row>
    <row r="337" spans="1:1">
      <c r="A337" s="374"/>
    </row>
    <row r="338" spans="1:1">
      <c r="A338" s="374"/>
    </row>
    <row r="339" spans="1:1">
      <c r="A339" s="374"/>
    </row>
    <row r="340" spans="1:1">
      <c r="A340" s="374"/>
    </row>
    <row r="341" spans="1:1">
      <c r="A341" s="374"/>
    </row>
    <row r="342" spans="1:1">
      <c r="A342" s="374"/>
    </row>
    <row r="343" spans="1:1">
      <c r="A343" s="374"/>
    </row>
    <row r="344" spans="1:1">
      <c r="A344" s="374"/>
    </row>
    <row r="345" spans="1:1">
      <c r="A345" s="374"/>
    </row>
    <row r="346" spans="1:1">
      <c r="A346" s="374"/>
    </row>
    <row r="347" spans="1:1">
      <c r="A347" s="374"/>
    </row>
    <row r="348" spans="1:1">
      <c r="A348" s="374"/>
    </row>
    <row r="349" spans="1:1">
      <c r="A349" s="374"/>
    </row>
    <row r="350" spans="1:1">
      <c r="A350" s="374"/>
    </row>
    <row r="351" spans="1:1">
      <c r="A351" s="374"/>
    </row>
    <row r="352" spans="1:1">
      <c r="A352" s="374"/>
    </row>
    <row r="353" spans="1:1">
      <c r="A353" s="374"/>
    </row>
    <row r="354" spans="1:1">
      <c r="A354" s="374"/>
    </row>
    <row r="355" spans="1:1">
      <c r="A355" s="374"/>
    </row>
    <row r="356" spans="1:1">
      <c r="A356" s="374"/>
    </row>
    <row r="357" spans="1:1">
      <c r="A357" s="374"/>
    </row>
    <row r="358" spans="1:1">
      <c r="A358" s="374"/>
    </row>
    <row r="359" spans="1:1">
      <c r="A359" s="374"/>
    </row>
    <row r="360" spans="1:1">
      <c r="A360" s="374"/>
    </row>
    <row r="361" spans="1:1">
      <c r="A361" s="374"/>
    </row>
    <row r="362" spans="1:1">
      <c r="A362" s="374"/>
    </row>
    <row r="363" spans="1:1">
      <c r="A363" s="374"/>
    </row>
    <row r="364" spans="1:1">
      <c r="A364" s="374"/>
    </row>
    <row r="365" spans="1:1">
      <c r="A365" s="374"/>
    </row>
    <row r="366" spans="1:1">
      <c r="A366" s="374"/>
    </row>
    <row r="367" spans="1:1">
      <c r="A367" s="374"/>
    </row>
    <row r="368" spans="1:1">
      <c r="A368" s="374"/>
    </row>
    <row r="369" spans="1:1">
      <c r="A369" s="374"/>
    </row>
    <row r="370" spans="1:1">
      <c r="A370" s="374"/>
    </row>
    <row r="371" spans="1:1">
      <c r="A371" s="374"/>
    </row>
    <row r="372" spans="1:1">
      <c r="A372" s="374"/>
    </row>
    <row r="373" spans="1:1">
      <c r="A373" s="374"/>
    </row>
    <row r="374" spans="1:1">
      <c r="A374" s="374"/>
    </row>
    <row r="375" spans="1:1">
      <c r="A375" s="374"/>
    </row>
    <row r="376" spans="1:1">
      <c r="A376" s="374"/>
    </row>
    <row r="377" spans="1:1">
      <c r="A377" s="374"/>
    </row>
    <row r="378" spans="1:1">
      <c r="A378" s="374"/>
    </row>
    <row r="379" spans="1:1">
      <c r="A379" s="374"/>
    </row>
    <row r="380" spans="1:1">
      <c r="A380" s="374"/>
    </row>
    <row r="381" spans="1:1">
      <c r="A381" s="374"/>
    </row>
    <row r="382" spans="1:1">
      <c r="A382" s="374"/>
    </row>
    <row r="383" spans="1:1">
      <c r="A383" s="374"/>
    </row>
    <row r="384" spans="1:1">
      <c r="A384" s="374"/>
    </row>
    <row r="385" spans="1:1">
      <c r="A385" s="374"/>
    </row>
    <row r="386" spans="1:1">
      <c r="A386" s="374"/>
    </row>
    <row r="387" spans="1:1">
      <c r="A387" s="374"/>
    </row>
    <row r="388" spans="1:1">
      <c r="A388" s="374"/>
    </row>
    <row r="389" spans="1:1">
      <c r="A389" s="374"/>
    </row>
    <row r="390" spans="1:1">
      <c r="A390" s="374"/>
    </row>
    <row r="391" spans="1:1">
      <c r="A391" s="374"/>
    </row>
    <row r="392" spans="1:1">
      <c r="A392" s="374"/>
    </row>
    <row r="393" spans="1:1">
      <c r="A393" s="374"/>
    </row>
    <row r="394" spans="1:1">
      <c r="A394" s="374"/>
    </row>
    <row r="395" spans="1:1">
      <c r="A395" s="374"/>
    </row>
    <row r="396" spans="1:1">
      <c r="A396" s="374"/>
    </row>
    <row r="397" spans="1:1">
      <c r="A397" s="374"/>
    </row>
    <row r="398" spans="1:1">
      <c r="A398" s="374"/>
    </row>
    <row r="399" spans="1:1">
      <c r="A399" s="374"/>
    </row>
    <row r="400" spans="1:1">
      <c r="A400" s="374"/>
    </row>
    <row r="401" spans="1:1">
      <c r="A401" s="374"/>
    </row>
    <row r="402" spans="1:1">
      <c r="A402" s="374"/>
    </row>
    <row r="403" spans="1:1">
      <c r="A403" s="374"/>
    </row>
    <row r="404" spans="1:1">
      <c r="A404" s="374"/>
    </row>
    <row r="405" spans="1:1">
      <c r="A405" s="374"/>
    </row>
    <row r="406" spans="1:1">
      <c r="A406" s="374"/>
    </row>
    <row r="407" spans="1:1">
      <c r="A407" s="374"/>
    </row>
    <row r="408" spans="1:1">
      <c r="A408" s="374"/>
    </row>
    <row r="409" spans="1:1">
      <c r="A409" s="374"/>
    </row>
    <row r="410" spans="1:1">
      <c r="A410" s="374"/>
    </row>
    <row r="411" spans="1:1">
      <c r="A411" s="374"/>
    </row>
    <row r="412" spans="1:1">
      <c r="A412" s="374"/>
    </row>
    <row r="413" spans="1:1">
      <c r="A413" s="374"/>
    </row>
    <row r="414" spans="1:1">
      <c r="A414" s="374"/>
    </row>
    <row r="415" spans="1:1">
      <c r="A415" s="374"/>
    </row>
    <row r="416" spans="1:1">
      <c r="A416" s="374"/>
    </row>
    <row r="417" spans="1:1">
      <c r="A417" s="374"/>
    </row>
    <row r="418" spans="1:1">
      <c r="A418" s="374"/>
    </row>
    <row r="419" spans="1:1">
      <c r="A419" s="374"/>
    </row>
    <row r="420" spans="1:1">
      <c r="A420" s="374"/>
    </row>
    <row r="421" spans="1:1">
      <c r="A421" s="374"/>
    </row>
    <row r="422" spans="1:1">
      <c r="A422" s="374"/>
    </row>
    <row r="423" spans="1:1">
      <c r="A423" s="374"/>
    </row>
    <row r="424" spans="1:1">
      <c r="A424" s="374"/>
    </row>
    <row r="425" spans="1:1">
      <c r="A425" s="374"/>
    </row>
    <row r="426" spans="1:1">
      <c r="A426" s="374"/>
    </row>
    <row r="427" spans="1:1">
      <c r="A427" s="374"/>
    </row>
    <row r="428" spans="1:1">
      <c r="A428" s="374"/>
    </row>
    <row r="429" spans="1:1">
      <c r="A429" s="374"/>
    </row>
    <row r="430" spans="1:1">
      <c r="A430" s="374"/>
    </row>
    <row r="431" spans="1:1">
      <c r="A431" s="374"/>
    </row>
    <row r="432" spans="1:1">
      <c r="A432" s="374"/>
    </row>
    <row r="433" spans="1:1">
      <c r="A433" s="374"/>
    </row>
    <row r="434" spans="1:1">
      <c r="A434" s="374"/>
    </row>
    <row r="435" spans="1:1">
      <c r="A435" s="374"/>
    </row>
    <row r="436" spans="1:1">
      <c r="A436" s="374"/>
    </row>
    <row r="437" spans="1:1">
      <c r="A437" s="374"/>
    </row>
    <row r="438" spans="1:1">
      <c r="A438" s="374"/>
    </row>
    <row r="439" spans="1:1">
      <c r="A439" s="374"/>
    </row>
    <row r="440" spans="1:1">
      <c r="A440" s="374"/>
    </row>
    <row r="441" spans="1:1">
      <c r="A441" s="374"/>
    </row>
    <row r="442" spans="1:1">
      <c r="A442" s="374"/>
    </row>
    <row r="443" spans="1:1">
      <c r="A443" s="374"/>
    </row>
    <row r="444" spans="1:1">
      <c r="A444" s="374"/>
    </row>
    <row r="445" spans="1:1">
      <c r="A445" s="374"/>
    </row>
    <row r="446" spans="1:1">
      <c r="A446" s="374"/>
    </row>
    <row r="447" spans="1:1">
      <c r="A447" s="374"/>
    </row>
    <row r="448" spans="1:1">
      <c r="A448" s="374"/>
    </row>
    <row r="449" spans="1:1">
      <c r="A449" s="374"/>
    </row>
    <row r="450" spans="1:1">
      <c r="A450" s="374"/>
    </row>
    <row r="451" spans="1:1">
      <c r="A451" s="374"/>
    </row>
    <row r="452" spans="1:1">
      <c r="A452" s="374"/>
    </row>
    <row r="453" spans="1:1">
      <c r="A453" s="374"/>
    </row>
    <row r="454" spans="1:1">
      <c r="A454" s="374"/>
    </row>
    <row r="455" spans="1:1">
      <c r="A455" s="374"/>
    </row>
    <row r="456" spans="1:1">
      <c r="A456" s="374"/>
    </row>
    <row r="457" spans="1:1">
      <c r="A457" s="374"/>
    </row>
    <row r="458" spans="1:1">
      <c r="A458" s="374"/>
    </row>
    <row r="459" spans="1:1">
      <c r="A459" s="374"/>
    </row>
    <row r="460" spans="1:1">
      <c r="A460" s="374"/>
    </row>
    <row r="461" spans="1:1">
      <c r="A461" s="374"/>
    </row>
    <row r="462" spans="1:1">
      <c r="A462" s="374"/>
    </row>
    <row r="463" spans="1:1">
      <c r="A463" s="374"/>
    </row>
    <row r="464" spans="1:1">
      <c r="A464" s="374"/>
    </row>
    <row r="465" spans="1:1">
      <c r="A465" s="374"/>
    </row>
    <row r="466" spans="1:1">
      <c r="A466" s="374"/>
    </row>
    <row r="467" spans="1:1">
      <c r="A467" s="374"/>
    </row>
    <row r="468" spans="1:1">
      <c r="A468" s="374"/>
    </row>
    <row r="469" spans="1:1">
      <c r="A469" s="374"/>
    </row>
    <row r="470" spans="1:1">
      <c r="A470" s="374"/>
    </row>
    <row r="471" spans="1:1">
      <c r="A471" s="374"/>
    </row>
    <row r="472" spans="1:1">
      <c r="A472" s="374"/>
    </row>
    <row r="473" spans="1:1">
      <c r="A473" s="374"/>
    </row>
    <row r="474" spans="1:1">
      <c r="A474" s="374"/>
    </row>
    <row r="475" spans="1:1">
      <c r="A475" s="374"/>
    </row>
    <row r="476" spans="1:1">
      <c r="A476" s="374"/>
    </row>
    <row r="477" spans="1:1">
      <c r="A477" s="374"/>
    </row>
    <row r="478" spans="1:1">
      <c r="A478" s="374"/>
    </row>
    <row r="479" spans="1:1">
      <c r="A479" s="374"/>
    </row>
    <row r="480" spans="1:1">
      <c r="A480" s="374"/>
    </row>
    <row r="481" spans="1:1">
      <c r="A481" s="374"/>
    </row>
    <row r="482" spans="1:1">
      <c r="A482" s="374"/>
    </row>
    <row r="483" spans="1:1">
      <c r="A483" s="374"/>
    </row>
    <row r="484" spans="1:1">
      <c r="A484" s="374"/>
    </row>
    <row r="485" spans="1:1">
      <c r="A485" s="374"/>
    </row>
    <row r="486" spans="1:1">
      <c r="A486" s="374"/>
    </row>
    <row r="487" spans="1:1">
      <c r="A487" s="374"/>
    </row>
    <row r="488" spans="1:1">
      <c r="A488" s="374"/>
    </row>
    <row r="489" spans="1:1">
      <c r="A489" s="374"/>
    </row>
    <row r="490" spans="1:1">
      <c r="A490" s="374"/>
    </row>
    <row r="491" spans="1:1">
      <c r="A491" s="374"/>
    </row>
    <row r="492" spans="1:1">
      <c r="A492" s="374"/>
    </row>
    <row r="493" spans="1:1">
      <c r="A493" s="374"/>
    </row>
    <row r="494" spans="1:1">
      <c r="A494" s="374"/>
    </row>
    <row r="495" spans="1:1">
      <c r="A495" s="374"/>
    </row>
    <row r="496" spans="1:1">
      <c r="A496" s="374"/>
    </row>
    <row r="497" spans="1:1">
      <c r="A497" s="374"/>
    </row>
    <row r="498" spans="1:1">
      <c r="A498" s="374"/>
    </row>
    <row r="499" spans="1:1">
      <c r="A499" s="374"/>
    </row>
    <row r="500" spans="1:1">
      <c r="A500" s="374"/>
    </row>
    <row r="501" spans="1:1">
      <c r="A501" s="374"/>
    </row>
    <row r="502" spans="1:1">
      <c r="A502" s="374"/>
    </row>
    <row r="503" spans="1:1">
      <c r="A503" s="374"/>
    </row>
    <row r="504" spans="1:1">
      <c r="A504" s="374"/>
    </row>
    <row r="505" spans="1:1">
      <c r="A505" s="374"/>
    </row>
    <row r="506" spans="1:1">
      <c r="A506" s="374"/>
    </row>
    <row r="507" spans="1:1">
      <c r="A507" s="374"/>
    </row>
    <row r="508" spans="1:1">
      <c r="A508" s="374"/>
    </row>
    <row r="509" spans="1:1">
      <c r="A509" s="374"/>
    </row>
    <row r="510" spans="1:1">
      <c r="A510" s="374"/>
    </row>
    <row r="511" spans="1:1">
      <c r="A511" s="374"/>
    </row>
    <row r="512" spans="1:1">
      <c r="A512" s="374"/>
    </row>
    <row r="513" spans="1:1">
      <c r="A513" s="374"/>
    </row>
    <row r="514" spans="1:1">
      <c r="A514" s="374"/>
    </row>
    <row r="515" spans="1:1">
      <c r="A515" s="374"/>
    </row>
    <row r="516" spans="1:1">
      <c r="A516" s="374"/>
    </row>
    <row r="517" spans="1:1">
      <c r="A517" s="374"/>
    </row>
    <row r="518" spans="1:1">
      <c r="A518" s="374"/>
    </row>
    <row r="519" spans="1:1">
      <c r="A519" s="374"/>
    </row>
    <row r="520" spans="1:1">
      <c r="A520" s="374"/>
    </row>
    <row r="521" spans="1:1">
      <c r="A521" s="374"/>
    </row>
    <row r="522" spans="1:1">
      <c r="A522" s="374"/>
    </row>
    <row r="523" spans="1:1">
      <c r="A523" s="374"/>
    </row>
    <row r="524" spans="1:1">
      <c r="A524" s="374"/>
    </row>
    <row r="525" spans="1:1">
      <c r="A525" s="374"/>
    </row>
    <row r="526" spans="1:1">
      <c r="A526" s="374"/>
    </row>
    <row r="527" spans="1:1">
      <c r="A527" s="374"/>
    </row>
    <row r="528" spans="1:1">
      <c r="A528" s="374"/>
    </row>
    <row r="529" spans="1:1">
      <c r="A529" s="374"/>
    </row>
    <row r="530" spans="1:1">
      <c r="A530" s="374"/>
    </row>
    <row r="531" spans="1:1">
      <c r="A531" s="374"/>
    </row>
    <row r="532" spans="1:1">
      <c r="A532" s="374"/>
    </row>
    <row r="533" spans="1:1">
      <c r="A533" s="374"/>
    </row>
    <row r="534" spans="1:1">
      <c r="A534" s="374"/>
    </row>
    <row r="535" spans="1:1">
      <c r="A535" s="374"/>
    </row>
    <row r="536" spans="1:1">
      <c r="A536" s="374"/>
    </row>
    <row r="537" spans="1:1">
      <c r="A537" s="374"/>
    </row>
    <row r="538" spans="1:1">
      <c r="A538" s="374"/>
    </row>
    <row r="539" spans="1:1">
      <c r="A539" s="374"/>
    </row>
    <row r="540" spans="1:1">
      <c r="A540" s="374"/>
    </row>
    <row r="541" spans="1:1">
      <c r="A541" s="374"/>
    </row>
    <row r="542" spans="1:1">
      <c r="A542" s="374"/>
    </row>
    <row r="543" spans="1:1">
      <c r="A543" s="374"/>
    </row>
    <row r="544" spans="1:1">
      <c r="A544" s="374"/>
    </row>
    <row r="545" spans="1:1">
      <c r="A545" s="374"/>
    </row>
    <row r="546" spans="1:1">
      <c r="A546" s="374"/>
    </row>
    <row r="547" spans="1:1">
      <c r="A547" s="374"/>
    </row>
    <row r="548" spans="1:1">
      <c r="A548" s="374"/>
    </row>
    <row r="549" spans="1:1">
      <c r="A549" s="374"/>
    </row>
    <row r="550" spans="1:1">
      <c r="A550" s="374"/>
    </row>
    <row r="551" spans="1:1">
      <c r="A551" s="374"/>
    </row>
    <row r="552" spans="1:1">
      <c r="A552" s="374"/>
    </row>
    <row r="553" spans="1:1">
      <c r="A553" s="374"/>
    </row>
    <row r="554" spans="1:1">
      <c r="A554" s="374"/>
    </row>
    <row r="555" spans="1:1">
      <c r="A555" s="374"/>
    </row>
    <row r="556" spans="1:1">
      <c r="A556" s="374"/>
    </row>
    <row r="557" spans="1:1">
      <c r="A557" s="374"/>
    </row>
    <row r="558" spans="1:1">
      <c r="A558" s="374"/>
    </row>
    <row r="559" spans="1:1">
      <c r="A559" s="374"/>
    </row>
    <row r="560" spans="1:1">
      <c r="A560" s="374"/>
    </row>
    <row r="561" spans="1:1">
      <c r="A561" s="374"/>
    </row>
    <row r="562" spans="1:1">
      <c r="A562" s="374"/>
    </row>
    <row r="563" spans="1:1">
      <c r="A563" s="374"/>
    </row>
    <row r="564" spans="1:1">
      <c r="A564" s="374"/>
    </row>
    <row r="565" spans="1:1">
      <c r="A565" s="374"/>
    </row>
    <row r="566" spans="1:1">
      <c r="A566" s="374"/>
    </row>
    <row r="567" spans="1:1">
      <c r="A567" s="374"/>
    </row>
    <row r="568" spans="1:1">
      <c r="A568" s="374"/>
    </row>
    <row r="569" spans="1:1">
      <c r="A569" s="374"/>
    </row>
    <row r="570" spans="1:1">
      <c r="A570" s="374"/>
    </row>
    <row r="571" spans="1:1">
      <c r="A571" s="374"/>
    </row>
    <row r="572" spans="1:1">
      <c r="A572" s="374"/>
    </row>
    <row r="573" spans="1:1">
      <c r="A573" s="374"/>
    </row>
    <row r="574" spans="1:1">
      <c r="A574" s="374"/>
    </row>
    <row r="575" spans="1:1">
      <c r="A575" s="374"/>
    </row>
    <row r="576" spans="1:1">
      <c r="A576" s="374"/>
    </row>
    <row r="577" spans="1:1">
      <c r="A577" s="374"/>
    </row>
    <row r="578" spans="1:1">
      <c r="A578" s="374"/>
    </row>
    <row r="579" spans="1:1">
      <c r="A579" s="374"/>
    </row>
    <row r="580" spans="1:1">
      <c r="A580" s="374"/>
    </row>
    <row r="581" spans="1:1">
      <c r="A581" s="374"/>
    </row>
    <row r="582" spans="1:1">
      <c r="A582" s="374"/>
    </row>
    <row r="583" spans="1:1">
      <c r="A583" s="374"/>
    </row>
    <row r="584" spans="1:1">
      <c r="A584" s="374"/>
    </row>
    <row r="585" spans="1:1">
      <c r="A585" s="374"/>
    </row>
    <row r="586" spans="1:1">
      <c r="A586" s="374"/>
    </row>
    <row r="587" spans="1:1">
      <c r="A587" s="374"/>
    </row>
    <row r="588" spans="1:1">
      <c r="A588" s="374"/>
    </row>
    <row r="589" spans="1:1">
      <c r="A589" s="374"/>
    </row>
    <row r="590" spans="1:1">
      <c r="A590" s="374"/>
    </row>
    <row r="591" spans="1:1">
      <c r="A591" s="374"/>
    </row>
    <row r="592" spans="1:1">
      <c r="A592" s="374"/>
    </row>
    <row r="593" spans="1:1">
      <c r="A593" s="374"/>
    </row>
    <row r="594" spans="1:1">
      <c r="A594" s="374"/>
    </row>
    <row r="595" spans="1:1">
      <c r="A595" s="374"/>
    </row>
    <row r="596" spans="1:1">
      <c r="A596" s="374"/>
    </row>
    <row r="597" spans="1:1">
      <c r="A597" s="374"/>
    </row>
    <row r="598" spans="1:1">
      <c r="A598" s="374"/>
    </row>
    <row r="599" spans="1:1">
      <c r="A599" s="374"/>
    </row>
    <row r="600" spans="1:1">
      <c r="A600" s="374"/>
    </row>
    <row r="601" spans="1:1">
      <c r="A601" s="374"/>
    </row>
    <row r="602" spans="1:1">
      <c r="A602" s="374"/>
    </row>
    <row r="603" spans="1:1">
      <c r="A603" s="374"/>
    </row>
    <row r="604" spans="1:1">
      <c r="A604" s="374"/>
    </row>
    <row r="605" spans="1:1">
      <c r="A605" s="374"/>
    </row>
    <row r="606" spans="1:1">
      <c r="A606" s="374"/>
    </row>
    <row r="607" spans="1:1">
      <c r="A607" s="374"/>
    </row>
    <row r="608" spans="1:1">
      <c r="A608" s="374"/>
    </row>
    <row r="609" spans="1:1">
      <c r="A609" s="374"/>
    </row>
    <row r="610" spans="1:1">
      <c r="A610" s="374"/>
    </row>
    <row r="611" spans="1:1">
      <c r="A611" s="374"/>
    </row>
    <row r="612" spans="1:1">
      <c r="A612" s="374"/>
    </row>
    <row r="613" spans="1:1">
      <c r="A613" s="374"/>
    </row>
    <row r="614" spans="1:1">
      <c r="A614" s="374"/>
    </row>
    <row r="615" spans="1:1">
      <c r="A615" s="374"/>
    </row>
    <row r="616" spans="1:1">
      <c r="A616" s="374"/>
    </row>
    <row r="617" spans="1:1">
      <c r="A617" s="374"/>
    </row>
    <row r="618" spans="1:1">
      <c r="A618" s="374"/>
    </row>
    <row r="619" spans="1:1">
      <c r="A619" s="374"/>
    </row>
    <row r="620" spans="1:1">
      <c r="A620" s="374"/>
    </row>
    <row r="621" spans="1:1">
      <c r="A621" s="374"/>
    </row>
    <row r="622" spans="1:1">
      <c r="A622" s="374"/>
    </row>
    <row r="623" spans="1:1">
      <c r="A623" s="374"/>
    </row>
    <row r="624" spans="1:1">
      <c r="A624" s="374"/>
    </row>
    <row r="625" spans="1:1">
      <c r="A625" s="374"/>
    </row>
    <row r="626" spans="1:1">
      <c r="A626" s="374"/>
    </row>
    <row r="627" spans="1:1">
      <c r="A627" s="374"/>
    </row>
    <row r="628" spans="1:1">
      <c r="A628" s="374"/>
    </row>
    <row r="629" spans="1:1">
      <c r="A629" s="374"/>
    </row>
    <row r="630" spans="1:1">
      <c r="A630" s="374"/>
    </row>
    <row r="631" spans="1:1">
      <c r="A631" s="374"/>
    </row>
    <row r="632" spans="1:1">
      <c r="A632" s="374"/>
    </row>
    <row r="633" spans="1:1">
      <c r="A633" s="374"/>
    </row>
    <row r="634" spans="1:1">
      <c r="A634" s="374"/>
    </row>
    <row r="635" spans="1:1">
      <c r="A635" s="374"/>
    </row>
    <row r="636" spans="1:1">
      <c r="A636" s="374"/>
    </row>
    <row r="637" spans="1:1">
      <c r="A637" s="374"/>
    </row>
    <row r="638" spans="1:1">
      <c r="A638" s="374"/>
    </row>
    <row r="639" spans="1:1">
      <c r="A639" s="374"/>
    </row>
    <row r="640" spans="1:1">
      <c r="A640" s="374"/>
    </row>
    <row r="641" spans="1:1">
      <c r="A641" s="374"/>
    </row>
    <row r="642" spans="1:1">
      <c r="A642" s="374"/>
    </row>
    <row r="643" spans="1:1">
      <c r="A643" s="374"/>
    </row>
    <row r="644" spans="1:1">
      <c r="A644" s="374"/>
    </row>
    <row r="645" spans="1:1">
      <c r="A645" s="374"/>
    </row>
    <row r="646" spans="1:1">
      <c r="A646" s="374"/>
    </row>
    <row r="647" spans="1:1">
      <c r="A647" s="374"/>
    </row>
    <row r="648" spans="1:1">
      <c r="A648" s="374"/>
    </row>
    <row r="649" spans="1:1">
      <c r="A649" s="374"/>
    </row>
    <row r="650" spans="1:1">
      <c r="A650" s="374"/>
    </row>
    <row r="651" spans="1:1">
      <c r="A651" s="374"/>
    </row>
    <row r="652" spans="1:1">
      <c r="A652" s="374"/>
    </row>
    <row r="653" spans="1:1">
      <c r="A653" s="374"/>
    </row>
    <row r="654" spans="1:1">
      <c r="A654" s="374"/>
    </row>
    <row r="655" spans="1:1">
      <c r="A655" s="374"/>
    </row>
    <row r="656" spans="1:1">
      <c r="A656" s="374"/>
    </row>
    <row r="657" spans="1:1">
      <c r="A657" s="374"/>
    </row>
    <row r="658" spans="1:1">
      <c r="A658" s="374"/>
    </row>
    <row r="659" spans="1:1">
      <c r="A659" s="374"/>
    </row>
    <row r="660" spans="1:1">
      <c r="A660" s="374"/>
    </row>
    <row r="661" spans="1:1">
      <c r="A661" s="374"/>
    </row>
    <row r="662" spans="1:1">
      <c r="A662" s="374"/>
    </row>
    <row r="663" spans="1:1">
      <c r="A663" s="374"/>
    </row>
    <row r="664" spans="1:1">
      <c r="A664" s="374"/>
    </row>
    <row r="665" spans="1:1">
      <c r="A665" s="374"/>
    </row>
    <row r="666" spans="1:1">
      <c r="A666" s="374"/>
    </row>
    <row r="667" spans="1:1">
      <c r="A667" s="374"/>
    </row>
    <row r="668" spans="1:1">
      <c r="A668" s="374"/>
    </row>
    <row r="669" spans="1:1">
      <c r="A669" s="374"/>
    </row>
    <row r="670" spans="1:1">
      <c r="A670" s="374"/>
    </row>
    <row r="671" spans="1:1">
      <c r="A671" s="374"/>
    </row>
    <row r="672" spans="1:1">
      <c r="A672" s="374"/>
    </row>
    <row r="673" spans="1:1">
      <c r="A673" s="374"/>
    </row>
    <row r="674" spans="1:1">
      <c r="A674" s="374"/>
    </row>
    <row r="675" spans="1:1">
      <c r="A675" s="374"/>
    </row>
    <row r="676" spans="1:1">
      <c r="A676" s="374"/>
    </row>
    <row r="677" spans="1:1">
      <c r="A677" s="374"/>
    </row>
    <row r="678" spans="1:1">
      <c r="A678" s="374"/>
    </row>
    <row r="679" spans="1:1">
      <c r="A679" s="374"/>
    </row>
    <row r="680" spans="1:1">
      <c r="A680" s="374"/>
    </row>
    <row r="681" spans="1:1">
      <c r="A681" s="374"/>
    </row>
    <row r="682" spans="1:1">
      <c r="A682" s="374"/>
    </row>
    <row r="683" spans="1:1">
      <c r="A683" s="374"/>
    </row>
    <row r="684" spans="1:1">
      <c r="A684" s="374"/>
    </row>
    <row r="685" spans="1:1">
      <c r="A685" s="374"/>
    </row>
    <row r="686" spans="1:1">
      <c r="A686" s="374"/>
    </row>
    <row r="687" spans="1:1">
      <c r="A687" s="374"/>
    </row>
    <row r="688" spans="1:1">
      <c r="A688" s="374"/>
    </row>
    <row r="689" spans="1:1">
      <c r="A689" s="374"/>
    </row>
    <row r="690" spans="1:1">
      <c r="A690" s="374"/>
    </row>
    <row r="691" spans="1:1">
      <c r="A691" s="374"/>
    </row>
    <row r="692" spans="1:1">
      <c r="A692" s="374"/>
    </row>
    <row r="693" spans="1:1">
      <c r="A693" s="374"/>
    </row>
    <row r="694" spans="1:1">
      <c r="A694" s="374"/>
    </row>
    <row r="695" spans="1:1">
      <c r="A695" s="374"/>
    </row>
    <row r="696" spans="1:1">
      <c r="A696" s="374"/>
    </row>
    <row r="697" spans="1:1">
      <c r="A697" s="374"/>
    </row>
    <row r="698" spans="1:1">
      <c r="A698" s="374"/>
    </row>
    <row r="699" spans="1:1">
      <c r="A699" s="374"/>
    </row>
    <row r="700" spans="1:1">
      <c r="A700" s="374"/>
    </row>
    <row r="701" spans="1:1">
      <c r="A701" s="374"/>
    </row>
    <row r="702" spans="1:1">
      <c r="A702" s="374"/>
    </row>
    <row r="703" spans="1:1">
      <c r="A703" s="374"/>
    </row>
    <row r="704" spans="1:1">
      <c r="A704" s="374"/>
    </row>
    <row r="705" spans="1:1">
      <c r="A705" s="374"/>
    </row>
    <row r="706" spans="1:1">
      <c r="A706" s="374"/>
    </row>
    <row r="707" spans="1:1">
      <c r="A707" s="374"/>
    </row>
    <row r="708" spans="1:1">
      <c r="A708" s="374"/>
    </row>
    <row r="709" spans="1:1">
      <c r="A709" s="374"/>
    </row>
    <row r="710" spans="1:1">
      <c r="A710" s="374"/>
    </row>
    <row r="711" spans="1:1">
      <c r="A711" s="374"/>
    </row>
    <row r="712" spans="1:1">
      <c r="A712" s="374"/>
    </row>
    <row r="713" spans="1:1">
      <c r="A713" s="374"/>
    </row>
    <row r="714" spans="1:1">
      <c r="A714" s="374"/>
    </row>
    <row r="715" spans="1:1">
      <c r="A715" s="374"/>
    </row>
    <row r="716" spans="1:1">
      <c r="A716" s="374"/>
    </row>
    <row r="717" spans="1:1">
      <c r="A717" s="374"/>
    </row>
    <row r="718" spans="1:1">
      <c r="A718" s="374"/>
    </row>
    <row r="719" spans="1:1">
      <c r="A719" s="374"/>
    </row>
    <row r="720" spans="1:1">
      <c r="A720" s="374"/>
    </row>
    <row r="721" spans="1:1">
      <c r="A721" s="374"/>
    </row>
    <row r="722" spans="1:1">
      <c r="A722" s="374"/>
    </row>
    <row r="723" spans="1:1">
      <c r="A723" s="374"/>
    </row>
    <row r="724" spans="1:1">
      <c r="A724" s="374"/>
    </row>
    <row r="725" spans="1:1">
      <c r="A725" s="374"/>
    </row>
    <row r="726" spans="1:1">
      <c r="A726" s="374"/>
    </row>
    <row r="727" spans="1:1">
      <c r="A727" s="374"/>
    </row>
    <row r="728" spans="1:1">
      <c r="A728" s="374"/>
    </row>
    <row r="729" spans="1:1">
      <c r="A729" s="374"/>
    </row>
    <row r="730" spans="1:1">
      <c r="A730" s="374"/>
    </row>
    <row r="731" spans="1:1">
      <c r="A731" s="374"/>
    </row>
    <row r="732" spans="1:1">
      <c r="A732" s="374"/>
    </row>
    <row r="733" spans="1:1">
      <c r="A733" s="374"/>
    </row>
    <row r="734" spans="1:1">
      <c r="A734" s="374"/>
    </row>
    <row r="735" spans="1:1">
      <c r="A735" s="374"/>
    </row>
    <row r="736" spans="1:1">
      <c r="A736" s="374"/>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57D46"/>
  </sheetPr>
  <dimension ref="A1:AA76"/>
  <sheetViews>
    <sheetView showGridLines="0" zoomScaleNormal="100" workbookViewId="0">
      <selection activeCell="G19" sqref="G19"/>
    </sheetView>
  </sheetViews>
  <sheetFormatPr defaultColWidth="9.21875" defaultRowHeight="13.2"/>
  <cols>
    <col min="1" max="2" width="10.44140625" style="777" customWidth="1"/>
    <col min="3" max="3" width="10.6640625" style="777" customWidth="1"/>
    <col min="4" max="4" width="12.44140625" style="777" customWidth="1"/>
    <col min="5" max="6" width="14.33203125" style="770" customWidth="1"/>
    <col min="7" max="16384" width="9.21875" style="770"/>
  </cols>
  <sheetData>
    <row r="1" spans="1:27">
      <c r="A1" s="185" t="s">
        <v>52</v>
      </c>
      <c r="B1" s="350" t="str">
        <f>IF(Content!$E$1=1,B2,B3)</f>
        <v>Outstanding amounts</v>
      </c>
      <c r="C1" s="350" t="str">
        <f>IF(Content!$E$1=1,C2,C3)</f>
        <v>Secondary market purchase</v>
      </c>
      <c r="D1" s="350" t="str">
        <f>IF(Content!$E$1=1,D2,D3)</f>
        <v>Primary market purchase</v>
      </c>
      <c r="E1" s="350" t="str">
        <f>IF(Content!$E$1=1,E2,E3)</f>
        <v>Secondary market sale</v>
      </c>
      <c r="F1" s="350" t="str">
        <f>IF(Content!$E$1=1,F2,F3)</f>
        <v>Redemption of principal and coupon</v>
      </c>
      <c r="G1" s="350" t="str">
        <f>IF(Content!$E$1=1,G2,G3)</f>
        <v>Transactions with domestic government debt securities by non-residents and their scheduled redemptions*, bn UAH</v>
      </c>
    </row>
    <row r="2" spans="1:27" s="771" customFormat="1" hidden="1">
      <c r="B2" s="771" t="s">
        <v>473</v>
      </c>
      <c r="C2" s="771" t="s">
        <v>474</v>
      </c>
      <c r="D2" s="110" t="s">
        <v>679</v>
      </c>
      <c r="E2" s="110" t="s">
        <v>475</v>
      </c>
      <c r="F2" s="110" t="s">
        <v>476</v>
      </c>
      <c r="G2" s="50" t="s">
        <v>477</v>
      </c>
    </row>
    <row r="3" spans="1:27" s="771" customFormat="1" hidden="1">
      <c r="B3" s="771" t="s">
        <v>613</v>
      </c>
      <c r="C3" s="771" t="s">
        <v>478</v>
      </c>
      <c r="D3" s="110" t="s">
        <v>479</v>
      </c>
      <c r="E3" s="110" t="s">
        <v>480</v>
      </c>
      <c r="F3" s="110" t="s">
        <v>481</v>
      </c>
      <c r="G3" s="50" t="s">
        <v>527</v>
      </c>
    </row>
    <row r="4" spans="1:27">
      <c r="A4" s="205"/>
      <c r="B4" s="772"/>
      <c r="C4" s="772"/>
      <c r="D4" s="773"/>
      <c r="E4" s="773"/>
      <c r="F4" s="773"/>
      <c r="P4" s="774"/>
      <c r="Q4" s="774"/>
      <c r="S4" s="774"/>
      <c r="T4" s="774"/>
      <c r="U4" s="774"/>
      <c r="V4" s="774"/>
      <c r="X4" s="774"/>
      <c r="Y4" s="774"/>
    </row>
    <row r="5" spans="1:27" ht="13.5" customHeight="1">
      <c r="A5" s="205"/>
      <c r="B5" s="355" t="str">
        <f>IF(Content!$E$1=1,B6,B7)</f>
        <v>no permission</v>
      </c>
      <c r="C5" s="772"/>
      <c r="D5" s="773"/>
      <c r="E5" s="773"/>
      <c r="F5" s="773"/>
      <c r="P5" s="774"/>
      <c r="Q5" s="774"/>
      <c r="S5" s="774"/>
      <c r="T5" s="774"/>
      <c r="U5" s="774"/>
      <c r="V5" s="774"/>
      <c r="Y5" s="774"/>
      <c r="Z5" s="774"/>
      <c r="AA5" s="774"/>
    </row>
    <row r="6" spans="1:27">
      <c r="A6" s="205"/>
      <c r="B6" s="282" t="s">
        <v>190</v>
      </c>
      <c r="C6" s="772"/>
      <c r="D6" s="773"/>
      <c r="E6" s="773"/>
      <c r="F6" s="773"/>
      <c r="P6" s="774"/>
      <c r="Q6" s="774"/>
      <c r="S6" s="774"/>
      <c r="T6" s="774"/>
      <c r="U6" s="774"/>
      <c r="V6" s="774"/>
      <c r="Y6" s="774"/>
      <c r="Z6" s="774"/>
      <c r="AA6" s="774"/>
    </row>
    <row r="7" spans="1:27" ht="15.75" customHeight="1">
      <c r="A7" s="205"/>
      <c r="B7" s="282" t="s">
        <v>191</v>
      </c>
      <c r="C7" s="772"/>
      <c r="D7" s="773"/>
      <c r="E7" s="773"/>
      <c r="F7" s="773"/>
      <c r="P7" s="774"/>
      <c r="Q7" s="774"/>
      <c r="S7" s="774"/>
      <c r="T7" s="774"/>
      <c r="U7" s="774"/>
      <c r="V7" s="774"/>
      <c r="Y7" s="774"/>
      <c r="Z7" s="774"/>
      <c r="AA7" s="774"/>
    </row>
    <row r="8" spans="1:27">
      <c r="A8" s="205"/>
      <c r="B8" s="772"/>
      <c r="C8" s="772"/>
      <c r="D8" s="773"/>
      <c r="E8" s="773"/>
      <c r="F8" s="773"/>
      <c r="P8" s="774"/>
      <c r="Q8" s="774"/>
      <c r="S8" s="774"/>
      <c r="T8" s="774"/>
      <c r="U8" s="774"/>
      <c r="V8" s="774"/>
      <c r="Y8" s="774"/>
      <c r="Z8" s="774"/>
      <c r="AA8" s="774"/>
    </row>
    <row r="9" spans="1:27">
      <c r="A9" s="205"/>
      <c r="B9" s="772"/>
      <c r="C9" s="772"/>
      <c r="D9" s="773"/>
      <c r="E9" s="773"/>
      <c r="F9" s="773"/>
      <c r="P9" s="774"/>
      <c r="Q9" s="774"/>
      <c r="S9" s="774"/>
      <c r="T9" s="774"/>
      <c r="U9" s="774"/>
      <c r="V9" s="774"/>
      <c r="Y9" s="774"/>
      <c r="Z9" s="774"/>
      <c r="AA9" s="774"/>
    </row>
    <row r="10" spans="1:27">
      <c r="A10" s="205"/>
      <c r="B10" s="772"/>
      <c r="C10" s="772"/>
      <c r="D10" s="773"/>
      <c r="E10" s="773"/>
      <c r="F10" s="773"/>
      <c r="P10" s="774"/>
      <c r="Q10" s="774"/>
      <c r="S10" s="774"/>
      <c r="T10" s="774"/>
      <c r="U10" s="774"/>
      <c r="V10" s="774"/>
      <c r="Y10" s="774"/>
      <c r="Z10" s="774"/>
      <c r="AA10" s="774"/>
    </row>
    <row r="11" spans="1:27">
      <c r="A11" s="205"/>
      <c r="B11" s="772"/>
      <c r="C11" s="772"/>
      <c r="D11" s="773"/>
      <c r="E11" s="773"/>
      <c r="F11" s="773"/>
      <c r="P11" s="774"/>
      <c r="Q11" s="774"/>
      <c r="S11" s="774"/>
      <c r="T11" s="774"/>
      <c r="U11" s="774"/>
      <c r="V11" s="774"/>
      <c r="Y11" s="774"/>
      <c r="Z11" s="774"/>
      <c r="AA11" s="774"/>
    </row>
    <row r="12" spans="1:27">
      <c r="A12" s="205"/>
      <c r="B12" s="772"/>
      <c r="C12" s="772"/>
      <c r="D12" s="773"/>
      <c r="E12" s="773"/>
      <c r="F12" s="773"/>
      <c r="P12" s="774"/>
      <c r="Q12" s="774"/>
      <c r="S12" s="774"/>
      <c r="T12" s="774"/>
      <c r="U12" s="774"/>
      <c r="V12" s="774"/>
      <c r="Y12" s="774"/>
      <c r="Z12" s="774"/>
      <c r="AA12" s="774"/>
    </row>
    <row r="13" spans="1:27">
      <c r="A13" s="205"/>
      <c r="B13" s="772"/>
      <c r="C13" s="772"/>
      <c r="D13" s="773"/>
      <c r="E13" s="773"/>
      <c r="F13" s="773"/>
      <c r="P13" s="774"/>
      <c r="Q13" s="774"/>
      <c r="S13" s="774"/>
      <c r="T13" s="774"/>
      <c r="U13" s="774"/>
      <c r="V13" s="774"/>
      <c r="Y13" s="774"/>
      <c r="Z13" s="774"/>
      <c r="AA13" s="774"/>
    </row>
    <row r="14" spans="1:27">
      <c r="A14" s="205"/>
      <c r="B14" s="772"/>
      <c r="C14" s="772"/>
      <c r="D14" s="773"/>
      <c r="E14" s="773"/>
      <c r="F14" s="773"/>
      <c r="P14" s="774"/>
      <c r="Q14" s="774"/>
      <c r="S14" s="774"/>
      <c r="T14" s="774"/>
      <c r="U14" s="774"/>
      <c r="V14" s="774"/>
      <c r="Y14" s="774"/>
      <c r="Z14" s="774"/>
      <c r="AA14" s="774"/>
    </row>
    <row r="15" spans="1:27">
      <c r="A15" s="205"/>
      <c r="B15" s="772"/>
      <c r="C15" s="772"/>
      <c r="D15" s="773"/>
      <c r="E15" s="773"/>
      <c r="F15" s="773"/>
      <c r="P15" s="774"/>
      <c r="Q15" s="774"/>
      <c r="S15" s="774"/>
      <c r="T15" s="774"/>
      <c r="U15" s="774"/>
      <c r="V15" s="774"/>
      <c r="Y15" s="774"/>
      <c r="Z15" s="774"/>
      <c r="AA15" s="774"/>
    </row>
    <row r="16" spans="1:27">
      <c r="A16" s="205"/>
      <c r="B16" s="772"/>
      <c r="C16" s="772"/>
      <c r="D16" s="773"/>
      <c r="E16" s="773"/>
      <c r="F16" s="773"/>
      <c r="P16" s="774"/>
      <c r="Q16" s="774"/>
      <c r="S16" s="774"/>
      <c r="T16" s="774"/>
      <c r="U16" s="774"/>
      <c r="V16" s="774"/>
      <c r="Y16" s="774"/>
      <c r="Z16" s="774"/>
      <c r="AA16" s="774"/>
    </row>
    <row r="17" spans="1:27" ht="12.75" customHeight="1">
      <c r="A17" s="205"/>
      <c r="B17" s="772"/>
      <c r="C17" s="772"/>
      <c r="D17" s="773"/>
      <c r="E17" s="773"/>
      <c r="F17" s="773"/>
      <c r="P17" s="774"/>
      <c r="Q17" s="774"/>
      <c r="S17" s="774"/>
      <c r="T17" s="774"/>
      <c r="U17" s="774"/>
      <c r="V17" s="774"/>
      <c r="Y17" s="774"/>
      <c r="Z17" s="774"/>
      <c r="AA17" s="774"/>
    </row>
    <row r="18" spans="1:27">
      <c r="A18" s="205"/>
      <c r="B18" s="772"/>
      <c r="C18" s="772"/>
      <c r="D18" s="773"/>
      <c r="E18" s="775"/>
      <c r="F18" s="775"/>
      <c r="G18" s="350" t="str">
        <f>IF(Content!$E$1=1,G21,G22)</f>
        <v>* As of 22.07.2021.</v>
      </c>
      <c r="T18" s="774"/>
      <c r="U18" s="774"/>
      <c r="V18" s="774"/>
      <c r="Y18" s="774"/>
      <c r="Z18" s="774"/>
      <c r="AA18" s="774"/>
    </row>
    <row r="19" spans="1:27">
      <c r="A19" s="776"/>
      <c r="B19" s="776"/>
      <c r="C19" s="776"/>
      <c r="G19" s="350" t="str">
        <f>IF(Content!$E$1=1,G23,G24)</f>
        <v>Source: NBU.</v>
      </c>
      <c r="T19" s="774"/>
    </row>
    <row r="20" spans="1:27">
      <c r="A20" s="776"/>
      <c r="B20" s="776"/>
      <c r="C20" s="776"/>
      <c r="D20" s="778"/>
      <c r="E20" s="774"/>
      <c r="F20" s="774"/>
    </row>
    <row r="21" spans="1:27">
      <c r="A21" s="776"/>
      <c r="B21" s="776"/>
      <c r="D21" s="778"/>
      <c r="E21" s="774"/>
      <c r="F21" s="774"/>
      <c r="G21" s="48" t="s">
        <v>1566</v>
      </c>
    </row>
    <row r="22" spans="1:27">
      <c r="A22" s="776"/>
      <c r="B22" s="776"/>
      <c r="C22" s="776"/>
      <c r="D22" s="778"/>
      <c r="E22" s="774"/>
      <c r="F22" s="774"/>
      <c r="G22" s="48" t="s">
        <v>1567</v>
      </c>
    </row>
    <row r="23" spans="1:27">
      <c r="A23" s="776"/>
      <c r="B23" s="776"/>
      <c r="C23" s="776"/>
      <c r="D23" s="778"/>
      <c r="E23" s="774"/>
      <c r="F23" s="774"/>
      <c r="G23" s="50" t="s">
        <v>37</v>
      </c>
    </row>
    <row r="24" spans="1:27">
      <c r="A24" s="776"/>
      <c r="B24" s="776"/>
      <c r="C24" s="776"/>
      <c r="D24" s="778"/>
      <c r="E24" s="774"/>
      <c r="F24" s="774"/>
      <c r="G24" s="50" t="s">
        <v>38</v>
      </c>
    </row>
    <row r="25" spans="1:27">
      <c r="A25" s="776"/>
      <c r="B25" s="776"/>
      <c r="C25" s="776"/>
      <c r="D25" s="778"/>
      <c r="E25" s="774"/>
      <c r="F25" s="774"/>
    </row>
    <row r="26" spans="1:27">
      <c r="A26" s="776"/>
      <c r="B26" s="776"/>
      <c r="C26" s="776"/>
      <c r="D26" s="778"/>
      <c r="E26" s="774"/>
      <c r="F26" s="749"/>
    </row>
    <row r="27" spans="1:27">
      <c r="A27" s="776"/>
      <c r="B27" s="776"/>
      <c r="C27" s="776"/>
      <c r="D27" s="778"/>
      <c r="E27" s="774"/>
      <c r="F27" s="774"/>
    </row>
    <row r="28" spans="1:27">
      <c r="A28" s="776"/>
      <c r="B28" s="776"/>
      <c r="C28" s="776"/>
      <c r="D28" s="778"/>
      <c r="E28" s="774"/>
      <c r="F28" s="774"/>
    </row>
    <row r="29" spans="1:27">
      <c r="A29" s="776"/>
      <c r="B29" s="776"/>
      <c r="C29" s="776"/>
      <c r="D29" s="778"/>
      <c r="E29" s="774"/>
      <c r="F29" s="774"/>
    </row>
    <row r="30" spans="1:27">
      <c r="A30" s="776"/>
      <c r="B30" s="776"/>
      <c r="C30" s="776"/>
      <c r="D30" s="778"/>
      <c r="E30" s="774"/>
      <c r="F30" s="774"/>
    </row>
    <row r="31" spans="1:27">
      <c r="A31" s="776"/>
      <c r="B31" s="776"/>
      <c r="C31" s="776"/>
      <c r="D31" s="778"/>
      <c r="E31" s="774"/>
      <c r="F31" s="774"/>
    </row>
    <row r="32" spans="1:27">
      <c r="A32" s="776"/>
      <c r="B32" s="776"/>
      <c r="C32" s="776"/>
      <c r="D32" s="778"/>
      <c r="E32" s="774"/>
      <c r="F32" s="774"/>
    </row>
    <row r="33" spans="1:17">
      <c r="A33" s="776"/>
      <c r="B33" s="776"/>
      <c r="C33" s="776"/>
      <c r="D33" s="778"/>
      <c r="E33" s="774"/>
      <c r="F33" s="774"/>
    </row>
    <row r="34" spans="1:17">
      <c r="A34" s="776"/>
      <c r="B34" s="776"/>
      <c r="C34" s="776"/>
      <c r="D34" s="778"/>
      <c r="E34" s="774"/>
      <c r="F34" s="774"/>
    </row>
    <row r="35" spans="1:17">
      <c r="A35" s="776"/>
      <c r="B35" s="776"/>
      <c r="C35" s="776"/>
      <c r="G35" s="774"/>
      <c r="H35" s="774"/>
      <c r="I35" s="774"/>
      <c r="J35" s="774"/>
      <c r="K35" s="774"/>
      <c r="L35" s="774"/>
      <c r="M35" s="774"/>
      <c r="N35" s="774"/>
      <c r="O35" s="774"/>
      <c r="P35" s="774"/>
      <c r="Q35" s="774"/>
    </row>
    <row r="36" spans="1:17">
      <c r="A36" s="776"/>
      <c r="B36" s="776"/>
      <c r="C36" s="776"/>
      <c r="D36" s="773"/>
      <c r="E36" s="775"/>
      <c r="F36" s="775"/>
      <c r="G36" s="774"/>
      <c r="H36" s="774"/>
      <c r="I36" s="774"/>
      <c r="J36" s="774"/>
      <c r="K36" s="774"/>
      <c r="L36" s="774"/>
      <c r="M36" s="774"/>
      <c r="N36" s="774"/>
      <c r="O36" s="774"/>
      <c r="P36" s="774"/>
      <c r="Q36" s="774"/>
    </row>
    <row r="37" spans="1:17">
      <c r="A37" s="776"/>
      <c r="B37" s="776"/>
      <c r="C37" s="776"/>
      <c r="D37" s="773"/>
      <c r="E37" s="775"/>
      <c r="F37" s="775"/>
    </row>
    <row r="38" spans="1:17">
      <c r="A38" s="776"/>
      <c r="B38" s="776"/>
      <c r="C38" s="776"/>
    </row>
    <row r="39" spans="1:17">
      <c r="E39" s="779"/>
      <c r="F39" s="779"/>
    </row>
    <row r="40" spans="1:17">
      <c r="E40" s="779"/>
      <c r="F40" s="779"/>
    </row>
    <row r="41" spans="1:17">
      <c r="E41" s="779"/>
      <c r="F41" s="779"/>
    </row>
    <row r="42" spans="1:17">
      <c r="E42" s="779"/>
      <c r="F42" s="779"/>
    </row>
    <row r="43" spans="1:17">
      <c r="E43" s="779"/>
      <c r="F43" s="779"/>
      <c r="J43" s="770">
        <v>1</v>
      </c>
    </row>
    <row r="44" spans="1:17">
      <c r="E44" s="779"/>
      <c r="F44" s="779"/>
    </row>
    <row r="45" spans="1:17">
      <c r="E45" s="779"/>
      <c r="F45" s="779"/>
    </row>
    <row r="46" spans="1:17">
      <c r="E46" s="779"/>
      <c r="F46" s="779"/>
    </row>
    <row r="47" spans="1:17">
      <c r="E47" s="779"/>
      <c r="F47" s="779"/>
    </row>
    <row r="48" spans="1:17">
      <c r="E48" s="779"/>
      <c r="F48" s="779"/>
    </row>
    <row r="49" spans="5:6">
      <c r="E49" s="779"/>
      <c r="F49" s="779"/>
    </row>
    <row r="50" spans="5:6">
      <c r="E50" s="779"/>
      <c r="F50" s="779"/>
    </row>
    <row r="51" spans="5:6">
      <c r="E51" s="779"/>
      <c r="F51" s="779"/>
    </row>
    <row r="52" spans="5:6">
      <c r="E52" s="779"/>
      <c r="F52" s="779"/>
    </row>
    <row r="53" spans="5:6">
      <c r="E53" s="779"/>
      <c r="F53" s="779"/>
    </row>
    <row r="54" spans="5:6">
      <c r="E54" s="779"/>
      <c r="F54" s="779"/>
    </row>
    <row r="55" spans="5:6">
      <c r="E55" s="779"/>
      <c r="F55" s="779"/>
    </row>
    <row r="56" spans="5:6">
      <c r="E56" s="779"/>
      <c r="F56" s="779"/>
    </row>
    <row r="57" spans="5:6">
      <c r="E57" s="779"/>
      <c r="F57" s="779"/>
    </row>
    <row r="58" spans="5:6">
      <c r="E58" s="779"/>
      <c r="F58" s="779"/>
    </row>
    <row r="59" spans="5:6">
      <c r="E59" s="779"/>
      <c r="F59" s="779"/>
    </row>
    <row r="60" spans="5:6">
      <c r="E60" s="779"/>
      <c r="F60" s="779"/>
    </row>
    <row r="61" spans="5:6">
      <c r="E61" s="779"/>
      <c r="F61" s="779"/>
    </row>
    <row r="62" spans="5:6">
      <c r="E62" s="779"/>
      <c r="F62" s="779"/>
    </row>
    <row r="63" spans="5:6">
      <c r="E63" s="779"/>
      <c r="F63" s="779"/>
    </row>
    <row r="64" spans="5:6">
      <c r="E64" s="779"/>
      <c r="F64" s="779"/>
    </row>
    <row r="65" spans="5:6">
      <c r="E65" s="779"/>
      <c r="F65" s="779"/>
    </row>
    <row r="66" spans="5:6">
      <c r="E66" s="779"/>
      <c r="F66" s="779"/>
    </row>
    <row r="67" spans="5:6">
      <c r="E67" s="779"/>
      <c r="F67" s="779"/>
    </row>
    <row r="68" spans="5:6">
      <c r="E68" s="779"/>
      <c r="F68" s="779"/>
    </row>
    <row r="69" spans="5:6">
      <c r="E69" s="779"/>
      <c r="F69" s="779"/>
    </row>
    <row r="70" spans="5:6">
      <c r="E70" s="779"/>
      <c r="F70" s="779"/>
    </row>
    <row r="71" spans="5:6">
      <c r="E71" s="779"/>
      <c r="F71" s="779"/>
    </row>
    <row r="72" spans="5:6">
      <c r="E72" s="779"/>
      <c r="F72" s="779"/>
    </row>
    <row r="73" spans="5:6">
      <c r="E73" s="779"/>
      <c r="F73" s="779"/>
    </row>
    <row r="74" spans="5:6">
      <c r="E74" s="779"/>
      <c r="F74" s="779"/>
    </row>
    <row r="75" spans="5:6">
      <c r="E75" s="779"/>
      <c r="F75" s="779"/>
    </row>
    <row r="76" spans="5:6">
      <c r="E76" s="779"/>
      <c r="F76" s="779"/>
    </row>
  </sheetData>
  <hyperlinks>
    <hyperlink ref="A1" location="Content!A1" display="&lt;&lt;" xr:uid="{00000000-0004-0000-45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57D46"/>
  </sheetPr>
  <dimension ref="A1:R68"/>
  <sheetViews>
    <sheetView showGridLines="0" zoomScaleNormal="100" workbookViewId="0">
      <selection activeCell="F1" sqref="F1"/>
    </sheetView>
  </sheetViews>
  <sheetFormatPr defaultColWidth="9.44140625" defaultRowHeight="13.2"/>
  <cols>
    <col min="1" max="1" width="10.44140625" style="30" bestFit="1" customWidth="1"/>
    <col min="2" max="4" width="7.44140625" style="31" customWidth="1"/>
    <col min="5" max="5" width="9.44140625" style="178"/>
    <col min="6" max="16384" width="9.44140625" style="30"/>
  </cols>
  <sheetData>
    <row r="1" spans="1:6">
      <c r="A1" s="185" t="s">
        <v>52</v>
      </c>
      <c r="B1" s="746" t="str">
        <f>IF(Content!$E$1=1,B2,B3)</f>
        <v>REER, 12.2016 = 1</v>
      </c>
      <c r="C1" s="746" t="str">
        <f>IF(Content!$E$1=1,C2,C3)</f>
        <v>NEER, 12.2016 = 1</v>
      </c>
      <c r="D1" s="746" t="str">
        <f>IF(Content!$E$1=1,D2,D3)</f>
        <v>UAH per USD, average, reverse order (RHS)</v>
      </c>
      <c r="E1" s="746" t="str">
        <f>IF(Content!$E$1=1,E2,E3)</f>
        <v>appreciation</v>
      </c>
      <c r="F1" s="746" t="str">
        <f>IF(Content!$E$1=1,F2,F3)</f>
        <v>Official exchange rate, hryvnia REER and NEER indices</v>
      </c>
    </row>
    <row r="2" spans="1:6" s="48" customFormat="1" hidden="1">
      <c r="B2" s="231" t="s">
        <v>1568</v>
      </c>
      <c r="C2" s="231" t="s">
        <v>1569</v>
      </c>
      <c r="D2" s="231" t="s">
        <v>591</v>
      </c>
      <c r="E2" s="48" t="s">
        <v>243</v>
      </c>
      <c r="F2" s="48" t="s">
        <v>893</v>
      </c>
    </row>
    <row r="3" spans="1:6" s="48" customFormat="1" hidden="1">
      <c r="B3" s="231" t="s">
        <v>1570</v>
      </c>
      <c r="C3" s="231" t="s">
        <v>1571</v>
      </c>
      <c r="D3" s="231" t="s">
        <v>592</v>
      </c>
      <c r="E3" s="48" t="s">
        <v>244</v>
      </c>
      <c r="F3" s="48" t="s">
        <v>894</v>
      </c>
    </row>
    <row r="4" spans="1:6">
      <c r="A4" s="780">
        <v>42766</v>
      </c>
      <c r="B4" s="59">
        <v>0.96</v>
      </c>
      <c r="C4" s="59">
        <v>0.96</v>
      </c>
      <c r="D4" s="59">
        <v>27.15</v>
      </c>
      <c r="E4" s="781" t="str">
        <f>TEXT(A4,"mm.yy")</f>
        <v>01.17</v>
      </c>
    </row>
    <row r="5" spans="1:6">
      <c r="A5" s="780">
        <v>42794</v>
      </c>
      <c r="B5" s="59">
        <v>0.96</v>
      </c>
      <c r="C5" s="59">
        <v>0.95</v>
      </c>
      <c r="D5" s="59">
        <v>27.03</v>
      </c>
      <c r="E5" s="48"/>
    </row>
    <row r="6" spans="1:6">
      <c r="A6" s="780">
        <v>42825</v>
      </c>
      <c r="B6" s="59">
        <v>0.97</v>
      </c>
      <c r="C6" s="59">
        <v>0.95</v>
      </c>
      <c r="D6" s="59">
        <v>27</v>
      </c>
      <c r="E6" s="48"/>
    </row>
    <row r="7" spans="1:6">
      <c r="A7" s="780">
        <v>42855</v>
      </c>
      <c r="B7" s="59">
        <v>0.97</v>
      </c>
      <c r="C7" s="59">
        <v>0.94</v>
      </c>
      <c r="D7" s="59">
        <v>26.86</v>
      </c>
      <c r="E7" s="48"/>
    </row>
    <row r="8" spans="1:6">
      <c r="A8" s="780">
        <v>42886</v>
      </c>
      <c r="B8" s="59">
        <v>0.99</v>
      </c>
      <c r="C8" s="59">
        <v>0.95</v>
      </c>
      <c r="D8" s="59">
        <v>26.42</v>
      </c>
      <c r="E8" s="48"/>
    </row>
    <row r="9" spans="1:6">
      <c r="A9" s="780">
        <v>42916</v>
      </c>
      <c r="B9" s="59">
        <v>1.01</v>
      </c>
      <c r="C9" s="59">
        <v>0.95</v>
      </c>
      <c r="D9" s="59">
        <v>26.11</v>
      </c>
      <c r="E9" s="48"/>
    </row>
    <row r="10" spans="1:6">
      <c r="A10" s="780">
        <v>42947</v>
      </c>
      <c r="B10" s="59">
        <v>1.01</v>
      </c>
      <c r="C10" s="59">
        <v>0.96</v>
      </c>
      <c r="D10" s="59">
        <v>25.97</v>
      </c>
      <c r="E10" s="48"/>
    </row>
    <row r="11" spans="1:6">
      <c r="A11" s="780">
        <v>42978</v>
      </c>
      <c r="B11" s="59">
        <v>1.01</v>
      </c>
      <c r="C11" s="59">
        <v>0.95</v>
      </c>
      <c r="D11" s="59">
        <v>25.64</v>
      </c>
      <c r="E11" s="48"/>
    </row>
    <row r="12" spans="1:6">
      <c r="A12" s="780">
        <v>43008</v>
      </c>
      <c r="B12" s="59">
        <v>0.99</v>
      </c>
      <c r="C12" s="59">
        <v>0.92</v>
      </c>
      <c r="D12" s="59">
        <v>26.11</v>
      </c>
      <c r="E12" s="48"/>
    </row>
    <row r="13" spans="1:6">
      <c r="A13" s="780">
        <v>43039</v>
      </c>
      <c r="B13" s="59">
        <v>0.99</v>
      </c>
      <c r="C13" s="59">
        <v>0.92</v>
      </c>
      <c r="D13" s="59">
        <v>26.65</v>
      </c>
      <c r="E13" s="48"/>
    </row>
    <row r="14" spans="1:6">
      <c r="A14" s="780">
        <v>43069</v>
      </c>
      <c r="B14" s="59">
        <v>1.01</v>
      </c>
      <c r="C14" s="59">
        <v>0.92</v>
      </c>
      <c r="D14" s="59">
        <v>26.71</v>
      </c>
      <c r="E14" s="48"/>
    </row>
    <row r="15" spans="1:6">
      <c r="A15" s="780">
        <v>43100</v>
      </c>
      <c r="B15" s="59">
        <v>0.98</v>
      </c>
      <c r="C15" s="59">
        <v>0.89</v>
      </c>
      <c r="D15" s="59">
        <v>27.52</v>
      </c>
      <c r="E15" s="48"/>
    </row>
    <row r="16" spans="1:6">
      <c r="A16" s="780">
        <v>43131</v>
      </c>
      <c r="B16" s="59">
        <v>0.94</v>
      </c>
      <c r="C16" s="59">
        <v>0.84</v>
      </c>
      <c r="D16" s="59">
        <v>28.43</v>
      </c>
      <c r="E16" s="781" t="str">
        <f>TEXT(A16,"mm.yy")</f>
        <v>01.18</v>
      </c>
    </row>
    <row r="17" spans="1:18">
      <c r="A17" s="780">
        <v>43159</v>
      </c>
      <c r="B17" s="59">
        <v>0.98</v>
      </c>
      <c r="C17" s="59">
        <v>0.87</v>
      </c>
      <c r="D17" s="59">
        <v>27.17</v>
      </c>
      <c r="E17" s="48"/>
    </row>
    <row r="18" spans="1:18">
      <c r="A18" s="780">
        <v>43190</v>
      </c>
      <c r="B18" s="59">
        <v>1.02</v>
      </c>
      <c r="C18" s="59">
        <v>0.9</v>
      </c>
      <c r="D18" s="59">
        <v>26.34</v>
      </c>
      <c r="E18" s="48"/>
    </row>
    <row r="19" spans="1:18">
      <c r="A19" s="780">
        <v>43220</v>
      </c>
      <c r="B19" s="59">
        <v>1.05</v>
      </c>
      <c r="C19" s="59">
        <v>0.92</v>
      </c>
      <c r="D19" s="59">
        <v>26.15</v>
      </c>
      <c r="E19" s="48"/>
      <c r="F19" s="746" t="str">
        <f>IF(Content!$E$1=1,F20,F21)</f>
        <v>Source: IFS, NBU staff estimates.</v>
      </c>
    </row>
    <row r="20" spans="1:18">
      <c r="A20" s="780">
        <v>43251</v>
      </c>
      <c r="B20" s="59">
        <v>1.08</v>
      </c>
      <c r="C20" s="59">
        <v>0.95</v>
      </c>
      <c r="D20" s="59">
        <v>26.18</v>
      </c>
      <c r="E20" s="48"/>
      <c r="F20" s="48" t="s">
        <v>587</v>
      </c>
    </row>
    <row r="21" spans="1:18">
      <c r="A21" s="780">
        <v>43281</v>
      </c>
      <c r="B21" s="59">
        <v>1.08</v>
      </c>
      <c r="C21" s="59">
        <v>0.96</v>
      </c>
      <c r="D21" s="59">
        <v>26.2</v>
      </c>
      <c r="E21" s="48"/>
      <c r="F21" s="50" t="s">
        <v>588</v>
      </c>
    </row>
    <row r="22" spans="1:18">
      <c r="A22" s="780">
        <v>43312</v>
      </c>
      <c r="B22" s="59">
        <v>1.07</v>
      </c>
      <c r="C22" s="59">
        <v>0.96</v>
      </c>
      <c r="D22" s="59">
        <v>26.4</v>
      </c>
      <c r="E22" s="48"/>
    </row>
    <row r="23" spans="1:18">
      <c r="A23" s="780">
        <v>43343</v>
      </c>
      <c r="B23" s="59">
        <v>1.05</v>
      </c>
      <c r="C23" s="59">
        <v>0.95</v>
      </c>
      <c r="D23" s="59">
        <v>27.48</v>
      </c>
      <c r="E23" s="48"/>
    </row>
    <row r="24" spans="1:18">
      <c r="A24" s="780">
        <v>43373</v>
      </c>
      <c r="B24" s="59">
        <v>1.05</v>
      </c>
      <c r="C24" s="59">
        <v>0.93</v>
      </c>
      <c r="D24" s="59">
        <v>28.19</v>
      </c>
      <c r="E24" s="48"/>
    </row>
    <row r="25" spans="1:18">
      <c r="A25" s="780">
        <v>43404</v>
      </c>
      <c r="B25" s="59">
        <v>1.07</v>
      </c>
      <c r="C25" s="59">
        <v>0.94</v>
      </c>
      <c r="D25" s="59">
        <v>28.13</v>
      </c>
      <c r="E25" s="48"/>
    </row>
    <row r="26" spans="1:18">
      <c r="A26" s="780">
        <v>43434</v>
      </c>
      <c r="B26" s="59">
        <v>1.0900000000000001</v>
      </c>
      <c r="C26" s="59">
        <v>0.94</v>
      </c>
      <c r="D26" s="59">
        <v>27.93</v>
      </c>
      <c r="E26" s="48"/>
    </row>
    <row r="27" spans="1:18">
      <c r="A27" s="780">
        <v>43465</v>
      </c>
      <c r="B27" s="59">
        <v>1.1100000000000001</v>
      </c>
      <c r="C27" s="59">
        <v>0.95</v>
      </c>
      <c r="D27" s="59">
        <v>27.79</v>
      </c>
      <c r="E27" s="48"/>
    </row>
    <row r="28" spans="1:18">
      <c r="A28" s="780">
        <v>43496</v>
      </c>
      <c r="B28" s="59">
        <v>1.1100000000000001</v>
      </c>
      <c r="C28" s="59">
        <v>0.94</v>
      </c>
      <c r="D28" s="59">
        <v>27.88</v>
      </c>
      <c r="E28" s="781" t="str">
        <f>TEXT(A28,"mm.yy")</f>
        <v>01.19</v>
      </c>
      <c r="L28" s="32"/>
      <c r="M28" s="32"/>
    </row>
    <row r="29" spans="1:18">
      <c r="A29" s="780">
        <v>43524</v>
      </c>
      <c r="B29" s="59">
        <v>1.1399999999999999</v>
      </c>
      <c r="C29" s="59">
        <v>0.97</v>
      </c>
      <c r="D29" s="59">
        <v>27.16</v>
      </c>
      <c r="E29" s="781"/>
      <c r="L29" s="32"/>
      <c r="M29" s="32"/>
      <c r="O29" s="186"/>
      <c r="P29" s="186"/>
      <c r="Q29" s="186"/>
      <c r="R29" s="186"/>
    </row>
    <row r="30" spans="1:18">
      <c r="A30" s="780">
        <v>43555</v>
      </c>
      <c r="B30" s="59">
        <v>1.1499999999999999</v>
      </c>
      <c r="C30" s="59">
        <v>0.98</v>
      </c>
      <c r="D30" s="59">
        <v>26.86</v>
      </c>
      <c r="E30" s="781"/>
      <c r="L30" s="32"/>
      <c r="M30" s="32"/>
      <c r="O30" s="186"/>
      <c r="P30" s="186"/>
      <c r="Q30" s="186"/>
      <c r="R30" s="186"/>
    </row>
    <row r="31" spans="1:18">
      <c r="A31" s="780">
        <v>43585</v>
      </c>
      <c r="B31" s="59">
        <v>1.17</v>
      </c>
      <c r="C31" s="59">
        <v>0.98</v>
      </c>
      <c r="D31" s="59">
        <v>26.81</v>
      </c>
      <c r="E31" s="781"/>
      <c r="L31" s="32"/>
      <c r="M31" s="32"/>
      <c r="O31" s="186"/>
      <c r="P31" s="186"/>
      <c r="Q31" s="186"/>
      <c r="R31" s="186"/>
    </row>
    <row r="32" spans="1:18">
      <c r="A32" s="780">
        <v>43616</v>
      </c>
      <c r="B32" s="59">
        <v>1.2</v>
      </c>
      <c r="C32" s="59">
        <v>1.01</v>
      </c>
      <c r="D32" s="59">
        <v>26.38</v>
      </c>
      <c r="E32" s="781"/>
      <c r="L32" s="32"/>
      <c r="M32" s="32"/>
      <c r="O32" s="186"/>
      <c r="P32" s="186"/>
      <c r="Q32" s="186"/>
      <c r="R32" s="186"/>
    </row>
    <row r="33" spans="1:18">
      <c r="A33" s="780">
        <v>43646</v>
      </c>
      <c r="B33" s="59">
        <v>1.18</v>
      </c>
      <c r="C33" s="59">
        <v>0.99</v>
      </c>
      <c r="D33" s="59">
        <v>26.5</v>
      </c>
      <c r="E33" s="781"/>
      <c r="L33" s="32"/>
      <c r="M33" s="32"/>
      <c r="O33" s="186"/>
      <c r="P33" s="186"/>
      <c r="Q33" s="186"/>
      <c r="R33" s="186"/>
    </row>
    <row r="34" spans="1:18">
      <c r="A34" s="780">
        <v>43677</v>
      </c>
      <c r="B34" s="59">
        <v>1.2</v>
      </c>
      <c r="C34" s="59">
        <v>1.02</v>
      </c>
      <c r="D34" s="59">
        <v>25.75</v>
      </c>
      <c r="E34" s="781"/>
      <c r="L34" s="32"/>
      <c r="M34" s="32"/>
      <c r="O34" s="186"/>
      <c r="P34" s="186"/>
      <c r="Q34" s="186"/>
      <c r="R34" s="186"/>
    </row>
    <row r="35" spans="1:18">
      <c r="A35" s="780">
        <v>43708</v>
      </c>
      <c r="B35" s="59">
        <v>1.23</v>
      </c>
      <c r="C35" s="59">
        <v>1.06</v>
      </c>
      <c r="D35" s="59">
        <v>25.25</v>
      </c>
      <c r="E35" s="781"/>
      <c r="L35" s="32"/>
      <c r="M35" s="32"/>
      <c r="O35" s="186"/>
      <c r="P35" s="186"/>
      <c r="Q35" s="186"/>
      <c r="R35" s="186"/>
    </row>
    <row r="36" spans="1:18">
      <c r="A36" s="780">
        <v>43738</v>
      </c>
      <c r="B36" s="59">
        <v>1.28</v>
      </c>
      <c r="C36" s="59">
        <v>1.0900000000000001</v>
      </c>
      <c r="D36" s="59">
        <v>24.77</v>
      </c>
      <c r="E36" s="781"/>
      <c r="L36" s="32"/>
      <c r="M36" s="32"/>
      <c r="O36" s="186"/>
      <c r="P36" s="186"/>
      <c r="Q36" s="186"/>
      <c r="R36" s="186"/>
    </row>
    <row r="37" spans="1:18">
      <c r="A37" s="780">
        <v>43769</v>
      </c>
      <c r="B37" s="59">
        <v>1.27</v>
      </c>
      <c r="C37" s="59">
        <v>1.07</v>
      </c>
      <c r="D37" s="59">
        <v>24.81</v>
      </c>
      <c r="E37" s="781"/>
      <c r="L37" s="32"/>
      <c r="M37" s="32"/>
      <c r="O37" s="186"/>
      <c r="P37" s="186"/>
      <c r="Q37" s="186"/>
      <c r="R37" s="186"/>
    </row>
    <row r="38" spans="1:18">
      <c r="A38" s="780">
        <v>43799</v>
      </c>
      <c r="B38" s="59">
        <v>1.29</v>
      </c>
      <c r="C38" s="59">
        <v>1.0900000000000001</v>
      </c>
      <c r="D38" s="59">
        <v>24.37</v>
      </c>
      <c r="E38" s="781"/>
      <c r="L38" s="32"/>
      <c r="M38" s="32"/>
      <c r="O38" s="186"/>
      <c r="P38" s="186"/>
      <c r="Q38" s="186"/>
      <c r="R38" s="186"/>
    </row>
    <row r="39" spans="1:18">
      <c r="A39" s="780">
        <v>43830</v>
      </c>
      <c r="B39" s="59">
        <v>1.32</v>
      </c>
      <c r="C39" s="59">
        <v>1.1200000000000001</v>
      </c>
      <c r="D39" s="59">
        <v>23.61</v>
      </c>
      <c r="E39" s="781"/>
      <c r="L39" s="32"/>
      <c r="M39" s="32"/>
      <c r="O39" s="186"/>
      <c r="P39" s="186"/>
      <c r="Q39" s="186"/>
      <c r="R39" s="186"/>
    </row>
    <row r="40" spans="1:18">
      <c r="A40" s="780">
        <v>43861</v>
      </c>
      <c r="B40" s="59">
        <v>1.27</v>
      </c>
      <c r="C40" s="59">
        <v>1.0900000000000001</v>
      </c>
      <c r="D40" s="59">
        <v>24.12</v>
      </c>
      <c r="E40" s="781" t="str">
        <f>TEXT(A40,"mm.yy")</f>
        <v>01.20</v>
      </c>
      <c r="L40" s="32"/>
      <c r="M40" s="32"/>
      <c r="O40" s="186"/>
      <c r="P40" s="186"/>
      <c r="Q40" s="186"/>
      <c r="R40" s="186"/>
    </row>
    <row r="41" spans="1:18">
      <c r="A41" s="780">
        <v>43890</v>
      </c>
      <c r="B41" s="59">
        <v>1.27</v>
      </c>
      <c r="C41" s="59">
        <v>1.0900000000000001</v>
      </c>
      <c r="D41" s="59">
        <v>24.6</v>
      </c>
      <c r="E41" s="781"/>
      <c r="L41" s="32"/>
      <c r="M41" s="32"/>
      <c r="O41" s="186"/>
      <c r="P41" s="186"/>
      <c r="Q41" s="186"/>
      <c r="R41" s="186"/>
    </row>
    <row r="42" spans="1:18">
      <c r="A42" s="780">
        <v>43921</v>
      </c>
      <c r="B42" s="59">
        <v>1.22</v>
      </c>
      <c r="C42" s="59">
        <v>1.04</v>
      </c>
      <c r="D42" s="59">
        <v>26.41</v>
      </c>
      <c r="E42" s="781"/>
      <c r="L42" s="32"/>
      <c r="M42" s="32"/>
      <c r="O42" s="186"/>
      <c r="P42" s="186"/>
      <c r="Q42" s="186"/>
      <c r="R42" s="186"/>
    </row>
    <row r="43" spans="1:18">
      <c r="A43" s="780">
        <v>43951</v>
      </c>
      <c r="B43" s="59">
        <v>1.23</v>
      </c>
      <c r="C43" s="59">
        <v>1.04</v>
      </c>
      <c r="D43" s="59">
        <v>27.22</v>
      </c>
      <c r="E43" s="781"/>
      <c r="L43" s="32"/>
      <c r="M43" s="32"/>
      <c r="O43" s="186"/>
      <c r="P43" s="186"/>
      <c r="Q43" s="186"/>
      <c r="R43" s="186"/>
    </row>
    <row r="44" spans="1:18">
      <c r="A44" s="780">
        <v>43982</v>
      </c>
      <c r="B44" s="59">
        <v>1.24</v>
      </c>
      <c r="C44" s="59">
        <v>1.05</v>
      </c>
      <c r="D44" s="59">
        <v>26.81</v>
      </c>
      <c r="E44" s="781"/>
      <c r="L44" s="32"/>
      <c r="M44" s="32"/>
      <c r="O44" s="186"/>
      <c r="P44" s="186"/>
      <c r="Q44" s="186"/>
      <c r="R44" s="186"/>
    </row>
    <row r="45" spans="1:18">
      <c r="A45" s="780">
        <v>44012</v>
      </c>
      <c r="B45" s="59">
        <v>1.21</v>
      </c>
      <c r="C45" s="59">
        <v>1.02</v>
      </c>
      <c r="D45" s="59">
        <v>26.71</v>
      </c>
      <c r="E45" s="781"/>
      <c r="L45" s="32"/>
      <c r="M45" s="32"/>
      <c r="O45" s="186"/>
      <c r="P45" s="186"/>
      <c r="Q45" s="186"/>
      <c r="R45" s="186"/>
    </row>
    <row r="46" spans="1:18">
      <c r="A46" s="780">
        <v>44043</v>
      </c>
      <c r="B46" s="59">
        <v>1.17</v>
      </c>
      <c r="C46" s="59">
        <v>0.99</v>
      </c>
      <c r="D46" s="59">
        <v>27.31</v>
      </c>
      <c r="E46" s="781"/>
      <c r="L46" s="32"/>
      <c r="M46" s="32"/>
      <c r="O46" s="186"/>
      <c r="P46" s="186"/>
      <c r="Q46" s="186"/>
      <c r="R46" s="186"/>
    </row>
    <row r="47" spans="1:18">
      <c r="A47" s="780">
        <v>44074</v>
      </c>
      <c r="B47" s="59">
        <v>1.1499999999999999</v>
      </c>
      <c r="C47" s="59">
        <v>0.98</v>
      </c>
      <c r="D47" s="59">
        <v>27.52</v>
      </c>
      <c r="E47" s="781"/>
      <c r="L47" s="32"/>
      <c r="M47" s="32"/>
      <c r="O47" s="186"/>
      <c r="P47" s="186"/>
      <c r="Q47" s="186"/>
      <c r="R47" s="186"/>
    </row>
    <row r="48" spans="1:18">
      <c r="A48" s="780">
        <v>44104</v>
      </c>
      <c r="B48" s="59">
        <v>1.1399999999999999</v>
      </c>
      <c r="C48" s="59">
        <v>0.97</v>
      </c>
      <c r="D48" s="59">
        <v>27.98</v>
      </c>
      <c r="E48" s="781"/>
      <c r="L48" s="32"/>
      <c r="M48" s="32"/>
      <c r="O48" s="186"/>
      <c r="P48" s="186"/>
      <c r="Q48" s="186"/>
      <c r="R48" s="186"/>
    </row>
    <row r="49" spans="1:18">
      <c r="A49" s="780">
        <v>44135</v>
      </c>
      <c r="B49" s="59">
        <v>1.1399999999999999</v>
      </c>
      <c r="C49" s="59">
        <v>0.97</v>
      </c>
      <c r="D49" s="59">
        <v>28.32</v>
      </c>
      <c r="E49" s="781"/>
      <c r="L49" s="32"/>
      <c r="M49" s="32"/>
      <c r="O49" s="186"/>
      <c r="P49" s="186"/>
      <c r="Q49" s="186"/>
      <c r="R49" s="186"/>
    </row>
    <row r="50" spans="1:18">
      <c r="A50" s="780">
        <v>44165</v>
      </c>
      <c r="B50" s="59">
        <v>1.1499999999999999</v>
      </c>
      <c r="C50" s="59">
        <v>0.96</v>
      </c>
      <c r="D50" s="59">
        <v>28.31</v>
      </c>
      <c r="E50" s="781"/>
      <c r="L50" s="32"/>
      <c r="M50" s="32"/>
      <c r="O50" s="186"/>
      <c r="P50" s="186"/>
      <c r="Q50" s="186"/>
      <c r="R50" s="186"/>
    </row>
    <row r="51" spans="1:18">
      <c r="A51" s="780">
        <v>44196</v>
      </c>
      <c r="B51" s="59">
        <v>1.1399999999999999</v>
      </c>
      <c r="C51" s="59">
        <v>0.94</v>
      </c>
      <c r="D51" s="59">
        <v>28.17</v>
      </c>
      <c r="E51" s="781" t="str">
        <f>TEXT(A51,"mm.yy")</f>
        <v>12.20</v>
      </c>
      <c r="L51" s="32"/>
      <c r="M51" s="32"/>
      <c r="O51" s="186"/>
      <c r="P51" s="186"/>
      <c r="Q51" s="186"/>
      <c r="R51" s="186"/>
    </row>
    <row r="52" spans="1:18">
      <c r="A52" s="780">
        <v>44227</v>
      </c>
      <c r="B52" s="59">
        <v>1.1399999999999999</v>
      </c>
      <c r="C52" s="59">
        <v>0.94</v>
      </c>
      <c r="D52" s="59">
        <v>28.22</v>
      </c>
      <c r="E52" s="781"/>
      <c r="L52" s="32"/>
      <c r="M52" s="32"/>
      <c r="O52" s="186"/>
      <c r="P52" s="186"/>
      <c r="Q52" s="186"/>
      <c r="R52" s="186"/>
    </row>
    <row r="53" spans="1:18">
      <c r="A53" s="780">
        <v>44255</v>
      </c>
      <c r="B53" s="59">
        <v>1.1599999999999999</v>
      </c>
      <c r="C53" s="59">
        <v>0.95</v>
      </c>
      <c r="D53" s="59">
        <v>27.88</v>
      </c>
      <c r="E53" s="781"/>
      <c r="L53" s="32"/>
      <c r="M53" s="32"/>
      <c r="O53" s="186"/>
      <c r="P53" s="186"/>
      <c r="Q53" s="186"/>
      <c r="R53" s="186"/>
    </row>
    <row r="54" spans="1:18">
      <c r="A54" s="780">
        <v>44286</v>
      </c>
      <c r="B54" s="59">
        <v>1.19</v>
      </c>
      <c r="C54" s="59">
        <v>0.97</v>
      </c>
      <c r="D54" s="59">
        <v>27.8</v>
      </c>
      <c r="E54" s="781"/>
      <c r="L54" s="32"/>
      <c r="M54" s="32"/>
      <c r="O54" s="186"/>
      <c r="P54" s="186"/>
      <c r="Q54" s="186"/>
      <c r="R54" s="186"/>
    </row>
    <row r="55" spans="1:18">
      <c r="A55" s="780">
        <v>44316</v>
      </c>
      <c r="B55" s="59">
        <v>1.19</v>
      </c>
      <c r="C55" s="59">
        <v>0.97</v>
      </c>
      <c r="D55" s="59">
        <v>27.93</v>
      </c>
      <c r="E55" s="781"/>
      <c r="L55" s="32"/>
      <c r="M55" s="32"/>
      <c r="O55" s="186"/>
      <c r="P55" s="186"/>
      <c r="Q55" s="186"/>
      <c r="R55" s="186"/>
    </row>
    <row r="56" spans="1:18">
      <c r="A56" s="780">
        <v>44347</v>
      </c>
      <c r="B56" s="59">
        <v>1.2</v>
      </c>
      <c r="C56" s="59">
        <v>0.97</v>
      </c>
      <c r="D56" s="59">
        <v>27.6</v>
      </c>
      <c r="E56" s="781"/>
      <c r="L56" s="32"/>
      <c r="M56" s="32"/>
      <c r="O56" s="186"/>
      <c r="P56" s="186"/>
      <c r="Q56" s="186"/>
      <c r="R56" s="186"/>
    </row>
    <row r="57" spans="1:18">
      <c r="A57" s="780">
        <v>44377</v>
      </c>
      <c r="B57" s="59">
        <v>1.22</v>
      </c>
      <c r="C57" s="59">
        <v>0.98</v>
      </c>
      <c r="D57" s="59">
        <v>27.24</v>
      </c>
      <c r="E57" s="781" t="str">
        <f>TEXT(A57,"mm.yy")</f>
        <v>06.21</v>
      </c>
      <c r="L57" s="32"/>
      <c r="M57" s="32"/>
      <c r="O57" s="186"/>
      <c r="P57" s="186"/>
      <c r="Q57" s="186"/>
      <c r="R57" s="186"/>
    </row>
    <row r="58" spans="1:18">
      <c r="A58" s="780"/>
      <c r="B58" s="59"/>
      <c r="C58" s="59"/>
      <c r="D58" s="59"/>
      <c r="E58" s="780"/>
      <c r="L58" s="32"/>
      <c r="M58" s="32"/>
      <c r="O58" s="186"/>
      <c r="P58" s="186"/>
      <c r="Q58" s="186"/>
      <c r="R58" s="186"/>
    </row>
    <row r="59" spans="1:18">
      <c r="A59" s="780"/>
      <c r="B59" s="59"/>
      <c r="C59" s="59"/>
      <c r="D59" s="59"/>
      <c r="E59" s="780"/>
      <c r="L59" s="32"/>
      <c r="M59" s="32"/>
      <c r="O59" s="186"/>
      <c r="P59" s="186"/>
      <c r="Q59" s="186"/>
      <c r="R59" s="186"/>
    </row>
    <row r="60" spans="1:18">
      <c r="A60" s="780"/>
      <c r="B60" s="59"/>
      <c r="C60" s="59"/>
      <c r="D60" s="59"/>
      <c r="E60" s="780"/>
      <c r="L60" s="32"/>
      <c r="M60" s="32"/>
      <c r="O60" s="186"/>
      <c r="P60" s="186"/>
      <c r="Q60" s="186"/>
      <c r="R60" s="186"/>
    </row>
    <row r="61" spans="1:18">
      <c r="A61" s="780"/>
      <c r="B61" s="59"/>
      <c r="C61" s="59"/>
      <c r="D61" s="59"/>
      <c r="E61" s="780"/>
      <c r="L61" s="32"/>
      <c r="M61" s="32"/>
      <c r="O61" s="186"/>
      <c r="P61" s="186"/>
      <c r="Q61" s="186"/>
      <c r="R61" s="186"/>
    </row>
    <row r="62" spans="1:18">
      <c r="A62" s="780"/>
      <c r="B62" s="59"/>
      <c r="C62" s="59"/>
      <c r="D62" s="59"/>
      <c r="E62" s="780"/>
      <c r="L62" s="32"/>
      <c r="M62" s="32"/>
      <c r="O62" s="186"/>
      <c r="P62" s="186"/>
      <c r="Q62" s="186"/>
      <c r="R62" s="186"/>
    </row>
    <row r="63" spans="1:18">
      <c r="A63" s="780"/>
      <c r="B63" s="59"/>
      <c r="C63" s="59"/>
      <c r="D63" s="59"/>
      <c r="E63" s="780"/>
      <c r="O63" s="186"/>
      <c r="P63" s="186"/>
      <c r="Q63" s="186"/>
      <c r="R63" s="186"/>
    </row>
    <row r="64" spans="1:18">
      <c r="A64" s="780"/>
      <c r="B64" s="59"/>
      <c r="C64" s="59"/>
      <c r="D64" s="59"/>
      <c r="E64" s="780"/>
      <c r="O64" s="186"/>
      <c r="P64" s="186"/>
      <c r="Q64" s="186"/>
      <c r="R64" s="186"/>
    </row>
    <row r="65" spans="1:18">
      <c r="A65" s="742"/>
      <c r="B65" s="59"/>
      <c r="C65" s="59"/>
      <c r="D65" s="59"/>
      <c r="E65" s="782">
        <v>43677</v>
      </c>
      <c r="O65" s="186"/>
      <c r="P65" s="186"/>
      <c r="Q65" s="186"/>
      <c r="R65" s="186"/>
    </row>
    <row r="66" spans="1:18">
      <c r="A66" s="742"/>
      <c r="B66" s="59"/>
      <c r="C66" s="59"/>
      <c r="D66" s="59"/>
      <c r="E66" s="782"/>
      <c r="O66" s="186"/>
      <c r="P66" s="186"/>
      <c r="Q66" s="186"/>
      <c r="R66" s="186"/>
    </row>
    <row r="67" spans="1:18">
      <c r="A67" s="742"/>
      <c r="B67" s="59"/>
      <c r="C67" s="59"/>
      <c r="D67" s="59"/>
      <c r="E67" s="782">
        <v>43738</v>
      </c>
      <c r="O67" s="186"/>
      <c r="P67" s="186"/>
      <c r="Q67" s="186"/>
      <c r="R67" s="186"/>
    </row>
    <row r="68" spans="1:18">
      <c r="O68" s="186"/>
      <c r="P68" s="186"/>
      <c r="Q68" s="186"/>
      <c r="R68" s="186"/>
    </row>
  </sheetData>
  <hyperlinks>
    <hyperlink ref="A1" location="Content!A1" display="&lt;&lt;" xr:uid="{00000000-0004-0000-4600-000000000000}"/>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3"/>
  </sheetPr>
  <dimension ref="A1:Q64"/>
  <sheetViews>
    <sheetView zoomScaleNormal="110" workbookViewId="0">
      <selection activeCell="A2" sqref="A2:XFD3"/>
    </sheetView>
  </sheetViews>
  <sheetFormatPr defaultColWidth="9.44140625" defaultRowHeight="13.2"/>
  <cols>
    <col min="1" max="1" width="9.44140625" style="330"/>
    <col min="2" max="5" width="9.44140625" style="330" customWidth="1"/>
    <col min="6" max="6" width="9.44140625" style="230" customWidth="1"/>
    <col min="7" max="16384" width="9.44140625" style="330"/>
  </cols>
  <sheetData>
    <row r="1" spans="1:8" s="332" customFormat="1">
      <c r="A1" s="331" t="s">
        <v>52</v>
      </c>
      <c r="B1" s="783" t="str">
        <f>IF(Content!$E$1=1,B2,B3)</f>
        <v xml:space="preserve">NFC demand deposits  </v>
      </c>
      <c r="C1" s="783" t="str">
        <f>IF(Content!$E$1=1,C2,C3)</f>
        <v xml:space="preserve">NFC term deposits </v>
      </c>
      <c r="D1" s="783" t="str">
        <f>IF(Content!$E$1=1,D2,D3)</f>
        <v>HH demand deposits</v>
      </c>
      <c r="E1" s="783" t="str">
        <f>IF(Content!$E$1=1,E2,E3)</f>
        <v>HH term deposits</v>
      </c>
      <c r="F1" s="784"/>
      <c r="G1" s="783" t="str">
        <f>IF(Content!$E$1=1,G2,G3)</f>
        <v>Hryvnia deposits, 12.2016 = 100</v>
      </c>
    </row>
    <row r="2" spans="1:8" s="230" customFormat="1" hidden="1">
      <c r="B2" s="785" t="s">
        <v>858</v>
      </c>
      <c r="C2" s="785" t="s">
        <v>859</v>
      </c>
      <c r="D2" s="785" t="s">
        <v>860</v>
      </c>
      <c r="E2" s="785" t="s">
        <v>861</v>
      </c>
      <c r="F2" s="785"/>
      <c r="G2" s="784" t="s">
        <v>1600</v>
      </c>
    </row>
    <row r="3" spans="1:8" s="230" customFormat="1" hidden="1">
      <c r="B3" s="785" t="s">
        <v>887</v>
      </c>
      <c r="C3" s="785" t="s">
        <v>888</v>
      </c>
      <c r="D3" s="785" t="s">
        <v>895</v>
      </c>
      <c r="E3" s="785" t="s">
        <v>896</v>
      </c>
      <c r="F3" s="785"/>
      <c r="G3" s="50" t="s">
        <v>1601</v>
      </c>
      <c r="H3" s="48"/>
    </row>
    <row r="4" spans="1:8">
      <c r="A4" s="786">
        <v>42736</v>
      </c>
      <c r="B4" s="787">
        <v>97</v>
      </c>
      <c r="C4" s="787">
        <v>95.2</v>
      </c>
      <c r="D4" s="787">
        <v>93.6</v>
      </c>
      <c r="E4" s="787">
        <v>101.6</v>
      </c>
      <c r="F4" s="781" t="str">
        <f>TEXT(A4,"mm.yy")</f>
        <v>01.17</v>
      </c>
      <c r="G4" s="788"/>
    </row>
    <row r="5" spans="1:8">
      <c r="A5" s="786">
        <v>42767</v>
      </c>
      <c r="B5" s="787">
        <v>98.3</v>
      </c>
      <c r="C5" s="787">
        <v>89.4</v>
      </c>
      <c r="D5" s="787">
        <v>98.7</v>
      </c>
      <c r="E5" s="787">
        <v>99.9</v>
      </c>
      <c r="F5" s="785"/>
      <c r="G5" s="788"/>
    </row>
    <row r="6" spans="1:8">
      <c r="A6" s="786">
        <v>42795</v>
      </c>
      <c r="B6" s="787">
        <v>101.4</v>
      </c>
      <c r="C6" s="787">
        <v>95.6</v>
      </c>
      <c r="D6" s="787">
        <v>98.2</v>
      </c>
      <c r="E6" s="787">
        <v>104.3</v>
      </c>
      <c r="F6" s="785"/>
      <c r="G6" s="788"/>
    </row>
    <row r="7" spans="1:8">
      <c r="A7" s="786">
        <v>42826</v>
      </c>
      <c r="B7" s="787">
        <v>101.4</v>
      </c>
      <c r="C7" s="787">
        <v>97.2</v>
      </c>
      <c r="D7" s="787">
        <v>106.3</v>
      </c>
      <c r="E7" s="787">
        <v>105.5</v>
      </c>
      <c r="F7" s="785"/>
      <c r="G7" s="788"/>
    </row>
    <row r="8" spans="1:8">
      <c r="A8" s="786">
        <v>42856</v>
      </c>
      <c r="B8" s="787">
        <v>101.4</v>
      </c>
      <c r="C8" s="787">
        <v>96.7</v>
      </c>
      <c r="D8" s="787">
        <v>105</v>
      </c>
      <c r="E8" s="787">
        <v>106.1</v>
      </c>
      <c r="F8" s="785"/>
      <c r="G8" s="788"/>
    </row>
    <row r="9" spans="1:8">
      <c r="A9" s="786">
        <v>42887</v>
      </c>
      <c r="B9" s="787">
        <v>103.9</v>
      </c>
      <c r="C9" s="787">
        <v>91.7</v>
      </c>
      <c r="D9" s="787">
        <v>114.9</v>
      </c>
      <c r="E9" s="787">
        <v>106</v>
      </c>
      <c r="F9" s="785"/>
      <c r="G9" s="788"/>
    </row>
    <row r="10" spans="1:8">
      <c r="A10" s="786">
        <v>42917</v>
      </c>
      <c r="B10" s="787">
        <v>106</v>
      </c>
      <c r="C10" s="787">
        <v>93.4</v>
      </c>
      <c r="D10" s="787">
        <v>112.5</v>
      </c>
      <c r="E10" s="787">
        <v>106</v>
      </c>
      <c r="F10" s="785"/>
      <c r="G10" s="788"/>
    </row>
    <row r="11" spans="1:8">
      <c r="A11" s="786">
        <v>42948</v>
      </c>
      <c r="B11" s="787">
        <v>100.2</v>
      </c>
      <c r="C11" s="787">
        <v>92.8</v>
      </c>
      <c r="D11" s="787">
        <v>112.2</v>
      </c>
      <c r="E11" s="787">
        <v>106.2</v>
      </c>
      <c r="F11" s="785"/>
      <c r="G11" s="788"/>
    </row>
    <row r="12" spans="1:8">
      <c r="A12" s="786">
        <v>42979</v>
      </c>
      <c r="B12" s="787">
        <v>102.8</v>
      </c>
      <c r="C12" s="787">
        <v>88.9</v>
      </c>
      <c r="D12" s="787">
        <v>116.7</v>
      </c>
      <c r="E12" s="787">
        <v>106.4</v>
      </c>
      <c r="F12" s="785"/>
      <c r="G12" s="788"/>
    </row>
    <row r="13" spans="1:8">
      <c r="A13" s="786">
        <v>43009</v>
      </c>
      <c r="B13" s="787">
        <v>103.5</v>
      </c>
      <c r="C13" s="787">
        <v>90.5</v>
      </c>
      <c r="D13" s="787">
        <v>116.4</v>
      </c>
      <c r="E13" s="787">
        <v>106.6</v>
      </c>
      <c r="F13" s="785"/>
      <c r="G13" s="788"/>
    </row>
    <row r="14" spans="1:8">
      <c r="A14" s="786">
        <v>43040</v>
      </c>
      <c r="B14" s="787">
        <v>99.9</v>
      </c>
      <c r="C14" s="787">
        <v>90.4</v>
      </c>
      <c r="D14" s="787">
        <v>121.2</v>
      </c>
      <c r="E14" s="787">
        <v>107.4</v>
      </c>
      <c r="F14" s="785"/>
      <c r="G14" s="788"/>
    </row>
    <row r="15" spans="1:8">
      <c r="A15" s="786">
        <v>43070</v>
      </c>
      <c r="B15" s="787">
        <v>108.9</v>
      </c>
      <c r="C15" s="787">
        <v>109.6</v>
      </c>
      <c r="D15" s="787">
        <v>132.19999999999999</v>
      </c>
      <c r="E15" s="787">
        <v>112.3</v>
      </c>
      <c r="F15" s="785"/>
      <c r="G15" s="788"/>
    </row>
    <row r="16" spans="1:8">
      <c r="A16" s="786">
        <v>43101</v>
      </c>
      <c r="B16" s="787">
        <v>101.3</v>
      </c>
      <c r="C16" s="787">
        <v>107.5</v>
      </c>
      <c r="D16" s="787">
        <v>126.9</v>
      </c>
      <c r="E16" s="787">
        <v>112.6</v>
      </c>
      <c r="F16" s="781" t="str">
        <f>TEXT(A16,"mm.yy")</f>
        <v>01.18</v>
      </c>
      <c r="G16" s="788"/>
    </row>
    <row r="17" spans="1:17">
      <c r="A17" s="786">
        <v>43132</v>
      </c>
      <c r="B17" s="787">
        <v>103.7</v>
      </c>
      <c r="C17" s="787">
        <v>105</v>
      </c>
      <c r="D17" s="787">
        <v>131.4</v>
      </c>
      <c r="E17" s="787">
        <v>114</v>
      </c>
      <c r="F17" s="785"/>
      <c r="G17" s="756" t="str">
        <f>IF(Content!$E$1=1,G18,G19)</f>
        <v>Source: NBU.</v>
      </c>
    </row>
    <row r="18" spans="1:17">
      <c r="A18" s="786">
        <v>43160</v>
      </c>
      <c r="B18" s="787">
        <v>102.3</v>
      </c>
      <c r="C18" s="787">
        <v>105.4</v>
      </c>
      <c r="D18" s="787">
        <v>134.30000000000001</v>
      </c>
      <c r="E18" s="787">
        <v>114.7</v>
      </c>
      <c r="F18" s="785"/>
      <c r="G18" s="308" t="s">
        <v>37</v>
      </c>
    </row>
    <row r="19" spans="1:17">
      <c r="A19" s="786">
        <v>43191</v>
      </c>
      <c r="B19" s="787">
        <v>110.7</v>
      </c>
      <c r="C19" s="787">
        <v>102.7</v>
      </c>
      <c r="D19" s="787">
        <v>143.1</v>
      </c>
      <c r="E19" s="787">
        <v>115.8</v>
      </c>
      <c r="F19" s="785"/>
      <c r="G19" s="308" t="s">
        <v>38</v>
      </c>
    </row>
    <row r="20" spans="1:17">
      <c r="A20" s="786">
        <v>43221</v>
      </c>
      <c r="B20" s="787">
        <v>117.7</v>
      </c>
      <c r="C20" s="787">
        <v>99.4</v>
      </c>
      <c r="D20" s="787">
        <v>140.69999999999999</v>
      </c>
      <c r="E20" s="787">
        <v>116.2</v>
      </c>
      <c r="F20" s="785"/>
      <c r="G20" s="788"/>
    </row>
    <row r="21" spans="1:17">
      <c r="A21" s="786">
        <v>43252</v>
      </c>
      <c r="B21" s="787">
        <v>103</v>
      </c>
      <c r="C21" s="787">
        <v>104.9</v>
      </c>
      <c r="D21" s="787">
        <v>158.6</v>
      </c>
      <c r="E21" s="787">
        <v>116.4</v>
      </c>
      <c r="F21" s="785"/>
      <c r="G21" s="788"/>
    </row>
    <row r="22" spans="1:17">
      <c r="A22" s="786">
        <v>43282</v>
      </c>
      <c r="B22" s="787">
        <v>115.7</v>
      </c>
      <c r="C22" s="787">
        <v>103.6</v>
      </c>
      <c r="D22" s="787">
        <v>151.5</v>
      </c>
      <c r="E22" s="787">
        <v>115.2</v>
      </c>
      <c r="F22" s="785"/>
      <c r="G22" s="788"/>
    </row>
    <row r="23" spans="1:17">
      <c r="A23" s="786">
        <v>43313</v>
      </c>
      <c r="B23" s="787">
        <v>105.2</v>
      </c>
      <c r="C23" s="787">
        <v>97.7</v>
      </c>
      <c r="D23" s="787">
        <v>149.19999999999999</v>
      </c>
      <c r="E23" s="787">
        <v>114.1</v>
      </c>
      <c r="F23" s="785"/>
      <c r="G23" s="788"/>
    </row>
    <row r="24" spans="1:17">
      <c r="A24" s="786">
        <v>43344</v>
      </c>
      <c r="B24" s="787">
        <v>104.9</v>
      </c>
      <c r="C24" s="787">
        <v>97.3</v>
      </c>
      <c r="D24" s="787">
        <v>157.4</v>
      </c>
      <c r="E24" s="787">
        <v>115.3</v>
      </c>
      <c r="F24" s="785"/>
      <c r="G24" s="788"/>
    </row>
    <row r="25" spans="1:17">
      <c r="A25" s="786">
        <v>43374</v>
      </c>
      <c r="B25" s="787">
        <v>106.9</v>
      </c>
      <c r="C25" s="787">
        <v>95.3</v>
      </c>
      <c r="D25" s="787">
        <v>154.4</v>
      </c>
      <c r="E25" s="787">
        <v>116.5</v>
      </c>
      <c r="F25" s="785"/>
      <c r="G25" s="788"/>
    </row>
    <row r="26" spans="1:17">
      <c r="A26" s="786">
        <v>43405</v>
      </c>
      <c r="B26" s="787">
        <v>97</v>
      </c>
      <c r="C26" s="787">
        <v>99.2</v>
      </c>
      <c r="D26" s="787">
        <v>153</v>
      </c>
      <c r="E26" s="787">
        <v>117.8</v>
      </c>
      <c r="F26" s="785"/>
      <c r="G26" s="788"/>
    </row>
    <row r="27" spans="1:17">
      <c r="A27" s="786">
        <v>43435</v>
      </c>
      <c r="B27" s="787">
        <v>115.7</v>
      </c>
      <c r="C27" s="787">
        <v>113.5</v>
      </c>
      <c r="D27" s="787">
        <v>165</v>
      </c>
      <c r="E27" s="787">
        <v>119.4</v>
      </c>
      <c r="F27" s="785"/>
      <c r="G27" s="788"/>
    </row>
    <row r="28" spans="1:17" s="332" customFormat="1">
      <c r="A28" s="786">
        <v>43466</v>
      </c>
      <c r="B28" s="787">
        <v>119.9</v>
      </c>
      <c r="C28" s="787">
        <v>100.6</v>
      </c>
      <c r="D28" s="787">
        <v>160.19999999999999</v>
      </c>
      <c r="E28" s="787">
        <v>122.2</v>
      </c>
      <c r="F28" s="781" t="str">
        <f>TEXT(A28,"mm.yy")</f>
        <v>01.19</v>
      </c>
      <c r="G28" s="789"/>
      <c r="P28" s="333"/>
      <c r="Q28" s="790"/>
    </row>
    <row r="29" spans="1:17">
      <c r="A29" s="786">
        <v>43497</v>
      </c>
      <c r="B29" s="787">
        <v>118.2</v>
      </c>
      <c r="C29" s="787">
        <v>105.7</v>
      </c>
      <c r="D29" s="787">
        <v>162.9</v>
      </c>
      <c r="E29" s="787">
        <v>124.1</v>
      </c>
      <c r="F29" s="791"/>
      <c r="P29" s="334"/>
      <c r="Q29" s="790"/>
    </row>
    <row r="30" spans="1:17">
      <c r="A30" s="786">
        <v>43525</v>
      </c>
      <c r="B30" s="787">
        <v>113.6</v>
      </c>
      <c r="C30" s="787">
        <v>104.9</v>
      </c>
      <c r="D30" s="787">
        <v>165.8</v>
      </c>
      <c r="E30" s="787">
        <v>124.4</v>
      </c>
      <c r="F30" s="791"/>
      <c r="P30" s="334"/>
      <c r="Q30" s="790"/>
    </row>
    <row r="31" spans="1:17">
      <c r="A31" s="786">
        <v>43556</v>
      </c>
      <c r="B31" s="787">
        <v>111.9</v>
      </c>
      <c r="C31" s="787">
        <v>110</v>
      </c>
      <c r="D31" s="787">
        <v>172.2</v>
      </c>
      <c r="E31" s="787">
        <v>125.1</v>
      </c>
      <c r="F31" s="791"/>
      <c r="P31" s="334"/>
      <c r="Q31" s="790"/>
    </row>
    <row r="32" spans="1:17">
      <c r="A32" s="786">
        <v>43586</v>
      </c>
      <c r="B32" s="787">
        <v>114.5</v>
      </c>
      <c r="C32" s="787">
        <v>110.8</v>
      </c>
      <c r="D32" s="787">
        <v>162.80000000000001</v>
      </c>
      <c r="E32" s="787">
        <v>125.1</v>
      </c>
      <c r="F32" s="791"/>
      <c r="P32" s="334"/>
      <c r="Q32" s="790"/>
    </row>
    <row r="33" spans="1:17">
      <c r="A33" s="786">
        <v>43617</v>
      </c>
      <c r="B33" s="787">
        <v>112.7</v>
      </c>
      <c r="C33" s="787">
        <v>107.7</v>
      </c>
      <c r="D33" s="787">
        <v>183.9</v>
      </c>
      <c r="E33" s="787">
        <v>125.5</v>
      </c>
      <c r="F33" s="791"/>
      <c r="P33" s="334"/>
      <c r="Q33" s="790"/>
    </row>
    <row r="34" spans="1:17">
      <c r="A34" s="786">
        <v>43647</v>
      </c>
      <c r="B34" s="787">
        <v>118.5</v>
      </c>
      <c r="C34" s="787">
        <v>108.9</v>
      </c>
      <c r="D34" s="787">
        <v>174.2</v>
      </c>
      <c r="E34" s="787">
        <v>126.1</v>
      </c>
      <c r="F34" s="781"/>
      <c r="P34" s="334"/>
      <c r="Q34" s="790"/>
    </row>
    <row r="35" spans="1:17">
      <c r="A35" s="786">
        <v>43678</v>
      </c>
      <c r="B35" s="787">
        <v>113.4</v>
      </c>
      <c r="C35" s="787">
        <v>107.1</v>
      </c>
      <c r="D35" s="787">
        <v>176.6</v>
      </c>
      <c r="E35" s="787">
        <v>127.1</v>
      </c>
      <c r="F35" s="791"/>
      <c r="P35" s="334"/>
      <c r="Q35" s="790"/>
    </row>
    <row r="36" spans="1:17">
      <c r="A36" s="786">
        <v>43709</v>
      </c>
      <c r="B36" s="787">
        <v>120.4</v>
      </c>
      <c r="C36" s="787">
        <v>112.5</v>
      </c>
      <c r="D36" s="787">
        <v>177</v>
      </c>
      <c r="E36" s="787">
        <v>129.19999999999999</v>
      </c>
      <c r="F36" s="791"/>
      <c r="P36" s="334"/>
      <c r="Q36" s="790"/>
    </row>
    <row r="37" spans="1:17">
      <c r="A37" s="786">
        <v>43739</v>
      </c>
      <c r="B37" s="787">
        <v>121.8</v>
      </c>
      <c r="C37" s="787">
        <v>110.1</v>
      </c>
      <c r="D37" s="787">
        <v>179.5</v>
      </c>
      <c r="E37" s="787">
        <v>131.19999999999999</v>
      </c>
      <c r="F37" s="791"/>
      <c r="P37" s="334"/>
      <c r="Q37" s="790"/>
    </row>
    <row r="38" spans="1:17">
      <c r="A38" s="786">
        <v>43770</v>
      </c>
      <c r="B38" s="787">
        <v>119.8</v>
      </c>
      <c r="C38" s="787">
        <v>105.7</v>
      </c>
      <c r="D38" s="787">
        <v>187.5</v>
      </c>
      <c r="E38" s="787">
        <v>134.30000000000001</v>
      </c>
      <c r="F38" s="791"/>
      <c r="P38" s="334"/>
      <c r="Q38" s="790"/>
    </row>
    <row r="39" spans="1:17">
      <c r="A39" s="786">
        <v>43800</v>
      </c>
      <c r="B39" s="787">
        <v>150.9</v>
      </c>
      <c r="C39" s="787">
        <v>115.2</v>
      </c>
      <c r="D39" s="787">
        <v>196.3</v>
      </c>
      <c r="E39" s="787">
        <v>137.9</v>
      </c>
      <c r="F39" s="791"/>
      <c r="P39" s="334"/>
      <c r="Q39" s="790"/>
    </row>
    <row r="40" spans="1:17">
      <c r="A40" s="786">
        <v>43831</v>
      </c>
      <c r="B40" s="787">
        <v>152.1</v>
      </c>
      <c r="C40" s="787">
        <v>119.2</v>
      </c>
      <c r="D40" s="787">
        <v>193.1</v>
      </c>
      <c r="E40" s="787">
        <v>141.9</v>
      </c>
      <c r="F40" s="781" t="str">
        <f>TEXT(A40,"mm.yy")</f>
        <v>01.20</v>
      </c>
      <c r="P40" s="334"/>
      <c r="Q40" s="790"/>
    </row>
    <row r="41" spans="1:17">
      <c r="A41" s="786">
        <v>43862</v>
      </c>
      <c r="B41" s="787">
        <v>150.5</v>
      </c>
      <c r="C41" s="787">
        <v>119.1</v>
      </c>
      <c r="D41" s="787">
        <v>199.7</v>
      </c>
      <c r="E41" s="787">
        <v>145.9</v>
      </c>
      <c r="F41" s="791"/>
      <c r="G41" s="792"/>
      <c r="P41" s="334"/>
      <c r="Q41" s="790"/>
    </row>
    <row r="42" spans="1:17">
      <c r="A42" s="786">
        <v>43891</v>
      </c>
      <c r="B42" s="787">
        <v>134.80000000000001</v>
      </c>
      <c r="C42" s="787">
        <v>117.6</v>
      </c>
      <c r="D42" s="787">
        <v>199.8</v>
      </c>
      <c r="E42" s="787">
        <v>143.4</v>
      </c>
      <c r="F42" s="791"/>
      <c r="G42" s="792"/>
      <c r="P42" s="334"/>
      <c r="Q42" s="790"/>
    </row>
    <row r="43" spans="1:17">
      <c r="A43" s="786">
        <v>43922</v>
      </c>
      <c r="B43" s="787">
        <v>134.4</v>
      </c>
      <c r="C43" s="787">
        <v>118.4</v>
      </c>
      <c r="D43" s="787">
        <v>227.7</v>
      </c>
      <c r="E43" s="787">
        <v>142.69999999999999</v>
      </c>
      <c r="F43" s="791"/>
      <c r="P43" s="334"/>
      <c r="Q43" s="790"/>
    </row>
    <row r="44" spans="1:17">
      <c r="A44" s="786">
        <v>43952</v>
      </c>
      <c r="B44" s="787">
        <v>133</v>
      </c>
      <c r="C44" s="787">
        <v>134.5</v>
      </c>
      <c r="D44" s="787">
        <v>233.4</v>
      </c>
      <c r="E44" s="787">
        <v>143.6</v>
      </c>
      <c r="F44" s="791"/>
      <c r="P44" s="334"/>
      <c r="Q44" s="790"/>
    </row>
    <row r="45" spans="1:17">
      <c r="A45" s="786">
        <v>43983</v>
      </c>
      <c r="B45" s="787">
        <v>138.4</v>
      </c>
      <c r="C45" s="787">
        <v>141.1</v>
      </c>
      <c r="D45" s="787">
        <v>244.3</v>
      </c>
      <c r="E45" s="787">
        <v>145.5</v>
      </c>
      <c r="F45" s="791"/>
      <c r="P45" s="334"/>
      <c r="Q45" s="790"/>
    </row>
    <row r="46" spans="1:17">
      <c r="A46" s="786">
        <v>44013</v>
      </c>
      <c r="B46" s="787">
        <v>143</v>
      </c>
      <c r="C46" s="787">
        <v>153.30000000000001</v>
      </c>
      <c r="D46" s="787">
        <v>245.3</v>
      </c>
      <c r="E46" s="787">
        <v>145</v>
      </c>
      <c r="F46" s="781"/>
      <c r="P46" s="334"/>
      <c r="Q46" s="790"/>
    </row>
    <row r="47" spans="1:17">
      <c r="A47" s="786">
        <v>44044</v>
      </c>
      <c r="B47" s="787">
        <v>148.4</v>
      </c>
      <c r="C47" s="787">
        <v>155.6</v>
      </c>
      <c r="D47" s="787">
        <v>245.7</v>
      </c>
      <c r="E47" s="787">
        <v>144.6</v>
      </c>
      <c r="F47" s="791"/>
      <c r="P47" s="334"/>
      <c r="Q47" s="790"/>
    </row>
    <row r="48" spans="1:17">
      <c r="A48" s="786">
        <v>44075</v>
      </c>
      <c r="B48" s="787">
        <v>154.4</v>
      </c>
      <c r="C48" s="787">
        <v>163.5</v>
      </c>
      <c r="D48" s="787">
        <v>253.2</v>
      </c>
      <c r="E48" s="787">
        <v>145.5</v>
      </c>
      <c r="F48" s="791"/>
      <c r="P48" s="334"/>
      <c r="Q48" s="790"/>
    </row>
    <row r="49" spans="1:17">
      <c r="A49" s="786">
        <v>44105</v>
      </c>
      <c r="B49" s="787">
        <v>162.9</v>
      </c>
      <c r="C49" s="787">
        <v>167.3</v>
      </c>
      <c r="D49" s="787">
        <v>259.60000000000002</v>
      </c>
      <c r="E49" s="787">
        <v>146.5</v>
      </c>
      <c r="F49" s="791"/>
      <c r="P49" s="334"/>
      <c r="Q49" s="790"/>
    </row>
    <row r="50" spans="1:17">
      <c r="A50" s="786">
        <v>44136</v>
      </c>
      <c r="B50" s="787">
        <v>167.1</v>
      </c>
      <c r="C50" s="787">
        <v>154.19999999999999</v>
      </c>
      <c r="D50" s="787">
        <v>265.39999999999998</v>
      </c>
      <c r="E50" s="787">
        <v>146.69999999999999</v>
      </c>
      <c r="F50" s="791"/>
      <c r="P50" s="334"/>
      <c r="Q50" s="790"/>
    </row>
    <row r="51" spans="1:17">
      <c r="A51" s="786">
        <v>44166</v>
      </c>
      <c r="B51" s="787">
        <v>192.1</v>
      </c>
      <c r="C51" s="787">
        <v>176.6</v>
      </c>
      <c r="D51" s="787">
        <v>291.89999999999998</v>
      </c>
      <c r="E51" s="787">
        <v>147.80000000000001</v>
      </c>
      <c r="F51" s="793" t="str">
        <f>TEXT(A51,"mm.yy")</f>
        <v>12.20</v>
      </c>
      <c r="P51" s="334"/>
      <c r="Q51" s="790"/>
    </row>
    <row r="52" spans="1:17">
      <c r="A52" s="786">
        <v>44197</v>
      </c>
      <c r="B52" s="787">
        <v>181.7</v>
      </c>
      <c r="C52" s="787">
        <v>177.2</v>
      </c>
      <c r="D52" s="787">
        <v>286.60000000000002</v>
      </c>
      <c r="E52" s="787">
        <v>149.4</v>
      </c>
      <c r="F52" s="793"/>
      <c r="P52" s="334"/>
      <c r="Q52" s="790"/>
    </row>
    <row r="53" spans="1:17">
      <c r="A53" s="786">
        <v>44228</v>
      </c>
      <c r="B53" s="787">
        <v>182.9</v>
      </c>
      <c r="C53" s="787">
        <v>171.9</v>
      </c>
      <c r="D53" s="787">
        <v>291</v>
      </c>
      <c r="E53" s="787">
        <v>151.80000000000001</v>
      </c>
      <c r="F53" s="793"/>
      <c r="P53" s="334"/>
      <c r="Q53" s="790"/>
    </row>
    <row r="54" spans="1:17">
      <c r="A54" s="786">
        <v>44256</v>
      </c>
      <c r="B54" s="787">
        <v>185.7</v>
      </c>
      <c r="C54" s="787">
        <v>172.8</v>
      </c>
      <c r="D54" s="787">
        <v>291.5</v>
      </c>
      <c r="E54" s="787">
        <v>153</v>
      </c>
      <c r="F54" s="793"/>
    </row>
    <row r="55" spans="1:17">
      <c r="A55" s="786">
        <v>44287</v>
      </c>
      <c r="B55" s="787">
        <v>184</v>
      </c>
      <c r="C55" s="787">
        <v>175.5</v>
      </c>
      <c r="D55" s="787">
        <v>305.7</v>
      </c>
      <c r="E55" s="787">
        <v>153.80000000000001</v>
      </c>
      <c r="F55" s="791"/>
    </row>
    <row r="56" spans="1:17">
      <c r="A56" s="786">
        <v>44317</v>
      </c>
      <c r="B56" s="787">
        <v>202.6</v>
      </c>
      <c r="C56" s="787">
        <v>154.80000000000001</v>
      </c>
      <c r="D56" s="787">
        <v>303</v>
      </c>
      <c r="E56" s="787">
        <v>153.5</v>
      </c>
      <c r="F56" s="791"/>
    </row>
    <row r="57" spans="1:17">
      <c r="A57" s="786">
        <v>44348</v>
      </c>
      <c r="B57" s="787">
        <v>204.6</v>
      </c>
      <c r="C57" s="787">
        <v>159.4</v>
      </c>
      <c r="D57" s="787">
        <v>321.10000000000002</v>
      </c>
      <c r="E57" s="787">
        <v>153.69999999999999</v>
      </c>
      <c r="F57" s="793" t="str">
        <f>TEXT(A57,"mm.yy")</f>
        <v>06.21</v>
      </c>
    </row>
    <row r="58" spans="1:17">
      <c r="A58" s="786"/>
      <c r="B58" s="794"/>
      <c r="C58" s="790"/>
      <c r="D58" s="790"/>
      <c r="E58" s="790"/>
      <c r="F58" s="791"/>
    </row>
    <row r="59" spans="1:17">
      <c r="A59" s="795"/>
      <c r="B59" s="794"/>
      <c r="C59" s="790"/>
      <c r="D59" s="790"/>
      <c r="E59" s="790"/>
      <c r="F59" s="791"/>
    </row>
    <row r="60" spans="1:17">
      <c r="A60" s="795"/>
      <c r="B60" s="794"/>
      <c r="C60" s="790"/>
      <c r="D60" s="790"/>
      <c r="E60" s="790"/>
      <c r="F60" s="791"/>
    </row>
    <row r="61" spans="1:17">
      <c r="A61" s="795"/>
      <c r="B61" s="794"/>
      <c r="C61" s="790"/>
      <c r="D61" s="790"/>
      <c r="E61" s="790"/>
      <c r="F61" s="791"/>
    </row>
    <row r="62" spans="1:17">
      <c r="A62" s="795"/>
      <c r="B62" s="794"/>
      <c r="C62" s="790"/>
      <c r="D62" s="790"/>
      <c r="E62" s="790"/>
      <c r="F62" s="791"/>
    </row>
    <row r="63" spans="1:17">
      <c r="A63" s="795"/>
      <c r="B63" s="794"/>
      <c r="C63" s="790"/>
      <c r="D63" s="790"/>
      <c r="E63" s="790"/>
      <c r="F63" s="791"/>
    </row>
    <row r="64" spans="1:17">
      <c r="A64" s="795"/>
      <c r="B64" s="794"/>
      <c r="C64" s="790"/>
      <c r="D64" s="790"/>
      <c r="E64" s="790"/>
      <c r="F64" s="791"/>
    </row>
  </sheetData>
  <hyperlinks>
    <hyperlink ref="A1" location="Content!A1" display="&lt;&lt;" xr:uid="{00000000-0004-0000-4700-000000000000}"/>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pageSetUpPr fitToPage="1"/>
  </sheetPr>
  <dimension ref="A1:J63"/>
  <sheetViews>
    <sheetView showGridLines="0" workbookViewId="0"/>
  </sheetViews>
  <sheetFormatPr defaultColWidth="9.44140625" defaultRowHeight="13.2"/>
  <cols>
    <col min="1" max="1" width="9.44140625" style="33" customWidth="1"/>
    <col min="2" max="3" width="10.44140625" style="33" customWidth="1"/>
    <col min="4" max="4" width="10.44140625" style="50" customWidth="1"/>
    <col min="5" max="9" width="9.44140625" style="33" customWidth="1"/>
    <col min="10" max="10" width="10" style="33" customWidth="1"/>
    <col min="11" max="19" width="9.44140625" style="33" customWidth="1"/>
    <col min="20" max="16384" width="9.44140625" style="33"/>
  </cols>
  <sheetData>
    <row r="1" spans="1:5">
      <c r="A1" s="6" t="s">
        <v>52</v>
      </c>
      <c r="B1" s="746" t="str">
        <f>IF(Content!$E$1=1,B2,B3)</f>
        <v xml:space="preserve">NFCs </v>
      </c>
      <c r="C1" s="746" t="str">
        <f>IF(Content!$E$1=1,C2,C3)</f>
        <v xml:space="preserve">HH </v>
      </c>
      <c r="D1" s="796"/>
      <c r="E1" s="746" t="str">
        <f>IF(Content!$E$1=1,E2,E3)</f>
        <v>Hryvnia loans, 12.2016 = 100</v>
      </c>
    </row>
    <row r="2" spans="1:5" s="50" customFormat="1" ht="14.25" hidden="1" customHeight="1">
      <c r="B2" s="797" t="s">
        <v>1572</v>
      </c>
      <c r="C2" s="797" t="s">
        <v>1573</v>
      </c>
      <c r="D2" s="798"/>
      <c r="E2" s="50" t="s">
        <v>1602</v>
      </c>
    </row>
    <row r="3" spans="1:5" s="50" customFormat="1" ht="14.25" hidden="1" customHeight="1">
      <c r="B3" s="797" t="s">
        <v>1574</v>
      </c>
      <c r="C3" s="797" t="s">
        <v>1575</v>
      </c>
      <c r="D3" s="798"/>
      <c r="E3" s="50" t="s">
        <v>1603</v>
      </c>
    </row>
    <row r="4" spans="1:5" s="50" customFormat="1" ht="14.25" customHeight="1">
      <c r="A4" s="786">
        <v>42736</v>
      </c>
      <c r="B4" s="34">
        <v>99.3</v>
      </c>
      <c r="C4" s="34">
        <v>101.5</v>
      </c>
      <c r="D4" s="781" t="str">
        <f>TEXT(A4,"mm.yy")</f>
        <v>01.17</v>
      </c>
      <c r="E4" s="799"/>
    </row>
    <row r="5" spans="1:5" s="50" customFormat="1" ht="14.25" customHeight="1">
      <c r="A5" s="786">
        <v>42767</v>
      </c>
      <c r="B5" s="34">
        <v>99.4</v>
      </c>
      <c r="C5" s="34">
        <v>102.4</v>
      </c>
      <c r="D5" s="798"/>
      <c r="E5" s="799"/>
    </row>
    <row r="6" spans="1:5" s="50" customFormat="1" ht="14.25" customHeight="1">
      <c r="A6" s="786">
        <v>42795</v>
      </c>
      <c r="B6" s="34">
        <v>100</v>
      </c>
      <c r="C6" s="34">
        <v>104.6</v>
      </c>
      <c r="D6" s="798"/>
      <c r="E6" s="799"/>
    </row>
    <row r="7" spans="1:5" s="50" customFormat="1" ht="14.25" customHeight="1">
      <c r="A7" s="786">
        <v>42826</v>
      </c>
      <c r="B7" s="34">
        <v>100.3</v>
      </c>
      <c r="C7" s="34">
        <v>105.5</v>
      </c>
      <c r="D7" s="798"/>
      <c r="E7" s="799"/>
    </row>
    <row r="8" spans="1:5" s="50" customFormat="1" ht="14.25" customHeight="1">
      <c r="A8" s="786">
        <v>42856</v>
      </c>
      <c r="B8" s="34">
        <v>99.8</v>
      </c>
      <c r="C8" s="34">
        <v>108.3</v>
      </c>
      <c r="D8" s="798"/>
      <c r="E8" s="799"/>
    </row>
    <row r="9" spans="1:5" s="50" customFormat="1" ht="14.25" customHeight="1">
      <c r="A9" s="786">
        <v>42887</v>
      </c>
      <c r="B9" s="34">
        <v>101.7</v>
      </c>
      <c r="C9" s="34">
        <v>109.8</v>
      </c>
      <c r="D9" s="798"/>
      <c r="E9" s="799"/>
    </row>
    <row r="10" spans="1:5" s="50" customFormat="1" ht="14.25" customHeight="1">
      <c r="A10" s="786">
        <v>42917</v>
      </c>
      <c r="B10" s="34">
        <v>103.5</v>
      </c>
      <c r="C10" s="34">
        <v>112.7</v>
      </c>
      <c r="D10" s="798"/>
      <c r="E10" s="799"/>
    </row>
    <row r="11" spans="1:5" s="50" customFormat="1" ht="14.25" customHeight="1">
      <c r="A11" s="786">
        <v>42948</v>
      </c>
      <c r="B11" s="34">
        <v>104.8</v>
      </c>
      <c r="C11" s="34">
        <v>117.5</v>
      </c>
      <c r="D11" s="798"/>
      <c r="E11" s="799"/>
    </row>
    <row r="12" spans="1:5" s="50" customFormat="1" ht="14.25" customHeight="1">
      <c r="A12" s="786">
        <v>42979</v>
      </c>
      <c r="B12" s="34">
        <v>106.1</v>
      </c>
      <c r="C12" s="34">
        <v>120.5</v>
      </c>
      <c r="D12" s="798"/>
      <c r="E12" s="799"/>
    </row>
    <row r="13" spans="1:5" s="50" customFormat="1" ht="14.25" customHeight="1">
      <c r="A13" s="786">
        <v>43009</v>
      </c>
      <c r="B13" s="34">
        <v>106.7</v>
      </c>
      <c r="C13" s="34">
        <v>123.8</v>
      </c>
      <c r="D13" s="798"/>
      <c r="E13" s="799"/>
    </row>
    <row r="14" spans="1:5" s="50" customFormat="1" ht="14.25" customHeight="1">
      <c r="A14" s="786">
        <v>43040</v>
      </c>
      <c r="B14" s="34">
        <v>107</v>
      </c>
      <c r="C14" s="34">
        <v>127.2</v>
      </c>
      <c r="D14" s="798"/>
      <c r="E14" s="799"/>
    </row>
    <row r="15" spans="1:5" s="50" customFormat="1" ht="14.25" customHeight="1">
      <c r="A15" s="786">
        <v>43070</v>
      </c>
      <c r="B15" s="34">
        <v>109</v>
      </c>
      <c r="C15" s="34">
        <v>138.6</v>
      </c>
      <c r="D15" s="798"/>
      <c r="E15" s="746" t="str">
        <f>IF(Content!$E$1=1,E16,E17)</f>
        <v>Source: NBU.</v>
      </c>
    </row>
    <row r="16" spans="1:5" s="50" customFormat="1" ht="14.25" customHeight="1">
      <c r="A16" s="786">
        <v>43101</v>
      </c>
      <c r="B16" s="34">
        <v>109.8</v>
      </c>
      <c r="C16" s="34">
        <v>144</v>
      </c>
      <c r="D16" s="781" t="str">
        <f>TEXT(A16,"mm.yy")</f>
        <v>01.18</v>
      </c>
      <c r="E16" s="50" t="s">
        <v>37</v>
      </c>
    </row>
    <row r="17" spans="1:5" s="50" customFormat="1" ht="14.25" customHeight="1">
      <c r="A17" s="786">
        <v>43132</v>
      </c>
      <c r="B17" s="34">
        <v>110.6</v>
      </c>
      <c r="C17" s="34">
        <v>145.69999999999999</v>
      </c>
      <c r="D17" s="798"/>
      <c r="E17" s="50" t="s">
        <v>38</v>
      </c>
    </row>
    <row r="18" spans="1:5" s="50" customFormat="1" ht="14.25" customHeight="1">
      <c r="A18" s="786">
        <v>43160</v>
      </c>
      <c r="B18" s="34">
        <v>110.3</v>
      </c>
      <c r="C18" s="34">
        <v>149.5</v>
      </c>
      <c r="D18" s="798"/>
      <c r="E18" s="799"/>
    </row>
    <row r="19" spans="1:5" s="50" customFormat="1" ht="14.25" customHeight="1">
      <c r="A19" s="786">
        <v>43191</v>
      </c>
      <c r="B19" s="34">
        <v>111</v>
      </c>
      <c r="C19" s="34">
        <v>152</v>
      </c>
      <c r="D19" s="798"/>
      <c r="E19" s="799"/>
    </row>
    <row r="20" spans="1:5" s="50" customFormat="1" ht="14.25" customHeight="1">
      <c r="A20" s="786">
        <v>43221</v>
      </c>
      <c r="B20" s="34">
        <v>111.4</v>
      </c>
      <c r="C20" s="34">
        <v>157.19999999999999</v>
      </c>
      <c r="D20" s="798"/>
      <c r="E20" s="799"/>
    </row>
    <row r="21" spans="1:5" s="50" customFormat="1" ht="14.25" customHeight="1">
      <c r="A21" s="786">
        <v>43252</v>
      </c>
      <c r="B21" s="34">
        <v>109</v>
      </c>
      <c r="C21" s="34">
        <v>158.6</v>
      </c>
      <c r="D21" s="798"/>
      <c r="E21" s="799"/>
    </row>
    <row r="22" spans="1:5" s="50" customFormat="1" ht="14.25" customHeight="1">
      <c r="A22" s="786">
        <v>43282</v>
      </c>
      <c r="B22" s="34">
        <v>110.3</v>
      </c>
      <c r="C22" s="34">
        <v>163.5</v>
      </c>
      <c r="D22" s="798"/>
      <c r="E22" s="799"/>
    </row>
    <row r="23" spans="1:5" s="50" customFormat="1" ht="14.25" customHeight="1">
      <c r="A23" s="786">
        <v>43313</v>
      </c>
      <c r="B23" s="34">
        <v>112.2</v>
      </c>
      <c r="C23" s="34">
        <v>170</v>
      </c>
      <c r="D23" s="798"/>
      <c r="E23" s="799"/>
    </row>
    <row r="24" spans="1:5" s="50" customFormat="1" ht="14.25" customHeight="1">
      <c r="A24" s="786">
        <v>43344</v>
      </c>
      <c r="B24" s="34">
        <v>113.4</v>
      </c>
      <c r="C24" s="34">
        <v>173.4</v>
      </c>
      <c r="D24" s="798"/>
      <c r="E24" s="799"/>
    </row>
    <row r="25" spans="1:5" s="50" customFormat="1" ht="14.25" customHeight="1">
      <c r="A25" s="786">
        <v>43374</v>
      </c>
      <c r="B25" s="34">
        <v>113.6</v>
      </c>
      <c r="C25" s="34">
        <v>177.1</v>
      </c>
      <c r="D25" s="798"/>
      <c r="E25" s="799"/>
    </row>
    <row r="26" spans="1:5" s="50" customFormat="1" ht="14.25" customHeight="1">
      <c r="A26" s="786">
        <v>43405</v>
      </c>
      <c r="B26" s="34">
        <v>113.7</v>
      </c>
      <c r="C26" s="34">
        <v>181.4</v>
      </c>
      <c r="D26" s="798"/>
      <c r="E26" s="799"/>
    </row>
    <row r="27" spans="1:5" s="50" customFormat="1" ht="14.25" customHeight="1">
      <c r="A27" s="786">
        <v>43435</v>
      </c>
      <c r="B27" s="34">
        <v>111.2</v>
      </c>
      <c r="C27" s="34">
        <v>182.5</v>
      </c>
      <c r="D27" s="798"/>
      <c r="E27" s="799"/>
    </row>
    <row r="28" spans="1:5">
      <c r="A28" s="786">
        <v>43466</v>
      </c>
      <c r="B28" s="34">
        <v>107.9</v>
      </c>
      <c r="C28" s="34">
        <v>184.9</v>
      </c>
      <c r="D28" s="781" t="str">
        <f>TEXT(A28,"mm.yy")</f>
        <v>01.19</v>
      </c>
    </row>
    <row r="29" spans="1:5">
      <c r="A29" s="786">
        <v>43497</v>
      </c>
      <c r="B29" s="34">
        <v>107.9</v>
      </c>
      <c r="C29" s="34">
        <v>187.3</v>
      </c>
      <c r="D29" s="800"/>
    </row>
    <row r="30" spans="1:5">
      <c r="A30" s="786">
        <v>43525</v>
      </c>
      <c r="B30" s="34">
        <v>108.6</v>
      </c>
      <c r="C30" s="34">
        <v>192.3</v>
      </c>
      <c r="D30" s="800"/>
    </row>
    <row r="31" spans="1:5">
      <c r="A31" s="786">
        <v>43556</v>
      </c>
      <c r="B31" s="34">
        <v>109.4</v>
      </c>
      <c r="C31" s="34">
        <v>195.3</v>
      </c>
      <c r="D31" s="800"/>
    </row>
    <row r="32" spans="1:5">
      <c r="A32" s="786">
        <v>43586</v>
      </c>
      <c r="B32" s="34">
        <v>104.8</v>
      </c>
      <c r="C32" s="34">
        <v>200.4</v>
      </c>
      <c r="D32" s="800"/>
    </row>
    <row r="33" spans="1:10">
      <c r="A33" s="786">
        <v>43617</v>
      </c>
      <c r="B33" s="34">
        <v>106.4</v>
      </c>
      <c r="C33" s="34">
        <v>203.2</v>
      </c>
      <c r="D33" s="800"/>
    </row>
    <row r="34" spans="1:10">
      <c r="A34" s="786">
        <v>43647</v>
      </c>
      <c r="B34" s="34">
        <v>106.7</v>
      </c>
      <c r="C34" s="34">
        <v>207.9</v>
      </c>
      <c r="D34" s="781"/>
    </row>
    <row r="35" spans="1:10">
      <c r="A35" s="786">
        <v>43678</v>
      </c>
      <c r="B35" s="34">
        <v>106.5</v>
      </c>
      <c r="C35" s="34">
        <v>213.3</v>
      </c>
      <c r="D35" s="800"/>
    </row>
    <row r="36" spans="1:10">
      <c r="A36" s="786">
        <v>43709</v>
      </c>
      <c r="B36" s="34">
        <v>105.8</v>
      </c>
      <c r="C36" s="34">
        <v>217.7</v>
      </c>
      <c r="D36" s="800"/>
    </row>
    <row r="37" spans="1:10">
      <c r="A37" s="786">
        <v>43739</v>
      </c>
      <c r="B37" s="34">
        <v>105.9</v>
      </c>
      <c r="C37" s="34">
        <v>222.2</v>
      </c>
      <c r="D37" s="800"/>
    </row>
    <row r="38" spans="1:10">
      <c r="A38" s="786">
        <v>43770</v>
      </c>
      <c r="B38" s="34">
        <v>105.8</v>
      </c>
      <c r="C38" s="34">
        <v>226</v>
      </c>
      <c r="D38" s="800"/>
    </row>
    <row r="39" spans="1:10">
      <c r="A39" s="786">
        <v>43800</v>
      </c>
      <c r="B39" s="34">
        <v>102.2</v>
      </c>
      <c r="C39" s="34">
        <v>227.9</v>
      </c>
      <c r="D39" s="800"/>
    </row>
    <row r="40" spans="1:10">
      <c r="A40" s="786">
        <v>43831</v>
      </c>
      <c r="B40" s="34">
        <v>99.1</v>
      </c>
      <c r="C40" s="34">
        <v>231.4</v>
      </c>
      <c r="D40" s="781" t="str">
        <f>TEXT(A40,"mm.yy")</f>
        <v>01.20</v>
      </c>
    </row>
    <row r="41" spans="1:10">
      <c r="A41" s="786">
        <v>43862</v>
      </c>
      <c r="B41" s="34">
        <v>99.9</v>
      </c>
      <c r="C41" s="34">
        <v>233.1</v>
      </c>
      <c r="D41" s="800"/>
    </row>
    <row r="42" spans="1:10">
      <c r="A42" s="786">
        <v>43891</v>
      </c>
      <c r="B42" s="34">
        <v>103.9</v>
      </c>
      <c r="C42" s="34">
        <v>235</v>
      </c>
      <c r="D42" s="800"/>
    </row>
    <row r="43" spans="1:10">
      <c r="A43" s="786">
        <v>43922</v>
      </c>
      <c r="B43" s="34">
        <v>102.1</v>
      </c>
      <c r="C43" s="34">
        <v>227.9</v>
      </c>
      <c r="D43" s="800"/>
    </row>
    <row r="44" spans="1:10">
      <c r="A44" s="786">
        <v>43952</v>
      </c>
      <c r="B44" s="34">
        <v>100.7</v>
      </c>
      <c r="C44" s="34">
        <v>227.8</v>
      </c>
      <c r="D44" s="800"/>
    </row>
    <row r="45" spans="1:10">
      <c r="A45" s="786">
        <v>43983</v>
      </c>
      <c r="B45" s="34">
        <v>100.6</v>
      </c>
      <c r="C45" s="34">
        <v>230.1</v>
      </c>
      <c r="D45" s="800"/>
    </row>
    <row r="46" spans="1:10">
      <c r="A46" s="786">
        <v>44013</v>
      </c>
      <c r="B46" s="34">
        <v>101.2</v>
      </c>
      <c r="C46" s="34">
        <v>232.5</v>
      </c>
      <c r="D46" s="781"/>
    </row>
    <row r="47" spans="1:10">
      <c r="A47" s="786">
        <v>44044</v>
      </c>
      <c r="B47" s="34">
        <v>100.8</v>
      </c>
      <c r="C47" s="34">
        <v>236.5</v>
      </c>
      <c r="D47" s="800"/>
      <c r="J47" s="146"/>
    </row>
    <row r="48" spans="1:10">
      <c r="A48" s="786">
        <v>44075</v>
      </c>
      <c r="B48" s="34">
        <v>99.5</v>
      </c>
      <c r="C48" s="34">
        <v>234.2</v>
      </c>
      <c r="D48" s="800"/>
    </row>
    <row r="49" spans="1:4">
      <c r="A49" s="786">
        <v>44105</v>
      </c>
      <c r="B49" s="34">
        <v>99.2</v>
      </c>
      <c r="C49" s="34">
        <v>224.3</v>
      </c>
      <c r="D49" s="800"/>
    </row>
    <row r="50" spans="1:4">
      <c r="A50" s="786">
        <v>44136</v>
      </c>
      <c r="B50" s="34">
        <v>100.1</v>
      </c>
      <c r="C50" s="34">
        <v>227.6</v>
      </c>
      <c r="D50" s="800"/>
    </row>
    <row r="51" spans="1:4">
      <c r="A51" s="786">
        <v>44166</v>
      </c>
      <c r="B51" s="34">
        <v>98.1</v>
      </c>
      <c r="C51" s="34">
        <v>227.4</v>
      </c>
      <c r="D51" s="781" t="str">
        <f>TEXT(A51,"mm.yy")</f>
        <v>12.20</v>
      </c>
    </row>
    <row r="52" spans="1:4">
      <c r="A52" s="786">
        <v>44197</v>
      </c>
      <c r="B52" s="34">
        <v>99.2</v>
      </c>
      <c r="C52" s="34">
        <v>229.4</v>
      </c>
      <c r="D52" s="781"/>
    </row>
    <row r="53" spans="1:4">
      <c r="A53" s="786">
        <v>44228</v>
      </c>
      <c r="B53" s="34">
        <v>99.9</v>
      </c>
      <c r="C53" s="34">
        <v>233.2</v>
      </c>
      <c r="D53" s="781"/>
    </row>
    <row r="54" spans="1:4">
      <c r="A54" s="786">
        <v>44256</v>
      </c>
      <c r="B54" s="34">
        <v>100</v>
      </c>
      <c r="C54" s="34">
        <v>240</v>
      </c>
      <c r="D54" s="781"/>
    </row>
    <row r="55" spans="1:4">
      <c r="A55" s="786">
        <v>44287</v>
      </c>
      <c r="B55" s="34">
        <v>102.5</v>
      </c>
      <c r="C55" s="34">
        <v>244.6</v>
      </c>
    </row>
    <row r="56" spans="1:4">
      <c r="A56" s="786">
        <v>44317</v>
      </c>
      <c r="B56" s="34">
        <v>105.2</v>
      </c>
      <c r="C56" s="34">
        <v>253.1</v>
      </c>
    </row>
    <row r="57" spans="1:4">
      <c r="A57" s="786">
        <v>44348</v>
      </c>
      <c r="B57" s="34">
        <v>108.3</v>
      </c>
      <c r="C57" s="34">
        <v>260.5</v>
      </c>
      <c r="D57" s="781" t="str">
        <f>TEXT(A57,"mm.yy")</f>
        <v>06.21</v>
      </c>
    </row>
    <row r="58" spans="1:4">
      <c r="A58" s="786"/>
      <c r="B58" s="146"/>
      <c r="C58" s="146"/>
    </row>
    <row r="59" spans="1:4">
      <c r="B59" s="146"/>
      <c r="C59" s="146"/>
    </row>
    <row r="60" spans="1:4">
      <c r="B60" s="146"/>
      <c r="C60" s="146"/>
    </row>
    <row r="61" spans="1:4">
      <c r="B61" s="146"/>
      <c r="C61" s="146"/>
    </row>
    <row r="62" spans="1:4">
      <c r="B62" s="146"/>
      <c r="C62" s="146"/>
    </row>
    <row r="63" spans="1:4">
      <c r="B63" s="146"/>
      <c r="C63" s="146"/>
    </row>
  </sheetData>
  <hyperlinks>
    <hyperlink ref="A1" location="Content!A1" display="&lt;&lt;" xr:uid="{00000000-0004-0000-4800-000000000000}"/>
  </hyperlinks>
  <pageMargins left="0.25" right="0.25" top="0.75" bottom="0.75" header="0.3" footer="0.3"/>
  <pageSetup paperSize="9" scale="29" orientation="portrait" horizontalDpi="4294967294"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Аркуш123">
    <tabColor theme="2"/>
  </sheetPr>
  <dimension ref="A1:Z63"/>
  <sheetViews>
    <sheetView showGridLines="0" workbookViewId="0"/>
  </sheetViews>
  <sheetFormatPr defaultColWidth="9.44140625" defaultRowHeight="13.2"/>
  <cols>
    <col min="1" max="1" width="9.44140625" style="92"/>
    <col min="2" max="2" width="8.44140625" style="92" customWidth="1"/>
    <col min="3" max="3" width="13.44140625" style="92" bestFit="1" customWidth="1"/>
    <col min="4" max="4" width="15.44140625" style="92" bestFit="1" customWidth="1"/>
    <col min="5" max="5" width="30" style="92" bestFit="1" customWidth="1"/>
    <col min="6" max="6" width="3.44140625" style="92" bestFit="1" customWidth="1"/>
    <col min="7" max="7" width="4" style="92" customWidth="1"/>
    <col min="8" max="8" width="4.44140625" style="92" bestFit="1" customWidth="1"/>
    <col min="9" max="9" width="6.44140625" style="92" customWidth="1"/>
    <col min="10" max="10" width="2" style="92" bestFit="1" customWidth="1"/>
    <col min="11" max="11" width="10.44140625" style="92" customWidth="1"/>
    <col min="12" max="12" width="3.44140625" style="92" bestFit="1" customWidth="1"/>
    <col min="13" max="13" width="5" style="92" bestFit="1" customWidth="1"/>
    <col min="14" max="14" width="3.44140625" style="92" bestFit="1" customWidth="1"/>
    <col min="15" max="15" width="20.44140625" style="92" bestFit="1" customWidth="1"/>
    <col min="16" max="16" width="20.44140625" style="92" customWidth="1"/>
    <col min="17" max="16384" width="9.44140625" style="92"/>
  </cols>
  <sheetData>
    <row r="1" spans="1:25">
      <c r="A1" s="6" t="s">
        <v>52</v>
      </c>
      <c r="C1" s="92" t="str">
        <f>IF(Content!$E$1=1,C2,C3)</f>
        <v>Annual changes</v>
      </c>
      <c r="D1" s="92" t="str">
        <f>IF(Content!$E$1=1,D2,D3)</f>
        <v>Quarterly changes</v>
      </c>
      <c r="E1" s="92" t="str">
        <f>IF(Content!$E$1=1,E2,E3)</f>
        <v>Annual changes (previous)</v>
      </c>
      <c r="I1" s="92" t="str">
        <f>IF(Content!$E$1=1,I2,I3)</f>
        <v>CPI target band</v>
      </c>
      <c r="L1" s="92" t="str">
        <f>IF(Content!$E$1=1,L2,L3)</f>
        <v>CPI,%</v>
      </c>
    </row>
    <row r="2" spans="1:25" hidden="1">
      <c r="B2" s="93"/>
      <c r="C2" s="92" t="s">
        <v>166</v>
      </c>
      <c r="D2" s="92" t="s">
        <v>164</v>
      </c>
      <c r="E2" s="92" t="s">
        <v>168</v>
      </c>
      <c r="I2" s="94" t="s">
        <v>3</v>
      </c>
      <c r="L2" s="149" t="s">
        <v>175</v>
      </c>
    </row>
    <row r="3" spans="1:25" hidden="1">
      <c r="B3" s="93"/>
      <c r="C3" s="92" t="s">
        <v>345</v>
      </c>
      <c r="D3" s="92" t="s">
        <v>346</v>
      </c>
      <c r="E3" s="92" t="s">
        <v>347</v>
      </c>
      <c r="I3" s="92" t="s">
        <v>215</v>
      </c>
      <c r="L3" s="92" t="s">
        <v>259</v>
      </c>
    </row>
    <row r="4" spans="1:25">
      <c r="B4" s="29"/>
      <c r="C4" s="29"/>
      <c r="D4" s="29"/>
      <c r="E4" s="29"/>
      <c r="F4" s="29"/>
      <c r="G4" s="29"/>
      <c r="H4" s="29"/>
      <c r="I4" s="29"/>
    </row>
    <row r="5" spans="1:25">
      <c r="B5" s="29"/>
      <c r="C5" s="29"/>
      <c r="D5" s="29"/>
      <c r="E5" s="29"/>
      <c r="F5" s="29"/>
      <c r="G5" s="29"/>
      <c r="H5" s="29"/>
      <c r="I5" s="29"/>
      <c r="L5" s="148"/>
      <c r="M5" s="148"/>
      <c r="N5" s="148"/>
      <c r="O5" s="148"/>
      <c r="P5" s="148"/>
    </row>
    <row r="6" spans="1:25">
      <c r="B6" s="29"/>
      <c r="C6" s="29"/>
      <c r="D6" s="29"/>
      <c r="E6" s="29"/>
      <c r="F6" s="29"/>
      <c r="G6" s="29"/>
      <c r="H6" s="29"/>
      <c r="I6" s="29"/>
      <c r="L6" s="148"/>
      <c r="M6" s="148"/>
      <c r="N6" s="148"/>
      <c r="O6" s="148"/>
      <c r="P6" s="148"/>
    </row>
    <row r="7" spans="1:25">
      <c r="B7" s="29"/>
      <c r="C7" s="29"/>
      <c r="D7" s="151"/>
      <c r="E7" s="29"/>
      <c r="F7" s="29"/>
      <c r="G7" s="113"/>
      <c r="H7" s="113"/>
      <c r="I7" s="113"/>
      <c r="L7" s="148"/>
      <c r="M7" s="148"/>
      <c r="N7" s="148"/>
      <c r="O7" s="148"/>
      <c r="P7" s="148"/>
    </row>
    <row r="8" spans="1:25">
      <c r="B8" s="29"/>
      <c r="C8" s="29">
        <v>8.6</v>
      </c>
      <c r="D8" s="152">
        <v>2.4</v>
      </c>
      <c r="E8" s="29"/>
      <c r="F8" s="29">
        <v>3.75</v>
      </c>
      <c r="G8" s="29">
        <v>5.75</v>
      </c>
      <c r="H8" s="29">
        <v>7.75</v>
      </c>
      <c r="I8" s="29">
        <v>4</v>
      </c>
      <c r="L8" s="148"/>
      <c r="M8" s="148"/>
      <c r="N8" s="148"/>
      <c r="O8" s="148"/>
      <c r="P8" s="148"/>
      <c r="R8" s="29"/>
      <c r="S8" s="29"/>
      <c r="T8" s="152"/>
      <c r="U8" s="29"/>
      <c r="V8" s="29"/>
      <c r="W8" s="29"/>
      <c r="X8" s="29"/>
      <c r="Y8" s="29"/>
    </row>
    <row r="9" spans="1:25">
      <c r="A9" s="92" t="s">
        <v>107</v>
      </c>
      <c r="B9" s="29"/>
      <c r="C9" s="29">
        <v>9</v>
      </c>
      <c r="D9" s="152">
        <v>1.2</v>
      </c>
      <c r="E9" s="29"/>
      <c r="F9" s="29">
        <v>3.5</v>
      </c>
      <c r="G9" s="29">
        <v>5.5</v>
      </c>
      <c r="H9" s="29">
        <v>7.5</v>
      </c>
      <c r="I9" s="29">
        <v>4</v>
      </c>
      <c r="L9" s="148"/>
      <c r="M9" s="148"/>
      <c r="N9" s="148"/>
      <c r="O9" s="148"/>
      <c r="P9" s="148"/>
      <c r="R9" s="29"/>
      <c r="S9" s="29"/>
      <c r="T9" s="152"/>
      <c r="U9" s="29"/>
      <c r="V9" s="29"/>
      <c r="W9" s="29"/>
      <c r="X9" s="29"/>
      <c r="Y9" s="29"/>
    </row>
    <row r="10" spans="1:25">
      <c r="B10" s="29"/>
      <c r="C10" s="29">
        <v>7.5</v>
      </c>
      <c r="D10" s="152">
        <v>-0.1</v>
      </c>
      <c r="E10" s="29"/>
      <c r="F10" s="29">
        <v>3.25</v>
      </c>
      <c r="G10" s="29">
        <v>5.25</v>
      </c>
      <c r="H10" s="29">
        <v>7.25</v>
      </c>
      <c r="I10" s="29">
        <v>4</v>
      </c>
      <c r="L10" s="148"/>
      <c r="M10" s="148"/>
      <c r="N10" s="148"/>
      <c r="O10" s="148"/>
      <c r="P10" s="148"/>
      <c r="R10" s="29"/>
      <c r="S10" s="29"/>
      <c r="T10" s="152"/>
      <c r="U10" s="29"/>
      <c r="V10" s="29"/>
      <c r="W10" s="29"/>
      <c r="X10" s="29"/>
      <c r="Y10" s="29"/>
    </row>
    <row r="11" spans="1:25">
      <c r="A11" s="92" t="s">
        <v>86</v>
      </c>
      <c r="B11" s="29"/>
      <c r="C11" s="29">
        <v>4.0999999999999996</v>
      </c>
      <c r="D11" s="151">
        <v>0.6</v>
      </c>
      <c r="E11" s="29"/>
      <c r="F11" s="29">
        <v>4</v>
      </c>
      <c r="G11" s="113">
        <v>5</v>
      </c>
      <c r="H11" s="113">
        <v>6</v>
      </c>
      <c r="I11" s="113">
        <v>2</v>
      </c>
      <c r="L11" s="148"/>
      <c r="M11" s="148"/>
      <c r="N11" s="148"/>
      <c r="O11" s="148"/>
      <c r="P11" s="148"/>
      <c r="R11" s="29"/>
      <c r="S11" s="29"/>
      <c r="T11" s="151"/>
      <c r="U11" s="29"/>
      <c r="V11" s="29"/>
      <c r="W11" s="113"/>
      <c r="X11" s="113"/>
      <c r="Y11" s="113"/>
    </row>
    <row r="12" spans="1:25">
      <c r="B12" s="29"/>
      <c r="C12" s="29">
        <v>2.2999999999999998</v>
      </c>
      <c r="D12" s="152">
        <v>0.7</v>
      </c>
      <c r="E12" s="29"/>
      <c r="F12" s="29">
        <v>4</v>
      </c>
      <c r="G12" s="29">
        <v>5</v>
      </c>
      <c r="H12" s="29">
        <v>6</v>
      </c>
      <c r="I12" s="29">
        <v>2</v>
      </c>
      <c r="L12" s="148"/>
      <c r="M12" s="148"/>
      <c r="N12" s="148"/>
      <c r="O12" s="148"/>
      <c r="P12" s="148"/>
      <c r="R12" s="29"/>
      <c r="S12" s="29"/>
      <c r="T12" s="152"/>
      <c r="U12" s="29"/>
      <c r="V12" s="29"/>
      <c r="W12" s="29"/>
      <c r="X12" s="29"/>
      <c r="Y12" s="29"/>
    </row>
    <row r="13" spans="1:25">
      <c r="A13" s="92" t="s">
        <v>110</v>
      </c>
      <c r="B13" s="29"/>
      <c r="C13" s="29">
        <v>2.4</v>
      </c>
      <c r="D13" s="152">
        <v>1.3</v>
      </c>
      <c r="E13" s="29"/>
      <c r="F13" s="29">
        <v>4</v>
      </c>
      <c r="G13" s="29">
        <v>5</v>
      </c>
      <c r="H13" s="29">
        <v>6</v>
      </c>
      <c r="I13" s="29">
        <v>2</v>
      </c>
      <c r="L13" s="148"/>
      <c r="M13" s="148"/>
      <c r="N13" s="148"/>
      <c r="O13" s="148"/>
      <c r="P13" s="148"/>
      <c r="R13" s="29"/>
      <c r="S13" s="29"/>
      <c r="T13" s="152"/>
      <c r="U13" s="29"/>
      <c r="V13" s="29"/>
      <c r="W13" s="29"/>
      <c r="X13" s="29"/>
      <c r="Y13" s="29"/>
    </row>
    <row r="14" spans="1:25">
      <c r="B14" s="29"/>
      <c r="C14" s="29">
        <v>2.2999999999999998</v>
      </c>
      <c r="D14" s="152">
        <v>-0.3</v>
      </c>
      <c r="E14" s="29"/>
      <c r="F14" s="29">
        <v>4</v>
      </c>
      <c r="G14" s="29">
        <v>5</v>
      </c>
      <c r="H14" s="29">
        <v>6</v>
      </c>
      <c r="I14" s="29">
        <v>2</v>
      </c>
      <c r="L14" s="148"/>
      <c r="M14" s="148"/>
      <c r="N14" s="148"/>
      <c r="O14" s="148"/>
      <c r="P14" s="148"/>
      <c r="R14" s="29"/>
      <c r="S14" s="29"/>
      <c r="T14" s="152"/>
      <c r="U14" s="29"/>
      <c r="V14" s="29"/>
      <c r="W14" s="29"/>
      <c r="X14" s="29"/>
      <c r="Y14" s="29"/>
    </row>
    <row r="15" spans="1:25">
      <c r="A15" s="92" t="s">
        <v>90</v>
      </c>
      <c r="B15" s="29"/>
      <c r="C15" s="29">
        <v>5</v>
      </c>
      <c r="D15" s="151">
        <v>3.2</v>
      </c>
      <c r="E15" s="29">
        <v>5</v>
      </c>
      <c r="F15" s="29">
        <v>4</v>
      </c>
      <c r="G15" s="113">
        <v>5</v>
      </c>
      <c r="H15" s="113">
        <v>6</v>
      </c>
      <c r="I15" s="113">
        <v>2</v>
      </c>
      <c r="L15" s="148"/>
      <c r="M15" s="148"/>
      <c r="N15" s="148"/>
      <c r="O15" s="148"/>
      <c r="P15" s="148"/>
      <c r="R15" s="29"/>
      <c r="S15" s="29"/>
      <c r="T15" s="151"/>
      <c r="U15" s="29"/>
      <c r="V15" s="29"/>
      <c r="W15" s="113"/>
      <c r="X15" s="113"/>
      <c r="Y15" s="113"/>
    </row>
    <row r="16" spans="1:25">
      <c r="B16" s="29"/>
      <c r="C16" s="29">
        <v>8.5</v>
      </c>
      <c r="D16" s="152">
        <v>4.0625927000000246</v>
      </c>
      <c r="E16" s="29">
        <v>8.5</v>
      </c>
      <c r="F16" s="29">
        <v>4</v>
      </c>
      <c r="G16" s="29">
        <v>5</v>
      </c>
      <c r="H16" s="29">
        <v>6</v>
      </c>
      <c r="I16" s="29">
        <v>2</v>
      </c>
      <c r="L16" s="148"/>
      <c r="M16" s="148"/>
      <c r="N16" s="148"/>
      <c r="O16" s="148"/>
      <c r="P16" s="148"/>
      <c r="R16" s="29"/>
      <c r="S16" s="29"/>
      <c r="T16" s="152"/>
      <c r="U16" s="29"/>
      <c r="V16" s="29"/>
      <c r="W16" s="29"/>
      <c r="X16" s="29"/>
      <c r="Y16" s="29"/>
    </row>
    <row r="17" spans="1:26">
      <c r="A17" s="92" t="s">
        <v>197</v>
      </c>
      <c r="B17" s="29"/>
      <c r="C17" s="29">
        <v>9.5</v>
      </c>
      <c r="D17" s="152">
        <v>2.2000000000000002</v>
      </c>
      <c r="E17" s="29">
        <v>9.1999999999999993</v>
      </c>
      <c r="F17" s="29">
        <v>4</v>
      </c>
      <c r="G17" s="29">
        <v>5</v>
      </c>
      <c r="H17" s="29">
        <v>6</v>
      </c>
      <c r="I17" s="29">
        <v>2</v>
      </c>
      <c r="L17" s="148"/>
      <c r="M17" s="148"/>
      <c r="N17" s="148"/>
      <c r="O17" s="148"/>
      <c r="P17" s="148"/>
      <c r="R17" s="29"/>
      <c r="S17" s="29"/>
      <c r="T17" s="152"/>
      <c r="U17" s="29"/>
      <c r="V17" s="29"/>
      <c r="W17" s="29"/>
      <c r="X17" s="29"/>
      <c r="Y17" s="29"/>
      <c r="Z17" s="29"/>
    </row>
    <row r="18" spans="1:26">
      <c r="B18" s="29"/>
      <c r="C18" s="29">
        <v>11.2</v>
      </c>
      <c r="D18" s="152">
        <v>1.3</v>
      </c>
      <c r="E18" s="29">
        <v>9.6</v>
      </c>
      <c r="F18" s="29">
        <v>4</v>
      </c>
      <c r="G18" s="29">
        <v>5</v>
      </c>
      <c r="H18" s="29">
        <v>6</v>
      </c>
      <c r="I18" s="29">
        <v>2</v>
      </c>
      <c r="L18" s="148"/>
      <c r="M18" s="148"/>
      <c r="N18" s="148"/>
      <c r="O18" s="148"/>
      <c r="P18" s="148"/>
      <c r="R18" s="29"/>
      <c r="S18" s="29"/>
      <c r="T18" s="152"/>
      <c r="U18" s="29"/>
      <c r="V18" s="29"/>
      <c r="W18" s="29"/>
      <c r="X18" s="29"/>
      <c r="Y18" s="29"/>
      <c r="Z18" s="29"/>
    </row>
    <row r="19" spans="1:26">
      <c r="A19" s="92" t="s">
        <v>199</v>
      </c>
      <c r="B19" s="29"/>
      <c r="C19" s="29">
        <v>9.6</v>
      </c>
      <c r="D19" s="151">
        <v>1.7</v>
      </c>
      <c r="E19" s="29">
        <v>8</v>
      </c>
      <c r="F19" s="29">
        <v>4</v>
      </c>
      <c r="G19" s="113">
        <v>5</v>
      </c>
      <c r="H19" s="113">
        <v>6</v>
      </c>
      <c r="I19" s="113">
        <v>2</v>
      </c>
      <c r="L19" s="148"/>
      <c r="M19" s="148"/>
      <c r="N19" s="148"/>
      <c r="O19" s="148"/>
      <c r="P19" s="148"/>
      <c r="R19" s="29"/>
      <c r="S19" s="29"/>
      <c r="T19" s="151"/>
      <c r="U19" s="29"/>
      <c r="V19" s="29"/>
      <c r="W19" s="113"/>
      <c r="X19" s="113"/>
      <c r="Y19" s="113"/>
      <c r="Z19" s="29"/>
    </row>
    <row r="20" spans="1:26">
      <c r="B20" s="29"/>
      <c r="C20" s="29">
        <v>7.9</v>
      </c>
      <c r="D20" s="152">
        <v>2.5</v>
      </c>
      <c r="E20" s="29">
        <v>6.1</v>
      </c>
      <c r="F20" s="29">
        <v>4</v>
      </c>
      <c r="G20" s="29">
        <v>5</v>
      </c>
      <c r="H20" s="29">
        <v>6</v>
      </c>
      <c r="I20" s="29">
        <v>2</v>
      </c>
      <c r="L20" s="49" t="str">
        <f>IF(Content!$E$1=1,L21,L22)</f>
        <v>Source:  SSSU, NBU staff estimates.</v>
      </c>
      <c r="R20" s="29"/>
      <c r="S20" s="29"/>
      <c r="T20" s="152"/>
      <c r="U20" s="29"/>
      <c r="V20" s="29"/>
      <c r="W20" s="29"/>
      <c r="X20" s="29"/>
      <c r="Y20" s="29"/>
      <c r="Z20" s="113"/>
    </row>
    <row r="21" spans="1:26">
      <c r="A21" s="92" t="s">
        <v>438</v>
      </c>
      <c r="B21" s="29"/>
      <c r="C21" s="29">
        <v>6.9</v>
      </c>
      <c r="D21" s="152">
        <v>1.2</v>
      </c>
      <c r="E21" s="29">
        <v>5.3</v>
      </c>
      <c r="F21" s="29">
        <v>4</v>
      </c>
      <c r="G21" s="29">
        <v>5</v>
      </c>
      <c r="H21" s="29">
        <v>6</v>
      </c>
      <c r="I21" s="29">
        <v>2</v>
      </c>
      <c r="L21" s="2" t="s">
        <v>22</v>
      </c>
      <c r="R21" s="29"/>
      <c r="S21" s="29"/>
      <c r="T21" s="152"/>
      <c r="U21" s="29"/>
      <c r="V21" s="29"/>
      <c r="W21" s="29"/>
      <c r="X21" s="29"/>
      <c r="Y21" s="29"/>
      <c r="Z21" s="29"/>
    </row>
    <row r="22" spans="1:26">
      <c r="B22" s="29"/>
      <c r="C22" s="29">
        <v>5.3</v>
      </c>
      <c r="D22" s="152">
        <v>-0.2</v>
      </c>
      <c r="E22" s="29">
        <v>5</v>
      </c>
      <c r="F22" s="29">
        <v>4</v>
      </c>
      <c r="G22" s="29">
        <v>5</v>
      </c>
      <c r="H22" s="29">
        <v>6</v>
      </c>
      <c r="I22" s="29">
        <v>2</v>
      </c>
      <c r="L22" s="2" t="s">
        <v>286</v>
      </c>
      <c r="R22" s="29"/>
      <c r="S22" s="29"/>
      <c r="T22" s="152"/>
      <c r="U22" s="29"/>
      <c r="V22" s="29"/>
      <c r="W22" s="29"/>
      <c r="X22" s="29"/>
      <c r="Y22" s="29"/>
      <c r="Z22" s="29"/>
    </row>
    <row r="23" spans="1:26">
      <c r="A23" s="92" t="s">
        <v>440</v>
      </c>
      <c r="B23" s="29"/>
      <c r="C23" s="29">
        <v>5</v>
      </c>
      <c r="D23" s="151">
        <v>1.5</v>
      </c>
      <c r="E23" s="29">
        <v>5</v>
      </c>
      <c r="F23" s="29">
        <v>4</v>
      </c>
      <c r="G23" s="113">
        <v>5</v>
      </c>
      <c r="H23" s="113">
        <v>6</v>
      </c>
      <c r="I23" s="113">
        <v>2</v>
      </c>
      <c r="R23" s="29"/>
      <c r="S23" s="29"/>
      <c r="T23" s="151"/>
      <c r="U23" s="29"/>
      <c r="V23" s="29"/>
      <c r="W23" s="113"/>
      <c r="X23" s="113"/>
      <c r="Y23" s="113"/>
      <c r="Z23" s="29"/>
    </row>
    <row r="24" spans="1:26">
      <c r="C24" s="29">
        <v>5.0999999999999996</v>
      </c>
      <c r="D24" s="152">
        <v>2.5</v>
      </c>
      <c r="E24" s="29">
        <v>4.9000000000000004</v>
      </c>
      <c r="F24" s="29">
        <v>4</v>
      </c>
      <c r="G24" s="29">
        <v>5</v>
      </c>
      <c r="H24" s="29">
        <v>6</v>
      </c>
      <c r="I24" s="29">
        <v>2</v>
      </c>
      <c r="T24" s="29"/>
      <c r="U24" s="113"/>
      <c r="V24" s="29"/>
      <c r="W24" s="29"/>
      <c r="X24" s="113"/>
      <c r="Y24" s="113"/>
      <c r="Z24" s="113"/>
    </row>
    <row r="25" spans="1:26">
      <c r="A25" s="92" t="s">
        <v>718</v>
      </c>
      <c r="B25" s="93"/>
      <c r="C25" s="29">
        <v>4.9000000000000004</v>
      </c>
      <c r="D25" s="152">
        <v>1</v>
      </c>
      <c r="E25" s="29">
        <v>4.9000000000000004</v>
      </c>
      <c r="F25" s="29">
        <v>4</v>
      </c>
      <c r="G25" s="29">
        <v>5</v>
      </c>
      <c r="H25" s="29">
        <v>6</v>
      </c>
      <c r="I25" s="29">
        <v>2</v>
      </c>
      <c r="T25" s="29"/>
      <c r="U25" s="29"/>
      <c r="V25" s="29"/>
      <c r="W25" s="29"/>
      <c r="X25" s="29"/>
      <c r="Y25" s="29"/>
      <c r="Z25" s="29"/>
    </row>
    <row r="26" spans="1:26">
      <c r="B26" s="93"/>
      <c r="C26" s="29">
        <v>4.7</v>
      </c>
      <c r="D26" s="152">
        <v>-0.3</v>
      </c>
      <c r="E26" s="29">
        <v>4.9000000000000004</v>
      </c>
      <c r="F26" s="29">
        <v>4</v>
      </c>
      <c r="G26" s="29">
        <v>5</v>
      </c>
      <c r="H26" s="29">
        <v>6</v>
      </c>
      <c r="I26" s="29">
        <v>2</v>
      </c>
      <c r="T26" s="29"/>
      <c r="U26" s="29"/>
      <c r="V26" s="29"/>
      <c r="W26" s="29"/>
      <c r="X26" s="29"/>
      <c r="Y26" s="29"/>
      <c r="Z26" s="29"/>
    </row>
    <row r="27" spans="1:26">
      <c r="A27" s="92" t="s">
        <v>719</v>
      </c>
      <c r="C27" s="29">
        <v>5</v>
      </c>
      <c r="D27" s="151">
        <v>1.7</v>
      </c>
      <c r="E27" s="29">
        <v>5</v>
      </c>
      <c r="F27" s="29">
        <v>4</v>
      </c>
      <c r="G27" s="113">
        <v>5</v>
      </c>
      <c r="H27" s="113">
        <v>6</v>
      </c>
      <c r="I27" s="113">
        <v>2</v>
      </c>
      <c r="T27" s="29"/>
      <c r="U27" s="29"/>
      <c r="V27" s="29"/>
      <c r="W27" s="29"/>
      <c r="X27" s="29"/>
      <c r="Y27" s="29"/>
      <c r="Z27" s="29"/>
    </row>
    <row r="28" spans="1:26">
      <c r="B28" s="93"/>
      <c r="C28" s="94"/>
      <c r="D28" s="94"/>
      <c r="E28" s="29"/>
      <c r="I28" s="94"/>
      <c r="T28" s="29"/>
      <c r="U28" s="113"/>
      <c r="V28" s="29"/>
      <c r="W28" s="29"/>
      <c r="X28" s="113"/>
      <c r="Y28" s="113"/>
      <c r="Z28" s="113"/>
    </row>
    <row r="29" spans="1:26">
      <c r="B29" s="93"/>
      <c r="C29" s="94"/>
      <c r="D29" s="94"/>
      <c r="E29" s="61"/>
      <c r="T29" s="29"/>
      <c r="U29" s="29"/>
      <c r="V29" s="29"/>
      <c r="W29" s="29"/>
      <c r="X29" s="29"/>
      <c r="Y29" s="29"/>
      <c r="Z29" s="29"/>
    </row>
    <row r="30" spans="1:26">
      <c r="C30" s="94"/>
      <c r="D30" s="94"/>
      <c r="E30" s="61"/>
      <c r="I30" s="94"/>
      <c r="T30" s="29"/>
      <c r="U30" s="29"/>
      <c r="V30" s="29"/>
      <c r="W30" s="29"/>
      <c r="X30" s="29"/>
      <c r="Y30" s="29"/>
      <c r="Z30" s="29"/>
    </row>
    <row r="31" spans="1:26">
      <c r="B31" s="93"/>
      <c r="C31" s="94"/>
      <c r="D31" s="94"/>
      <c r="E31" s="61"/>
      <c r="I31" s="94"/>
      <c r="T31" s="29"/>
      <c r="U31" s="29"/>
      <c r="V31" s="29"/>
      <c r="W31" s="29"/>
      <c r="X31" s="29"/>
      <c r="Y31" s="29"/>
      <c r="Z31" s="29"/>
    </row>
    <row r="32" spans="1:26">
      <c r="B32" s="93"/>
      <c r="C32" s="94"/>
      <c r="D32" s="94"/>
      <c r="E32" s="61"/>
      <c r="T32" s="29"/>
      <c r="U32" s="113"/>
      <c r="V32" s="29"/>
      <c r="W32" s="29"/>
      <c r="X32" s="113"/>
      <c r="Y32" s="113"/>
      <c r="Z32" s="113"/>
    </row>
    <row r="33" spans="2:26">
      <c r="C33" s="94"/>
      <c r="D33" s="94"/>
      <c r="E33" s="61"/>
      <c r="I33" s="94"/>
      <c r="T33" s="29"/>
      <c r="U33" s="29"/>
      <c r="V33" s="29"/>
      <c r="W33" s="29"/>
      <c r="X33" s="29"/>
      <c r="Y33" s="29"/>
      <c r="Z33" s="29"/>
    </row>
    <row r="34" spans="2:26">
      <c r="B34" s="93"/>
      <c r="C34" s="94"/>
      <c r="D34" s="94"/>
      <c r="E34" s="61"/>
      <c r="I34" s="94"/>
      <c r="T34" s="29"/>
      <c r="U34" s="29"/>
      <c r="V34" s="29"/>
      <c r="W34" s="29"/>
      <c r="X34" s="29"/>
      <c r="Y34" s="29"/>
      <c r="Z34" s="29"/>
    </row>
    <row r="35" spans="2:26">
      <c r="B35" s="93"/>
      <c r="C35" s="94"/>
      <c r="D35" s="94"/>
      <c r="E35" s="61"/>
      <c r="T35" s="29"/>
      <c r="U35" s="29"/>
      <c r="V35" s="29"/>
      <c r="W35" s="29"/>
      <c r="X35" s="29"/>
      <c r="Y35" s="29"/>
      <c r="Z35" s="29"/>
    </row>
    <row r="36" spans="2:26">
      <c r="C36" s="94"/>
      <c r="D36" s="94"/>
      <c r="E36" s="61"/>
      <c r="I36" s="94"/>
      <c r="T36" s="29"/>
      <c r="U36" s="113"/>
      <c r="V36" s="29"/>
      <c r="W36" s="29"/>
      <c r="X36" s="113"/>
      <c r="Y36" s="113"/>
      <c r="Z36" s="113"/>
    </row>
    <row r="37" spans="2:26">
      <c r="B37" s="93"/>
      <c r="C37" s="94"/>
      <c r="D37" s="94"/>
      <c r="E37" s="61"/>
      <c r="I37" s="94"/>
    </row>
    <row r="38" spans="2:26">
      <c r="B38" s="93"/>
      <c r="C38" s="94"/>
      <c r="D38" s="94"/>
      <c r="E38" s="61"/>
    </row>
    <row r="39" spans="2:26">
      <c r="C39" s="94"/>
      <c r="D39" s="94"/>
      <c r="E39" s="61"/>
      <c r="I39" s="94"/>
    </row>
    <row r="40" spans="2:26">
      <c r="B40" s="93"/>
      <c r="C40" s="94"/>
      <c r="D40" s="94"/>
      <c r="E40" s="61"/>
      <c r="I40" s="94"/>
    </row>
    <row r="41" spans="2:26">
      <c r="B41" s="93"/>
      <c r="C41" s="94"/>
      <c r="D41" s="94"/>
    </row>
    <row r="42" spans="2:26">
      <c r="C42" s="94"/>
      <c r="D42" s="94"/>
      <c r="E42" s="60"/>
      <c r="I42" s="94"/>
    </row>
    <row r="43" spans="2:26">
      <c r="B43" s="93"/>
      <c r="C43" s="94"/>
      <c r="D43" s="94"/>
      <c r="E43" s="60"/>
      <c r="I43" s="94"/>
    </row>
    <row r="44" spans="2:26">
      <c r="B44" s="93"/>
      <c r="C44" s="94"/>
      <c r="D44" s="94"/>
    </row>
    <row r="45" spans="2:26">
      <c r="C45" s="94"/>
      <c r="D45" s="94"/>
      <c r="E45" s="60"/>
      <c r="I45" s="94"/>
    </row>
    <row r="46" spans="2:26">
      <c r="B46" s="93"/>
      <c r="C46" s="94"/>
      <c r="D46" s="94"/>
      <c r="E46" s="60"/>
      <c r="I46" s="94"/>
    </row>
    <row r="47" spans="2:26">
      <c r="B47" s="93"/>
      <c r="C47" s="94"/>
      <c r="D47" s="94"/>
    </row>
    <row r="48" spans="2:26">
      <c r="C48" s="94"/>
      <c r="D48" s="94"/>
      <c r="E48" s="60"/>
      <c r="I48" s="94"/>
    </row>
    <row r="49" spans="2:9">
      <c r="B49" s="93"/>
      <c r="C49" s="61"/>
      <c r="D49" s="61"/>
      <c r="E49" s="60"/>
      <c r="I49" s="94"/>
    </row>
    <row r="50" spans="2:9">
      <c r="C50" s="61"/>
      <c r="D50" s="61"/>
    </row>
    <row r="51" spans="2:9">
      <c r="C51" s="61"/>
      <c r="D51" s="61"/>
      <c r="E51" s="61"/>
    </row>
    <row r="52" spans="2:9">
      <c r="B52" s="93"/>
      <c r="C52" s="61"/>
      <c r="D52" s="61"/>
      <c r="E52" s="61"/>
      <c r="I52" s="94"/>
    </row>
    <row r="53" spans="2:9">
      <c r="B53" s="93"/>
    </row>
    <row r="54" spans="2:9">
      <c r="C54" s="60"/>
      <c r="D54" s="60"/>
      <c r="E54" s="60"/>
      <c r="I54" s="94"/>
    </row>
    <row r="55" spans="2:9">
      <c r="B55" s="93"/>
      <c r="C55" s="60"/>
      <c r="D55" s="60"/>
      <c r="E55" s="60"/>
      <c r="I55" s="94"/>
    </row>
    <row r="56" spans="2:9">
      <c r="B56" s="93"/>
    </row>
    <row r="57" spans="2:9">
      <c r="C57" s="60"/>
      <c r="D57" s="60"/>
      <c r="E57" s="60"/>
      <c r="I57" s="94"/>
    </row>
    <row r="58" spans="2:9">
      <c r="B58" s="93"/>
      <c r="C58" s="60"/>
      <c r="D58" s="60"/>
      <c r="E58" s="60"/>
      <c r="I58" s="94"/>
    </row>
    <row r="59" spans="2:9">
      <c r="B59" s="93"/>
    </row>
    <row r="60" spans="2:9">
      <c r="C60" s="60"/>
      <c r="D60" s="60"/>
      <c r="E60" s="60"/>
      <c r="I60" s="94"/>
    </row>
    <row r="61" spans="2:9">
      <c r="B61" s="93"/>
      <c r="C61" s="60"/>
      <c r="D61" s="60"/>
      <c r="E61" s="60"/>
      <c r="I61" s="94"/>
    </row>
    <row r="63" spans="2:9">
      <c r="C63" s="61"/>
      <c r="D63" s="61"/>
      <c r="E63" s="61"/>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9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Аркуш114">
    <tabColor theme="2"/>
  </sheetPr>
  <dimension ref="A1:M54"/>
  <sheetViews>
    <sheetView showGridLines="0" workbookViewId="0"/>
  </sheetViews>
  <sheetFormatPr defaultColWidth="8.44140625" defaultRowHeight="13.2"/>
  <cols>
    <col min="1" max="16384" width="8.44140625" style="37"/>
  </cols>
  <sheetData>
    <row r="1" spans="1:13">
      <c r="A1" s="6" t="s">
        <v>52</v>
      </c>
      <c r="B1" s="49" t="str">
        <f>IF(Content!$E$1=1,B2,B3)</f>
        <v>CPI, %</v>
      </c>
      <c r="C1" s="49" t="str">
        <f>IF(Content!$E$1=1,C2,C3)</f>
        <v>Core</v>
      </c>
      <c r="D1" s="49" t="str">
        <f>IF(Content!$E$1=1,D2,D3)</f>
        <v>Foods</v>
      </c>
      <c r="E1" s="49" t="str">
        <f>IF(Content!$E$1=1,E2,E3)</f>
        <v>Administrative tariffs</v>
      </c>
      <c r="F1" s="49" t="str">
        <f>IF(Content!$E$1=1,F2,F3)</f>
        <v>Fuel</v>
      </c>
      <c r="G1" s="52"/>
      <c r="H1" s="49" t="str">
        <f>IF(Content!$E$1=1,H2,H3)</f>
        <v>Contributions to annual CPI growth by main components, pp</v>
      </c>
    </row>
    <row r="2" spans="1:13" hidden="1">
      <c r="A2" s="39"/>
      <c r="B2" s="43" t="s">
        <v>175</v>
      </c>
      <c r="C2" s="43" t="s">
        <v>176</v>
      </c>
      <c r="D2" s="52" t="s">
        <v>177</v>
      </c>
      <c r="E2" s="52" t="s">
        <v>178</v>
      </c>
      <c r="F2" s="52" t="s">
        <v>179</v>
      </c>
      <c r="G2" s="52"/>
      <c r="H2" s="53" t="s">
        <v>180</v>
      </c>
    </row>
    <row r="3" spans="1:13" hidden="1">
      <c r="A3" s="39"/>
      <c r="B3" s="43" t="s">
        <v>174</v>
      </c>
      <c r="C3" s="43" t="s">
        <v>172</v>
      </c>
      <c r="D3" s="52" t="s">
        <v>55</v>
      </c>
      <c r="E3" s="52" t="s">
        <v>606</v>
      </c>
      <c r="F3" s="52" t="s">
        <v>173</v>
      </c>
      <c r="G3" s="52"/>
      <c r="H3" s="53" t="s">
        <v>431</v>
      </c>
    </row>
    <row r="4" spans="1:13">
      <c r="A4" s="40"/>
      <c r="B4" s="41">
        <v>8.6</v>
      </c>
      <c r="C4" s="194">
        <v>4.0999999999999996</v>
      </c>
      <c r="D4" s="194">
        <v>0.99</v>
      </c>
      <c r="E4" s="194">
        <v>3.64</v>
      </c>
      <c r="F4" s="194">
        <v>-0.13</v>
      </c>
      <c r="G4" s="55"/>
      <c r="H4" s="66"/>
      <c r="I4" s="66"/>
      <c r="J4" s="66"/>
      <c r="K4" s="66"/>
      <c r="L4" s="66"/>
      <c r="M4" s="66"/>
    </row>
    <row r="5" spans="1:13">
      <c r="A5" s="40" t="s">
        <v>107</v>
      </c>
      <c r="B5" s="41">
        <v>9</v>
      </c>
      <c r="C5" s="194">
        <v>3.9</v>
      </c>
      <c r="D5" s="194">
        <v>1.85</v>
      </c>
      <c r="E5" s="194">
        <v>3.14</v>
      </c>
      <c r="F5" s="194">
        <v>0.1</v>
      </c>
      <c r="G5" s="55"/>
      <c r="H5" s="66"/>
      <c r="I5" s="66"/>
      <c r="J5" s="66"/>
      <c r="K5" s="66"/>
      <c r="L5" s="66"/>
      <c r="M5" s="66"/>
    </row>
    <row r="6" spans="1:13">
      <c r="A6" s="40"/>
      <c r="B6" s="41">
        <v>7.5</v>
      </c>
      <c r="C6" s="194">
        <v>3.58</v>
      </c>
      <c r="D6" s="194">
        <v>1.69</v>
      </c>
      <c r="E6" s="194">
        <v>2.5499999999999998</v>
      </c>
      <c r="F6" s="194">
        <v>-0.32</v>
      </c>
      <c r="G6" s="55"/>
      <c r="H6" s="66"/>
      <c r="I6" s="66"/>
      <c r="J6" s="66"/>
      <c r="K6" s="66"/>
      <c r="L6" s="66"/>
      <c r="M6" s="66"/>
    </row>
    <row r="7" spans="1:13">
      <c r="A7" s="39" t="s">
        <v>86</v>
      </c>
      <c r="B7" s="41">
        <v>4.0999999999999996</v>
      </c>
      <c r="C7" s="194">
        <v>2.16</v>
      </c>
      <c r="D7" s="194">
        <v>0.74</v>
      </c>
      <c r="E7" s="194">
        <v>1.51</v>
      </c>
      <c r="F7" s="194">
        <v>-0.32</v>
      </c>
      <c r="G7" s="55"/>
      <c r="H7" s="66"/>
      <c r="I7" s="66"/>
      <c r="J7" s="66"/>
      <c r="K7" s="66"/>
      <c r="L7" s="66"/>
      <c r="M7" s="66"/>
    </row>
    <row r="8" spans="1:13">
      <c r="A8" s="39"/>
      <c r="B8" s="41">
        <v>2.2999999999999998</v>
      </c>
      <c r="C8" s="194">
        <v>1.54</v>
      </c>
      <c r="D8" s="194">
        <v>0.02</v>
      </c>
      <c r="E8" s="194">
        <v>0.96</v>
      </c>
      <c r="F8" s="194">
        <v>-0.22</v>
      </c>
      <c r="G8" s="55"/>
      <c r="H8" s="66"/>
      <c r="I8" s="66"/>
      <c r="J8" s="66"/>
      <c r="K8" s="66"/>
      <c r="L8" s="66"/>
      <c r="M8" s="66"/>
    </row>
    <row r="9" spans="1:13">
      <c r="A9" s="40" t="s">
        <v>110</v>
      </c>
      <c r="B9" s="41">
        <v>2.4</v>
      </c>
      <c r="C9" s="194">
        <v>1.36</v>
      </c>
      <c r="D9" s="194">
        <v>1.1299999999999999</v>
      </c>
      <c r="E9" s="194">
        <v>0.56999999999999995</v>
      </c>
      <c r="F9" s="194">
        <v>-0.65</v>
      </c>
      <c r="G9" s="55"/>
      <c r="H9" s="66"/>
      <c r="I9" s="66"/>
      <c r="J9" s="66"/>
      <c r="K9" s="66"/>
      <c r="L9" s="66"/>
      <c r="M9" s="66"/>
    </row>
    <row r="10" spans="1:13">
      <c r="A10" s="40"/>
      <c r="B10" s="41">
        <v>2.2999999999999998</v>
      </c>
      <c r="C10" s="194">
        <v>1.68</v>
      </c>
      <c r="D10" s="194">
        <v>0.02</v>
      </c>
      <c r="E10" s="194">
        <v>1.05</v>
      </c>
      <c r="F10" s="194">
        <v>-0.45</v>
      </c>
      <c r="G10" s="55"/>
      <c r="H10" s="66"/>
      <c r="I10" s="66"/>
      <c r="J10" s="66"/>
      <c r="K10" s="66"/>
      <c r="L10" s="66"/>
      <c r="M10" s="66"/>
    </row>
    <row r="11" spans="1:13">
      <c r="A11" s="40" t="s">
        <v>90</v>
      </c>
      <c r="B11" s="42">
        <v>5</v>
      </c>
      <c r="C11" s="194">
        <v>2.59</v>
      </c>
      <c r="D11" s="194">
        <v>0.77</v>
      </c>
      <c r="E11" s="194">
        <v>1.92</v>
      </c>
      <c r="F11" s="194">
        <v>-0.28000000000000003</v>
      </c>
      <c r="G11" s="55"/>
      <c r="H11" s="66"/>
      <c r="I11" s="66"/>
      <c r="J11" s="66"/>
      <c r="K11" s="66"/>
      <c r="L11" s="66"/>
      <c r="M11" s="66"/>
    </row>
    <row r="12" spans="1:13">
      <c r="A12" s="40"/>
      <c r="B12" s="42">
        <v>8.5</v>
      </c>
      <c r="C12" s="194">
        <v>3.36</v>
      </c>
      <c r="D12" s="194">
        <v>2.31</v>
      </c>
      <c r="E12" s="194">
        <v>2.5499999999999998</v>
      </c>
      <c r="F12" s="194">
        <v>0.28999999999999998</v>
      </c>
      <c r="G12" s="55"/>
      <c r="H12" s="66"/>
      <c r="I12" s="66"/>
      <c r="J12" s="66"/>
      <c r="K12" s="66"/>
      <c r="L12" s="66"/>
      <c r="M12" s="66"/>
    </row>
    <row r="13" spans="1:13">
      <c r="A13" s="40" t="s">
        <v>197</v>
      </c>
      <c r="B13" s="41">
        <v>9.5</v>
      </c>
      <c r="C13" s="194">
        <v>3.82</v>
      </c>
      <c r="D13" s="194">
        <v>1.1499999999999999</v>
      </c>
      <c r="E13" s="194">
        <v>3.87</v>
      </c>
      <c r="F13" s="194">
        <v>0.65</v>
      </c>
      <c r="G13" s="55"/>
      <c r="H13" s="66"/>
      <c r="I13" s="66"/>
      <c r="J13" s="66"/>
      <c r="K13" s="66"/>
      <c r="L13" s="66"/>
      <c r="M13" s="66"/>
    </row>
    <row r="14" spans="1:13">
      <c r="A14" s="40"/>
      <c r="B14" s="41">
        <v>11.2</v>
      </c>
      <c r="C14" s="194">
        <v>4.38</v>
      </c>
      <c r="D14" s="194">
        <v>2.58</v>
      </c>
      <c r="E14" s="194">
        <v>3.63</v>
      </c>
      <c r="F14" s="194">
        <v>0.61</v>
      </c>
      <c r="G14" s="55"/>
      <c r="H14" s="66"/>
      <c r="I14" s="66"/>
      <c r="J14" s="66"/>
      <c r="K14" s="66"/>
      <c r="L14" s="66"/>
      <c r="M14" s="66"/>
    </row>
    <row r="15" spans="1:13">
      <c r="A15" s="40" t="s">
        <v>199</v>
      </c>
      <c r="B15" s="41">
        <v>9.6</v>
      </c>
      <c r="C15" s="194">
        <v>4.3099999999999996</v>
      </c>
      <c r="D15" s="194">
        <v>1.95</v>
      </c>
      <c r="E15" s="194">
        <v>2.88</v>
      </c>
      <c r="F15" s="194">
        <v>0.45</v>
      </c>
      <c r="G15" s="55"/>
      <c r="H15" s="66"/>
      <c r="I15" s="66"/>
      <c r="J15" s="66"/>
      <c r="K15" s="66"/>
      <c r="L15" s="66"/>
      <c r="M15" s="66"/>
    </row>
    <row r="16" spans="1:13">
      <c r="A16" s="39"/>
      <c r="B16" s="41">
        <v>7.9</v>
      </c>
      <c r="C16" s="194">
        <v>3.48</v>
      </c>
      <c r="D16" s="194">
        <v>1.56</v>
      </c>
      <c r="E16" s="194">
        <v>2.76</v>
      </c>
      <c r="F16" s="194">
        <v>0.1</v>
      </c>
      <c r="G16" s="55"/>
      <c r="H16" s="66"/>
      <c r="I16" s="66"/>
      <c r="J16" s="66"/>
      <c r="K16" s="66"/>
      <c r="L16" s="66"/>
      <c r="M16" s="66"/>
    </row>
    <row r="17" spans="1:13">
      <c r="A17" s="39" t="s">
        <v>438</v>
      </c>
      <c r="B17" s="41">
        <v>6.9</v>
      </c>
      <c r="C17" s="194">
        <v>2.73</v>
      </c>
      <c r="D17" s="194">
        <v>1.64</v>
      </c>
      <c r="E17" s="194">
        <v>2.44</v>
      </c>
      <c r="F17" s="194">
        <v>0.09</v>
      </c>
      <c r="G17" s="55"/>
      <c r="H17" s="66"/>
      <c r="I17" s="66"/>
      <c r="J17" s="66"/>
      <c r="K17" s="66"/>
      <c r="L17" s="66"/>
      <c r="M17" s="66"/>
    </row>
    <row r="18" spans="1:13">
      <c r="A18" s="40"/>
      <c r="B18" s="41">
        <v>5.3</v>
      </c>
      <c r="C18" s="194">
        <v>2.36</v>
      </c>
      <c r="D18" s="194">
        <v>0.72</v>
      </c>
      <c r="E18" s="194">
        <v>2.16</v>
      </c>
      <c r="F18" s="194">
        <v>0.06</v>
      </c>
      <c r="G18" s="55"/>
      <c r="H18" s="66"/>
      <c r="I18" s="66"/>
      <c r="J18" s="66"/>
      <c r="K18" s="66"/>
      <c r="L18" s="66"/>
      <c r="M18" s="66"/>
    </row>
    <row r="19" spans="1:13">
      <c r="A19" s="40" t="s">
        <v>440</v>
      </c>
      <c r="B19" s="41">
        <v>5</v>
      </c>
      <c r="C19" s="194">
        <v>2.2200000000000002</v>
      </c>
      <c r="D19" s="194">
        <v>0.64</v>
      </c>
      <c r="E19" s="194">
        <v>2.0499999999999998</v>
      </c>
      <c r="F19" s="194">
        <v>0.08</v>
      </c>
      <c r="G19" s="55"/>
      <c r="H19" s="49" t="str">
        <f>IF(Content!$E$1=1,H20,H21)</f>
        <v>Source: SSSU, NBU staff estimates.</v>
      </c>
    </row>
    <row r="20" spans="1:13">
      <c r="A20" s="39"/>
      <c r="B20" s="42">
        <v>5.0999999999999996</v>
      </c>
      <c r="C20" s="195">
        <v>2.37</v>
      </c>
      <c r="D20" s="196">
        <v>0.72</v>
      </c>
      <c r="E20" s="196">
        <v>1.83</v>
      </c>
      <c r="F20" s="196">
        <v>0.13</v>
      </c>
      <c r="G20" s="55"/>
      <c r="H20" s="45" t="s">
        <v>22</v>
      </c>
    </row>
    <row r="21" spans="1:13">
      <c r="A21" s="39" t="s">
        <v>718</v>
      </c>
      <c r="B21" s="42">
        <v>4.9000000000000004</v>
      </c>
      <c r="C21" s="195">
        <v>2.35</v>
      </c>
      <c r="D21" s="196">
        <v>0.72</v>
      </c>
      <c r="E21" s="196">
        <v>1.66</v>
      </c>
      <c r="F21" s="196">
        <v>0.12</v>
      </c>
      <c r="G21" s="55"/>
      <c r="H21" s="45" t="s">
        <v>23</v>
      </c>
    </row>
    <row r="22" spans="1:13">
      <c r="A22" s="40"/>
      <c r="B22" s="41">
        <v>4.7</v>
      </c>
      <c r="C22" s="194">
        <v>2.34</v>
      </c>
      <c r="D22" s="196">
        <v>0.64</v>
      </c>
      <c r="E22" s="196">
        <v>1.63</v>
      </c>
      <c r="F22" s="196">
        <v>0.13</v>
      </c>
      <c r="G22" s="55"/>
    </row>
    <row r="23" spans="1:13">
      <c r="A23" s="40" t="s">
        <v>719</v>
      </c>
      <c r="B23" s="41">
        <v>5</v>
      </c>
      <c r="C23" s="194">
        <v>2.39</v>
      </c>
      <c r="D23" s="196">
        <v>0.69</v>
      </c>
      <c r="E23" s="196">
        <v>1.75</v>
      </c>
      <c r="F23" s="196">
        <v>0.15</v>
      </c>
      <c r="G23" s="55"/>
    </row>
    <row r="25" spans="1:13">
      <c r="B25" s="94"/>
      <c r="C25" s="94"/>
      <c r="D25" s="94"/>
      <c r="E25" s="94"/>
      <c r="F25" s="94"/>
    </row>
    <row r="26" spans="1:13">
      <c r="B26" s="94"/>
      <c r="C26" s="94"/>
      <c r="D26" s="94"/>
      <c r="E26" s="94"/>
      <c r="F26" s="94"/>
      <c r="G26" s="168"/>
    </row>
    <row r="27" spans="1:13">
      <c r="B27" s="94"/>
      <c r="C27" s="94"/>
      <c r="D27" s="94"/>
      <c r="E27" s="94"/>
      <c r="F27" s="94"/>
      <c r="G27" s="168"/>
      <c r="H27" s="53"/>
    </row>
    <row r="28" spans="1:13">
      <c r="B28" s="94"/>
      <c r="C28" s="94"/>
      <c r="D28" s="94"/>
      <c r="E28" s="94"/>
      <c r="F28" s="94"/>
      <c r="G28" s="168"/>
      <c r="H28" s="53"/>
    </row>
    <row r="29" spans="1:13">
      <c r="B29" s="94"/>
      <c r="C29" s="94"/>
      <c r="D29" s="94"/>
      <c r="E29" s="94"/>
      <c r="F29" s="94"/>
      <c r="G29" s="168"/>
      <c r="H29" s="53"/>
    </row>
    <row r="30" spans="1:13">
      <c r="B30" s="94"/>
      <c r="C30" s="94"/>
      <c r="D30" s="94"/>
      <c r="E30" s="94"/>
      <c r="F30" s="94"/>
      <c r="G30" s="168"/>
      <c r="H30" s="53"/>
    </row>
    <row r="31" spans="1:13">
      <c r="B31" s="94"/>
      <c r="C31" s="94"/>
      <c r="D31" s="94"/>
      <c r="E31" s="94"/>
      <c r="F31" s="94"/>
      <c r="G31" s="168"/>
      <c r="H31" s="53"/>
    </row>
    <row r="32" spans="1:13">
      <c r="B32" s="94"/>
      <c r="C32" s="94"/>
      <c r="D32" s="94"/>
      <c r="E32" s="94"/>
      <c r="F32" s="94"/>
      <c r="G32" s="168"/>
      <c r="H32" s="53"/>
    </row>
    <row r="33" spans="2:7">
      <c r="B33" s="94"/>
      <c r="C33" s="94"/>
      <c r="D33" s="94"/>
      <c r="E33" s="94"/>
      <c r="F33" s="94"/>
      <c r="G33" s="168"/>
    </row>
    <row r="34" spans="2:7">
      <c r="B34" s="94"/>
      <c r="C34" s="94"/>
      <c r="D34" s="94"/>
      <c r="E34" s="94"/>
      <c r="F34" s="94"/>
      <c r="G34" s="168"/>
    </row>
    <row r="35" spans="2:7">
      <c r="B35" s="94"/>
      <c r="C35" s="94"/>
      <c r="D35" s="94"/>
      <c r="E35" s="94"/>
      <c r="F35" s="94"/>
      <c r="G35" s="168"/>
    </row>
    <row r="36" spans="2:7">
      <c r="B36" s="94"/>
      <c r="C36" s="94"/>
      <c r="D36" s="94"/>
      <c r="E36" s="94"/>
      <c r="F36" s="94"/>
      <c r="G36" s="168"/>
    </row>
    <row r="37" spans="2:7">
      <c r="B37" s="94"/>
      <c r="C37" s="94"/>
      <c r="D37" s="94"/>
      <c r="E37" s="94"/>
      <c r="F37" s="94"/>
      <c r="G37" s="168"/>
    </row>
    <row r="38" spans="2:7">
      <c r="B38" s="94"/>
      <c r="C38" s="94"/>
      <c r="D38" s="94"/>
      <c r="E38" s="94"/>
      <c r="F38" s="94"/>
      <c r="G38" s="168"/>
    </row>
    <row r="39" spans="2:7">
      <c r="B39" s="94"/>
      <c r="C39" s="94"/>
      <c r="D39" s="94"/>
      <c r="E39" s="94"/>
      <c r="F39" s="94"/>
      <c r="G39" s="95"/>
    </row>
    <row r="40" spans="2:7">
      <c r="B40" s="94"/>
      <c r="C40" s="94"/>
      <c r="D40" s="94"/>
      <c r="E40" s="94"/>
      <c r="F40" s="94"/>
      <c r="G40" s="95"/>
    </row>
    <row r="41" spans="2:7">
      <c r="B41" s="94"/>
      <c r="C41" s="94"/>
      <c r="D41" s="94"/>
      <c r="E41" s="94"/>
      <c r="F41" s="94"/>
      <c r="G41" s="95"/>
    </row>
    <row r="42" spans="2:7">
      <c r="B42" s="94"/>
      <c r="C42" s="94"/>
      <c r="D42" s="94"/>
      <c r="E42" s="94"/>
      <c r="F42" s="94"/>
      <c r="G42" s="95"/>
    </row>
    <row r="43" spans="2:7">
      <c r="B43" s="94"/>
      <c r="C43" s="94"/>
      <c r="D43" s="94"/>
      <c r="E43" s="94"/>
      <c r="F43" s="94"/>
      <c r="G43" s="95"/>
    </row>
    <row r="44" spans="2:7">
      <c r="B44" s="94"/>
      <c r="C44" s="94"/>
      <c r="D44" s="94"/>
      <c r="E44" s="94"/>
      <c r="F44" s="94"/>
      <c r="G44" s="95"/>
    </row>
    <row r="45" spans="2:7">
      <c r="B45" s="94"/>
      <c r="C45" s="94"/>
      <c r="D45" s="94"/>
      <c r="E45" s="94"/>
      <c r="F45" s="94"/>
      <c r="G45" s="95"/>
    </row>
    <row r="46" spans="2:7">
      <c r="B46" s="55"/>
      <c r="C46" s="55"/>
      <c r="D46" s="55"/>
      <c r="E46" s="55"/>
      <c r="F46" s="55"/>
      <c r="G46" s="95"/>
    </row>
    <row r="47" spans="2:7">
      <c r="B47" s="55"/>
      <c r="C47" s="55"/>
      <c r="D47" s="55"/>
    </row>
    <row r="48" spans="2:7">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Аркуш115">
    <tabColor theme="2"/>
  </sheetPr>
  <dimension ref="A1:O54"/>
  <sheetViews>
    <sheetView showGridLines="0" workbookViewId="0"/>
  </sheetViews>
  <sheetFormatPr defaultColWidth="8.44140625" defaultRowHeight="13.2"/>
  <cols>
    <col min="1" max="16384" width="8.44140625" style="37"/>
  </cols>
  <sheetData>
    <row r="1" spans="1:15">
      <c r="A1" s="6" t="s">
        <v>52</v>
      </c>
      <c r="B1" s="49" t="str">
        <f>IF(Content!$E$1=1,B2,B3)</f>
        <v>Annual change</v>
      </c>
      <c r="C1" s="49" t="str">
        <f>IF(Content!$E$1=1,C2,C3)</f>
        <v>Annual change (previous)</v>
      </c>
      <c r="D1" s="49" t="str">
        <f>IF(Content!$E$1=1,D2,D3)</f>
        <v>Quarterly change</v>
      </c>
      <c r="E1" s="52"/>
      <c r="F1" s="49" t="str">
        <f>IF(Content!$E$1=1,F2,F3)</f>
        <v>Core inflation, %</v>
      </c>
    </row>
    <row r="2" spans="1:15" hidden="1">
      <c r="A2" s="39"/>
      <c r="B2" s="43" t="s">
        <v>166</v>
      </c>
      <c r="C2" s="43" t="s">
        <v>168</v>
      </c>
      <c r="D2" s="52" t="s">
        <v>164</v>
      </c>
      <c r="E2" s="52"/>
      <c r="F2" s="53" t="s">
        <v>169</v>
      </c>
    </row>
    <row r="3" spans="1:15" hidden="1">
      <c r="A3" s="39"/>
      <c r="B3" s="43" t="s">
        <v>165</v>
      </c>
      <c r="C3" s="43" t="s">
        <v>167</v>
      </c>
      <c r="D3" s="52" t="s">
        <v>163</v>
      </c>
      <c r="E3" s="52"/>
      <c r="F3" s="53" t="s">
        <v>426</v>
      </c>
    </row>
    <row r="4" spans="1:15">
      <c r="A4" s="40"/>
      <c r="B4" s="41">
        <v>7.6</v>
      </c>
      <c r="C4" s="41"/>
      <c r="D4" s="55">
        <v>1.7</v>
      </c>
      <c r="F4" s="66"/>
      <c r="G4" s="66"/>
      <c r="H4" s="66"/>
      <c r="I4" s="66"/>
      <c r="J4" s="66"/>
      <c r="K4" s="66"/>
      <c r="L4" s="40"/>
      <c r="M4" s="41"/>
      <c r="N4" s="41"/>
      <c r="O4" s="55"/>
    </row>
    <row r="5" spans="1:15">
      <c r="A5" s="40" t="s">
        <v>107</v>
      </c>
      <c r="B5" s="41">
        <v>7.4</v>
      </c>
      <c r="C5" s="41"/>
      <c r="D5" s="55">
        <v>0.6</v>
      </c>
      <c r="F5" s="66"/>
      <c r="G5" s="66"/>
      <c r="H5" s="66"/>
      <c r="I5" s="66"/>
      <c r="J5" s="66"/>
      <c r="K5" s="66"/>
      <c r="L5" s="40"/>
      <c r="M5" s="41"/>
      <c r="N5" s="41"/>
      <c r="O5" s="55"/>
    </row>
    <row r="6" spans="1:15">
      <c r="A6" s="40"/>
      <c r="B6" s="41">
        <v>6.5</v>
      </c>
      <c r="C6" s="41"/>
      <c r="D6" s="55">
        <v>1</v>
      </c>
      <c r="F6" s="66"/>
      <c r="G6" s="66"/>
      <c r="H6" s="66"/>
      <c r="I6" s="66"/>
      <c r="J6" s="66"/>
      <c r="K6" s="66"/>
      <c r="L6" s="40"/>
      <c r="M6" s="41"/>
      <c r="N6" s="41"/>
      <c r="O6" s="55"/>
    </row>
    <row r="7" spans="1:15">
      <c r="A7" s="39" t="s">
        <v>86</v>
      </c>
      <c r="B7" s="41">
        <v>3.9</v>
      </c>
      <c r="C7" s="41"/>
      <c r="D7" s="55">
        <v>0.4</v>
      </c>
      <c r="F7" s="66"/>
      <c r="G7" s="66"/>
      <c r="H7" s="66"/>
      <c r="I7" s="66"/>
      <c r="J7" s="66"/>
      <c r="K7" s="66"/>
      <c r="L7" s="40"/>
      <c r="M7" s="41"/>
      <c r="N7" s="41"/>
      <c r="O7" s="55"/>
    </row>
    <row r="8" spans="1:15">
      <c r="A8" s="39"/>
      <c r="B8" s="41">
        <v>3.1</v>
      </c>
      <c r="C8" s="41"/>
      <c r="D8" s="55">
        <v>1</v>
      </c>
      <c r="F8" s="66"/>
      <c r="G8" s="66"/>
      <c r="H8" s="66"/>
      <c r="I8" s="66"/>
      <c r="J8" s="66"/>
      <c r="K8" s="66"/>
      <c r="L8" s="40"/>
      <c r="M8" s="41"/>
      <c r="N8" s="41"/>
      <c r="O8" s="55"/>
    </row>
    <row r="9" spans="1:15">
      <c r="A9" s="40" t="s">
        <v>110</v>
      </c>
      <c r="B9" s="41">
        <v>3</v>
      </c>
      <c r="C9" s="41"/>
      <c r="D9" s="55">
        <v>0.5</v>
      </c>
      <c r="F9" s="66"/>
      <c r="G9" s="66"/>
      <c r="H9" s="66"/>
      <c r="I9" s="66"/>
      <c r="J9" s="66"/>
      <c r="K9" s="66"/>
      <c r="L9" s="40"/>
      <c r="M9" s="41"/>
      <c r="N9" s="41"/>
      <c r="O9" s="55"/>
    </row>
    <row r="10" spans="1:15">
      <c r="A10" s="40"/>
      <c r="B10" s="41">
        <v>3.1</v>
      </c>
      <c r="C10" s="41"/>
      <c r="D10" s="55">
        <v>1.1000000000000001</v>
      </c>
      <c r="F10" s="66"/>
      <c r="G10" s="66"/>
      <c r="H10" s="66"/>
      <c r="I10" s="66"/>
      <c r="J10" s="66"/>
      <c r="K10" s="66"/>
      <c r="L10" s="40"/>
      <c r="M10" s="41"/>
      <c r="N10" s="41"/>
      <c r="O10" s="55"/>
    </row>
    <row r="11" spans="1:15">
      <c r="A11" s="40" t="s">
        <v>90</v>
      </c>
      <c r="B11" s="42">
        <v>4.5</v>
      </c>
      <c r="C11" s="41"/>
      <c r="D11" s="211">
        <v>1.8</v>
      </c>
      <c r="F11" s="66"/>
      <c r="G11" s="66"/>
      <c r="H11" s="66"/>
      <c r="I11" s="66"/>
      <c r="J11" s="66"/>
      <c r="K11" s="66"/>
      <c r="L11" s="39"/>
      <c r="M11" s="42"/>
      <c r="N11" s="42"/>
      <c r="O11" s="55"/>
    </row>
    <row r="12" spans="1:15">
      <c r="A12" s="40"/>
      <c r="B12" s="42">
        <v>5.9</v>
      </c>
      <c r="C12" s="41">
        <v>5.9</v>
      </c>
      <c r="D12" s="55">
        <v>2.4</v>
      </c>
      <c r="F12" s="66"/>
      <c r="G12" s="66"/>
      <c r="H12" s="66"/>
      <c r="I12" s="66"/>
      <c r="J12" s="66"/>
      <c r="K12" s="66"/>
      <c r="L12" s="39"/>
      <c r="M12" s="42"/>
      <c r="N12" s="42"/>
      <c r="O12" s="55"/>
    </row>
    <row r="13" spans="1:15">
      <c r="A13" s="40" t="s">
        <v>197</v>
      </c>
      <c r="B13" s="41">
        <v>7.3</v>
      </c>
      <c r="C13" s="41">
        <v>6.7</v>
      </c>
      <c r="D13" s="55">
        <v>1.8</v>
      </c>
      <c r="F13" s="66"/>
      <c r="G13" s="66"/>
      <c r="H13" s="66"/>
      <c r="I13" s="66"/>
      <c r="J13" s="66"/>
      <c r="K13" s="66"/>
      <c r="L13" s="40"/>
      <c r="M13" s="41"/>
      <c r="N13" s="41"/>
      <c r="O13" s="55"/>
    </row>
    <row r="14" spans="1:15">
      <c r="A14" s="40"/>
      <c r="B14" s="41">
        <v>7.8</v>
      </c>
      <c r="C14" s="41">
        <v>7</v>
      </c>
      <c r="D14" s="55">
        <v>1.6</v>
      </c>
      <c r="F14" s="66"/>
      <c r="G14" s="66"/>
      <c r="H14" s="66"/>
      <c r="I14" s="66"/>
      <c r="J14" s="66"/>
      <c r="K14" s="66"/>
      <c r="L14" s="40"/>
      <c r="M14" s="41"/>
      <c r="N14" s="41"/>
      <c r="O14" s="55"/>
    </row>
    <row r="15" spans="1:15">
      <c r="A15" s="40" t="s">
        <v>199</v>
      </c>
      <c r="B15" s="41">
        <v>7.3</v>
      </c>
      <c r="C15" s="41">
        <v>6.5</v>
      </c>
      <c r="D15" s="55">
        <v>1.3</v>
      </c>
      <c r="F15" s="66"/>
      <c r="G15" s="66"/>
      <c r="H15" s="66"/>
      <c r="I15" s="66"/>
      <c r="J15" s="66"/>
      <c r="K15" s="66"/>
      <c r="L15" s="40"/>
      <c r="M15" s="41"/>
      <c r="N15" s="41"/>
      <c r="O15" s="55"/>
    </row>
    <row r="16" spans="1:15">
      <c r="A16" s="39"/>
      <c r="B16" s="41">
        <v>6.2</v>
      </c>
      <c r="C16" s="42">
        <v>5.4</v>
      </c>
      <c r="D16" s="55">
        <v>1.4</v>
      </c>
      <c r="F16" s="66"/>
      <c r="G16" s="66"/>
      <c r="H16" s="66"/>
      <c r="I16" s="66"/>
      <c r="J16" s="66"/>
      <c r="K16" s="66"/>
      <c r="L16" s="40"/>
      <c r="M16" s="41"/>
      <c r="N16" s="41"/>
      <c r="O16" s="55"/>
    </row>
    <row r="17" spans="1:15">
      <c r="A17" s="39" t="s">
        <v>438</v>
      </c>
      <c r="B17" s="41">
        <v>4.8</v>
      </c>
      <c r="C17" s="42">
        <v>4.5</v>
      </c>
      <c r="D17" s="55">
        <v>0.5</v>
      </c>
      <c r="F17" s="66"/>
      <c r="G17" s="66"/>
      <c r="H17" s="66"/>
      <c r="I17" s="66"/>
      <c r="J17" s="66"/>
      <c r="K17" s="66"/>
      <c r="L17" s="40"/>
      <c r="M17" s="41"/>
      <c r="N17" s="41"/>
      <c r="O17" s="55"/>
    </row>
    <row r="18" spans="1:15">
      <c r="A18" s="40"/>
      <c r="B18" s="41">
        <v>4.0999999999999996</v>
      </c>
      <c r="C18" s="41">
        <v>4.0999999999999996</v>
      </c>
      <c r="D18" s="55">
        <v>0.9</v>
      </c>
      <c r="F18" s="66"/>
      <c r="G18" s="66"/>
      <c r="H18" s="66"/>
      <c r="I18" s="66"/>
      <c r="J18" s="66"/>
      <c r="K18" s="66"/>
      <c r="L18" s="40"/>
      <c r="M18" s="41"/>
      <c r="N18" s="41"/>
      <c r="O18" s="55"/>
    </row>
    <row r="19" spans="1:15">
      <c r="A19" s="40" t="s">
        <v>440</v>
      </c>
      <c r="B19" s="41">
        <v>4</v>
      </c>
      <c r="C19" s="41">
        <v>3.9</v>
      </c>
      <c r="D19" s="55">
        <v>1.1000000000000001</v>
      </c>
      <c r="F19" s="49" t="str">
        <f>IF(Content!$E$1=1,F20,F21)</f>
        <v>Source: SSSU, NBU staff estimates.</v>
      </c>
      <c r="L19" s="40"/>
      <c r="M19" s="41"/>
      <c r="N19" s="41"/>
      <c r="O19" s="55"/>
    </row>
    <row r="20" spans="1:15">
      <c r="A20" s="39"/>
      <c r="B20" s="42">
        <v>4</v>
      </c>
      <c r="C20" s="42">
        <v>3.9</v>
      </c>
      <c r="D20" s="55">
        <v>1.4</v>
      </c>
      <c r="F20" s="45" t="s">
        <v>22</v>
      </c>
      <c r="L20" s="39"/>
      <c r="M20" s="42"/>
      <c r="N20" s="42"/>
      <c r="O20" s="55"/>
    </row>
    <row r="21" spans="1:15">
      <c r="A21" s="39" t="s">
        <v>718</v>
      </c>
      <c r="B21" s="42">
        <v>4</v>
      </c>
      <c r="C21" s="42">
        <v>3.8</v>
      </c>
      <c r="D21" s="55">
        <v>0.4</v>
      </c>
      <c r="F21" s="45" t="s">
        <v>23</v>
      </c>
      <c r="L21" s="39"/>
      <c r="M21" s="42"/>
      <c r="N21" s="42"/>
      <c r="O21" s="55"/>
    </row>
    <row r="22" spans="1:15">
      <c r="A22" s="40"/>
      <c r="B22" s="41">
        <v>3.9</v>
      </c>
      <c r="C22" s="41">
        <v>3.8</v>
      </c>
      <c r="D22" s="55">
        <v>0.9</v>
      </c>
      <c r="L22" s="40"/>
      <c r="M22" s="41"/>
      <c r="N22" s="41"/>
      <c r="O22" s="55"/>
    </row>
    <row r="23" spans="1:15">
      <c r="A23" s="40" t="s">
        <v>719</v>
      </c>
      <c r="B23" s="41">
        <v>4</v>
      </c>
      <c r="C23" s="41">
        <v>3.9</v>
      </c>
      <c r="D23" s="55">
        <v>1.2</v>
      </c>
      <c r="L23" s="40"/>
      <c r="M23" s="41"/>
      <c r="N23" s="41"/>
      <c r="O23" s="55"/>
    </row>
    <row r="25" spans="1:15">
      <c r="B25" s="94"/>
      <c r="C25" s="94"/>
      <c r="D25" s="94"/>
    </row>
    <row r="26" spans="1:15">
      <c r="B26" s="94"/>
      <c r="C26" s="94"/>
      <c r="D26" s="94"/>
    </row>
    <row r="27" spans="1:15">
      <c r="B27" s="94"/>
      <c r="C27" s="94"/>
      <c r="D27" s="94"/>
      <c r="E27" s="52"/>
      <c r="F27" s="53"/>
    </row>
    <row r="28" spans="1:15">
      <c r="B28" s="94"/>
      <c r="C28" s="94"/>
      <c r="D28" s="94"/>
      <c r="E28" s="52"/>
      <c r="F28" s="53"/>
    </row>
    <row r="29" spans="1:15">
      <c r="B29" s="94"/>
      <c r="C29" s="94"/>
      <c r="D29" s="94"/>
      <c r="F29" s="53"/>
    </row>
    <row r="30" spans="1:15">
      <c r="B30" s="94"/>
      <c r="C30" s="94"/>
      <c r="D30" s="94"/>
      <c r="F30" s="53"/>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94"/>
      <c r="C45" s="94"/>
      <c r="D45" s="94"/>
    </row>
    <row r="46" spans="2:4">
      <c r="B46" s="55"/>
      <c r="C46" s="55"/>
      <c r="D46" s="94"/>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Аркуш116">
    <tabColor theme="2"/>
  </sheetPr>
  <dimension ref="A1:O54"/>
  <sheetViews>
    <sheetView showGridLines="0" workbookViewId="0"/>
  </sheetViews>
  <sheetFormatPr defaultColWidth="8.44140625" defaultRowHeight="13.2"/>
  <cols>
    <col min="1" max="16384" width="8.44140625" style="37"/>
  </cols>
  <sheetData>
    <row r="1" spans="1:15">
      <c r="A1" s="6" t="s">
        <v>52</v>
      </c>
      <c r="B1" s="49" t="str">
        <f>IF(Content!$E$1=1,B2,B3)</f>
        <v>Annual change</v>
      </c>
      <c r="C1" s="49" t="str">
        <f>IF(Content!$E$1=1,C2,C3)</f>
        <v>Annual change (previous)</v>
      </c>
      <c r="D1" s="49" t="str">
        <f>IF(Content!$E$1=1,D2,D3)</f>
        <v>Quarterly change</v>
      </c>
      <c r="E1" s="52"/>
      <c r="F1" s="49" t="str">
        <f>IF(Content!$E$1=1,F2,F3)</f>
        <v>Raw food inflation, %</v>
      </c>
    </row>
    <row r="2" spans="1:15" hidden="1">
      <c r="A2" s="39"/>
      <c r="B2" s="43" t="s">
        <v>166</v>
      </c>
      <c r="C2" s="43" t="s">
        <v>168</v>
      </c>
      <c r="D2" s="52" t="s">
        <v>164</v>
      </c>
      <c r="E2" s="52"/>
      <c r="F2" s="53" t="s">
        <v>297</v>
      </c>
    </row>
    <row r="3" spans="1:15" hidden="1">
      <c r="A3" s="39"/>
      <c r="B3" s="43" t="s">
        <v>165</v>
      </c>
      <c r="C3" s="43" t="s">
        <v>167</v>
      </c>
      <c r="D3" s="52" t="s">
        <v>163</v>
      </c>
      <c r="E3" s="52"/>
      <c r="F3" s="53" t="s">
        <v>170</v>
      </c>
    </row>
    <row r="4" spans="1:15">
      <c r="A4" s="40"/>
      <c r="B4" s="41">
        <v>3.6</v>
      </c>
      <c r="C4" s="41"/>
      <c r="D4" s="55">
        <v>5.6</v>
      </c>
      <c r="F4" s="66"/>
      <c r="G4" s="66"/>
      <c r="H4" s="66"/>
      <c r="I4" s="66"/>
      <c r="J4" s="66"/>
      <c r="K4" s="66"/>
      <c r="L4" s="40"/>
      <c r="M4" s="41"/>
      <c r="N4" s="41"/>
      <c r="O4" s="55"/>
    </row>
    <row r="5" spans="1:15">
      <c r="A5" s="40" t="s">
        <v>107</v>
      </c>
      <c r="B5" s="41">
        <v>7.8</v>
      </c>
      <c r="C5" s="41"/>
      <c r="D5" s="55">
        <v>1.3</v>
      </c>
      <c r="F5" s="66"/>
      <c r="G5" s="66"/>
      <c r="H5" s="66"/>
      <c r="I5" s="66"/>
      <c r="J5" s="66"/>
      <c r="K5" s="66"/>
      <c r="L5" s="40"/>
      <c r="M5" s="41"/>
      <c r="N5" s="41"/>
      <c r="O5" s="55"/>
    </row>
    <row r="6" spans="1:15">
      <c r="A6" s="40"/>
      <c r="B6" s="41">
        <v>8.6</v>
      </c>
      <c r="C6" s="41"/>
      <c r="D6" s="55">
        <v>-3.3</v>
      </c>
      <c r="F6" s="66"/>
      <c r="G6" s="66"/>
      <c r="H6" s="66"/>
      <c r="I6" s="66"/>
      <c r="J6" s="66"/>
      <c r="K6" s="66"/>
      <c r="L6" s="40"/>
      <c r="M6" s="41"/>
      <c r="N6" s="41"/>
      <c r="O6" s="55"/>
    </row>
    <row r="7" spans="1:15">
      <c r="A7" s="39" t="s">
        <v>86</v>
      </c>
      <c r="B7" s="41">
        <v>3.9</v>
      </c>
      <c r="C7" s="41"/>
      <c r="D7" s="55">
        <v>0.5</v>
      </c>
      <c r="F7" s="66"/>
      <c r="G7" s="66"/>
      <c r="H7" s="66"/>
      <c r="I7" s="66"/>
      <c r="J7" s="66"/>
      <c r="K7" s="66"/>
      <c r="L7" s="40"/>
      <c r="M7" s="41"/>
      <c r="N7" s="41"/>
      <c r="O7" s="55"/>
    </row>
    <row r="8" spans="1:15">
      <c r="A8" s="39"/>
      <c r="B8" s="41">
        <v>-1</v>
      </c>
      <c r="C8" s="41"/>
      <c r="D8" s="55">
        <v>0.5</v>
      </c>
      <c r="F8" s="66"/>
      <c r="G8" s="66"/>
      <c r="H8" s="66"/>
      <c r="I8" s="66"/>
      <c r="J8" s="66"/>
      <c r="K8" s="66"/>
      <c r="L8" s="40"/>
      <c r="M8" s="41"/>
      <c r="N8" s="41"/>
      <c r="O8" s="55"/>
    </row>
    <row r="9" spans="1:15">
      <c r="A9" s="40" t="s">
        <v>110</v>
      </c>
      <c r="B9" s="41">
        <v>5</v>
      </c>
      <c r="C9" s="41"/>
      <c r="D9" s="55">
        <v>7.5</v>
      </c>
      <c r="F9" s="66"/>
      <c r="G9" s="66"/>
      <c r="H9" s="66"/>
      <c r="I9" s="66"/>
      <c r="J9" s="66"/>
      <c r="K9" s="66"/>
      <c r="L9" s="40"/>
      <c r="M9" s="41"/>
      <c r="N9" s="41"/>
      <c r="O9" s="55"/>
    </row>
    <row r="10" spans="1:15">
      <c r="A10" s="40"/>
      <c r="B10" s="41">
        <v>-1.1000000000000001</v>
      </c>
      <c r="C10" s="41"/>
      <c r="D10" s="55">
        <v>-9</v>
      </c>
      <c r="F10" s="66"/>
      <c r="G10" s="66"/>
      <c r="H10" s="66"/>
      <c r="I10" s="66"/>
      <c r="J10" s="66"/>
      <c r="K10" s="66"/>
      <c r="L10" s="40"/>
      <c r="M10" s="41"/>
      <c r="N10" s="41"/>
      <c r="O10" s="55"/>
    </row>
    <row r="11" spans="1:15">
      <c r="A11" s="40" t="s">
        <v>90</v>
      </c>
      <c r="B11" s="42">
        <v>4.0999999999999996</v>
      </c>
      <c r="C11" s="41"/>
      <c r="D11" s="55">
        <v>5.8</v>
      </c>
      <c r="F11" s="66"/>
      <c r="G11" s="66"/>
      <c r="H11" s="66"/>
      <c r="I11" s="66"/>
      <c r="J11" s="66"/>
      <c r="K11" s="66"/>
      <c r="L11" s="39"/>
      <c r="M11" s="42"/>
      <c r="N11" s="42"/>
      <c r="O11" s="55"/>
    </row>
    <row r="12" spans="1:15">
      <c r="A12" s="40"/>
      <c r="B12" s="42">
        <v>11.8</v>
      </c>
      <c r="C12" s="41">
        <v>11.8</v>
      </c>
      <c r="D12" s="55">
        <v>8</v>
      </c>
      <c r="F12" s="66"/>
      <c r="G12" s="66"/>
      <c r="H12" s="66"/>
      <c r="I12" s="66"/>
      <c r="J12" s="66"/>
      <c r="K12" s="66"/>
      <c r="L12" s="39"/>
      <c r="M12" s="42"/>
      <c r="N12" s="42"/>
      <c r="O12" s="55"/>
    </row>
    <row r="13" spans="1:15">
      <c r="A13" s="40" t="s">
        <v>197</v>
      </c>
      <c r="B13" s="41">
        <v>5.0999999999999996</v>
      </c>
      <c r="C13" s="41">
        <v>8.5</v>
      </c>
      <c r="D13" s="55">
        <v>1</v>
      </c>
      <c r="F13" s="66"/>
      <c r="G13" s="66"/>
      <c r="H13" s="66"/>
      <c r="I13" s="66"/>
      <c r="J13" s="66"/>
      <c r="K13" s="66"/>
      <c r="L13" s="40"/>
      <c r="M13" s="41"/>
      <c r="N13" s="41"/>
      <c r="O13" s="55"/>
    </row>
    <row r="14" spans="1:15">
      <c r="A14" s="40"/>
      <c r="B14" s="41">
        <v>13.5</v>
      </c>
      <c r="C14" s="41">
        <v>12.9</v>
      </c>
      <c r="D14" s="55">
        <v>-1.7</v>
      </c>
      <c r="F14" s="66"/>
      <c r="G14" s="66"/>
      <c r="H14" s="66"/>
      <c r="I14" s="66"/>
      <c r="J14" s="66"/>
      <c r="K14" s="66"/>
      <c r="L14" s="40"/>
      <c r="M14" s="41"/>
      <c r="N14" s="41"/>
      <c r="O14" s="55"/>
    </row>
    <row r="15" spans="1:15">
      <c r="A15" s="40" t="s">
        <v>199</v>
      </c>
      <c r="B15" s="41">
        <v>10.6</v>
      </c>
      <c r="C15" s="41">
        <v>8.8000000000000007</v>
      </c>
      <c r="D15" s="55">
        <v>3</v>
      </c>
      <c r="F15" s="66"/>
      <c r="G15" s="66"/>
      <c r="H15" s="66"/>
      <c r="I15" s="66"/>
      <c r="J15" s="66"/>
      <c r="K15" s="66"/>
      <c r="L15" s="40"/>
      <c r="M15" s="41"/>
      <c r="N15" s="41"/>
      <c r="O15" s="55"/>
    </row>
    <row r="16" spans="1:15">
      <c r="A16" s="39"/>
      <c r="B16" s="41">
        <v>7.3</v>
      </c>
      <c r="C16" s="42">
        <v>4.8</v>
      </c>
      <c r="D16" s="55">
        <v>4.9000000000000004</v>
      </c>
      <c r="F16" s="66"/>
      <c r="G16" s="66"/>
      <c r="H16" s="66"/>
      <c r="I16" s="66"/>
      <c r="J16" s="66"/>
      <c r="K16" s="66"/>
      <c r="L16" s="40"/>
      <c r="M16" s="41"/>
      <c r="N16" s="41"/>
      <c r="O16" s="55"/>
    </row>
    <row r="17" spans="1:15">
      <c r="A17" s="39" t="s">
        <v>438</v>
      </c>
      <c r="B17" s="41">
        <v>8.5</v>
      </c>
      <c r="C17" s="42">
        <v>4</v>
      </c>
      <c r="D17" s="55">
        <v>2.1</v>
      </c>
      <c r="F17" s="66"/>
      <c r="G17" s="66"/>
      <c r="H17" s="66"/>
      <c r="I17" s="66"/>
      <c r="J17" s="66"/>
      <c r="K17" s="66"/>
      <c r="L17" s="40"/>
      <c r="M17" s="41"/>
      <c r="N17" s="41"/>
      <c r="O17" s="55"/>
    </row>
    <row r="18" spans="1:15">
      <c r="A18" s="40"/>
      <c r="B18" s="41">
        <v>4.2</v>
      </c>
      <c r="C18" s="41">
        <v>3.4</v>
      </c>
      <c r="D18" s="55">
        <v>-5.6</v>
      </c>
      <c r="F18" s="66"/>
      <c r="G18" s="66"/>
      <c r="H18" s="66"/>
      <c r="I18" s="66"/>
      <c r="J18" s="66"/>
      <c r="K18" s="66"/>
      <c r="L18" s="40"/>
      <c r="M18" s="41"/>
      <c r="N18" s="41"/>
      <c r="O18" s="55"/>
    </row>
    <row r="19" spans="1:15">
      <c r="A19" s="40" t="s">
        <v>440</v>
      </c>
      <c r="B19" s="41">
        <v>3.5</v>
      </c>
      <c r="C19" s="41">
        <v>3.5</v>
      </c>
      <c r="D19" s="55">
        <v>2.2999999999999998</v>
      </c>
      <c r="F19" s="49" t="str">
        <f>IF(Content!$E$1=1,F20,F21)</f>
        <v>Source: SSSU, NBU staff estimates.</v>
      </c>
      <c r="L19" s="40"/>
      <c r="M19" s="41"/>
      <c r="N19" s="41"/>
      <c r="O19" s="55"/>
    </row>
    <row r="20" spans="1:15">
      <c r="A20" s="39"/>
      <c r="B20" s="42">
        <v>3.7</v>
      </c>
      <c r="C20" s="42">
        <v>3.5</v>
      </c>
      <c r="D20" s="55">
        <v>5.0999999999999996</v>
      </c>
      <c r="F20" s="45" t="s">
        <v>22</v>
      </c>
      <c r="L20" s="39"/>
      <c r="M20" s="42"/>
      <c r="N20" s="42"/>
      <c r="O20" s="55"/>
    </row>
    <row r="21" spans="1:15">
      <c r="A21" s="39" t="s">
        <v>718</v>
      </c>
      <c r="B21" s="42">
        <v>3.7</v>
      </c>
      <c r="C21" s="42">
        <v>3.4</v>
      </c>
      <c r="D21" s="55">
        <v>2.1</v>
      </c>
      <c r="F21" s="45" t="s">
        <v>23</v>
      </c>
      <c r="L21" s="39"/>
      <c r="M21" s="42"/>
      <c r="N21" s="42"/>
      <c r="O21" s="55"/>
    </row>
    <row r="22" spans="1:15">
      <c r="A22" s="40"/>
      <c r="B22" s="41">
        <v>3.3</v>
      </c>
      <c r="C22" s="41">
        <v>3.6</v>
      </c>
      <c r="D22" s="55">
        <v>-6</v>
      </c>
      <c r="L22" s="40"/>
      <c r="M22" s="41"/>
      <c r="N22" s="41"/>
      <c r="O22" s="55"/>
    </row>
    <row r="23" spans="1:15">
      <c r="A23" s="40" t="s">
        <v>719</v>
      </c>
      <c r="B23" s="41">
        <v>3.6</v>
      </c>
      <c r="C23" s="41">
        <v>3.5</v>
      </c>
      <c r="D23" s="55">
        <v>2.6</v>
      </c>
      <c r="L23" s="40"/>
      <c r="M23" s="41"/>
      <c r="N23" s="41"/>
      <c r="O23" s="55"/>
    </row>
    <row r="25" spans="1:15">
      <c r="B25" s="94"/>
      <c r="C25" s="94"/>
      <c r="D25" s="94"/>
    </row>
    <row r="26" spans="1:15">
      <c r="B26" s="94"/>
      <c r="C26" s="94"/>
      <c r="D26" s="94"/>
      <c r="F26" s="53"/>
    </row>
    <row r="27" spans="1:15">
      <c r="B27" s="94"/>
      <c r="C27" s="94"/>
      <c r="D27" s="94"/>
      <c r="E27" s="52"/>
      <c r="F27" s="53"/>
    </row>
    <row r="28" spans="1:15">
      <c r="B28" s="94"/>
      <c r="C28" s="94"/>
      <c r="D28" s="94"/>
      <c r="E28" s="52"/>
      <c r="F28" s="53"/>
    </row>
    <row r="29" spans="1:15">
      <c r="B29" s="94"/>
      <c r="C29" s="94"/>
      <c r="D29" s="94"/>
      <c r="F29" s="53"/>
    </row>
    <row r="30" spans="1:15">
      <c r="B30" s="94"/>
      <c r="C30" s="94"/>
      <c r="D30" s="94"/>
      <c r="F30" s="53"/>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94"/>
      <c r="C45" s="94"/>
      <c r="D45" s="94"/>
    </row>
    <row r="46" spans="2:4">
      <c r="B46" s="94"/>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Аркуш117">
    <tabColor theme="2"/>
  </sheetPr>
  <dimension ref="A1:O54"/>
  <sheetViews>
    <sheetView showGridLines="0" workbookViewId="0"/>
  </sheetViews>
  <sheetFormatPr defaultColWidth="8.44140625" defaultRowHeight="13.2"/>
  <cols>
    <col min="1" max="16384" width="8.44140625" style="37"/>
  </cols>
  <sheetData>
    <row r="1" spans="1:15">
      <c r="A1" s="6" t="s">
        <v>52</v>
      </c>
      <c r="B1" s="49" t="str">
        <f>IF(Content!$E$1=1,B2,B3)</f>
        <v>Annual change</v>
      </c>
      <c r="C1" s="49" t="str">
        <f>IF(Content!$E$1=1,C2,C3)</f>
        <v>Annual change (previous)</v>
      </c>
      <c r="D1" s="49" t="str">
        <f>IF(Content!$E$1=1,D2,D3)</f>
        <v>Quarterly change</v>
      </c>
      <c r="E1" s="52"/>
      <c r="F1" s="49" t="str">
        <f>IF(Content!$E$1=1,F2,F3)</f>
        <v>Administered Price Inflation, %</v>
      </c>
    </row>
    <row r="2" spans="1:15" hidden="1">
      <c r="A2" s="39"/>
      <c r="B2" s="43" t="s">
        <v>166</v>
      </c>
      <c r="C2" s="43" t="s">
        <v>168</v>
      </c>
      <c r="D2" s="52" t="s">
        <v>164</v>
      </c>
      <c r="E2" s="52"/>
      <c r="F2" s="53" t="s">
        <v>171</v>
      </c>
    </row>
    <row r="3" spans="1:15" hidden="1">
      <c r="A3" s="39"/>
      <c r="B3" s="43" t="s">
        <v>165</v>
      </c>
      <c r="C3" s="43" t="s">
        <v>167</v>
      </c>
      <c r="D3" s="52" t="s">
        <v>163</v>
      </c>
      <c r="E3" s="52"/>
      <c r="F3" s="53" t="s">
        <v>186</v>
      </c>
    </row>
    <row r="4" spans="1:15">
      <c r="A4" s="40"/>
      <c r="B4" s="41">
        <v>18.7</v>
      </c>
      <c r="C4" s="41"/>
      <c r="D4" s="55">
        <v>4.0999999999999996</v>
      </c>
      <c r="F4" s="66"/>
      <c r="G4" s="66"/>
      <c r="H4" s="66"/>
      <c r="I4" s="66"/>
      <c r="J4" s="66"/>
      <c r="K4" s="66"/>
      <c r="L4" s="40"/>
      <c r="M4" s="41"/>
      <c r="N4" s="41"/>
      <c r="O4" s="55"/>
    </row>
    <row r="5" spans="1:15">
      <c r="A5" s="40" t="s">
        <v>107</v>
      </c>
      <c r="B5" s="41">
        <v>17</v>
      </c>
      <c r="C5" s="41"/>
      <c r="D5" s="55">
        <v>2.1</v>
      </c>
      <c r="F5" s="66"/>
      <c r="G5" s="66"/>
      <c r="H5" s="66"/>
      <c r="I5" s="66"/>
      <c r="J5" s="66"/>
      <c r="K5" s="66"/>
      <c r="L5" s="40"/>
      <c r="M5" s="41"/>
      <c r="N5" s="41"/>
      <c r="O5" s="55"/>
    </row>
    <row r="6" spans="1:15">
      <c r="A6" s="40"/>
      <c r="B6" s="41">
        <v>14.1</v>
      </c>
      <c r="C6" s="41"/>
      <c r="D6" s="55">
        <v>0.8</v>
      </c>
      <c r="F6" s="66"/>
      <c r="G6" s="66"/>
      <c r="H6" s="66"/>
      <c r="I6" s="66"/>
      <c r="J6" s="66"/>
      <c r="K6" s="66"/>
      <c r="L6" s="40"/>
      <c r="M6" s="41"/>
      <c r="N6" s="41"/>
      <c r="O6" s="55"/>
    </row>
    <row r="7" spans="1:15">
      <c r="A7" s="39" t="s">
        <v>86</v>
      </c>
      <c r="B7" s="41">
        <v>8.6</v>
      </c>
      <c r="C7" s="41"/>
      <c r="D7" s="55">
        <v>1.3</v>
      </c>
      <c r="F7" s="66"/>
      <c r="G7" s="66"/>
      <c r="H7" s="66"/>
      <c r="I7" s="66"/>
      <c r="J7" s="66"/>
      <c r="K7" s="66"/>
      <c r="L7" s="40"/>
      <c r="M7" s="41"/>
      <c r="N7" s="41"/>
      <c r="O7" s="55"/>
    </row>
    <row r="8" spans="1:15">
      <c r="A8" s="39"/>
      <c r="B8" s="41">
        <v>5.5</v>
      </c>
      <c r="C8" s="41"/>
      <c r="D8" s="55">
        <v>1.2</v>
      </c>
      <c r="F8" s="66"/>
      <c r="G8" s="66"/>
      <c r="H8" s="66"/>
      <c r="I8" s="66"/>
      <c r="J8" s="66"/>
      <c r="K8" s="66"/>
      <c r="L8" s="40"/>
      <c r="M8" s="41"/>
      <c r="N8" s="41"/>
      <c r="O8" s="55"/>
    </row>
    <row r="9" spans="1:15">
      <c r="A9" s="40" t="s">
        <v>110</v>
      </c>
      <c r="B9" s="41">
        <v>3.2</v>
      </c>
      <c r="C9" s="41"/>
      <c r="D9" s="55">
        <v>-0.1</v>
      </c>
      <c r="F9" s="66"/>
      <c r="G9" s="66"/>
      <c r="H9" s="66"/>
      <c r="I9" s="66"/>
      <c r="J9" s="66"/>
      <c r="K9" s="66"/>
      <c r="L9" s="40"/>
      <c r="M9" s="41"/>
      <c r="N9" s="41"/>
      <c r="O9" s="55"/>
    </row>
    <row r="10" spans="1:15">
      <c r="A10" s="40"/>
      <c r="B10" s="41">
        <v>6</v>
      </c>
      <c r="C10" s="41"/>
      <c r="D10" s="55">
        <v>3.5</v>
      </c>
      <c r="F10" s="66"/>
      <c r="G10" s="66"/>
      <c r="H10" s="66"/>
      <c r="I10" s="66"/>
      <c r="J10" s="66"/>
      <c r="K10" s="66"/>
      <c r="L10" s="40"/>
      <c r="M10" s="41"/>
      <c r="N10" s="41"/>
      <c r="O10" s="55"/>
    </row>
    <row r="11" spans="1:15">
      <c r="A11" s="40" t="s">
        <v>90</v>
      </c>
      <c r="B11" s="42">
        <v>9.9</v>
      </c>
      <c r="C11" s="41"/>
      <c r="D11" s="55">
        <v>5</v>
      </c>
      <c r="F11" s="66"/>
      <c r="G11" s="66"/>
      <c r="H11" s="66"/>
      <c r="I11" s="66"/>
      <c r="J11" s="66"/>
      <c r="K11" s="66"/>
      <c r="L11" s="39"/>
      <c r="M11" s="42"/>
      <c r="N11" s="42"/>
      <c r="O11" s="55"/>
    </row>
    <row r="12" spans="1:15">
      <c r="A12" s="40"/>
      <c r="B12" s="42">
        <v>13</v>
      </c>
      <c r="C12" s="41">
        <v>13</v>
      </c>
      <c r="D12" s="55">
        <v>4</v>
      </c>
      <c r="F12" s="66"/>
      <c r="G12" s="66"/>
      <c r="H12" s="66"/>
      <c r="I12" s="66"/>
      <c r="J12" s="66"/>
      <c r="K12" s="66"/>
      <c r="L12" s="39"/>
      <c r="M12" s="42"/>
      <c r="N12" s="42"/>
      <c r="O12" s="55"/>
    </row>
    <row r="13" spans="1:15">
      <c r="A13" s="40" t="s">
        <v>197</v>
      </c>
      <c r="B13" s="41">
        <v>18</v>
      </c>
      <c r="C13" s="41">
        <v>14.9</v>
      </c>
      <c r="D13" s="55">
        <v>4.3</v>
      </c>
      <c r="F13" s="66"/>
      <c r="G13" s="66"/>
      <c r="H13" s="66"/>
      <c r="I13" s="66"/>
      <c r="J13" s="66"/>
      <c r="K13" s="66"/>
      <c r="L13" s="40"/>
      <c r="M13" s="41"/>
      <c r="N13" s="41"/>
      <c r="O13" s="55"/>
    </row>
    <row r="14" spans="1:15">
      <c r="A14" s="40"/>
      <c r="B14" s="41">
        <v>17.3</v>
      </c>
      <c r="C14" s="41">
        <v>12.7</v>
      </c>
      <c r="D14" s="55">
        <v>2.9</v>
      </c>
      <c r="F14" s="66"/>
      <c r="G14" s="66"/>
      <c r="H14" s="66"/>
      <c r="I14" s="66"/>
      <c r="J14" s="66"/>
      <c r="K14" s="66"/>
      <c r="L14" s="40"/>
      <c r="M14" s="41"/>
      <c r="N14" s="41"/>
      <c r="O14" s="55"/>
    </row>
    <row r="15" spans="1:15">
      <c r="A15" s="40" t="s">
        <v>199</v>
      </c>
      <c r="B15" s="41">
        <v>14.2</v>
      </c>
      <c r="C15" s="41">
        <v>10.9</v>
      </c>
      <c r="D15" s="55">
        <v>2.2000000000000002</v>
      </c>
      <c r="F15" s="66"/>
      <c r="G15" s="66"/>
      <c r="H15" s="66"/>
      <c r="I15" s="66"/>
      <c r="J15" s="66"/>
      <c r="K15" s="66"/>
      <c r="L15" s="40"/>
      <c r="M15" s="41"/>
      <c r="N15" s="41"/>
      <c r="O15" s="55"/>
    </row>
    <row r="16" spans="1:15">
      <c r="A16" s="39"/>
      <c r="B16" s="41">
        <v>13.4</v>
      </c>
      <c r="C16" s="42">
        <v>10.1</v>
      </c>
      <c r="D16" s="55">
        <v>3.4</v>
      </c>
      <c r="F16" s="66"/>
      <c r="G16" s="66"/>
      <c r="H16" s="66"/>
      <c r="I16" s="66"/>
      <c r="J16" s="66"/>
      <c r="K16" s="66"/>
      <c r="L16" s="40"/>
      <c r="M16" s="41"/>
      <c r="N16" s="41"/>
      <c r="O16" s="55"/>
    </row>
    <row r="17" spans="1:15">
      <c r="A17" s="39" t="s">
        <v>438</v>
      </c>
      <c r="B17" s="41">
        <v>11.3</v>
      </c>
      <c r="C17" s="42">
        <v>9.1999999999999993</v>
      </c>
      <c r="D17" s="55">
        <v>2.4</v>
      </c>
      <c r="F17" s="66"/>
      <c r="G17" s="66"/>
      <c r="H17" s="66"/>
      <c r="I17" s="66"/>
      <c r="J17" s="66"/>
      <c r="K17" s="66"/>
      <c r="L17" s="40"/>
      <c r="M17" s="41"/>
      <c r="N17" s="41"/>
      <c r="O17" s="55"/>
    </row>
    <row r="18" spans="1:15">
      <c r="A18" s="40"/>
      <c r="B18" s="41">
        <v>9.8000000000000007</v>
      </c>
      <c r="C18" s="41">
        <v>9.3000000000000007</v>
      </c>
      <c r="D18" s="55">
        <v>1.5</v>
      </c>
      <c r="F18" s="66"/>
      <c r="G18" s="66"/>
      <c r="H18" s="66"/>
      <c r="I18" s="66"/>
      <c r="J18" s="66"/>
      <c r="K18" s="66"/>
      <c r="L18" s="40"/>
      <c r="M18" s="41"/>
      <c r="N18" s="41"/>
      <c r="O18" s="55"/>
    </row>
    <row r="19" spans="1:15">
      <c r="A19" s="40" t="s">
        <v>440</v>
      </c>
      <c r="B19" s="41">
        <v>9.1999999999999993</v>
      </c>
      <c r="C19" s="41">
        <v>9.1999999999999993</v>
      </c>
      <c r="D19" s="55">
        <v>1.7</v>
      </c>
      <c r="F19" s="49" t="str">
        <f>IF(Content!$E$1=1,F20,F21)</f>
        <v>Source: SSSU, NBU staff estimates.</v>
      </c>
      <c r="L19" s="40"/>
      <c r="M19" s="41"/>
      <c r="N19" s="41"/>
      <c r="O19" s="55"/>
    </row>
    <row r="20" spans="1:15">
      <c r="A20" s="39"/>
      <c r="B20" s="42">
        <v>8.8000000000000007</v>
      </c>
      <c r="C20" s="42">
        <v>8.6</v>
      </c>
      <c r="D20" s="55">
        <v>3</v>
      </c>
      <c r="F20" s="45" t="s">
        <v>22</v>
      </c>
      <c r="L20" s="39"/>
      <c r="M20" s="42"/>
      <c r="N20" s="42"/>
      <c r="O20" s="55"/>
    </row>
    <row r="21" spans="1:15">
      <c r="A21" s="39" t="s">
        <v>718</v>
      </c>
      <c r="B21" s="42">
        <v>7.9</v>
      </c>
      <c r="C21" s="42">
        <v>8.6999999999999993</v>
      </c>
      <c r="D21" s="55">
        <v>1.5</v>
      </c>
      <c r="F21" s="45" t="s">
        <v>23</v>
      </c>
      <c r="L21" s="39"/>
      <c r="M21" s="42"/>
      <c r="N21" s="42"/>
      <c r="O21" s="55"/>
    </row>
    <row r="22" spans="1:15">
      <c r="A22" s="40"/>
      <c r="B22" s="41">
        <v>7.8</v>
      </c>
      <c r="C22" s="41">
        <v>8.6999999999999993</v>
      </c>
      <c r="D22" s="55">
        <v>1.4</v>
      </c>
      <c r="L22" s="40"/>
      <c r="M22" s="41"/>
      <c r="N22" s="41"/>
      <c r="O22" s="55"/>
    </row>
    <row r="23" spans="1:15">
      <c r="A23" s="40" t="s">
        <v>719</v>
      </c>
      <c r="B23" s="41">
        <v>8.3000000000000007</v>
      </c>
      <c r="C23" s="41">
        <v>8.6</v>
      </c>
      <c r="D23" s="55">
        <v>2.1</v>
      </c>
      <c r="L23" s="40"/>
      <c r="M23" s="41"/>
      <c r="N23" s="41"/>
      <c r="O23" s="55"/>
    </row>
    <row r="25" spans="1:15">
      <c r="B25" s="94"/>
      <c r="C25" s="94"/>
      <c r="D25" s="94"/>
    </row>
    <row r="26" spans="1:15">
      <c r="B26" s="94"/>
      <c r="C26" s="94"/>
      <c r="D26" s="94"/>
      <c r="F26" s="53"/>
    </row>
    <row r="27" spans="1:15">
      <c r="B27" s="94"/>
      <c r="C27" s="94"/>
      <c r="D27" s="94"/>
      <c r="E27" s="52"/>
    </row>
    <row r="28" spans="1:15">
      <c r="B28" s="94"/>
      <c r="C28" s="94"/>
      <c r="D28" s="94"/>
      <c r="E28" s="52"/>
      <c r="F28" s="53"/>
    </row>
    <row r="29" spans="1:15">
      <c r="B29" s="94"/>
      <c r="C29" s="94"/>
      <c r="D29" s="94"/>
    </row>
    <row r="30" spans="1:15">
      <c r="B30" s="94"/>
      <c r="C30" s="94"/>
      <c r="D30" s="94"/>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55"/>
      <c r="C45" s="55"/>
      <c r="D45" s="55"/>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sheetPr>
  <dimension ref="A1:R135"/>
  <sheetViews>
    <sheetView showGridLines="0" zoomScale="75" workbookViewId="0"/>
  </sheetViews>
  <sheetFormatPr defaultColWidth="8.77734375" defaultRowHeight="13.8"/>
  <cols>
    <col min="1" max="1" width="8.77734375" style="642"/>
    <col min="2" max="2" width="0" style="642" hidden="1" customWidth="1"/>
    <col min="3" max="3" width="8.6640625" style="642" hidden="1" customWidth="1"/>
    <col min="4" max="4" width="14.21875" style="642" customWidth="1"/>
    <col min="5" max="6" width="10.33203125" style="642" bestFit="1" customWidth="1"/>
    <col min="7" max="8" width="9.33203125" style="642" bestFit="1" customWidth="1"/>
    <col min="9" max="16384" width="8.77734375" style="642"/>
  </cols>
  <sheetData>
    <row r="1" spans="1:18">
      <c r="A1" s="6" t="s">
        <v>52</v>
      </c>
      <c r="D1" s="642" t="str">
        <f>IF(Content!$E$1=1,D3,D2)</f>
        <v>Period</v>
      </c>
      <c r="E1" s="642" t="str">
        <f>IF(Content!$E$1=1,E3,E2)</f>
        <v>Mean Target</v>
      </c>
      <c r="F1" s="642" t="str">
        <f>IF(Content!$E$1=1,F3,F2)</f>
        <v>Mean CPI</v>
      </c>
      <c r="G1" s="642" t="str">
        <f>IF(Content!$E$1=1,G3,G2)</f>
        <v>CPI STDEV</v>
      </c>
      <c r="H1" s="642" t="str">
        <f>IF(Content!$E$1=1,H3,H2)</f>
        <v>Mean Target Range</v>
      </c>
      <c r="I1" s="642" t="str">
        <f>IF(Content!$E$1=1,I3,I2)</f>
        <v>45° Line</v>
      </c>
    </row>
    <row r="2" spans="1:18">
      <c r="D2" s="736" t="s">
        <v>1334</v>
      </c>
      <c r="E2" s="736" t="s">
        <v>1335</v>
      </c>
      <c r="F2" s="736" t="s">
        <v>1336</v>
      </c>
      <c r="G2" s="736" t="s">
        <v>1337</v>
      </c>
      <c r="H2" s="736" t="s">
        <v>1338</v>
      </c>
      <c r="I2" s="736" t="s">
        <v>1339</v>
      </c>
      <c r="L2" s="642" t="str">
        <f>IF(Content!$E$1=1,M2,N2)</f>
        <v>Mean target range ≥ 4</v>
      </c>
      <c r="M2" s="736" t="s">
        <v>1340</v>
      </c>
      <c r="N2" s="736" t="s">
        <v>1341</v>
      </c>
    </row>
    <row r="3" spans="1:18">
      <c r="A3" s="642" t="str">
        <f>IF(Content!$E$1=1,C3,B3)</f>
        <v>Country</v>
      </c>
      <c r="B3" s="642" t="s">
        <v>1342</v>
      </c>
      <c r="C3" s="642" t="s">
        <v>1343</v>
      </c>
      <c r="D3" s="736" t="s">
        <v>1344</v>
      </c>
      <c r="E3" s="736" t="s">
        <v>1345</v>
      </c>
      <c r="F3" s="736" t="s">
        <v>1346</v>
      </c>
      <c r="G3" s="736" t="s">
        <v>1347</v>
      </c>
      <c r="H3" s="736" t="s">
        <v>1348</v>
      </c>
      <c r="I3" s="736" t="s">
        <v>1349</v>
      </c>
      <c r="L3" s="642" t="str">
        <f>IF(Content!$E$1=1,M3,N3)</f>
        <v>Mean target range ≥ 3 and &lt; 4</v>
      </c>
      <c r="M3" s="736" t="s">
        <v>1350</v>
      </c>
      <c r="N3" s="736" t="s">
        <v>1521</v>
      </c>
      <c r="O3" s="736" t="str">
        <f>IF(Content!$E$1=1,P3,Q3)</f>
        <v>Average inflation for 5 years, %</v>
      </c>
      <c r="P3" s="736" t="s">
        <v>1524</v>
      </c>
      <c r="Q3" s="736" t="s">
        <v>1526</v>
      </c>
      <c r="R3" s="736"/>
    </row>
    <row r="4" spans="1:18">
      <c r="A4" s="642" t="str">
        <f>IF(Content!$E$1=1,C4,B4)</f>
        <v>Paraguay</v>
      </c>
      <c r="B4" s="642" t="s">
        <v>1351</v>
      </c>
      <c r="C4" s="642" t="s">
        <v>1352</v>
      </c>
      <c r="D4" s="642" t="s">
        <v>1353</v>
      </c>
      <c r="E4" s="643">
        <v>5</v>
      </c>
      <c r="F4" s="643">
        <v>4.5356731558811303</v>
      </c>
      <c r="G4" s="643">
        <v>2.1855751523316802</v>
      </c>
      <c r="H4" s="643">
        <v>5.4545454545454497</v>
      </c>
      <c r="I4" s="642">
        <v>0</v>
      </c>
      <c r="L4" s="642" t="str">
        <f>IF(Content!$E$1=1,M4,N4)</f>
        <v>Mean target range ≥ 2 and &lt; 3</v>
      </c>
      <c r="M4" s="736" t="s">
        <v>1354</v>
      </c>
      <c r="N4" s="736" t="s">
        <v>1522</v>
      </c>
      <c r="O4" s="736" t="str">
        <f>IF(Content!$E$1=1,P4,Q4)</f>
        <v>Average inflation target for 5 years, %</v>
      </c>
      <c r="P4" s="736" t="s">
        <v>1525</v>
      </c>
      <c r="Q4" s="736" t="s">
        <v>1527</v>
      </c>
      <c r="R4" s="736"/>
    </row>
    <row r="5" spans="1:18">
      <c r="A5" s="642" t="str">
        <f>IF(Content!$E$1=1,C5,B5)</f>
        <v>Ukraine</v>
      </c>
      <c r="B5" s="642" t="s">
        <v>75</v>
      </c>
      <c r="C5" s="642" t="s">
        <v>74</v>
      </c>
      <c r="D5" s="642" t="s">
        <v>1355</v>
      </c>
      <c r="E5" s="643">
        <v>7.5270270270270201</v>
      </c>
      <c r="F5" s="643">
        <v>11.1603243243243</v>
      </c>
      <c r="G5" s="643">
        <v>3.1623403356625799</v>
      </c>
      <c r="H5" s="643">
        <v>4.4864864864864797</v>
      </c>
      <c r="I5" s="642">
        <v>10</v>
      </c>
      <c r="L5" s="642" t="str">
        <f>IF(Content!$E$1=1,M5,N5)</f>
        <v>Mean target range ≥ 1 and &lt; 2</v>
      </c>
      <c r="M5" s="736" t="s">
        <v>1356</v>
      </c>
      <c r="N5" s="736" t="s">
        <v>1523</v>
      </c>
      <c r="O5" s="736"/>
      <c r="P5" s="736"/>
      <c r="Q5" s="736"/>
      <c r="R5" s="736"/>
    </row>
    <row r="6" spans="1:18">
      <c r="A6" s="642" t="str">
        <f>IF(Content!$E$1=1,C6,B6)</f>
        <v>Brazil</v>
      </c>
      <c r="B6" s="642" t="s">
        <v>508</v>
      </c>
      <c r="C6" s="642" t="s">
        <v>507</v>
      </c>
      <c r="D6" s="642" t="s">
        <v>1357</v>
      </c>
      <c r="E6" s="643">
        <v>4.5999999999999996</v>
      </c>
      <c r="F6" s="643">
        <v>8.7394737272996199</v>
      </c>
      <c r="G6" s="643">
        <v>3.4029901524425998</v>
      </c>
      <c r="H6" s="643">
        <v>4.4000000000000004</v>
      </c>
      <c r="I6" s="642">
        <v>18</v>
      </c>
      <c r="L6" s="642" t="str">
        <f>I1</f>
        <v>45° Line</v>
      </c>
    </row>
    <row r="7" spans="1:18">
      <c r="A7" s="642" t="str">
        <f>IF(Content!$E$1=1,C7,B7)</f>
        <v>Brazil</v>
      </c>
      <c r="B7" s="642" t="s">
        <v>508</v>
      </c>
      <c r="C7" s="642" t="s">
        <v>507</v>
      </c>
      <c r="D7" s="642" t="s">
        <v>1358</v>
      </c>
      <c r="E7" s="643">
        <v>4.5</v>
      </c>
      <c r="F7" s="643">
        <v>5.0578264933688697</v>
      </c>
      <c r="G7" s="643">
        <v>1.3617299392451101</v>
      </c>
      <c r="H7" s="643">
        <v>4.2</v>
      </c>
    </row>
    <row r="8" spans="1:18">
      <c r="A8" s="642" t="str">
        <f>IF(Content!$E$1=1,C8,B8)</f>
        <v>Brazil</v>
      </c>
      <c r="B8" s="642" t="s">
        <v>508</v>
      </c>
      <c r="C8" s="642" t="s">
        <v>507</v>
      </c>
      <c r="D8" s="642" t="s">
        <v>1353</v>
      </c>
      <c r="E8" s="643">
        <v>4.5</v>
      </c>
      <c r="F8" s="643">
        <v>5.9217044327813797</v>
      </c>
      <c r="G8" s="643">
        <v>0.71188553442429503</v>
      </c>
      <c r="H8" s="643">
        <v>4</v>
      </c>
      <c r="K8" s="642" t="str">
        <f>IF(Content!$E$1=1,K9,K10)</f>
        <v>The relationship between the average inflation (y-axis), average inflation target (x-axis), and inflation volatility (bubble size*) in countries** with a different width of the target range</v>
      </c>
    </row>
    <row r="9" spans="1:18">
      <c r="A9" s="642" t="str">
        <f>IF(Content!$E$1=1,C9,B9)</f>
        <v>Ghana</v>
      </c>
      <c r="B9" s="642" t="s">
        <v>878</v>
      </c>
      <c r="C9" s="642" t="s">
        <v>877</v>
      </c>
      <c r="D9" s="642" t="s">
        <v>1358</v>
      </c>
      <c r="E9" s="643">
        <v>8</v>
      </c>
      <c r="F9" s="643">
        <v>15.4888888888888</v>
      </c>
      <c r="G9" s="643">
        <v>3.92674185391675</v>
      </c>
      <c r="H9" s="643">
        <v>4</v>
      </c>
      <c r="K9" s="737" t="s">
        <v>1359</v>
      </c>
    </row>
    <row r="10" spans="1:18">
      <c r="A10" s="642" t="str">
        <f>IF(Content!$E$1=1,C10,B10)</f>
        <v>Ghana</v>
      </c>
      <c r="B10" s="642" t="s">
        <v>878</v>
      </c>
      <c r="C10" s="642" t="s">
        <v>877</v>
      </c>
      <c r="D10" s="642" t="s">
        <v>1353</v>
      </c>
      <c r="E10" s="643">
        <v>8</v>
      </c>
      <c r="F10" s="643">
        <v>10.486666666666601</v>
      </c>
      <c r="G10" s="643">
        <v>3.0051631652403601</v>
      </c>
      <c r="H10" s="643">
        <v>4</v>
      </c>
      <c r="K10" s="737" t="s">
        <v>1360</v>
      </c>
    </row>
    <row r="11" spans="1:18">
      <c r="A11" s="642" t="str">
        <f>IF(Content!$E$1=1,C11,B11)</f>
        <v>Ghana</v>
      </c>
      <c r="B11" s="642" t="s">
        <v>878</v>
      </c>
      <c r="C11" s="642" t="s">
        <v>877</v>
      </c>
      <c r="D11" s="642" t="s">
        <v>1355</v>
      </c>
      <c r="E11" s="643">
        <v>8</v>
      </c>
      <c r="F11" s="643">
        <v>13.1133333333333</v>
      </c>
      <c r="G11" s="643">
        <v>3.7638092256390498</v>
      </c>
      <c r="H11" s="643">
        <v>4</v>
      </c>
      <c r="K11" s="642" t="str">
        <f>IF(Content!$E$1=1,K12,K13)</f>
        <v>* The  size of bubbles reflects proportionally the degree of inflation volatility, which is calculated as inflation standard deviation.</v>
      </c>
    </row>
    <row r="12" spans="1:18">
      <c r="A12" s="642" t="str">
        <f>IF(Content!$E$1=1,C12,B12)</f>
        <v>India</v>
      </c>
      <c r="B12" s="642" t="s">
        <v>501</v>
      </c>
      <c r="C12" s="642" t="s">
        <v>500</v>
      </c>
      <c r="D12" s="642" t="s">
        <v>1355</v>
      </c>
      <c r="E12" s="643">
        <v>4</v>
      </c>
      <c r="F12" s="643">
        <v>3.99033333333333</v>
      </c>
      <c r="G12" s="643">
        <v>1.2454635184888001</v>
      </c>
      <c r="H12" s="643">
        <v>4</v>
      </c>
      <c r="K12" s="737" t="s">
        <v>1361</v>
      </c>
    </row>
    <row r="13" spans="1:18">
      <c r="A13" s="642" t="str">
        <f>IF(Content!$E$1=1,C13,B13)</f>
        <v>Paraguay</v>
      </c>
      <c r="B13" s="642" t="s">
        <v>1351</v>
      </c>
      <c r="C13" s="642" t="s">
        <v>1352</v>
      </c>
      <c r="D13" s="642" t="s">
        <v>1355</v>
      </c>
      <c r="E13" s="643">
        <v>4.2</v>
      </c>
      <c r="F13" s="643">
        <v>3.5113004291995198</v>
      </c>
      <c r="G13" s="643">
        <v>0.80946698842365095</v>
      </c>
      <c r="H13" s="643">
        <v>4</v>
      </c>
      <c r="K13" s="736" t="s">
        <v>1362</v>
      </c>
    </row>
    <row r="14" spans="1:18">
      <c r="A14" s="642" t="str">
        <f>IF(Content!$E$1=1,C14,B14)</f>
        <v>Turkey</v>
      </c>
      <c r="B14" s="642" t="s">
        <v>77</v>
      </c>
      <c r="C14" s="642" t="s">
        <v>76</v>
      </c>
      <c r="D14" s="642" t="s">
        <v>1358</v>
      </c>
      <c r="E14" s="643">
        <v>5.125</v>
      </c>
      <c r="F14" s="643">
        <v>8.7708333333333304</v>
      </c>
      <c r="G14" s="643">
        <v>2.00416947656133</v>
      </c>
      <c r="H14" s="643">
        <v>4</v>
      </c>
      <c r="K14" s="642" t="str">
        <f>IF(Content!$E$1=1,K15,K16)</f>
        <v>** Based on the data of 41 countries from the start of IT until 2019 divided into 5-year periods (132 observations in total)</v>
      </c>
    </row>
    <row r="15" spans="1:18">
      <c r="A15" s="642" t="str">
        <f>IF(Content!$E$1=1,C15,B15)</f>
        <v>Turkey</v>
      </c>
      <c r="B15" s="642" t="s">
        <v>77</v>
      </c>
      <c r="C15" s="642" t="s">
        <v>76</v>
      </c>
      <c r="D15" s="642" t="s">
        <v>1353</v>
      </c>
      <c r="E15" s="643">
        <v>5.4</v>
      </c>
      <c r="F15" s="643">
        <v>8.06331666666666</v>
      </c>
      <c r="G15" s="643">
        <v>1.6172121281743199</v>
      </c>
      <c r="H15" s="643">
        <v>4</v>
      </c>
      <c r="K15" s="736" t="s">
        <v>1363</v>
      </c>
    </row>
    <row r="16" spans="1:18">
      <c r="A16" s="642" t="str">
        <f>IF(Content!$E$1=1,C16,B16)</f>
        <v>Turkey</v>
      </c>
      <c r="B16" s="642" t="s">
        <v>77</v>
      </c>
      <c r="C16" s="642" t="s">
        <v>76</v>
      </c>
      <c r="D16" s="642" t="s">
        <v>1355</v>
      </c>
      <c r="E16" s="643">
        <v>5</v>
      </c>
      <c r="F16" s="643">
        <v>11.6533333333333</v>
      </c>
      <c r="G16" s="643">
        <v>4.8471944975599097</v>
      </c>
      <c r="H16" s="643">
        <v>4</v>
      </c>
      <c r="K16" s="736" t="s">
        <v>1364</v>
      </c>
    </row>
    <row r="17" spans="1:11">
      <c r="A17" s="642" t="str">
        <f>IF(Content!$E$1=1,C17,B17)</f>
        <v>Uganda</v>
      </c>
      <c r="B17" s="642" t="s">
        <v>1365</v>
      </c>
      <c r="C17" s="642" t="s">
        <v>1366</v>
      </c>
      <c r="D17" s="642" t="s">
        <v>1353</v>
      </c>
      <c r="E17" s="643">
        <v>5</v>
      </c>
      <c r="F17" s="643">
        <v>8.6052950504573609</v>
      </c>
      <c r="G17" s="643">
        <v>6.9985666885027102</v>
      </c>
      <c r="H17" s="643">
        <v>4</v>
      </c>
      <c r="K17" s="642" t="str">
        <f>IF(Content!$E$1=1,K18,K19)</f>
        <v>Source: NBU staff estimates based on data from the SSSU, the IMF and the web pages of the world's central banks.</v>
      </c>
    </row>
    <row r="18" spans="1:11">
      <c r="A18" s="642" t="str">
        <f>IF(Content!$E$1=1,C18,B18)</f>
        <v>Uganda</v>
      </c>
      <c r="B18" s="642" t="s">
        <v>1365</v>
      </c>
      <c r="C18" s="642" t="s">
        <v>1366</v>
      </c>
      <c r="D18" s="642" t="s">
        <v>1355</v>
      </c>
      <c r="E18" s="643">
        <v>5</v>
      </c>
      <c r="F18" s="643">
        <v>4.3678803408743399</v>
      </c>
      <c r="G18" s="643">
        <v>1.6159165917987</v>
      </c>
      <c r="H18" s="643">
        <v>4</v>
      </c>
      <c r="K18" s="737" t="s">
        <v>1367</v>
      </c>
    </row>
    <row r="19" spans="1:11">
      <c r="A19" s="642" t="str">
        <f>IF(Content!$E$1=1,C19,B19)</f>
        <v>Uruguay</v>
      </c>
      <c r="B19" s="642" t="s">
        <v>1368</v>
      </c>
      <c r="C19" s="642" t="s">
        <v>1369</v>
      </c>
      <c r="D19" s="642" t="s">
        <v>1355</v>
      </c>
      <c r="E19" s="643">
        <v>5</v>
      </c>
      <c r="F19" s="643">
        <v>8.0039999999999996</v>
      </c>
      <c r="G19" s="643">
        <v>1.3820265149900599</v>
      </c>
      <c r="H19" s="643">
        <v>4</v>
      </c>
      <c r="K19" s="737" t="s">
        <v>1370</v>
      </c>
    </row>
    <row r="20" spans="1:11">
      <c r="A20" s="642" t="str">
        <f>IF(Content!$E$1=1,C20,B20)</f>
        <v>Mexico</v>
      </c>
      <c r="B20" s="642" t="s">
        <v>520</v>
      </c>
      <c r="C20" s="642" t="s">
        <v>519</v>
      </c>
      <c r="D20" s="642" t="s">
        <v>1357</v>
      </c>
      <c r="E20" s="643">
        <v>4.25</v>
      </c>
      <c r="F20" s="643">
        <v>5.1637500000000003</v>
      </c>
      <c r="G20" s="643">
        <v>0.97442099556390105</v>
      </c>
      <c r="H20" s="643">
        <v>3.75</v>
      </c>
    </row>
    <row r="21" spans="1:11">
      <c r="A21" s="642" t="str">
        <f>IF(Content!$E$1=1,C21,B21)</f>
        <v>Serbia</v>
      </c>
      <c r="B21" s="642" t="s">
        <v>1371</v>
      </c>
      <c r="C21" s="642" t="s">
        <v>1372</v>
      </c>
      <c r="D21" s="642" t="s">
        <v>1358</v>
      </c>
      <c r="E21" s="643">
        <v>6.35</v>
      </c>
      <c r="F21" s="643">
        <v>7.12991813865714</v>
      </c>
      <c r="G21" s="643">
        <v>2.7012070875449101</v>
      </c>
      <c r="H21" s="643">
        <v>3.5</v>
      </c>
    </row>
    <row r="22" spans="1:11">
      <c r="A22" s="642" t="str">
        <f>IF(Content!$E$1=1,C22,B22)</f>
        <v>Thailand</v>
      </c>
      <c r="B22" s="642" t="s">
        <v>1373</v>
      </c>
      <c r="C22" s="642" t="s">
        <v>1374</v>
      </c>
      <c r="D22" s="642" t="s">
        <v>1357</v>
      </c>
      <c r="E22" s="643">
        <v>1.75</v>
      </c>
      <c r="F22" s="643">
        <v>0.60653571428571396</v>
      </c>
      <c r="G22" s="643">
        <v>0.46134877219993697</v>
      </c>
      <c r="H22" s="643">
        <v>3.5</v>
      </c>
    </row>
    <row r="23" spans="1:11">
      <c r="A23" s="642" t="str">
        <f>IF(Content!$E$1=1,C23,B23)</f>
        <v>Brazil</v>
      </c>
      <c r="B23" s="642" t="s">
        <v>508</v>
      </c>
      <c r="C23" s="642" t="s">
        <v>507</v>
      </c>
      <c r="D23" s="642" t="s">
        <v>1355</v>
      </c>
      <c r="E23" s="643">
        <v>4.45</v>
      </c>
      <c r="F23" s="643">
        <v>5.72897385739219</v>
      </c>
      <c r="G23" s="643">
        <v>2.77954742931778</v>
      </c>
      <c r="H23" s="643">
        <v>3.4</v>
      </c>
    </row>
    <row r="24" spans="1:11">
      <c r="A24" s="642" t="str">
        <f>IF(Content!$E$1=1,C24,B24)</f>
        <v>Thailand</v>
      </c>
      <c r="B24" s="642" t="s">
        <v>1373</v>
      </c>
      <c r="C24" s="642" t="s">
        <v>1374</v>
      </c>
      <c r="D24" s="642" t="s">
        <v>1358</v>
      </c>
      <c r="E24" s="643">
        <v>1.75</v>
      </c>
      <c r="F24" s="643">
        <v>1.50075</v>
      </c>
      <c r="G24" s="643">
        <v>1.02322661182777</v>
      </c>
      <c r="H24" s="643">
        <v>3.3</v>
      </c>
    </row>
    <row r="25" spans="1:11">
      <c r="A25" s="642" t="str">
        <f>IF(Content!$E$1=1,C25,B25)</f>
        <v>Serbia</v>
      </c>
      <c r="B25" s="642" t="s">
        <v>1371</v>
      </c>
      <c r="C25" s="642" t="s">
        <v>1372</v>
      </c>
      <c r="D25" s="642" t="s">
        <v>1353</v>
      </c>
      <c r="E25" s="643">
        <v>4.5</v>
      </c>
      <c r="F25" s="643">
        <v>6.9089999999999998</v>
      </c>
      <c r="G25" s="643">
        <v>4.0944988725055396</v>
      </c>
      <c r="H25" s="643">
        <v>3.2</v>
      </c>
    </row>
    <row r="26" spans="1:11">
      <c r="A26" s="642" t="str">
        <f>IF(Content!$E$1=1,C26,B26)</f>
        <v>Armenia</v>
      </c>
      <c r="B26" s="642" t="s">
        <v>1375</v>
      </c>
      <c r="C26" s="642" t="s">
        <v>1376</v>
      </c>
      <c r="D26" s="642" t="s">
        <v>1353</v>
      </c>
      <c r="E26" s="643">
        <v>4</v>
      </c>
      <c r="F26" s="643">
        <v>5.4332133333333301</v>
      </c>
      <c r="G26" s="643">
        <v>3.04983883600132</v>
      </c>
      <c r="H26" s="643">
        <v>3</v>
      </c>
    </row>
    <row r="27" spans="1:11">
      <c r="A27" s="642" t="str">
        <f>IF(Content!$E$1=1,C27,B27)</f>
        <v>Armenia</v>
      </c>
      <c r="B27" s="642" t="s">
        <v>1375</v>
      </c>
      <c r="C27" s="642" t="s">
        <v>1376</v>
      </c>
      <c r="D27" s="642" t="s">
        <v>1355</v>
      </c>
      <c r="E27" s="643">
        <v>4</v>
      </c>
      <c r="F27" s="643">
        <v>1.43413833333333</v>
      </c>
      <c r="G27" s="643">
        <v>2.0529222350303198</v>
      </c>
      <c r="H27" s="643">
        <v>3</v>
      </c>
    </row>
    <row r="28" spans="1:11">
      <c r="A28" s="642" t="str">
        <f>IF(Content!$E$1=1,C28,B28)</f>
        <v>Moldova</v>
      </c>
      <c r="B28" s="642" t="s">
        <v>548</v>
      </c>
      <c r="C28" s="642" t="s">
        <v>547</v>
      </c>
      <c r="D28" s="642" t="s">
        <v>1355</v>
      </c>
      <c r="E28" s="643">
        <v>5</v>
      </c>
      <c r="F28" s="643">
        <v>6.13</v>
      </c>
      <c r="G28" s="643">
        <v>3.2712564320254298</v>
      </c>
      <c r="H28" s="643">
        <v>3</v>
      </c>
    </row>
    <row r="29" spans="1:11">
      <c r="A29" s="642" t="str">
        <f>IF(Content!$E$1=1,C29,B29)</f>
        <v>Russian Federation</v>
      </c>
      <c r="B29" s="642" t="s">
        <v>1377</v>
      </c>
      <c r="C29" s="642" t="s">
        <v>1378</v>
      </c>
      <c r="D29" s="642" t="s">
        <v>1355</v>
      </c>
      <c r="E29" s="643">
        <v>4.0999999999999996</v>
      </c>
      <c r="F29" s="643">
        <v>6.74</v>
      </c>
      <c r="G29" s="643">
        <v>4.7531684347907897</v>
      </c>
      <c r="H29" s="643">
        <v>3</v>
      </c>
    </row>
    <row r="30" spans="1:11">
      <c r="A30" s="642" t="str">
        <f>IF(Content!$E$1=1,C30,B30)</f>
        <v>Serbia</v>
      </c>
      <c r="B30" s="642" t="s">
        <v>1371</v>
      </c>
      <c r="C30" s="642" t="s">
        <v>1372</v>
      </c>
      <c r="D30" s="642" t="s">
        <v>1355</v>
      </c>
      <c r="E30" s="643">
        <v>3.4</v>
      </c>
      <c r="F30" s="643">
        <v>1.90333333333333</v>
      </c>
      <c r="G30" s="643">
        <v>0.88427441608238999</v>
      </c>
      <c r="H30" s="643">
        <v>3</v>
      </c>
    </row>
    <row r="31" spans="1:11">
      <c r="A31" s="642" t="str">
        <f>IF(Content!$E$1=1,C31,B31)</f>
        <v>South Africa</v>
      </c>
      <c r="B31" s="642" t="s">
        <v>514</v>
      </c>
      <c r="C31" s="642" t="s">
        <v>1379</v>
      </c>
      <c r="D31" s="642" t="s">
        <v>1357</v>
      </c>
      <c r="E31" s="643">
        <v>4.5</v>
      </c>
      <c r="F31" s="643">
        <v>5.5610169491525401</v>
      </c>
      <c r="G31" s="643">
        <v>3.4314477164517898</v>
      </c>
      <c r="H31" s="643">
        <v>3</v>
      </c>
    </row>
    <row r="32" spans="1:11">
      <c r="A32" s="642" t="str">
        <f>IF(Content!$E$1=1,C32,B32)</f>
        <v>South Africa</v>
      </c>
      <c r="B32" s="642" t="s">
        <v>514</v>
      </c>
      <c r="C32" s="642" t="s">
        <v>1379</v>
      </c>
      <c r="D32" s="642" t="s">
        <v>1358</v>
      </c>
      <c r="E32" s="643">
        <v>4.5</v>
      </c>
      <c r="F32" s="643">
        <v>6.6449999999999996</v>
      </c>
      <c r="G32" s="643">
        <v>2.7629770851169502</v>
      </c>
      <c r="H32" s="643">
        <v>3</v>
      </c>
    </row>
    <row r="33" spans="1:8">
      <c r="A33" s="642" t="str">
        <f>IF(Content!$E$1=1,C33,B33)</f>
        <v>South Africa</v>
      </c>
      <c r="B33" s="642" t="s">
        <v>514</v>
      </c>
      <c r="C33" s="642" t="s">
        <v>1379</v>
      </c>
      <c r="D33" s="642" t="s">
        <v>1353</v>
      </c>
      <c r="E33" s="643">
        <v>4.5</v>
      </c>
      <c r="F33" s="643">
        <v>5.3533333333333299</v>
      </c>
      <c r="G33" s="643">
        <v>0.92671584635583104</v>
      </c>
      <c r="H33" s="643">
        <v>3</v>
      </c>
    </row>
    <row r="34" spans="1:8">
      <c r="A34" s="642" t="str">
        <f>IF(Content!$E$1=1,C34,B34)</f>
        <v>South Africa</v>
      </c>
      <c r="B34" s="642" t="s">
        <v>514</v>
      </c>
      <c r="C34" s="642" t="s">
        <v>1379</v>
      </c>
      <c r="D34" s="642" t="s">
        <v>1355</v>
      </c>
      <c r="E34" s="643">
        <v>4.5</v>
      </c>
      <c r="F34" s="643">
        <v>4.99166666666666</v>
      </c>
      <c r="G34" s="643">
        <v>0.87842147844033802</v>
      </c>
      <c r="H34" s="643">
        <v>3</v>
      </c>
    </row>
    <row r="35" spans="1:8">
      <c r="A35" s="642" t="str">
        <f>IF(Content!$E$1=1,C35,B35)</f>
        <v>Thailand</v>
      </c>
      <c r="B35" s="642" t="s">
        <v>1373</v>
      </c>
      <c r="C35" s="642" t="s">
        <v>1374</v>
      </c>
      <c r="D35" s="642" t="s">
        <v>1355</v>
      </c>
      <c r="E35" s="643">
        <v>2.5</v>
      </c>
      <c r="F35" s="643">
        <v>0.34583333333333299</v>
      </c>
      <c r="G35" s="643">
        <v>0.80637983998093798</v>
      </c>
      <c r="H35" s="643">
        <v>3</v>
      </c>
    </row>
    <row r="36" spans="1:8">
      <c r="A36" s="642" t="str">
        <f>IF(Content!$E$1=1,C36,B36)</f>
        <v>Poland</v>
      </c>
      <c r="B36" s="642" t="s">
        <v>58</v>
      </c>
      <c r="C36" s="642" t="s">
        <v>59</v>
      </c>
      <c r="D36" s="642" t="s">
        <v>1357</v>
      </c>
      <c r="E36" s="643">
        <v>4.72</v>
      </c>
      <c r="F36" s="643">
        <v>4.3621999999999996</v>
      </c>
      <c r="G36" s="643">
        <v>3.4441760166835702</v>
      </c>
      <c r="H36" s="643">
        <v>2.98</v>
      </c>
    </row>
    <row r="37" spans="1:8">
      <c r="A37" s="642" t="str">
        <f>IF(Content!$E$1=1,C37,B37)</f>
        <v>Israel</v>
      </c>
      <c r="B37" s="642" t="s">
        <v>876</v>
      </c>
      <c r="C37" s="642" t="s">
        <v>875</v>
      </c>
      <c r="D37" s="642" t="s">
        <v>1380</v>
      </c>
      <c r="E37" s="643">
        <v>6.7580645161290303</v>
      </c>
      <c r="F37" s="643">
        <v>6.0741935483870897</v>
      </c>
      <c r="G37" s="643">
        <v>2.2190039420027299</v>
      </c>
      <c r="H37" s="643">
        <v>2.6129032258064502</v>
      </c>
    </row>
    <row r="38" spans="1:8">
      <c r="A38" s="642" t="str">
        <f>IF(Content!$E$1=1,C38,B38)</f>
        <v>New Zealand</v>
      </c>
      <c r="B38" s="642" t="s">
        <v>866</v>
      </c>
      <c r="C38" s="642" t="s">
        <v>865</v>
      </c>
      <c r="D38" s="642" t="s">
        <v>1380</v>
      </c>
      <c r="E38" s="643">
        <v>1.3</v>
      </c>
      <c r="F38" s="643">
        <v>1.7156166666666599</v>
      </c>
      <c r="G38" s="643">
        <v>1.3514446990656901</v>
      </c>
      <c r="H38" s="643">
        <v>2.6</v>
      </c>
    </row>
    <row r="39" spans="1:8">
      <c r="A39" s="642" t="str">
        <f>IF(Content!$E$1=1,C39,B39)</f>
        <v>Uruguay</v>
      </c>
      <c r="B39" s="642" t="s">
        <v>1368</v>
      </c>
      <c r="C39" s="642" t="s">
        <v>1369</v>
      </c>
      <c r="D39" s="642" t="s">
        <v>1353</v>
      </c>
      <c r="E39" s="643">
        <v>5</v>
      </c>
      <c r="F39" s="643">
        <v>8.0703333333333305</v>
      </c>
      <c r="G39" s="643">
        <v>0.886004106557163</v>
      </c>
      <c r="H39" s="643">
        <v>2.6</v>
      </c>
    </row>
    <row r="40" spans="1:8">
      <c r="A40" s="642" t="str">
        <f>IF(Content!$E$1=1,C40,B40)</f>
        <v>Thailand</v>
      </c>
      <c r="B40" s="642" t="s">
        <v>1373</v>
      </c>
      <c r="C40" s="642" t="s">
        <v>1374</v>
      </c>
      <c r="D40" s="642" t="s">
        <v>1353</v>
      </c>
      <c r="E40" s="643">
        <v>1.75</v>
      </c>
      <c r="F40" s="643">
        <v>1.5957333333333299</v>
      </c>
      <c r="G40" s="643">
        <v>0.69688531913263796</v>
      </c>
      <c r="H40" s="643">
        <v>2.5</v>
      </c>
    </row>
    <row r="41" spans="1:8">
      <c r="A41" s="642" t="str">
        <f>IF(Content!$E$1=1,C41,B41)</f>
        <v>Armenia</v>
      </c>
      <c r="B41" s="642" t="s">
        <v>1375</v>
      </c>
      <c r="C41" s="642" t="s">
        <v>1376</v>
      </c>
      <c r="D41" s="642" t="s">
        <v>1358</v>
      </c>
      <c r="E41" s="643">
        <v>3.4791666666666599</v>
      </c>
      <c r="F41" s="643">
        <v>5.0010166666666596</v>
      </c>
      <c r="G41" s="643">
        <v>3.3846242876022301</v>
      </c>
      <c r="H41" s="643">
        <v>2.4791666666666599</v>
      </c>
    </row>
    <row r="42" spans="1:8">
      <c r="A42" s="642" t="str">
        <f>IF(Content!$E$1=1,C42,B42)</f>
        <v>Moldova</v>
      </c>
      <c r="B42" s="642" t="s">
        <v>548</v>
      </c>
      <c r="C42" s="642" t="s">
        <v>547</v>
      </c>
      <c r="D42" s="642" t="s">
        <v>1353</v>
      </c>
      <c r="E42" s="643">
        <v>5</v>
      </c>
      <c r="F42" s="643">
        <v>5.8766666666666598</v>
      </c>
      <c r="G42" s="643">
        <v>1.66858985086074</v>
      </c>
      <c r="H42" s="643">
        <v>2.4</v>
      </c>
    </row>
    <row r="43" spans="1:8">
      <c r="A43" s="642" t="str">
        <f>IF(Content!$E$1=1,C43,B43)</f>
        <v>New Zealand</v>
      </c>
      <c r="B43" s="642" t="s">
        <v>866</v>
      </c>
      <c r="C43" s="642" t="s">
        <v>865</v>
      </c>
      <c r="D43" s="642" t="s">
        <v>1357</v>
      </c>
      <c r="E43" s="643">
        <v>1.8</v>
      </c>
      <c r="F43" s="643">
        <v>2.3565900000000002</v>
      </c>
      <c r="G43" s="643">
        <v>0.67292097873904799</v>
      </c>
      <c r="H43" s="643">
        <v>2.4</v>
      </c>
    </row>
    <row r="44" spans="1:8">
      <c r="A44" s="642" t="str">
        <f>IF(Content!$E$1=1,C44,B44)</f>
        <v>Albania</v>
      </c>
      <c r="B44" s="642" t="s">
        <v>1381</v>
      </c>
      <c r="C44" s="642" t="s">
        <v>1382</v>
      </c>
      <c r="D44" s="642" t="s">
        <v>1353</v>
      </c>
      <c r="E44" s="643">
        <v>3</v>
      </c>
      <c r="F44" s="643">
        <v>2.5314999999999999</v>
      </c>
      <c r="G44" s="643">
        <v>1.0306355205751301</v>
      </c>
      <c r="H44" s="643">
        <v>2</v>
      </c>
    </row>
    <row r="45" spans="1:8">
      <c r="A45" s="642" t="str">
        <f>IF(Content!$E$1=1,C45,B45)</f>
        <v>Albania</v>
      </c>
      <c r="B45" s="642" t="s">
        <v>1381</v>
      </c>
      <c r="C45" s="642" t="s">
        <v>1382</v>
      </c>
      <c r="D45" s="642" t="s">
        <v>1355</v>
      </c>
      <c r="E45" s="643">
        <v>3</v>
      </c>
      <c r="F45" s="643">
        <v>1.7210000000000001</v>
      </c>
      <c r="G45" s="643">
        <v>0.51644055558953395</v>
      </c>
      <c r="H45" s="643">
        <v>2</v>
      </c>
    </row>
    <row r="46" spans="1:8">
      <c r="A46" s="642" t="str">
        <f>IF(Content!$E$1=1,C46,B46)</f>
        <v>Canada</v>
      </c>
      <c r="B46" s="642" t="s">
        <v>868</v>
      </c>
      <c r="C46" s="642" t="s">
        <v>867</v>
      </c>
      <c r="D46" s="642" t="s">
        <v>1383</v>
      </c>
      <c r="E46" s="643">
        <v>2</v>
      </c>
      <c r="F46" s="643">
        <v>2.1917798318655599</v>
      </c>
      <c r="G46" s="643">
        <v>2.0361652979181999</v>
      </c>
      <c r="H46" s="643">
        <v>2</v>
      </c>
    </row>
    <row r="47" spans="1:8">
      <c r="A47" s="642" t="str">
        <f>IF(Content!$E$1=1,C47,B47)</f>
        <v>Canada</v>
      </c>
      <c r="B47" s="642" t="s">
        <v>868</v>
      </c>
      <c r="C47" s="642" t="s">
        <v>867</v>
      </c>
      <c r="D47" s="642" t="s">
        <v>1380</v>
      </c>
      <c r="E47" s="643">
        <v>2</v>
      </c>
      <c r="F47" s="643">
        <v>1.61473278838615</v>
      </c>
      <c r="G47" s="643">
        <v>0.58980834261322002</v>
      </c>
      <c r="H47" s="643">
        <v>2</v>
      </c>
    </row>
    <row r="48" spans="1:8">
      <c r="A48" s="642" t="str">
        <f>IF(Content!$E$1=1,C48,B48)</f>
        <v>Canada</v>
      </c>
      <c r="B48" s="642" t="s">
        <v>868</v>
      </c>
      <c r="C48" s="642" t="s">
        <v>867</v>
      </c>
      <c r="D48" s="642" t="s">
        <v>1357</v>
      </c>
      <c r="E48" s="643">
        <v>2</v>
      </c>
      <c r="F48" s="643">
        <v>2.42747578116732</v>
      </c>
      <c r="G48" s="643">
        <v>0.92040949905510905</v>
      </c>
      <c r="H48" s="643">
        <v>2</v>
      </c>
    </row>
    <row r="49" spans="1:8">
      <c r="A49" s="642" t="str">
        <f>IF(Content!$E$1=1,C49,B49)</f>
        <v>Canada</v>
      </c>
      <c r="B49" s="642" t="s">
        <v>868</v>
      </c>
      <c r="C49" s="642" t="s">
        <v>867</v>
      </c>
      <c r="D49" s="642" t="s">
        <v>1358</v>
      </c>
      <c r="E49" s="643">
        <v>2</v>
      </c>
      <c r="F49" s="643">
        <v>1.8069605842357299</v>
      </c>
      <c r="G49" s="643">
        <v>1.00230424744268</v>
      </c>
      <c r="H49" s="643">
        <v>2</v>
      </c>
    </row>
    <row r="50" spans="1:8">
      <c r="A50" s="642" t="str">
        <f>IF(Content!$E$1=1,C50,B50)</f>
        <v>Canada</v>
      </c>
      <c r="B50" s="642" t="s">
        <v>868</v>
      </c>
      <c r="C50" s="642" t="s">
        <v>867</v>
      </c>
      <c r="D50" s="642" t="s">
        <v>1353</v>
      </c>
      <c r="E50" s="643">
        <v>2</v>
      </c>
      <c r="F50" s="643">
        <v>1.8106308699219</v>
      </c>
      <c r="G50" s="643">
        <v>0.77761856905982796</v>
      </c>
      <c r="H50" s="643">
        <v>2</v>
      </c>
    </row>
    <row r="51" spans="1:8">
      <c r="A51" s="642" t="str">
        <f>IF(Content!$E$1=1,C51,B51)</f>
        <v>Canada</v>
      </c>
      <c r="B51" s="642" t="s">
        <v>868</v>
      </c>
      <c r="C51" s="642" t="s">
        <v>867</v>
      </c>
      <c r="D51" s="642" t="s">
        <v>1355</v>
      </c>
      <c r="E51" s="643">
        <v>2</v>
      </c>
      <c r="F51" s="643">
        <v>1.6718589394080801</v>
      </c>
      <c r="G51" s="643">
        <v>0.49806030499353598</v>
      </c>
      <c r="H51" s="643">
        <v>2</v>
      </c>
    </row>
    <row r="52" spans="1:8">
      <c r="A52" s="642" t="str">
        <f>IF(Content!$E$1=1,C52,B52)</f>
        <v>Chile</v>
      </c>
      <c r="B52" s="642" t="s">
        <v>504</v>
      </c>
      <c r="C52" s="642" t="s">
        <v>503</v>
      </c>
      <c r="D52" s="642" t="s">
        <v>1380</v>
      </c>
      <c r="E52" s="643">
        <v>5.7</v>
      </c>
      <c r="F52" s="643">
        <v>6.04253166666666</v>
      </c>
      <c r="G52" s="643">
        <v>1.83818835892259</v>
      </c>
      <c r="H52" s="643">
        <v>2</v>
      </c>
    </row>
    <row r="53" spans="1:8">
      <c r="A53" s="642" t="str">
        <f>IF(Content!$E$1=1,C53,B53)</f>
        <v>Chile</v>
      </c>
      <c r="B53" s="642" t="s">
        <v>504</v>
      </c>
      <c r="C53" s="642" t="s">
        <v>503</v>
      </c>
      <c r="D53" s="642" t="s">
        <v>1357</v>
      </c>
      <c r="E53" s="643">
        <v>3.1</v>
      </c>
      <c r="F53" s="643">
        <v>2.7557849999999999</v>
      </c>
      <c r="G53" s="643">
        <v>1.25487253101389</v>
      </c>
      <c r="H53" s="643">
        <v>2</v>
      </c>
    </row>
    <row r="54" spans="1:8">
      <c r="A54" s="642" t="str">
        <f>IF(Content!$E$1=1,C54,B54)</f>
        <v>Chile</v>
      </c>
      <c r="B54" s="642" t="s">
        <v>504</v>
      </c>
      <c r="C54" s="642" t="s">
        <v>503</v>
      </c>
      <c r="D54" s="642" t="s">
        <v>1358</v>
      </c>
      <c r="E54" s="643">
        <v>3</v>
      </c>
      <c r="F54" s="643">
        <v>3.9999799999999999</v>
      </c>
      <c r="G54" s="643">
        <v>3.2472318083592802</v>
      </c>
      <c r="H54" s="643">
        <v>2</v>
      </c>
    </row>
    <row r="55" spans="1:8">
      <c r="A55" s="642" t="str">
        <f>IF(Content!$E$1=1,C55,B55)</f>
        <v>Chile</v>
      </c>
      <c r="B55" s="642" t="s">
        <v>504</v>
      </c>
      <c r="C55" s="642" t="s">
        <v>503</v>
      </c>
      <c r="D55" s="642" t="s">
        <v>1353</v>
      </c>
      <c r="E55" s="643">
        <v>3</v>
      </c>
      <c r="F55" s="643">
        <v>2.85303</v>
      </c>
      <c r="G55" s="643">
        <v>1.3066463380134901</v>
      </c>
      <c r="H55" s="643">
        <v>2</v>
      </c>
    </row>
    <row r="56" spans="1:8">
      <c r="A56" s="642" t="str">
        <f>IF(Content!$E$1=1,C56,B56)</f>
        <v>Chile</v>
      </c>
      <c r="B56" s="642" t="s">
        <v>504</v>
      </c>
      <c r="C56" s="642" t="s">
        <v>503</v>
      </c>
      <c r="D56" s="642" t="s">
        <v>1355</v>
      </c>
      <c r="E56" s="643">
        <v>3</v>
      </c>
      <c r="F56" s="643">
        <v>2.9996749999999999</v>
      </c>
      <c r="G56" s="643">
        <v>1.02447096155006</v>
      </c>
      <c r="H56" s="643">
        <v>2</v>
      </c>
    </row>
    <row r="57" spans="1:8">
      <c r="A57" s="642" t="str">
        <f>IF(Content!$E$1=1,C57,B57)</f>
        <v>Colombia</v>
      </c>
      <c r="B57" s="642" t="s">
        <v>1384</v>
      </c>
      <c r="C57" s="642" t="s">
        <v>1385</v>
      </c>
      <c r="D57" s="642" t="s">
        <v>1353</v>
      </c>
      <c r="E57" s="643">
        <v>3</v>
      </c>
      <c r="F57" s="643">
        <v>2.7543000000000002</v>
      </c>
      <c r="G57" s="643">
        <v>0.633606312564855</v>
      </c>
      <c r="H57" s="643">
        <v>2</v>
      </c>
    </row>
    <row r="58" spans="1:8">
      <c r="A58" s="642" t="str">
        <f>IF(Content!$E$1=1,C58,B58)</f>
        <v>Colombia</v>
      </c>
      <c r="B58" s="642" t="s">
        <v>1384</v>
      </c>
      <c r="C58" s="642" t="s">
        <v>1385</v>
      </c>
      <c r="D58" s="642" t="s">
        <v>1355</v>
      </c>
      <c r="E58" s="643">
        <v>3</v>
      </c>
      <c r="F58" s="643">
        <v>4.7179500000000001</v>
      </c>
      <c r="G58" s="643">
        <v>1.67783168612025</v>
      </c>
      <c r="H58" s="643">
        <v>2</v>
      </c>
    </row>
    <row r="59" spans="1:8">
      <c r="A59" s="642" t="str">
        <f>IF(Content!$E$1=1,C59,B59)</f>
        <v>Costa Rica</v>
      </c>
      <c r="B59" s="642" t="s">
        <v>1386</v>
      </c>
      <c r="C59" s="642" t="s">
        <v>1387</v>
      </c>
      <c r="D59" s="642" t="s">
        <v>1353</v>
      </c>
      <c r="E59" s="643">
        <v>4.8</v>
      </c>
      <c r="F59" s="643">
        <v>4.9584847986666603</v>
      </c>
      <c r="G59" s="643">
        <v>0.82968729791247597</v>
      </c>
      <c r="H59" s="643">
        <v>2</v>
      </c>
    </row>
    <row r="60" spans="1:8">
      <c r="A60" s="642" t="str">
        <f>IF(Content!$E$1=1,C60,B60)</f>
        <v>Costa Rica</v>
      </c>
      <c r="B60" s="642" t="s">
        <v>1386</v>
      </c>
      <c r="C60" s="642" t="s">
        <v>1387</v>
      </c>
      <c r="D60" s="642" t="s">
        <v>1355</v>
      </c>
      <c r="E60" s="643">
        <v>3.2</v>
      </c>
      <c r="F60" s="643">
        <v>1.3519721250000001</v>
      </c>
      <c r="G60" s="643">
        <v>1.28098175778888</v>
      </c>
      <c r="H60" s="643">
        <v>2</v>
      </c>
    </row>
    <row r="61" spans="1:8">
      <c r="A61" s="642" t="str">
        <f>IF(Content!$E$1=1,C61,B61)</f>
        <v>Czech Republic</v>
      </c>
      <c r="B61" s="642" t="s">
        <v>459</v>
      </c>
      <c r="C61" s="642" t="s">
        <v>457</v>
      </c>
      <c r="D61" s="642" t="s">
        <v>1357</v>
      </c>
      <c r="E61" s="643">
        <v>3.6765957446808502</v>
      </c>
      <c r="F61" s="643">
        <v>2.6469257166666602</v>
      </c>
      <c r="G61" s="643">
        <v>1.75270904148324</v>
      </c>
      <c r="H61" s="643">
        <v>2</v>
      </c>
    </row>
    <row r="62" spans="1:8">
      <c r="A62" s="642" t="str">
        <f>IF(Content!$E$1=1,C62,B62)</f>
        <v>Czech Republic</v>
      </c>
      <c r="B62" s="642" t="s">
        <v>459</v>
      </c>
      <c r="C62" s="642" t="s">
        <v>457</v>
      </c>
      <c r="D62" s="642" t="s">
        <v>1358</v>
      </c>
      <c r="E62" s="643">
        <v>3.02340425531915</v>
      </c>
      <c r="F62" s="643">
        <v>2.9286053666666598</v>
      </c>
      <c r="G62" s="643">
        <v>2.0682269837182701</v>
      </c>
      <c r="H62" s="643">
        <v>2</v>
      </c>
    </row>
    <row r="63" spans="1:8">
      <c r="A63" s="642" t="str">
        <f>IF(Content!$E$1=1,C63,B63)</f>
        <v>Czech Republic</v>
      </c>
      <c r="B63" s="642" t="s">
        <v>459</v>
      </c>
      <c r="C63" s="642" t="s">
        <v>457</v>
      </c>
      <c r="D63" s="642" t="s">
        <v>1353</v>
      </c>
      <c r="E63" s="643">
        <v>2</v>
      </c>
      <c r="F63" s="643">
        <v>1.69278025</v>
      </c>
      <c r="G63" s="643">
        <v>1.03055517745493</v>
      </c>
      <c r="H63" s="643">
        <v>2</v>
      </c>
    </row>
    <row r="64" spans="1:8">
      <c r="A64" s="642" t="str">
        <f>IF(Content!$E$1=1,C64,B64)</f>
        <v>Czech Republic</v>
      </c>
      <c r="B64" s="642" t="s">
        <v>459</v>
      </c>
      <c r="C64" s="642" t="s">
        <v>457</v>
      </c>
      <c r="D64" s="642" t="s">
        <v>1355</v>
      </c>
      <c r="E64" s="643">
        <v>2</v>
      </c>
      <c r="F64" s="643">
        <v>1.6839860333333301</v>
      </c>
      <c r="G64" s="643">
        <v>1.0611522311622099</v>
      </c>
      <c r="H64" s="643">
        <v>2</v>
      </c>
    </row>
    <row r="65" spans="1:8">
      <c r="A65" s="642" t="str">
        <f>IF(Content!$E$1=1,C65,B65)</f>
        <v>Dominican Republic</v>
      </c>
      <c r="B65" s="642" t="s">
        <v>1388</v>
      </c>
      <c r="C65" s="642" t="s">
        <v>1389</v>
      </c>
      <c r="D65" s="642" t="s">
        <v>1353</v>
      </c>
      <c r="E65" s="643">
        <v>5</v>
      </c>
      <c r="F65" s="643">
        <v>3.8520833333333302</v>
      </c>
      <c r="G65" s="643">
        <v>1.23612055295127</v>
      </c>
      <c r="H65" s="643">
        <v>2</v>
      </c>
    </row>
    <row r="66" spans="1:8">
      <c r="A66" s="642" t="str">
        <f>IF(Content!$E$1=1,C66,B66)</f>
        <v>Dominican Republic</v>
      </c>
      <c r="B66" s="642" t="s">
        <v>1388</v>
      </c>
      <c r="C66" s="642" t="s">
        <v>1389</v>
      </c>
      <c r="D66" s="642" t="s">
        <v>1355</v>
      </c>
      <c r="E66" s="643">
        <v>4</v>
      </c>
      <c r="F66" s="643">
        <v>2.2231666666666601</v>
      </c>
      <c r="G66" s="643">
        <v>1.2696782879148001</v>
      </c>
      <c r="H66" s="643">
        <v>2</v>
      </c>
    </row>
    <row r="67" spans="1:8">
      <c r="A67" s="642" t="str">
        <f>IF(Content!$E$1=1,C67,B67)</f>
        <v>Georgia</v>
      </c>
      <c r="B67" s="642" t="s">
        <v>523</v>
      </c>
      <c r="C67" s="642" t="s">
        <v>522</v>
      </c>
      <c r="D67" s="642" t="s">
        <v>1353</v>
      </c>
      <c r="E67" s="643">
        <v>6</v>
      </c>
      <c r="F67" s="643">
        <v>3.4876800000000001</v>
      </c>
      <c r="G67" s="643">
        <v>4.7264464539762896</v>
      </c>
      <c r="H67" s="643">
        <v>2</v>
      </c>
    </row>
    <row r="68" spans="1:8">
      <c r="A68" s="642" t="str">
        <f>IF(Content!$E$1=1,C68,B68)</f>
        <v>Georgia</v>
      </c>
      <c r="B68" s="642" t="s">
        <v>523</v>
      </c>
      <c r="C68" s="642" t="s">
        <v>522</v>
      </c>
      <c r="D68" s="642" t="s">
        <v>1355</v>
      </c>
      <c r="E68" s="643">
        <v>4</v>
      </c>
      <c r="F68" s="643">
        <v>3.9323950000000001</v>
      </c>
      <c r="G68" s="643">
        <v>2.0314677263483398</v>
      </c>
      <c r="H68" s="643">
        <v>2</v>
      </c>
    </row>
    <row r="69" spans="1:8">
      <c r="A69" s="642" t="str">
        <f>IF(Content!$E$1=1,C69,B69)</f>
        <v>Guatemala</v>
      </c>
      <c r="B69" s="642" t="s">
        <v>1390</v>
      </c>
      <c r="C69" s="642" t="s">
        <v>1391</v>
      </c>
      <c r="D69" s="642" t="s">
        <v>1358</v>
      </c>
      <c r="E69" s="643">
        <v>5</v>
      </c>
      <c r="F69" s="643">
        <v>7.1606750000000003</v>
      </c>
      <c r="G69" s="643">
        <v>3.6353180462650001</v>
      </c>
      <c r="H69" s="643">
        <v>2</v>
      </c>
    </row>
    <row r="70" spans="1:8">
      <c r="A70" s="642" t="str">
        <f>IF(Content!$E$1=1,C70,B70)</f>
        <v>Guatemala</v>
      </c>
      <c r="B70" s="642" t="s">
        <v>1390</v>
      </c>
      <c r="C70" s="642" t="s">
        <v>1391</v>
      </c>
      <c r="D70" s="642" t="s">
        <v>1353</v>
      </c>
      <c r="E70" s="643">
        <v>4.5</v>
      </c>
      <c r="F70" s="643">
        <v>4.3255833333333298</v>
      </c>
      <c r="G70" s="643">
        <v>1.2358016529687199</v>
      </c>
      <c r="H70" s="643">
        <v>2</v>
      </c>
    </row>
    <row r="71" spans="1:8">
      <c r="A71" s="642" t="str">
        <f>IF(Content!$E$1=1,C71,B71)</f>
        <v>Guatemala</v>
      </c>
      <c r="B71" s="642" t="s">
        <v>1390</v>
      </c>
      <c r="C71" s="642" t="s">
        <v>1391</v>
      </c>
      <c r="D71" s="642" t="s">
        <v>1355</v>
      </c>
      <c r="E71" s="643">
        <v>4</v>
      </c>
      <c r="F71" s="643">
        <v>3.7450299999999999</v>
      </c>
      <c r="G71" s="643">
        <v>0.97726260029339196</v>
      </c>
      <c r="H71" s="643">
        <v>2</v>
      </c>
    </row>
    <row r="72" spans="1:8">
      <c r="A72" s="642" t="str">
        <f>IF(Content!$E$1=1,C72,B72)</f>
        <v>Hungary</v>
      </c>
      <c r="B72" s="642" t="s">
        <v>497</v>
      </c>
      <c r="C72" s="642" t="s">
        <v>496</v>
      </c>
      <c r="D72" s="642" t="s">
        <v>1357</v>
      </c>
      <c r="E72" s="643">
        <v>4.34883720930232</v>
      </c>
      <c r="F72" s="643">
        <v>6.0172511627906902</v>
      </c>
      <c r="G72" s="643">
        <v>1.51404344234114</v>
      </c>
      <c r="H72" s="643">
        <v>2</v>
      </c>
    </row>
    <row r="73" spans="1:8">
      <c r="A73" s="642" t="str">
        <f>IF(Content!$E$1=1,C73,B73)</f>
        <v>Hungary</v>
      </c>
      <c r="B73" s="642" t="s">
        <v>497</v>
      </c>
      <c r="C73" s="642" t="s">
        <v>496</v>
      </c>
      <c r="D73" s="642" t="s">
        <v>1358</v>
      </c>
      <c r="E73" s="643">
        <v>3.3</v>
      </c>
      <c r="F73" s="643">
        <v>5.1467280000000004</v>
      </c>
      <c r="G73" s="643">
        <v>1.9971611650954499</v>
      </c>
      <c r="H73" s="643">
        <v>2</v>
      </c>
    </row>
    <row r="74" spans="1:8">
      <c r="A74" s="642" t="str">
        <f>IF(Content!$E$1=1,C74,B74)</f>
        <v>Hungary</v>
      </c>
      <c r="B74" s="642" t="s">
        <v>497</v>
      </c>
      <c r="C74" s="642" t="s">
        <v>496</v>
      </c>
      <c r="D74" s="642" t="s">
        <v>1353</v>
      </c>
      <c r="E74" s="643">
        <v>3</v>
      </c>
      <c r="F74" s="643">
        <v>3.1946393333333298</v>
      </c>
      <c r="G74" s="643">
        <v>2.2682817167685898</v>
      </c>
      <c r="H74" s="643">
        <v>2</v>
      </c>
    </row>
    <row r="75" spans="1:8">
      <c r="A75" s="642" t="str">
        <f>IF(Content!$E$1=1,C75,B75)</f>
        <v>Hungary</v>
      </c>
      <c r="B75" s="642" t="s">
        <v>497</v>
      </c>
      <c r="C75" s="642" t="s">
        <v>496</v>
      </c>
      <c r="D75" s="642" t="s">
        <v>1355</v>
      </c>
      <c r="E75" s="643">
        <v>3</v>
      </c>
      <c r="F75" s="643">
        <v>1.77331683333333</v>
      </c>
      <c r="G75" s="643">
        <v>1.48199559843406</v>
      </c>
      <c r="H75" s="643">
        <v>2</v>
      </c>
    </row>
    <row r="76" spans="1:8">
      <c r="A76" s="642" t="str">
        <f>IF(Content!$E$1=1,C76,B76)</f>
        <v>Iceland</v>
      </c>
      <c r="B76" s="642" t="s">
        <v>1392</v>
      </c>
      <c r="C76" s="642" t="s">
        <v>1393</v>
      </c>
      <c r="D76" s="642" t="s">
        <v>1357</v>
      </c>
      <c r="E76" s="643">
        <v>2.5</v>
      </c>
      <c r="F76" s="643">
        <v>4.22343478260869</v>
      </c>
      <c r="G76" s="643">
        <v>2.45306244566232</v>
      </c>
      <c r="H76" s="643">
        <v>2</v>
      </c>
    </row>
    <row r="77" spans="1:8">
      <c r="A77" s="642" t="str">
        <f>IF(Content!$E$1=1,C77,B77)</f>
        <v>Iceland</v>
      </c>
      <c r="B77" s="642" t="s">
        <v>1392</v>
      </c>
      <c r="C77" s="642" t="s">
        <v>1393</v>
      </c>
      <c r="D77" s="642" t="s">
        <v>1358</v>
      </c>
      <c r="E77" s="643">
        <v>2.5</v>
      </c>
      <c r="F77" s="643">
        <v>8.1076833333333305</v>
      </c>
      <c r="G77" s="643">
        <v>4.3518033608198401</v>
      </c>
      <c r="H77" s="643">
        <v>2</v>
      </c>
    </row>
    <row r="78" spans="1:8">
      <c r="A78" s="642" t="str">
        <f>IF(Content!$E$1=1,C78,B78)</f>
        <v>Iceland</v>
      </c>
      <c r="B78" s="642" t="s">
        <v>1392</v>
      </c>
      <c r="C78" s="642" t="s">
        <v>1393</v>
      </c>
      <c r="D78" s="642" t="s">
        <v>1353</v>
      </c>
      <c r="E78" s="643">
        <v>2.5</v>
      </c>
      <c r="F78" s="643">
        <v>4.1120999999999999</v>
      </c>
      <c r="G78" s="643">
        <v>1.7483322774982899</v>
      </c>
      <c r="H78" s="643">
        <v>2</v>
      </c>
    </row>
    <row r="79" spans="1:8">
      <c r="A79" s="642" t="str">
        <f>IF(Content!$E$1=1,C79,B79)</f>
        <v>Iceland</v>
      </c>
      <c r="B79" s="642" t="s">
        <v>1392</v>
      </c>
      <c r="C79" s="642" t="s">
        <v>1393</v>
      </c>
      <c r="D79" s="642" t="s">
        <v>1355</v>
      </c>
      <c r="E79" s="643">
        <v>2.5</v>
      </c>
      <c r="F79" s="643">
        <v>2.15795</v>
      </c>
      <c r="G79" s="643">
        <v>0.69068716519817497</v>
      </c>
      <c r="H79" s="643">
        <v>2</v>
      </c>
    </row>
    <row r="80" spans="1:8">
      <c r="A80" s="642" t="str">
        <f>IF(Content!$E$1=1,C80,B80)</f>
        <v>Indonesia</v>
      </c>
      <c r="B80" s="642" t="s">
        <v>563</v>
      </c>
      <c r="C80" s="642" t="s">
        <v>562</v>
      </c>
      <c r="D80" s="642" t="s">
        <v>1358</v>
      </c>
      <c r="E80" s="643">
        <v>5.8888888888888804</v>
      </c>
      <c r="F80" s="643">
        <v>8.9009444444444394</v>
      </c>
      <c r="G80" s="643">
        <v>4.7095357677587204</v>
      </c>
      <c r="H80" s="643">
        <v>2</v>
      </c>
    </row>
    <row r="81" spans="1:8">
      <c r="A81" s="642" t="str">
        <f>IF(Content!$E$1=1,C81,B81)</f>
        <v>Indonesia</v>
      </c>
      <c r="B81" s="642" t="s">
        <v>563</v>
      </c>
      <c r="C81" s="642" t="s">
        <v>562</v>
      </c>
      <c r="D81" s="642" t="s">
        <v>1353</v>
      </c>
      <c r="E81" s="643">
        <v>4.7</v>
      </c>
      <c r="F81" s="643">
        <v>5.4587333333333303</v>
      </c>
      <c r="G81" s="643">
        <v>1.55034001592287</v>
      </c>
      <c r="H81" s="643">
        <v>2</v>
      </c>
    </row>
    <row r="82" spans="1:8">
      <c r="A82" s="642" t="str">
        <f>IF(Content!$E$1=1,C82,B82)</f>
        <v>Indonesia</v>
      </c>
      <c r="B82" s="642" t="s">
        <v>563</v>
      </c>
      <c r="C82" s="642" t="s">
        <v>562</v>
      </c>
      <c r="D82" s="642" t="s">
        <v>1355</v>
      </c>
      <c r="E82" s="643">
        <v>3.8</v>
      </c>
      <c r="F82" s="643">
        <v>3.94838333333333</v>
      </c>
      <c r="G82" s="643">
        <v>1.39809881917985</v>
      </c>
      <c r="H82" s="643">
        <v>2</v>
      </c>
    </row>
    <row r="83" spans="1:8">
      <c r="A83" s="642" t="str">
        <f>IF(Content!$E$1=1,C83,B83)</f>
        <v>Israel</v>
      </c>
      <c r="B83" s="642" t="s">
        <v>876</v>
      </c>
      <c r="C83" s="642" t="s">
        <v>875</v>
      </c>
      <c r="D83" s="642" t="s">
        <v>1358</v>
      </c>
      <c r="E83" s="643">
        <v>2</v>
      </c>
      <c r="F83" s="643">
        <v>2.3716666666666599</v>
      </c>
      <c r="G83" s="643">
        <v>1.8292437695292501</v>
      </c>
      <c r="H83" s="643">
        <v>2</v>
      </c>
    </row>
    <row r="84" spans="1:8">
      <c r="A84" s="642" t="str">
        <f>IF(Content!$E$1=1,C84,B84)</f>
        <v>Israel</v>
      </c>
      <c r="B84" s="642" t="s">
        <v>876</v>
      </c>
      <c r="C84" s="642" t="s">
        <v>875</v>
      </c>
      <c r="D84" s="642" t="s">
        <v>1353</v>
      </c>
      <c r="E84" s="643">
        <v>2</v>
      </c>
      <c r="F84" s="643">
        <v>1.9783333333333299</v>
      </c>
      <c r="G84" s="643">
        <v>1.17474723810968</v>
      </c>
      <c r="H84" s="643">
        <v>2</v>
      </c>
    </row>
    <row r="85" spans="1:8">
      <c r="A85" s="642" t="str">
        <f>IF(Content!$E$1=1,C85,B85)</f>
        <v>Israel</v>
      </c>
      <c r="B85" s="642" t="s">
        <v>876</v>
      </c>
      <c r="C85" s="642" t="s">
        <v>875</v>
      </c>
      <c r="D85" s="642" t="s">
        <v>1355</v>
      </c>
      <c r="E85" s="643">
        <v>2</v>
      </c>
      <c r="F85" s="643">
        <v>0.143166666666666</v>
      </c>
      <c r="G85" s="643">
        <v>0.74568019606414304</v>
      </c>
      <c r="H85" s="643">
        <v>2</v>
      </c>
    </row>
    <row r="86" spans="1:8">
      <c r="A86" s="642" t="str">
        <f>IF(Content!$E$1=1,C86,B86)</f>
        <v>Japan</v>
      </c>
      <c r="B86" s="642" t="s">
        <v>870</v>
      </c>
      <c r="C86" s="642" t="s">
        <v>869</v>
      </c>
      <c r="D86" s="642" t="s">
        <v>1355</v>
      </c>
      <c r="E86" s="643">
        <v>2</v>
      </c>
      <c r="F86" s="643">
        <v>0.44500000000000001</v>
      </c>
      <c r="G86" s="643">
        <v>0.60797663871265495</v>
      </c>
      <c r="H86" s="643">
        <v>2</v>
      </c>
    </row>
    <row r="87" spans="1:8">
      <c r="A87" s="642" t="str">
        <f>IF(Content!$E$1=1,C87,B87)</f>
        <v>Kazakhstan</v>
      </c>
      <c r="B87" s="642" t="s">
        <v>499</v>
      </c>
      <c r="C87" s="642" t="s">
        <v>498</v>
      </c>
      <c r="D87" s="642" t="s">
        <v>1355</v>
      </c>
      <c r="E87" s="643">
        <v>6.3207547169811296</v>
      </c>
      <c r="F87" s="643">
        <v>8.2790377358490499</v>
      </c>
      <c r="G87" s="643">
        <v>3.9744344104745202</v>
      </c>
      <c r="H87" s="643">
        <v>2</v>
      </c>
    </row>
    <row r="88" spans="1:8">
      <c r="A88" s="642" t="str">
        <f>IF(Content!$E$1=1,C88,B88)</f>
        <v>Mexico</v>
      </c>
      <c r="B88" s="642" t="s">
        <v>520</v>
      </c>
      <c r="C88" s="642" t="s">
        <v>519</v>
      </c>
      <c r="D88" s="642" t="s">
        <v>1358</v>
      </c>
      <c r="E88" s="643">
        <v>3</v>
      </c>
      <c r="F88" s="643">
        <v>4.4039999999999999</v>
      </c>
      <c r="G88" s="643">
        <v>0.95020818414720998</v>
      </c>
      <c r="H88" s="643">
        <v>2</v>
      </c>
    </row>
    <row r="89" spans="1:8">
      <c r="A89" s="642" t="str">
        <f>IF(Content!$E$1=1,C89,B89)</f>
        <v>Mexico</v>
      </c>
      <c r="B89" s="642" t="s">
        <v>520</v>
      </c>
      <c r="C89" s="642" t="s">
        <v>519</v>
      </c>
      <c r="D89" s="642" t="s">
        <v>1353</v>
      </c>
      <c r="E89" s="643">
        <v>3</v>
      </c>
      <c r="F89" s="643">
        <v>3.9009999999999998</v>
      </c>
      <c r="G89" s="643">
        <v>0.47620213625756702</v>
      </c>
      <c r="H89" s="643">
        <v>2</v>
      </c>
    </row>
    <row r="90" spans="1:8">
      <c r="A90" s="642" t="str">
        <f>IF(Content!$E$1=1,C90,B90)</f>
        <v>Mexico</v>
      </c>
      <c r="B90" s="642" t="s">
        <v>520</v>
      </c>
      <c r="C90" s="642" t="s">
        <v>519</v>
      </c>
      <c r="D90" s="642" t="s">
        <v>1355</v>
      </c>
      <c r="E90" s="643">
        <v>3</v>
      </c>
      <c r="F90" s="643">
        <v>4.0250000000000004</v>
      </c>
      <c r="G90" s="643">
        <v>1.36476545448758</v>
      </c>
      <c r="H90" s="643">
        <v>2</v>
      </c>
    </row>
    <row r="91" spans="1:8">
      <c r="A91" s="642" t="str">
        <f>IF(Content!$E$1=1,C91,B91)</f>
        <v>New Zealand</v>
      </c>
      <c r="B91" s="642" t="s">
        <v>866</v>
      </c>
      <c r="C91" s="642" t="s">
        <v>865</v>
      </c>
      <c r="D91" s="642" t="s">
        <v>1383</v>
      </c>
      <c r="E91" s="643">
        <v>1</v>
      </c>
      <c r="F91" s="643">
        <v>2.4759948275862</v>
      </c>
      <c r="G91" s="643">
        <v>1.98863184895408</v>
      </c>
      <c r="H91" s="643">
        <v>2</v>
      </c>
    </row>
    <row r="92" spans="1:8">
      <c r="A92" s="642" t="str">
        <f>IF(Content!$E$1=1,C92,B92)</f>
        <v>New Zealand</v>
      </c>
      <c r="B92" s="642" t="s">
        <v>866</v>
      </c>
      <c r="C92" s="642" t="s">
        <v>865</v>
      </c>
      <c r="D92" s="642" t="s">
        <v>1358</v>
      </c>
      <c r="E92" s="643">
        <v>2</v>
      </c>
      <c r="F92" s="643">
        <v>2.9840383333333298</v>
      </c>
      <c r="G92" s="643">
        <v>0.79153367415367004</v>
      </c>
      <c r="H92" s="643">
        <v>2</v>
      </c>
    </row>
    <row r="93" spans="1:8">
      <c r="A93" s="642" t="str">
        <f>IF(Content!$E$1=1,C93,B93)</f>
        <v>New Zealand</v>
      </c>
      <c r="B93" s="642" t="s">
        <v>866</v>
      </c>
      <c r="C93" s="642" t="s">
        <v>865</v>
      </c>
      <c r="D93" s="642" t="s">
        <v>1353</v>
      </c>
      <c r="E93" s="643">
        <v>2</v>
      </c>
      <c r="F93" s="643">
        <v>1.97329166666666</v>
      </c>
      <c r="G93" s="643">
        <v>1.34019174131491</v>
      </c>
      <c r="H93" s="643">
        <v>2</v>
      </c>
    </row>
    <row r="94" spans="1:8">
      <c r="A94" s="642" t="str">
        <f>IF(Content!$E$1=1,C94,B94)</f>
        <v>New Zealand</v>
      </c>
      <c r="B94" s="642" t="s">
        <v>866</v>
      </c>
      <c r="C94" s="642" t="s">
        <v>865</v>
      </c>
      <c r="D94" s="642" t="s">
        <v>1355</v>
      </c>
      <c r="E94" s="643">
        <v>2</v>
      </c>
      <c r="F94" s="643">
        <v>1.20234</v>
      </c>
      <c r="G94" s="643">
        <v>0.66834869139404696</v>
      </c>
      <c r="H94" s="643">
        <v>2</v>
      </c>
    </row>
    <row r="95" spans="1:8">
      <c r="A95" s="642" t="str">
        <f>IF(Content!$E$1=1,C95,B95)</f>
        <v>Norway</v>
      </c>
      <c r="B95" s="642" t="s">
        <v>1394</v>
      </c>
      <c r="C95" s="642" t="s">
        <v>1395</v>
      </c>
      <c r="D95" s="642" t="s">
        <v>1357</v>
      </c>
      <c r="E95" s="643">
        <v>2.5</v>
      </c>
      <c r="F95" s="643">
        <v>1.7413043478260799</v>
      </c>
      <c r="G95" s="643">
        <v>1.44400309124884</v>
      </c>
      <c r="H95" s="643">
        <v>2</v>
      </c>
    </row>
    <row r="96" spans="1:8">
      <c r="A96" s="642" t="str">
        <f>IF(Content!$E$1=1,C96,B96)</f>
        <v>Norway</v>
      </c>
      <c r="B96" s="642" t="s">
        <v>1394</v>
      </c>
      <c r="C96" s="642" t="s">
        <v>1395</v>
      </c>
      <c r="D96" s="642" t="s">
        <v>1358</v>
      </c>
      <c r="E96" s="643">
        <v>2.5</v>
      </c>
      <c r="F96" s="643">
        <v>2.1083333333333298</v>
      </c>
      <c r="G96" s="643">
        <v>1.2199321551942199</v>
      </c>
      <c r="H96" s="643">
        <v>2</v>
      </c>
    </row>
    <row r="97" spans="1:8">
      <c r="A97" s="642" t="str">
        <f>IF(Content!$E$1=1,C97,B97)</f>
        <v>Norway</v>
      </c>
      <c r="B97" s="642" t="s">
        <v>1394</v>
      </c>
      <c r="C97" s="642" t="s">
        <v>1395</v>
      </c>
      <c r="D97" s="642" t="s">
        <v>1353</v>
      </c>
      <c r="E97" s="643">
        <v>2.5</v>
      </c>
      <c r="F97" s="643">
        <v>1.7150000000000001</v>
      </c>
      <c r="G97" s="643">
        <v>0.80229015419947802</v>
      </c>
      <c r="H97" s="643">
        <v>2</v>
      </c>
    </row>
    <row r="98" spans="1:8">
      <c r="A98" s="642" t="str">
        <f>IF(Content!$E$1=1,C98,B98)</f>
        <v>Norway</v>
      </c>
      <c r="B98" s="642" t="s">
        <v>1394</v>
      </c>
      <c r="C98" s="642" t="s">
        <v>1395</v>
      </c>
      <c r="D98" s="642" t="s">
        <v>1355</v>
      </c>
      <c r="E98" s="643">
        <v>2.3166666666666602</v>
      </c>
      <c r="F98" s="643">
        <v>2.5</v>
      </c>
      <c r="G98" s="643">
        <v>0.79169417139255804</v>
      </c>
      <c r="H98" s="643">
        <v>2</v>
      </c>
    </row>
    <row r="99" spans="1:8">
      <c r="A99" s="642" t="str">
        <f>IF(Content!$E$1=1,C99,B99)</f>
        <v>Peru</v>
      </c>
      <c r="B99" s="642" t="s">
        <v>1396</v>
      </c>
      <c r="C99" s="642" t="s">
        <v>1397</v>
      </c>
      <c r="D99" s="642" t="s">
        <v>1357</v>
      </c>
      <c r="E99" s="643">
        <v>2.5</v>
      </c>
      <c r="F99" s="643">
        <v>2.03958444444444</v>
      </c>
      <c r="G99" s="643">
        <v>1.61151406423266</v>
      </c>
      <c r="H99" s="643">
        <v>2</v>
      </c>
    </row>
    <row r="100" spans="1:8">
      <c r="A100" s="642" t="str">
        <f>IF(Content!$E$1=1,C100,B100)</f>
        <v>Peru</v>
      </c>
      <c r="B100" s="642" t="s">
        <v>1396</v>
      </c>
      <c r="C100" s="642" t="s">
        <v>1397</v>
      </c>
      <c r="D100" s="642" t="s">
        <v>1358</v>
      </c>
      <c r="E100" s="643">
        <v>2.2000000000000002</v>
      </c>
      <c r="F100" s="643">
        <v>2.8316358333333298</v>
      </c>
      <c r="G100" s="643">
        <v>1.9632869309523799</v>
      </c>
      <c r="H100" s="643">
        <v>2</v>
      </c>
    </row>
    <row r="101" spans="1:8">
      <c r="A101" s="642" t="str">
        <f>IF(Content!$E$1=1,C101,B101)</f>
        <v>Peru</v>
      </c>
      <c r="B101" s="642" t="s">
        <v>1396</v>
      </c>
      <c r="C101" s="642" t="s">
        <v>1397</v>
      </c>
      <c r="D101" s="642" t="s">
        <v>1353</v>
      </c>
      <c r="E101" s="643">
        <v>2</v>
      </c>
      <c r="F101" s="643">
        <v>2.9221348333333301</v>
      </c>
      <c r="G101" s="643">
        <v>0.948079698819424</v>
      </c>
      <c r="H101" s="643">
        <v>2</v>
      </c>
    </row>
    <row r="102" spans="1:8">
      <c r="A102" s="642" t="str">
        <f>IF(Content!$E$1=1,C102,B102)</f>
        <v>Peru</v>
      </c>
      <c r="B102" s="642" t="s">
        <v>1396</v>
      </c>
      <c r="C102" s="642" t="s">
        <v>1397</v>
      </c>
      <c r="D102" s="642" t="s">
        <v>1355</v>
      </c>
      <c r="E102" s="643">
        <v>2</v>
      </c>
      <c r="F102" s="643">
        <v>2.6813968333333298</v>
      </c>
      <c r="G102" s="643">
        <v>1.03578583159381</v>
      </c>
      <c r="H102" s="643">
        <v>2</v>
      </c>
    </row>
    <row r="103" spans="1:8">
      <c r="A103" s="642" t="str">
        <f>IF(Content!$E$1=1,C103,B103)</f>
        <v>Philippines</v>
      </c>
      <c r="B103" s="642" t="s">
        <v>566</v>
      </c>
      <c r="C103" s="642" t="s">
        <v>565</v>
      </c>
      <c r="D103" s="642" t="s">
        <v>1353</v>
      </c>
      <c r="E103" s="643">
        <v>4.0999999999999996</v>
      </c>
      <c r="F103" s="643">
        <v>3.5416666666666599</v>
      </c>
      <c r="G103" s="643">
        <v>0.85117897631315698</v>
      </c>
      <c r="H103" s="643">
        <v>2</v>
      </c>
    </row>
    <row r="104" spans="1:8">
      <c r="A104" s="642" t="str">
        <f>IF(Content!$E$1=1,C104,B104)</f>
        <v>Philippines</v>
      </c>
      <c r="B104" s="642" t="s">
        <v>566</v>
      </c>
      <c r="C104" s="642" t="s">
        <v>565</v>
      </c>
      <c r="D104" s="642" t="s">
        <v>1355</v>
      </c>
      <c r="E104" s="643">
        <v>3</v>
      </c>
      <c r="F104" s="643">
        <v>2.4966666666666599</v>
      </c>
      <c r="G104" s="643">
        <v>1.7750594801842801</v>
      </c>
      <c r="H104" s="643">
        <v>2</v>
      </c>
    </row>
    <row r="105" spans="1:8">
      <c r="A105" s="642" t="str">
        <f>IF(Content!$E$1=1,C105,B105)</f>
        <v>Poland</v>
      </c>
      <c r="B105" s="642" t="s">
        <v>58</v>
      </c>
      <c r="C105" s="642" t="s">
        <v>59</v>
      </c>
      <c r="D105" s="642" t="s">
        <v>1358</v>
      </c>
      <c r="E105" s="643">
        <v>2.5</v>
      </c>
      <c r="F105" s="643">
        <v>2.6623999999999999</v>
      </c>
      <c r="G105" s="643">
        <v>1.2736262948695101</v>
      </c>
      <c r="H105" s="643">
        <v>2</v>
      </c>
    </row>
    <row r="106" spans="1:8">
      <c r="A106" s="642" t="str">
        <f>IF(Content!$E$1=1,C106,B106)</f>
        <v>Poland</v>
      </c>
      <c r="B106" s="642" t="s">
        <v>58</v>
      </c>
      <c r="C106" s="642" t="s">
        <v>59</v>
      </c>
      <c r="D106" s="642" t="s">
        <v>1353</v>
      </c>
      <c r="E106" s="643">
        <v>2.5</v>
      </c>
      <c r="F106" s="643">
        <v>2.2869000000000002</v>
      </c>
      <c r="G106" s="643">
        <v>1.7131578305989099</v>
      </c>
      <c r="H106" s="643">
        <v>2</v>
      </c>
    </row>
    <row r="107" spans="1:8">
      <c r="A107" s="642" t="str">
        <f>IF(Content!$E$1=1,C107,B107)</f>
        <v>Poland</v>
      </c>
      <c r="B107" s="642" t="s">
        <v>58</v>
      </c>
      <c r="C107" s="642" t="s">
        <v>59</v>
      </c>
      <c r="D107" s="642" t="s">
        <v>1355</v>
      </c>
      <c r="E107" s="643">
        <v>2.5</v>
      </c>
      <c r="F107" s="643">
        <v>0.88438333333333297</v>
      </c>
      <c r="G107" s="643">
        <v>1.4604578234084</v>
      </c>
      <c r="H107" s="643">
        <v>2</v>
      </c>
    </row>
    <row r="108" spans="1:8">
      <c r="A108" s="642" t="str">
        <f>IF(Content!$E$1=1,C108,B108)</f>
        <v>Romania</v>
      </c>
      <c r="B108" s="642" t="s">
        <v>399</v>
      </c>
      <c r="C108" s="642" t="s">
        <v>443</v>
      </c>
      <c r="D108" s="642" t="s">
        <v>1358</v>
      </c>
      <c r="E108" s="643">
        <v>4.76</v>
      </c>
      <c r="F108" s="643">
        <v>6.7818333333333296</v>
      </c>
      <c r="G108" s="643">
        <v>1.85268059726446</v>
      </c>
      <c r="H108" s="643">
        <v>2</v>
      </c>
    </row>
    <row r="109" spans="1:8">
      <c r="A109" s="642" t="str">
        <f>IF(Content!$E$1=1,C109,B109)</f>
        <v>Romania</v>
      </c>
      <c r="B109" s="642" t="s">
        <v>399</v>
      </c>
      <c r="C109" s="642" t="s">
        <v>443</v>
      </c>
      <c r="D109" s="642" t="s">
        <v>1353</v>
      </c>
      <c r="E109" s="643">
        <v>2.9</v>
      </c>
      <c r="F109" s="643">
        <v>4.0650000000000004</v>
      </c>
      <c r="G109" s="643">
        <v>2.3985027109088799</v>
      </c>
      <c r="H109" s="643">
        <v>2</v>
      </c>
    </row>
    <row r="110" spans="1:8">
      <c r="A110" s="642" t="str">
        <f>IF(Content!$E$1=1,C110,B110)</f>
        <v>Romania</v>
      </c>
      <c r="B110" s="642" t="s">
        <v>399</v>
      </c>
      <c r="C110" s="642" t="s">
        <v>443</v>
      </c>
      <c r="D110" s="642" t="s">
        <v>1355</v>
      </c>
      <c r="E110" s="643">
        <v>2.5</v>
      </c>
      <c r="F110" s="643">
        <v>1.5349999999999999</v>
      </c>
      <c r="G110" s="643">
        <v>2.60354028851068</v>
      </c>
      <c r="H110" s="643">
        <v>2</v>
      </c>
    </row>
    <row r="111" spans="1:8">
      <c r="A111" s="642" t="str">
        <f>IF(Content!$E$1=1,C111,B111)</f>
        <v>Sweden</v>
      </c>
      <c r="B111" s="642" t="s">
        <v>1398</v>
      </c>
      <c r="C111" s="642" t="s">
        <v>1399</v>
      </c>
      <c r="D111" s="642" t="s">
        <v>1380</v>
      </c>
      <c r="E111" s="643">
        <v>2</v>
      </c>
      <c r="F111" s="643">
        <v>0.76333333333333298</v>
      </c>
      <c r="G111" s="643">
        <v>1.13629887848353</v>
      </c>
      <c r="H111" s="643">
        <v>2</v>
      </c>
    </row>
    <row r="112" spans="1:8">
      <c r="A112" s="642" t="str">
        <f>IF(Content!$E$1=1,C112,B112)</f>
        <v>Sweden</v>
      </c>
      <c r="B112" s="642" t="s">
        <v>1398</v>
      </c>
      <c r="C112" s="642" t="s">
        <v>1399</v>
      </c>
      <c r="D112" s="642" t="s">
        <v>1357</v>
      </c>
      <c r="E112" s="643">
        <v>2</v>
      </c>
      <c r="F112" s="643">
        <v>1.57666666666666</v>
      </c>
      <c r="G112" s="643">
        <v>0.89278969882480297</v>
      </c>
      <c r="H112" s="643">
        <v>2</v>
      </c>
    </row>
    <row r="113" spans="1:8">
      <c r="A113" s="642" t="str">
        <f>IF(Content!$E$1=1,C113,B113)</f>
        <v>Sweden</v>
      </c>
      <c r="B113" s="642" t="s">
        <v>1398</v>
      </c>
      <c r="C113" s="642" t="s">
        <v>1399</v>
      </c>
      <c r="D113" s="642" t="s">
        <v>1358</v>
      </c>
      <c r="E113" s="643">
        <v>2</v>
      </c>
      <c r="F113" s="643">
        <v>1.44166666666666</v>
      </c>
      <c r="G113" s="643">
        <v>1.51302723452996</v>
      </c>
      <c r="H113" s="643">
        <v>2</v>
      </c>
    </row>
    <row r="114" spans="1:8">
      <c r="A114" s="642" t="str">
        <f>IF(Content!$E$1=1,C114,B114)</f>
        <v>Sweden</v>
      </c>
      <c r="B114" s="642" t="s">
        <v>1398</v>
      </c>
      <c r="C114" s="642" t="s">
        <v>1399</v>
      </c>
      <c r="D114" s="642" t="s">
        <v>1353</v>
      </c>
      <c r="E114" s="643">
        <v>2</v>
      </c>
      <c r="F114" s="643">
        <v>0.90666666666666595</v>
      </c>
      <c r="G114" s="643">
        <v>1.1043621775527399</v>
      </c>
      <c r="H114" s="643">
        <v>2</v>
      </c>
    </row>
    <row r="115" spans="1:8">
      <c r="A115" s="642" t="str">
        <f>IF(Content!$E$1=1,C115,B115)</f>
        <v>Sweden</v>
      </c>
      <c r="B115" s="642" t="s">
        <v>1398</v>
      </c>
      <c r="C115" s="642" t="s">
        <v>1399</v>
      </c>
      <c r="D115" s="642" t="s">
        <v>1355</v>
      </c>
      <c r="E115" s="643">
        <v>2</v>
      </c>
      <c r="F115" s="643">
        <v>1.3216666666666601</v>
      </c>
      <c r="G115" s="643">
        <v>0.81927865474714601</v>
      </c>
      <c r="H115" s="643">
        <v>2</v>
      </c>
    </row>
    <row r="116" spans="1:8">
      <c r="A116" s="642" t="str">
        <f>IF(Content!$E$1=1,C116,B116)</f>
        <v>United Kingdom</v>
      </c>
      <c r="B116" s="642" t="s">
        <v>872</v>
      </c>
      <c r="C116" s="642" t="s">
        <v>871</v>
      </c>
      <c r="D116" s="642" t="s">
        <v>1380</v>
      </c>
      <c r="E116" s="643">
        <v>2</v>
      </c>
      <c r="F116" s="643">
        <v>1.969476</v>
      </c>
      <c r="G116" s="643">
        <v>0.55591611488040904</v>
      </c>
      <c r="H116" s="643">
        <v>2</v>
      </c>
    </row>
    <row r="117" spans="1:8">
      <c r="A117" s="642" t="str">
        <f>IF(Content!$E$1=1,C117,B117)</f>
        <v>United Kingdom</v>
      </c>
      <c r="B117" s="642" t="s">
        <v>872</v>
      </c>
      <c r="C117" s="642" t="s">
        <v>871</v>
      </c>
      <c r="D117" s="642" t="s">
        <v>1357</v>
      </c>
      <c r="E117" s="643">
        <v>2</v>
      </c>
      <c r="F117" s="643">
        <v>1.1990324999999999</v>
      </c>
      <c r="G117" s="643">
        <v>0.32591321628292602</v>
      </c>
      <c r="H117" s="643">
        <v>2</v>
      </c>
    </row>
    <row r="118" spans="1:8">
      <c r="A118" s="642" t="str">
        <f>IF(Content!$E$1=1,C118,B118)</f>
        <v>United Kingdom</v>
      </c>
      <c r="B118" s="642" t="s">
        <v>872</v>
      </c>
      <c r="C118" s="642" t="s">
        <v>871</v>
      </c>
      <c r="D118" s="642" t="s">
        <v>1358</v>
      </c>
      <c r="E118" s="643">
        <v>2</v>
      </c>
      <c r="F118" s="643">
        <v>2.4961166666666599</v>
      </c>
      <c r="G118" s="643">
        <v>0.81221176129879402</v>
      </c>
      <c r="H118" s="643">
        <v>2</v>
      </c>
    </row>
    <row r="119" spans="1:8">
      <c r="A119" s="642" t="str">
        <f>IF(Content!$E$1=1,C119,B119)</f>
        <v>United Kingdom</v>
      </c>
      <c r="B119" s="642" t="s">
        <v>872</v>
      </c>
      <c r="C119" s="642" t="s">
        <v>871</v>
      </c>
      <c r="D119" s="642" t="s">
        <v>1353</v>
      </c>
      <c r="E119" s="643">
        <v>2</v>
      </c>
      <c r="F119" s="643">
        <v>2.9245779999999999</v>
      </c>
      <c r="G119" s="643">
        <v>1.0446795602963701</v>
      </c>
      <c r="H119" s="643">
        <v>2</v>
      </c>
    </row>
    <row r="120" spans="1:8">
      <c r="A120" s="642" t="str">
        <f>IF(Content!$E$1=1,C120,B120)</f>
        <v>United Kingdom</v>
      </c>
      <c r="B120" s="642" t="s">
        <v>872</v>
      </c>
      <c r="C120" s="642" t="s">
        <v>871</v>
      </c>
      <c r="D120" s="642" t="s">
        <v>1355</v>
      </c>
      <c r="E120" s="643">
        <v>2</v>
      </c>
      <c r="F120" s="643">
        <v>1.51255616666666</v>
      </c>
      <c r="G120" s="643">
        <v>1.0558868351490001</v>
      </c>
      <c r="H120" s="643">
        <v>2</v>
      </c>
    </row>
    <row r="121" spans="1:8">
      <c r="A121" s="642" t="str">
        <f>IF(Content!$E$1=1,C121,B121)</f>
        <v>Korea</v>
      </c>
      <c r="B121" s="642" t="s">
        <v>1400</v>
      </c>
      <c r="C121" s="642" t="s">
        <v>1401</v>
      </c>
      <c r="D121" s="642" t="s">
        <v>1357</v>
      </c>
      <c r="E121" s="643">
        <v>2.9</v>
      </c>
      <c r="F121" s="643">
        <v>2.8881333333333301</v>
      </c>
      <c r="G121" s="643">
        <v>0.64875752088430905</v>
      </c>
      <c r="H121" s="643">
        <v>1.8</v>
      </c>
    </row>
    <row r="122" spans="1:8">
      <c r="A122" s="642" t="str">
        <f>IF(Content!$E$1=1,C122,B122)</f>
        <v>Korea</v>
      </c>
      <c r="B122" s="642" t="s">
        <v>1400</v>
      </c>
      <c r="C122" s="642" t="s">
        <v>1401</v>
      </c>
      <c r="D122" s="642" t="s">
        <v>1355</v>
      </c>
      <c r="E122" s="643">
        <v>2.2000000000000002</v>
      </c>
      <c r="F122" s="643">
        <v>1.095</v>
      </c>
      <c r="G122" s="643">
        <v>0.64870797274143699</v>
      </c>
      <c r="H122" s="643">
        <v>1.8</v>
      </c>
    </row>
    <row r="123" spans="1:8">
      <c r="A123" s="642" t="str">
        <f>IF(Content!$E$1=1,C123,B123)</f>
        <v>Colombia</v>
      </c>
      <c r="B123" s="642" t="s">
        <v>1384</v>
      </c>
      <c r="C123" s="642" t="s">
        <v>1385</v>
      </c>
      <c r="D123" s="642" t="s">
        <v>1357</v>
      </c>
      <c r="E123" s="643">
        <v>7</v>
      </c>
      <c r="F123" s="643">
        <v>7.31785</v>
      </c>
      <c r="G123" s="643">
        <v>1.26874754504229</v>
      </c>
      <c r="H123" s="643">
        <v>1.6</v>
      </c>
    </row>
    <row r="124" spans="1:8">
      <c r="A124" s="642" t="str">
        <f>IF(Content!$E$1=1,C124,B124)</f>
        <v>Korea</v>
      </c>
      <c r="B124" s="642" t="s">
        <v>1400</v>
      </c>
      <c r="C124" s="642" t="s">
        <v>1401</v>
      </c>
      <c r="D124" s="642" t="s">
        <v>1353</v>
      </c>
      <c r="E124" s="643">
        <v>3</v>
      </c>
      <c r="F124" s="643">
        <v>2.34666666666666</v>
      </c>
      <c r="G124" s="643">
        <v>1.1267873435187801</v>
      </c>
      <c r="H124" s="643">
        <v>1.6</v>
      </c>
    </row>
    <row r="125" spans="1:8">
      <c r="A125" s="642" t="str">
        <f>IF(Content!$E$1=1,C125,B125)</f>
        <v>Israel</v>
      </c>
      <c r="B125" s="642" t="s">
        <v>876</v>
      </c>
      <c r="C125" s="642" t="s">
        <v>875</v>
      </c>
      <c r="D125" s="642" t="s">
        <v>1357</v>
      </c>
      <c r="E125" s="643">
        <v>2.6</v>
      </c>
      <c r="F125" s="643">
        <v>1.645</v>
      </c>
      <c r="G125" s="643">
        <v>2.6887981689260898</v>
      </c>
      <c r="H125" s="643">
        <v>1.4</v>
      </c>
    </row>
    <row r="126" spans="1:8">
      <c r="A126" s="642" t="str">
        <f>IF(Content!$E$1=1,C126,B126)</f>
        <v>Philippines</v>
      </c>
      <c r="B126" s="642" t="s">
        <v>566</v>
      </c>
      <c r="C126" s="642" t="s">
        <v>565</v>
      </c>
      <c r="D126" s="642" t="s">
        <v>1358</v>
      </c>
      <c r="E126" s="643">
        <v>4.4000000000000004</v>
      </c>
      <c r="F126" s="643">
        <v>5.49</v>
      </c>
      <c r="G126" s="643">
        <v>2.2494971189436002</v>
      </c>
      <c r="H126" s="643">
        <v>1.4</v>
      </c>
    </row>
    <row r="127" spans="1:8">
      <c r="A127" s="642" t="str">
        <f>IF(Content!$E$1=1,C127,B127)</f>
        <v>Chile</v>
      </c>
      <c r="B127" s="642" t="s">
        <v>504</v>
      </c>
      <c r="C127" s="642" t="s">
        <v>503</v>
      </c>
      <c r="D127" s="642" t="s">
        <v>1383</v>
      </c>
      <c r="E127" s="643">
        <v>14.125</v>
      </c>
      <c r="F127" s="643">
        <v>15.440272916666601</v>
      </c>
      <c r="G127" s="643">
        <v>4.5502826678967399</v>
      </c>
      <c r="H127" s="643">
        <v>1.25</v>
      </c>
    </row>
    <row r="128" spans="1:8">
      <c r="A128" s="642" t="str">
        <f>IF(Content!$E$1=1,C128,B128)</f>
        <v>Australia</v>
      </c>
      <c r="B128" s="642" t="s">
        <v>874</v>
      </c>
      <c r="C128" s="642" t="s">
        <v>873</v>
      </c>
      <c r="D128" s="642" t="s">
        <v>1380</v>
      </c>
      <c r="E128" s="643">
        <v>2.5</v>
      </c>
      <c r="F128" s="643">
        <v>1.9650000000000001</v>
      </c>
      <c r="G128" s="643">
        <v>1.68360237263807</v>
      </c>
      <c r="H128" s="643">
        <v>1</v>
      </c>
    </row>
    <row r="129" spans="1:8">
      <c r="A129" s="642" t="str">
        <f>IF(Content!$E$1=1,C129,B129)</f>
        <v>Australia</v>
      </c>
      <c r="B129" s="642" t="s">
        <v>874</v>
      </c>
      <c r="C129" s="642" t="s">
        <v>873</v>
      </c>
      <c r="D129" s="642" t="s">
        <v>1357</v>
      </c>
      <c r="E129" s="643">
        <v>2.5</v>
      </c>
      <c r="F129" s="643">
        <v>3.38</v>
      </c>
      <c r="G129" s="643">
        <v>1.35918719480006</v>
      </c>
      <c r="H129" s="643">
        <v>1</v>
      </c>
    </row>
    <row r="130" spans="1:8">
      <c r="A130" s="642" t="str">
        <f>IF(Content!$E$1=1,C130,B130)</f>
        <v>Australia</v>
      </c>
      <c r="B130" s="642" t="s">
        <v>874</v>
      </c>
      <c r="C130" s="642" t="s">
        <v>873</v>
      </c>
      <c r="D130" s="642" t="s">
        <v>1358</v>
      </c>
      <c r="E130" s="643">
        <v>2.5</v>
      </c>
      <c r="F130" s="643">
        <v>2.94</v>
      </c>
      <c r="G130" s="643">
        <v>1.01617428106182</v>
      </c>
      <c r="H130" s="643">
        <v>1</v>
      </c>
    </row>
    <row r="131" spans="1:8">
      <c r="A131" s="642" t="str">
        <f>IF(Content!$E$1=1,C131,B131)</f>
        <v>Australia</v>
      </c>
      <c r="B131" s="642" t="s">
        <v>874</v>
      </c>
      <c r="C131" s="642" t="s">
        <v>873</v>
      </c>
      <c r="D131" s="642" t="s">
        <v>1353</v>
      </c>
      <c r="E131" s="643">
        <v>2.5</v>
      </c>
      <c r="F131" s="643">
        <v>2.58</v>
      </c>
      <c r="G131" s="643">
        <v>0.61390663453997896</v>
      </c>
      <c r="H131" s="643">
        <v>1</v>
      </c>
    </row>
    <row r="132" spans="1:8">
      <c r="A132" s="642" t="str">
        <f>IF(Content!$E$1=1,C132,B132)</f>
        <v>Australia</v>
      </c>
      <c r="B132" s="642" t="s">
        <v>874</v>
      </c>
      <c r="C132" s="642" t="s">
        <v>873</v>
      </c>
      <c r="D132" s="642" t="s">
        <v>1355</v>
      </c>
      <c r="E132" s="643">
        <v>2.5</v>
      </c>
      <c r="F132" s="643">
        <v>1.645</v>
      </c>
      <c r="G132" s="643">
        <v>0.29482830395597898</v>
      </c>
      <c r="H132" s="643">
        <v>1</v>
      </c>
    </row>
    <row r="133" spans="1:8">
      <c r="A133" s="642" t="str">
        <f>IF(Content!$E$1=1,C133,B133)</f>
        <v>Colombia</v>
      </c>
      <c r="B133" s="642" t="s">
        <v>1384</v>
      </c>
      <c r="C133" s="642" t="s">
        <v>1385</v>
      </c>
      <c r="D133" s="642" t="s">
        <v>1358</v>
      </c>
      <c r="E133" s="643">
        <v>4.5</v>
      </c>
      <c r="F133" s="643">
        <v>5.2226333333333299</v>
      </c>
      <c r="G133" s="643">
        <v>1.34411291352095</v>
      </c>
      <c r="H133" s="643">
        <v>1</v>
      </c>
    </row>
    <row r="134" spans="1:8">
      <c r="A134" s="642" t="str">
        <f>IF(Content!$E$1=1,C134,B134)</f>
        <v>Korea</v>
      </c>
      <c r="B134" s="642" t="s">
        <v>1400</v>
      </c>
      <c r="C134" s="642" t="s">
        <v>1401</v>
      </c>
      <c r="D134" s="642" t="s">
        <v>1358</v>
      </c>
      <c r="E134" s="643">
        <v>3</v>
      </c>
      <c r="F134" s="643">
        <v>2.8187666666666602</v>
      </c>
      <c r="G134" s="643">
        <v>1.1611581355781</v>
      </c>
      <c r="H134" s="643">
        <v>1</v>
      </c>
    </row>
    <row r="135" spans="1:8">
      <c r="A135" s="642" t="str">
        <f>IF(Content!$E$1=1,C135,B135)</f>
        <v>Philippines</v>
      </c>
      <c r="B135" s="642" t="s">
        <v>566</v>
      </c>
      <c r="C135" s="642" t="s">
        <v>565</v>
      </c>
      <c r="D135" s="642" t="s">
        <v>1357</v>
      </c>
      <c r="E135" s="643">
        <v>5</v>
      </c>
      <c r="F135" s="643">
        <v>3.2694444444444399</v>
      </c>
      <c r="G135" s="643">
        <v>1.4628386190543401</v>
      </c>
      <c r="H135" s="643">
        <v>1</v>
      </c>
    </row>
  </sheetData>
  <autoFilter ref="E2:H2" xr:uid="{00000000-0009-0000-0000-00004E000000}">
    <sortState xmlns:xlrd2="http://schemas.microsoft.com/office/spreadsheetml/2017/richdata2" ref="E3:H134">
      <sortCondition descending="1" ref="H2"/>
    </sortState>
  </autoFilter>
  <hyperlinks>
    <hyperlink ref="A1" location="Content!A1" display="&lt;&lt;" xr:uid="{00000000-0004-0000-4E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workbookViewId="0">
      <selection activeCell="D28" sqref="D28"/>
    </sheetView>
  </sheetViews>
  <sheetFormatPr defaultColWidth="8.44140625" defaultRowHeight="13.2"/>
  <cols>
    <col min="1" max="1" width="12.44140625" style="318" customWidth="1"/>
    <col min="2" max="16384" width="8.44140625" style="318"/>
  </cols>
  <sheetData>
    <row r="1" spans="1:7">
      <c r="A1" s="6" t="s">
        <v>52</v>
      </c>
      <c r="B1" s="350" t="str">
        <f>IF(Content!$E$1=1,B2,B3)</f>
        <v>Steel billet (current forecast)</v>
      </c>
      <c r="C1" s="350" t="str">
        <f>IF(Content!$E$1=1,C2,C3)</f>
        <v>Steel billet (previous forecast)</v>
      </c>
      <c r="D1" s="350" t="str">
        <f>IF(Content!$E$1=1,D2,D3)</f>
        <v>Iron ore  (current forecast, RHS)</v>
      </c>
      <c r="E1" s="350" t="str">
        <f>IF(Content!$E$1=1,E2,E3)</f>
        <v>Iron ore  (previous forecast, RHS)</v>
      </c>
      <c r="G1" s="350" t="str">
        <f>IF(Content!$E$1=1,G2,G3)</f>
        <v>World price of ferrous metals and iron ore*, USD/MT, quarterly average</v>
      </c>
    </row>
    <row r="2" spans="1:7" hidden="1">
      <c r="A2" s="6"/>
      <c r="B2" s="319" t="s">
        <v>366</v>
      </c>
      <c r="C2" s="319" t="s">
        <v>367</v>
      </c>
      <c r="D2" s="318" t="s">
        <v>368</v>
      </c>
      <c r="E2" s="318" t="s">
        <v>369</v>
      </c>
      <c r="G2" s="319" t="s">
        <v>370</v>
      </c>
    </row>
    <row r="3" spans="1:7" hidden="1">
      <c r="B3" s="319" t="s">
        <v>371</v>
      </c>
      <c r="C3" s="319" t="s">
        <v>372</v>
      </c>
      <c r="D3" s="318" t="s">
        <v>373</v>
      </c>
      <c r="E3" s="318" t="s">
        <v>374</v>
      </c>
      <c r="G3" s="319" t="s">
        <v>424</v>
      </c>
    </row>
    <row r="4" spans="1:7">
      <c r="A4" s="376" t="s">
        <v>19</v>
      </c>
      <c r="B4" s="320"/>
      <c r="C4" s="320"/>
      <c r="D4" s="320"/>
      <c r="E4" s="320"/>
    </row>
    <row r="5" spans="1:7">
      <c r="A5" s="376" t="s">
        <v>20</v>
      </c>
      <c r="B5" s="320"/>
      <c r="C5" s="320"/>
      <c r="D5" s="320"/>
      <c r="E5" s="320"/>
    </row>
    <row r="6" spans="1:7">
      <c r="A6" s="376" t="s">
        <v>21</v>
      </c>
      <c r="B6" s="320"/>
      <c r="C6" s="320"/>
      <c r="D6" s="320"/>
      <c r="E6" s="320"/>
    </row>
    <row r="7" spans="1:7">
      <c r="A7" s="376" t="s">
        <v>82</v>
      </c>
      <c r="B7" s="320"/>
      <c r="C7" s="320"/>
      <c r="D7" s="320"/>
      <c r="E7" s="320"/>
    </row>
    <row r="8" spans="1:7">
      <c r="A8" s="376" t="s">
        <v>106</v>
      </c>
      <c r="B8" s="320"/>
      <c r="C8" s="320"/>
      <c r="D8" s="320"/>
      <c r="E8" s="320"/>
    </row>
    <row r="9" spans="1:7">
      <c r="A9" s="376" t="s">
        <v>107</v>
      </c>
      <c r="B9" s="320"/>
      <c r="C9" s="320"/>
      <c r="D9" s="320"/>
      <c r="E9" s="320"/>
    </row>
    <row r="10" spans="1:7">
      <c r="A10" s="376" t="s">
        <v>108</v>
      </c>
      <c r="B10" s="320"/>
      <c r="C10" s="320"/>
      <c r="D10" s="320"/>
      <c r="E10" s="320"/>
    </row>
    <row r="11" spans="1:7">
      <c r="A11" s="376" t="s">
        <v>86</v>
      </c>
      <c r="B11" s="320"/>
      <c r="C11" s="320"/>
      <c r="D11" s="320"/>
      <c r="E11" s="320"/>
    </row>
    <row r="12" spans="1:7">
      <c r="A12" s="376" t="s">
        <v>109</v>
      </c>
      <c r="B12" s="320"/>
      <c r="C12" s="320"/>
      <c r="D12" s="320"/>
      <c r="E12" s="320"/>
    </row>
    <row r="13" spans="1:7">
      <c r="A13" s="376" t="s">
        <v>110</v>
      </c>
      <c r="B13" s="320"/>
      <c r="C13" s="320"/>
      <c r="D13" s="320"/>
      <c r="E13" s="320"/>
    </row>
    <row r="14" spans="1:7">
      <c r="A14" s="376" t="s">
        <v>111</v>
      </c>
      <c r="B14" s="320"/>
      <c r="C14" s="320"/>
      <c r="D14" s="320"/>
      <c r="E14" s="320"/>
    </row>
    <row r="15" spans="1:7">
      <c r="A15" s="376" t="s">
        <v>90</v>
      </c>
      <c r="B15" s="320"/>
      <c r="C15" s="320"/>
      <c r="D15" s="320"/>
      <c r="E15" s="320"/>
    </row>
    <row r="16" spans="1:7">
      <c r="A16" s="377" t="s">
        <v>196</v>
      </c>
      <c r="B16" s="320"/>
      <c r="C16" s="320"/>
      <c r="D16" s="320"/>
      <c r="E16" s="320"/>
    </row>
    <row r="17" spans="1:9">
      <c r="A17" s="377" t="s">
        <v>197</v>
      </c>
      <c r="B17" s="320"/>
      <c r="C17" s="320"/>
      <c r="D17" s="320"/>
      <c r="E17" s="320"/>
    </row>
    <row r="18" spans="1:9">
      <c r="A18" s="377" t="s">
        <v>198</v>
      </c>
      <c r="B18" s="320">
        <v>648.29999999999995</v>
      </c>
      <c r="C18" s="320">
        <v>523.20000000000005</v>
      </c>
      <c r="D18" s="320">
        <v>184.4</v>
      </c>
      <c r="E18" s="320">
        <v>110</v>
      </c>
      <c r="G18" s="350" t="str">
        <f>IF(Content!$E$1=1,G20,G22)</f>
        <v>*Steel Billet Exp FOB Ukraine and China import Iron Ore Fines 62% FE spot (CFR Tianjin port).</v>
      </c>
    </row>
    <row r="19" spans="1:9">
      <c r="A19" s="377" t="s">
        <v>199</v>
      </c>
      <c r="B19" s="320">
        <v>615.20000000000005</v>
      </c>
      <c r="C19" s="320">
        <v>500.6</v>
      </c>
      <c r="D19" s="320">
        <v>157.69999999999999</v>
      </c>
      <c r="E19" s="320">
        <v>96.3</v>
      </c>
      <c r="G19" s="350" t="str">
        <f>IF(Content!$E$1=1,G21,G23)</f>
        <v>Source: Refinitiv Datastream, NBU staff estimates.</v>
      </c>
    </row>
    <row r="20" spans="1:9">
      <c r="A20" s="377" t="s">
        <v>437</v>
      </c>
      <c r="B20" s="320">
        <v>592.6</v>
      </c>
      <c r="C20" s="320">
        <v>493.4</v>
      </c>
      <c r="D20" s="320">
        <v>146.19999999999999</v>
      </c>
      <c r="E20" s="320">
        <v>84.7</v>
      </c>
      <c r="G20" s="282" t="s">
        <v>375</v>
      </c>
    </row>
    <row r="21" spans="1:9">
      <c r="A21" s="377" t="s">
        <v>438</v>
      </c>
      <c r="B21" s="320">
        <v>579.5</v>
      </c>
      <c r="C21" s="320">
        <v>488.5</v>
      </c>
      <c r="D21" s="320">
        <v>137.19999999999999</v>
      </c>
      <c r="E21" s="320">
        <v>78.2</v>
      </c>
      <c r="G21" s="282" t="s">
        <v>402</v>
      </c>
    </row>
    <row r="22" spans="1:9">
      <c r="A22" s="377" t="s">
        <v>439</v>
      </c>
      <c r="B22" s="320">
        <v>548.20000000000005</v>
      </c>
      <c r="C22" s="320">
        <v>481.2</v>
      </c>
      <c r="D22" s="320">
        <v>126.4</v>
      </c>
      <c r="E22" s="320">
        <v>75</v>
      </c>
      <c r="G22" s="282" t="s">
        <v>376</v>
      </c>
    </row>
    <row r="23" spans="1:9">
      <c r="A23" s="377" t="s">
        <v>440</v>
      </c>
      <c r="B23" s="320">
        <v>527.9</v>
      </c>
      <c r="C23" s="320">
        <v>476.6</v>
      </c>
      <c r="D23" s="320">
        <v>120</v>
      </c>
      <c r="E23" s="320">
        <v>75</v>
      </c>
      <c r="G23" s="282" t="s">
        <v>401</v>
      </c>
    </row>
    <row r="24" spans="1:9">
      <c r="A24" s="377" t="s">
        <v>728</v>
      </c>
      <c r="B24" s="318">
        <v>518.4</v>
      </c>
      <c r="C24" s="318">
        <v>473.4</v>
      </c>
      <c r="D24" s="320">
        <v>106.3</v>
      </c>
      <c r="E24" s="320">
        <v>72</v>
      </c>
    </row>
    <row r="25" spans="1:9">
      <c r="A25" s="377" t="s">
        <v>718</v>
      </c>
      <c r="B25" s="318">
        <v>513.5</v>
      </c>
      <c r="C25" s="318">
        <v>468.8</v>
      </c>
      <c r="D25" s="320">
        <v>96</v>
      </c>
      <c r="E25" s="320">
        <v>72</v>
      </c>
    </row>
    <row r="26" spans="1:9">
      <c r="A26" s="377" t="s">
        <v>729</v>
      </c>
      <c r="B26" s="318">
        <v>506.2</v>
      </c>
      <c r="C26" s="318">
        <v>469.2</v>
      </c>
      <c r="D26" s="320">
        <v>89.5</v>
      </c>
      <c r="E26" s="320">
        <v>70</v>
      </c>
    </row>
    <row r="27" spans="1:9">
      <c r="A27" s="377" t="s">
        <v>719</v>
      </c>
      <c r="B27" s="318">
        <v>501.6</v>
      </c>
      <c r="C27" s="318">
        <v>471.6</v>
      </c>
      <c r="D27" s="320">
        <v>88.1</v>
      </c>
      <c r="E27" s="320">
        <v>70</v>
      </c>
    </row>
    <row r="28" spans="1:9">
      <c r="A28" s="374"/>
      <c r="H28" s="320"/>
      <c r="I28" s="320"/>
    </row>
    <row r="29" spans="1:9">
      <c r="A29" s="374"/>
      <c r="H29" s="320"/>
      <c r="I29" s="320"/>
    </row>
    <row r="30" spans="1:9">
      <c r="A30" s="374"/>
      <c r="H30" s="320"/>
      <c r="I30" s="320"/>
    </row>
    <row r="31" spans="1:9">
      <c r="A31" s="374"/>
      <c r="H31" s="320"/>
      <c r="I31" s="320"/>
    </row>
    <row r="32" spans="1:9">
      <c r="A32" s="374"/>
      <c r="H32" s="320"/>
      <c r="I32" s="320"/>
    </row>
    <row r="33" spans="1:9">
      <c r="A33" s="374"/>
      <c r="H33" s="320"/>
      <c r="I33" s="320"/>
    </row>
    <row r="34" spans="1:9">
      <c r="A34" s="374"/>
      <c r="H34" s="320"/>
      <c r="I34" s="320"/>
    </row>
    <row r="35" spans="1:9">
      <c r="A35" s="374"/>
      <c r="H35" s="320"/>
      <c r="I35" s="320"/>
    </row>
    <row r="36" spans="1:9">
      <c r="A36" s="374"/>
      <c r="H36" s="320"/>
      <c r="I36" s="320"/>
    </row>
    <row r="37" spans="1:9">
      <c r="A37" s="374"/>
      <c r="H37" s="320"/>
      <c r="I37" s="320"/>
    </row>
    <row r="38" spans="1:9">
      <c r="A38" s="374"/>
      <c r="H38" s="320"/>
      <c r="I38" s="320"/>
    </row>
    <row r="39" spans="1:9">
      <c r="A39" s="374"/>
      <c r="H39" s="320"/>
      <c r="I39" s="320"/>
    </row>
    <row r="40" spans="1:9">
      <c r="A40" s="374"/>
      <c r="H40" s="320"/>
      <c r="I40" s="320"/>
    </row>
    <row r="41" spans="1:9">
      <c r="A41" s="374"/>
      <c r="H41" s="320"/>
      <c r="I41" s="320"/>
    </row>
    <row r="42" spans="1:9">
      <c r="A42" s="374"/>
      <c r="B42" s="320"/>
      <c r="C42" s="320"/>
      <c r="D42" s="320"/>
      <c r="H42" s="320"/>
      <c r="I42" s="320"/>
    </row>
    <row r="43" spans="1:9">
      <c r="A43" s="374"/>
      <c r="B43" s="320"/>
      <c r="C43" s="320"/>
      <c r="D43" s="320"/>
      <c r="H43" s="320"/>
      <c r="I43" s="320"/>
    </row>
    <row r="44" spans="1:9">
      <c r="A44" s="374"/>
      <c r="B44" s="320"/>
      <c r="C44" s="320"/>
      <c r="D44" s="320"/>
      <c r="H44" s="320"/>
      <c r="I44" s="320"/>
    </row>
    <row r="45" spans="1:9">
      <c r="A45" s="374"/>
      <c r="B45" s="320"/>
      <c r="C45" s="320"/>
      <c r="D45" s="320"/>
      <c r="H45" s="320"/>
      <c r="I45" s="320"/>
    </row>
    <row r="46" spans="1:9">
      <c r="A46" s="374"/>
      <c r="B46" s="320"/>
      <c r="C46" s="320"/>
      <c r="D46" s="320"/>
      <c r="H46" s="320"/>
      <c r="I46" s="320"/>
    </row>
    <row r="47" spans="1:9">
      <c r="A47" s="374"/>
      <c r="B47" s="320"/>
      <c r="C47" s="320"/>
      <c r="D47" s="320"/>
      <c r="H47" s="320"/>
      <c r="I47" s="320"/>
    </row>
    <row r="48" spans="1:9">
      <c r="A48" s="374"/>
      <c r="B48" s="320"/>
      <c r="C48" s="320"/>
      <c r="D48" s="320"/>
      <c r="H48" s="320"/>
      <c r="I48" s="320"/>
    </row>
    <row r="49" spans="1:9">
      <c r="A49" s="374"/>
      <c r="B49" s="320"/>
      <c r="C49" s="320"/>
      <c r="D49" s="320"/>
      <c r="H49" s="320"/>
      <c r="I49" s="320"/>
    </row>
    <row r="50" spans="1:9">
      <c r="A50" s="374"/>
      <c r="B50" s="320"/>
      <c r="C50" s="320"/>
      <c r="D50" s="320"/>
      <c r="H50" s="320"/>
      <c r="I50" s="320"/>
    </row>
    <row r="51" spans="1:9">
      <c r="A51" s="374"/>
      <c r="B51" s="320"/>
      <c r="C51" s="320"/>
      <c r="D51" s="320"/>
      <c r="H51" s="320"/>
      <c r="I51" s="320"/>
    </row>
    <row r="52" spans="1:9">
      <c r="A52" s="374"/>
      <c r="B52" s="320"/>
      <c r="C52" s="320"/>
      <c r="D52" s="320"/>
      <c r="H52" s="320"/>
      <c r="I52" s="320"/>
    </row>
    <row r="53" spans="1:9">
      <c r="A53" s="374"/>
      <c r="B53" s="320"/>
      <c r="C53" s="320"/>
      <c r="D53" s="320"/>
      <c r="H53" s="320"/>
      <c r="I53" s="320"/>
    </row>
    <row r="54" spans="1:9">
      <c r="A54" s="374"/>
      <c r="B54" s="320"/>
      <c r="C54" s="320"/>
      <c r="D54" s="320"/>
      <c r="H54" s="320"/>
      <c r="I54" s="320"/>
    </row>
    <row r="55" spans="1:9">
      <c r="A55" s="374"/>
      <c r="B55" s="320"/>
      <c r="C55" s="320"/>
      <c r="D55" s="320"/>
      <c r="H55" s="320"/>
      <c r="I55" s="320"/>
    </row>
    <row r="56" spans="1:9">
      <c r="A56" s="374"/>
      <c r="B56" s="320"/>
      <c r="C56" s="320"/>
      <c r="D56" s="320"/>
      <c r="H56" s="320"/>
      <c r="I56" s="320"/>
    </row>
    <row r="57" spans="1:9">
      <c r="A57" s="374"/>
      <c r="B57" s="320"/>
      <c r="C57" s="320"/>
      <c r="D57" s="320"/>
      <c r="H57" s="320"/>
      <c r="I57" s="320"/>
    </row>
    <row r="58" spans="1:9">
      <c r="A58" s="374"/>
      <c r="B58" s="320"/>
      <c r="C58" s="320"/>
      <c r="D58" s="320"/>
      <c r="H58" s="320"/>
      <c r="I58" s="320"/>
    </row>
    <row r="59" spans="1:9">
      <c r="A59" s="374"/>
      <c r="B59" s="320"/>
      <c r="C59" s="320"/>
      <c r="D59" s="320"/>
      <c r="H59" s="320"/>
      <c r="I59" s="320"/>
    </row>
    <row r="60" spans="1:9">
      <c r="A60" s="374"/>
      <c r="B60" s="320"/>
      <c r="C60" s="320"/>
      <c r="D60" s="320"/>
      <c r="H60" s="320"/>
      <c r="I60" s="320"/>
    </row>
    <row r="61" spans="1:9">
      <c r="A61" s="374"/>
      <c r="B61" s="320"/>
      <c r="C61" s="320"/>
      <c r="D61" s="320"/>
      <c r="H61" s="320"/>
      <c r="I61" s="320"/>
    </row>
    <row r="62" spans="1:9">
      <c r="A62" s="374"/>
      <c r="B62" s="320"/>
      <c r="C62" s="320"/>
      <c r="D62" s="320"/>
      <c r="H62" s="320"/>
      <c r="I62" s="320"/>
    </row>
    <row r="63" spans="1:9">
      <c r="A63" s="374"/>
      <c r="H63" s="320"/>
      <c r="I63" s="320"/>
    </row>
    <row r="64" spans="1:9">
      <c r="A64" s="374"/>
      <c r="H64" s="320"/>
      <c r="I64" s="320"/>
    </row>
    <row r="65" spans="1:9">
      <c r="A65" s="374"/>
      <c r="H65" s="320"/>
      <c r="I65" s="320"/>
    </row>
    <row r="66" spans="1:9">
      <c r="A66" s="374"/>
      <c r="H66" s="320"/>
      <c r="I66" s="320"/>
    </row>
    <row r="67" spans="1:9">
      <c r="A67" s="374"/>
      <c r="H67" s="320"/>
      <c r="I67" s="320"/>
    </row>
    <row r="68" spans="1:9">
      <c r="A68" s="374"/>
      <c r="H68" s="320"/>
      <c r="I68" s="320"/>
    </row>
    <row r="69" spans="1:9">
      <c r="A69" s="374"/>
      <c r="H69" s="320"/>
      <c r="I69" s="320"/>
    </row>
    <row r="70" spans="1:9">
      <c r="A70" s="374"/>
      <c r="H70" s="320"/>
      <c r="I70" s="320"/>
    </row>
    <row r="71" spans="1:9">
      <c r="A71" s="374"/>
      <c r="H71" s="320"/>
      <c r="I71" s="320"/>
    </row>
    <row r="72" spans="1:9">
      <c r="A72" s="374"/>
      <c r="H72" s="320"/>
      <c r="I72" s="320"/>
    </row>
    <row r="73" spans="1:9">
      <c r="A73" s="374"/>
      <c r="H73" s="320"/>
      <c r="I73" s="320"/>
    </row>
    <row r="74" spans="1:9">
      <c r="A74" s="374"/>
      <c r="H74" s="320"/>
      <c r="I74" s="320"/>
    </row>
    <row r="75" spans="1:9">
      <c r="A75" s="374"/>
      <c r="H75" s="320"/>
      <c r="I75" s="320"/>
    </row>
    <row r="76" spans="1:9">
      <c r="A76" s="374"/>
      <c r="H76" s="320"/>
      <c r="I76" s="320"/>
    </row>
    <row r="77" spans="1:9">
      <c r="A77" s="374"/>
      <c r="H77" s="320"/>
      <c r="I77" s="320"/>
    </row>
    <row r="78" spans="1:9">
      <c r="A78" s="374"/>
      <c r="H78" s="320"/>
      <c r="I78" s="320"/>
    </row>
    <row r="79" spans="1:9">
      <c r="A79" s="374"/>
      <c r="H79" s="320"/>
      <c r="I79" s="320"/>
    </row>
    <row r="80" spans="1:9">
      <c r="A80" s="374"/>
      <c r="H80" s="320"/>
      <c r="I80" s="320"/>
    </row>
    <row r="81" spans="1:9">
      <c r="A81" s="374"/>
      <c r="H81" s="320"/>
      <c r="I81" s="320"/>
    </row>
    <row r="82" spans="1:9">
      <c r="A82" s="374"/>
      <c r="H82" s="320"/>
      <c r="I82" s="320"/>
    </row>
    <row r="83" spans="1:9">
      <c r="A83" s="374"/>
      <c r="H83" s="320"/>
      <c r="I83" s="320"/>
    </row>
    <row r="84" spans="1:9">
      <c r="A84" s="374"/>
      <c r="H84" s="320"/>
      <c r="I84" s="320"/>
    </row>
    <row r="85" spans="1:9">
      <c r="A85" s="374"/>
      <c r="H85" s="320"/>
      <c r="I85" s="320"/>
    </row>
    <row r="86" spans="1:9">
      <c r="A86" s="374"/>
      <c r="H86" s="320"/>
      <c r="I86" s="320"/>
    </row>
    <row r="87" spans="1:9">
      <c r="A87" s="374"/>
      <c r="H87" s="320"/>
      <c r="I87" s="320"/>
    </row>
    <row r="88" spans="1:9">
      <c r="A88" s="374"/>
      <c r="H88" s="320"/>
      <c r="I88" s="320"/>
    </row>
    <row r="89" spans="1:9">
      <c r="A89" s="374"/>
      <c r="H89" s="320"/>
      <c r="I89" s="320"/>
    </row>
    <row r="90" spans="1:9">
      <c r="A90" s="374"/>
      <c r="H90" s="320"/>
      <c r="I90" s="320"/>
    </row>
    <row r="91" spans="1:9">
      <c r="A91" s="374"/>
      <c r="H91" s="320"/>
      <c r="I91" s="320"/>
    </row>
    <row r="92" spans="1:9">
      <c r="A92" s="374"/>
      <c r="H92" s="320"/>
      <c r="I92" s="320"/>
    </row>
    <row r="93" spans="1:9">
      <c r="A93" s="374"/>
      <c r="H93" s="320"/>
      <c r="I93" s="320"/>
    </row>
    <row r="94" spans="1:9">
      <c r="A94" s="374"/>
      <c r="H94" s="320"/>
      <c r="I94" s="320"/>
    </row>
    <row r="95" spans="1:9">
      <c r="A95" s="374"/>
      <c r="H95" s="320"/>
      <c r="I95" s="320"/>
    </row>
    <row r="96" spans="1:9">
      <c r="A96" s="374"/>
      <c r="H96" s="320"/>
      <c r="I96" s="320"/>
    </row>
    <row r="97" spans="1:9">
      <c r="A97" s="374"/>
      <c r="H97" s="320"/>
      <c r="I97" s="320"/>
    </row>
    <row r="98" spans="1:9">
      <c r="A98" s="374"/>
      <c r="H98" s="320"/>
      <c r="I98" s="320"/>
    </row>
    <row r="99" spans="1:9">
      <c r="A99" s="374"/>
      <c r="H99" s="320"/>
      <c r="I99" s="320"/>
    </row>
    <row r="100" spans="1:9">
      <c r="A100" s="374"/>
      <c r="H100" s="320"/>
      <c r="I100" s="320"/>
    </row>
    <row r="101" spans="1:9">
      <c r="A101" s="374"/>
      <c r="H101" s="320"/>
      <c r="I101" s="320"/>
    </row>
    <row r="102" spans="1:9">
      <c r="A102" s="374"/>
      <c r="H102" s="320"/>
      <c r="I102" s="320"/>
    </row>
    <row r="103" spans="1:9">
      <c r="A103" s="374"/>
      <c r="H103" s="320"/>
      <c r="I103" s="320"/>
    </row>
    <row r="104" spans="1:9">
      <c r="A104" s="374"/>
      <c r="H104" s="320"/>
      <c r="I104" s="320"/>
    </row>
    <row r="105" spans="1:9">
      <c r="A105" s="374"/>
      <c r="H105" s="320"/>
      <c r="I105" s="320"/>
    </row>
    <row r="106" spans="1:9">
      <c r="A106" s="374"/>
      <c r="H106" s="320"/>
      <c r="I106" s="320"/>
    </row>
    <row r="107" spans="1:9">
      <c r="A107" s="374"/>
      <c r="H107" s="320"/>
      <c r="I107" s="320"/>
    </row>
    <row r="108" spans="1:9">
      <c r="A108" s="374"/>
      <c r="H108" s="320"/>
      <c r="I108" s="320"/>
    </row>
    <row r="109" spans="1:9">
      <c r="A109" s="374"/>
      <c r="H109" s="320"/>
      <c r="I109" s="320"/>
    </row>
    <row r="110" spans="1:9">
      <c r="A110" s="374"/>
      <c r="H110" s="320"/>
      <c r="I110" s="320"/>
    </row>
    <row r="111" spans="1:9">
      <c r="A111" s="374"/>
      <c r="H111" s="320"/>
      <c r="I111" s="320"/>
    </row>
    <row r="112" spans="1:9">
      <c r="A112" s="374"/>
      <c r="H112" s="320"/>
      <c r="I112" s="320"/>
    </row>
    <row r="113" spans="1:9">
      <c r="A113" s="374"/>
      <c r="H113" s="320"/>
      <c r="I113" s="320"/>
    </row>
    <row r="114" spans="1:9">
      <c r="A114" s="374"/>
      <c r="H114" s="320"/>
      <c r="I114" s="320"/>
    </row>
    <row r="115" spans="1:9">
      <c r="A115" s="374"/>
      <c r="H115" s="320"/>
      <c r="I115" s="320"/>
    </row>
    <row r="116" spans="1:9">
      <c r="A116" s="374"/>
      <c r="H116" s="320"/>
      <c r="I116" s="320"/>
    </row>
    <row r="117" spans="1:9">
      <c r="A117" s="374"/>
      <c r="H117" s="320"/>
      <c r="I117" s="320"/>
    </row>
    <row r="118" spans="1:9">
      <c r="A118" s="374"/>
      <c r="H118" s="320"/>
      <c r="I118" s="320"/>
    </row>
    <row r="119" spans="1:9">
      <c r="A119" s="374"/>
      <c r="H119" s="320"/>
      <c r="I119" s="320"/>
    </row>
    <row r="120" spans="1:9">
      <c r="A120" s="374"/>
      <c r="H120" s="320"/>
      <c r="I120" s="320"/>
    </row>
    <row r="121" spans="1:9">
      <c r="A121" s="374"/>
      <c r="H121" s="320"/>
      <c r="I121" s="320"/>
    </row>
    <row r="122" spans="1:9">
      <c r="A122" s="374"/>
      <c r="H122" s="320"/>
      <c r="I122" s="320"/>
    </row>
    <row r="123" spans="1:9">
      <c r="A123" s="374"/>
      <c r="H123" s="320"/>
      <c r="I123" s="320"/>
    </row>
    <row r="124" spans="1:9">
      <c r="A124" s="374"/>
      <c r="H124" s="320"/>
      <c r="I124" s="320"/>
    </row>
    <row r="125" spans="1:9">
      <c r="A125" s="374"/>
      <c r="H125" s="320"/>
      <c r="I125" s="320"/>
    </row>
    <row r="126" spans="1:9">
      <c r="A126" s="374"/>
      <c r="H126" s="320"/>
      <c r="I126" s="320"/>
    </row>
    <row r="127" spans="1:9">
      <c r="A127" s="374"/>
      <c r="H127" s="320"/>
      <c r="I127" s="320"/>
    </row>
    <row r="128" spans="1:9">
      <c r="A128" s="374"/>
      <c r="H128" s="320"/>
      <c r="I128" s="320"/>
    </row>
    <row r="129" spans="1:9">
      <c r="A129" s="374"/>
      <c r="H129" s="320"/>
      <c r="I129" s="320"/>
    </row>
    <row r="130" spans="1:9">
      <c r="A130" s="374"/>
      <c r="H130" s="320"/>
      <c r="I130" s="320"/>
    </row>
    <row r="131" spans="1:9">
      <c r="A131" s="374"/>
      <c r="H131" s="320"/>
      <c r="I131" s="320"/>
    </row>
    <row r="132" spans="1:9">
      <c r="A132" s="374"/>
      <c r="H132" s="320"/>
      <c r="I132" s="320"/>
    </row>
    <row r="133" spans="1:9">
      <c r="A133" s="374"/>
      <c r="H133" s="320"/>
      <c r="I133" s="320"/>
    </row>
    <row r="134" spans="1:9">
      <c r="A134" s="374"/>
      <c r="H134" s="320"/>
      <c r="I134" s="320"/>
    </row>
    <row r="135" spans="1:9">
      <c r="A135" s="374"/>
      <c r="H135" s="320"/>
      <c r="I135" s="320"/>
    </row>
    <row r="136" spans="1:9">
      <c r="A136" s="374"/>
      <c r="H136" s="320"/>
      <c r="I136" s="320"/>
    </row>
    <row r="137" spans="1:9">
      <c r="A137" s="374"/>
      <c r="H137" s="320"/>
      <c r="I137" s="320"/>
    </row>
    <row r="138" spans="1:9">
      <c r="A138" s="374"/>
      <c r="H138" s="320"/>
      <c r="I138" s="320"/>
    </row>
    <row r="139" spans="1:9">
      <c r="A139" s="374"/>
      <c r="H139" s="320"/>
      <c r="I139" s="320"/>
    </row>
    <row r="140" spans="1:9">
      <c r="A140" s="374"/>
      <c r="H140" s="320"/>
      <c r="I140" s="320"/>
    </row>
    <row r="141" spans="1:9">
      <c r="A141" s="374"/>
      <c r="H141" s="320"/>
      <c r="I141" s="320"/>
    </row>
    <row r="142" spans="1:9">
      <c r="A142" s="374"/>
      <c r="H142" s="320"/>
      <c r="I142" s="320"/>
    </row>
    <row r="143" spans="1:9">
      <c r="A143" s="374"/>
      <c r="H143" s="320"/>
      <c r="I143" s="320"/>
    </row>
    <row r="144" spans="1:9">
      <c r="A144" s="374"/>
      <c r="H144" s="320"/>
      <c r="I144" s="320"/>
    </row>
    <row r="145" spans="1:9">
      <c r="A145" s="374"/>
      <c r="H145" s="320"/>
      <c r="I145" s="320"/>
    </row>
    <row r="146" spans="1:9">
      <c r="A146" s="374"/>
      <c r="H146" s="320"/>
      <c r="I146" s="320"/>
    </row>
    <row r="147" spans="1:9">
      <c r="A147" s="374"/>
      <c r="H147" s="320"/>
      <c r="I147" s="320"/>
    </row>
    <row r="148" spans="1:9">
      <c r="A148" s="374"/>
      <c r="H148" s="320"/>
      <c r="I148" s="320"/>
    </row>
    <row r="149" spans="1:9">
      <c r="A149" s="374"/>
      <c r="H149" s="320"/>
      <c r="I149" s="320"/>
    </row>
    <row r="150" spans="1:9">
      <c r="A150" s="374"/>
      <c r="H150" s="320"/>
      <c r="I150" s="320"/>
    </row>
    <row r="151" spans="1:9">
      <c r="A151" s="374"/>
      <c r="H151" s="320"/>
      <c r="I151" s="320"/>
    </row>
    <row r="152" spans="1:9">
      <c r="A152" s="374"/>
      <c r="H152" s="320"/>
      <c r="I152" s="320"/>
    </row>
    <row r="153" spans="1:9">
      <c r="A153" s="374"/>
      <c r="H153" s="320"/>
      <c r="I153" s="320"/>
    </row>
    <row r="154" spans="1:9">
      <c r="A154" s="374"/>
      <c r="H154" s="320"/>
      <c r="I154" s="320"/>
    </row>
    <row r="155" spans="1:9">
      <c r="A155" s="374"/>
      <c r="H155" s="320"/>
      <c r="I155" s="320"/>
    </row>
    <row r="156" spans="1:9">
      <c r="A156" s="374"/>
      <c r="H156" s="320"/>
      <c r="I156" s="320"/>
    </row>
    <row r="157" spans="1:9">
      <c r="A157" s="374"/>
      <c r="H157" s="320"/>
      <c r="I157" s="320"/>
    </row>
    <row r="158" spans="1:9">
      <c r="A158" s="374"/>
      <c r="H158" s="320"/>
      <c r="I158" s="320"/>
    </row>
    <row r="159" spans="1:9">
      <c r="A159" s="374"/>
      <c r="H159" s="320"/>
      <c r="I159" s="320"/>
    </row>
    <row r="160" spans="1:9">
      <c r="A160" s="374"/>
      <c r="H160" s="320"/>
      <c r="I160" s="320"/>
    </row>
    <row r="161" spans="1:9">
      <c r="A161" s="374"/>
      <c r="H161" s="320"/>
      <c r="I161" s="320"/>
    </row>
    <row r="162" spans="1:9">
      <c r="A162" s="374"/>
      <c r="H162" s="320"/>
      <c r="I162" s="320"/>
    </row>
    <row r="163" spans="1:9">
      <c r="A163" s="374"/>
      <c r="H163" s="320"/>
      <c r="I163" s="320"/>
    </row>
    <row r="164" spans="1:9">
      <c r="A164" s="374"/>
      <c r="H164" s="320"/>
      <c r="I164" s="320"/>
    </row>
    <row r="165" spans="1:9">
      <c r="A165" s="374"/>
      <c r="H165" s="320"/>
      <c r="I165" s="320"/>
    </row>
    <row r="166" spans="1:9">
      <c r="A166" s="374"/>
      <c r="H166" s="320"/>
      <c r="I166" s="320"/>
    </row>
    <row r="167" spans="1:9">
      <c r="A167" s="374"/>
      <c r="H167" s="320"/>
      <c r="I167" s="320"/>
    </row>
    <row r="168" spans="1:9">
      <c r="A168" s="374"/>
      <c r="H168" s="320"/>
      <c r="I168" s="320"/>
    </row>
    <row r="169" spans="1:9">
      <c r="A169" s="374"/>
      <c r="H169" s="320"/>
      <c r="I169" s="320"/>
    </row>
    <row r="170" spans="1:9">
      <c r="A170" s="374"/>
      <c r="H170" s="320"/>
      <c r="I170" s="320"/>
    </row>
    <row r="171" spans="1:9">
      <c r="A171" s="374"/>
      <c r="H171" s="320"/>
      <c r="I171" s="320"/>
    </row>
    <row r="172" spans="1:9">
      <c r="A172" s="374"/>
      <c r="H172" s="320"/>
      <c r="I172" s="320"/>
    </row>
    <row r="173" spans="1:9">
      <c r="A173" s="374"/>
      <c r="H173" s="320"/>
      <c r="I173" s="320"/>
    </row>
    <row r="174" spans="1:9">
      <c r="A174" s="374"/>
      <c r="H174" s="320"/>
      <c r="I174" s="320"/>
    </row>
    <row r="175" spans="1:9">
      <c r="A175" s="374"/>
      <c r="H175" s="320"/>
      <c r="I175" s="320"/>
    </row>
    <row r="176" spans="1:9">
      <c r="A176" s="374"/>
      <c r="H176" s="320"/>
      <c r="I176" s="320"/>
    </row>
    <row r="177" spans="1:9">
      <c r="A177" s="374"/>
      <c r="H177" s="320"/>
      <c r="I177" s="320"/>
    </row>
    <row r="178" spans="1:9">
      <c r="A178" s="374"/>
      <c r="H178" s="320"/>
      <c r="I178" s="320"/>
    </row>
    <row r="179" spans="1:9">
      <c r="A179" s="374"/>
      <c r="H179" s="320"/>
      <c r="I179" s="320"/>
    </row>
    <row r="180" spans="1:9">
      <c r="A180" s="374"/>
      <c r="H180" s="320"/>
      <c r="I180" s="320"/>
    </row>
    <row r="181" spans="1:9">
      <c r="A181" s="374"/>
      <c r="H181" s="320"/>
      <c r="I181" s="320"/>
    </row>
    <row r="182" spans="1:9">
      <c r="A182" s="374"/>
      <c r="H182" s="320"/>
      <c r="I182" s="320"/>
    </row>
    <row r="183" spans="1:9">
      <c r="A183" s="374"/>
      <c r="H183" s="320"/>
      <c r="I183" s="320"/>
    </row>
    <row r="184" spans="1:9">
      <c r="A184" s="374"/>
      <c r="H184" s="320"/>
      <c r="I184" s="320"/>
    </row>
    <row r="185" spans="1:9">
      <c r="A185" s="374"/>
      <c r="H185" s="320"/>
      <c r="I185" s="320"/>
    </row>
    <row r="186" spans="1:9">
      <c r="A186" s="374"/>
      <c r="H186" s="320"/>
      <c r="I186" s="320"/>
    </row>
    <row r="187" spans="1:9">
      <c r="A187" s="374"/>
      <c r="H187" s="320"/>
      <c r="I187" s="320"/>
    </row>
    <row r="188" spans="1:9">
      <c r="A188" s="374"/>
      <c r="H188" s="320"/>
      <c r="I188" s="320"/>
    </row>
    <row r="189" spans="1:9">
      <c r="A189" s="374"/>
      <c r="H189" s="320"/>
      <c r="I189" s="320"/>
    </row>
    <row r="190" spans="1:9">
      <c r="A190" s="374"/>
      <c r="H190" s="320"/>
      <c r="I190" s="320"/>
    </row>
    <row r="191" spans="1:9">
      <c r="A191" s="374"/>
      <c r="H191" s="320"/>
      <c r="I191" s="320"/>
    </row>
    <row r="192" spans="1:9">
      <c r="A192" s="374"/>
      <c r="H192" s="320"/>
      <c r="I192" s="320"/>
    </row>
    <row r="193" spans="1:9">
      <c r="A193" s="374"/>
      <c r="H193" s="320"/>
      <c r="I193" s="320"/>
    </row>
    <row r="194" spans="1:9">
      <c r="A194" s="374"/>
      <c r="H194" s="320"/>
      <c r="I194" s="320"/>
    </row>
    <row r="195" spans="1:9">
      <c r="A195" s="374"/>
      <c r="H195" s="320"/>
      <c r="I195" s="320"/>
    </row>
    <row r="196" spans="1:9">
      <c r="A196" s="374"/>
      <c r="H196" s="320"/>
      <c r="I196" s="320"/>
    </row>
    <row r="197" spans="1:9">
      <c r="A197" s="374"/>
      <c r="H197" s="320"/>
      <c r="I197" s="320"/>
    </row>
    <row r="198" spans="1:9">
      <c r="A198" s="374"/>
      <c r="H198" s="320"/>
      <c r="I198" s="320"/>
    </row>
    <row r="199" spans="1:9">
      <c r="A199" s="374"/>
      <c r="H199" s="320"/>
      <c r="I199" s="320"/>
    </row>
    <row r="200" spans="1:9">
      <c r="A200" s="374"/>
      <c r="H200" s="320"/>
      <c r="I200" s="320"/>
    </row>
    <row r="201" spans="1:9">
      <c r="A201" s="374"/>
      <c r="H201" s="320"/>
      <c r="I201" s="320"/>
    </row>
    <row r="202" spans="1:9">
      <c r="A202" s="374"/>
      <c r="H202" s="320"/>
      <c r="I202" s="320"/>
    </row>
    <row r="203" spans="1:9">
      <c r="A203" s="374"/>
      <c r="H203" s="320"/>
      <c r="I203" s="320"/>
    </row>
    <row r="204" spans="1:9">
      <c r="A204" s="374"/>
      <c r="H204" s="320"/>
      <c r="I204" s="320"/>
    </row>
    <row r="205" spans="1:9">
      <c r="A205" s="374"/>
      <c r="H205" s="320"/>
      <c r="I205" s="320"/>
    </row>
    <row r="206" spans="1:9">
      <c r="A206" s="374"/>
      <c r="H206" s="320"/>
      <c r="I206" s="320"/>
    </row>
    <row r="207" spans="1:9">
      <c r="A207" s="374"/>
      <c r="H207" s="320"/>
      <c r="I207" s="320"/>
    </row>
    <row r="208" spans="1:9">
      <c r="A208" s="374"/>
      <c r="H208" s="320"/>
      <c r="I208" s="320"/>
    </row>
    <row r="209" spans="1:9">
      <c r="A209" s="374"/>
      <c r="H209" s="320"/>
      <c r="I209" s="320"/>
    </row>
    <row r="210" spans="1:9">
      <c r="A210" s="374"/>
      <c r="H210" s="320"/>
      <c r="I210" s="320"/>
    </row>
    <row r="211" spans="1:9">
      <c r="A211" s="374"/>
      <c r="H211" s="320"/>
      <c r="I211" s="320"/>
    </row>
    <row r="212" spans="1:9">
      <c r="A212" s="374"/>
      <c r="H212" s="320"/>
      <c r="I212" s="320"/>
    </row>
    <row r="213" spans="1:9">
      <c r="A213" s="374"/>
      <c r="H213" s="320"/>
      <c r="I213" s="320"/>
    </row>
    <row r="214" spans="1:9">
      <c r="A214" s="374"/>
      <c r="H214" s="320"/>
      <c r="I214" s="320"/>
    </row>
    <row r="215" spans="1:9">
      <c r="A215" s="374"/>
      <c r="H215" s="320"/>
      <c r="I215" s="320"/>
    </row>
    <row r="216" spans="1:9">
      <c r="A216" s="374"/>
      <c r="H216" s="320"/>
      <c r="I216" s="320"/>
    </row>
    <row r="217" spans="1:9">
      <c r="A217" s="374"/>
      <c r="H217" s="320"/>
      <c r="I217" s="320"/>
    </row>
    <row r="218" spans="1:9">
      <c r="A218" s="374"/>
      <c r="H218" s="320"/>
      <c r="I218" s="320"/>
    </row>
    <row r="219" spans="1:9">
      <c r="A219" s="374"/>
      <c r="H219" s="320"/>
      <c r="I219" s="320"/>
    </row>
    <row r="220" spans="1:9">
      <c r="A220" s="374"/>
      <c r="H220" s="320"/>
      <c r="I220" s="320"/>
    </row>
    <row r="221" spans="1:9">
      <c r="A221" s="374"/>
      <c r="H221" s="320"/>
      <c r="I221" s="320"/>
    </row>
    <row r="222" spans="1:9">
      <c r="A222" s="374"/>
      <c r="H222" s="320"/>
      <c r="I222" s="320"/>
    </row>
    <row r="223" spans="1:9">
      <c r="A223" s="374"/>
      <c r="H223" s="320"/>
      <c r="I223" s="320"/>
    </row>
    <row r="224" spans="1:9">
      <c r="A224" s="374"/>
      <c r="H224" s="320"/>
      <c r="I224" s="320"/>
    </row>
    <row r="225" spans="1:9">
      <c r="A225" s="374"/>
      <c r="H225" s="320"/>
      <c r="I225" s="320"/>
    </row>
    <row r="226" spans="1:9">
      <c r="A226" s="374"/>
      <c r="H226" s="320"/>
      <c r="I226" s="320"/>
    </row>
    <row r="227" spans="1:9">
      <c r="A227" s="374"/>
      <c r="H227" s="320"/>
      <c r="I227" s="320"/>
    </row>
    <row r="228" spans="1:9">
      <c r="A228" s="374"/>
      <c r="H228" s="320"/>
      <c r="I228" s="320"/>
    </row>
    <row r="229" spans="1:9">
      <c r="A229" s="374"/>
      <c r="H229" s="320"/>
      <c r="I229" s="320"/>
    </row>
    <row r="230" spans="1:9">
      <c r="A230" s="374"/>
      <c r="H230" s="320"/>
      <c r="I230" s="320"/>
    </row>
    <row r="231" spans="1:9">
      <c r="A231" s="374"/>
      <c r="H231" s="320"/>
      <c r="I231" s="320"/>
    </row>
    <row r="232" spans="1:9">
      <c r="A232" s="374"/>
      <c r="H232" s="320"/>
      <c r="I232" s="320"/>
    </row>
    <row r="233" spans="1:9">
      <c r="A233" s="374"/>
      <c r="H233" s="320"/>
      <c r="I233" s="320"/>
    </row>
    <row r="234" spans="1:9">
      <c r="A234" s="374"/>
      <c r="H234" s="320"/>
      <c r="I234" s="320"/>
    </row>
    <row r="235" spans="1:9">
      <c r="A235" s="374"/>
      <c r="H235" s="320"/>
      <c r="I235" s="320"/>
    </row>
    <row r="236" spans="1:9">
      <c r="A236" s="374"/>
      <c r="H236" s="320"/>
      <c r="I236" s="320"/>
    </row>
    <row r="237" spans="1:9">
      <c r="A237" s="374"/>
      <c r="H237" s="320"/>
      <c r="I237" s="320"/>
    </row>
    <row r="238" spans="1:9" ht="13.8" thickBot="1">
      <c r="A238" s="375"/>
      <c r="H238" s="320"/>
      <c r="I238" s="320"/>
    </row>
    <row r="239" spans="1:9" ht="13.8" thickBot="1">
      <c r="A239" s="375"/>
      <c r="H239" s="320"/>
      <c r="I239" s="320"/>
    </row>
    <row r="240" spans="1:9" ht="13.8" thickBot="1">
      <c r="A240" s="375"/>
      <c r="H240" s="320"/>
      <c r="I240" s="320"/>
    </row>
    <row r="241" spans="1:9" ht="13.8" thickBot="1">
      <c r="A241" s="375"/>
      <c r="H241" s="320"/>
      <c r="I241" s="320"/>
    </row>
    <row r="242" spans="1:9" ht="13.8" thickBot="1">
      <c r="A242" s="375"/>
      <c r="H242" s="320"/>
      <c r="I242" s="320"/>
    </row>
    <row r="243" spans="1:9" ht="13.8" thickBot="1">
      <c r="A243" s="375"/>
      <c r="H243" s="320"/>
      <c r="I243" s="320"/>
    </row>
    <row r="244" spans="1:9" ht="13.8" thickBot="1">
      <c r="A244" s="375"/>
      <c r="H244" s="320"/>
      <c r="I244" s="320"/>
    </row>
    <row r="245" spans="1:9" ht="13.8" thickBot="1">
      <c r="A245" s="375"/>
      <c r="H245" s="320"/>
      <c r="I245" s="320"/>
    </row>
    <row r="246" spans="1:9" ht="13.8" thickBot="1">
      <c r="A246" s="375"/>
      <c r="H246" s="320"/>
      <c r="I246" s="320"/>
    </row>
    <row r="247" spans="1:9" ht="13.8" thickBot="1">
      <c r="A247" s="375"/>
      <c r="H247" s="320"/>
      <c r="I247" s="320"/>
    </row>
    <row r="248" spans="1:9" ht="13.8" thickBot="1">
      <c r="A248" s="375"/>
      <c r="H248" s="320"/>
      <c r="I248" s="320"/>
    </row>
    <row r="249" spans="1:9" ht="13.8" thickBot="1">
      <c r="A249" s="375"/>
      <c r="H249" s="320"/>
      <c r="I249" s="320"/>
    </row>
    <row r="250" spans="1:9" ht="13.8" thickBot="1">
      <c r="A250" s="375"/>
      <c r="H250" s="320"/>
      <c r="I250" s="320"/>
    </row>
    <row r="251" spans="1:9" ht="13.8" thickBot="1">
      <c r="A251" s="375"/>
      <c r="H251" s="320"/>
      <c r="I251" s="320"/>
    </row>
    <row r="252" spans="1:9" ht="13.8" thickBot="1">
      <c r="A252" s="375"/>
      <c r="H252" s="320"/>
      <c r="I252" s="320"/>
    </row>
    <row r="253" spans="1:9">
      <c r="A253" s="374"/>
      <c r="H253" s="320"/>
      <c r="I253" s="320"/>
    </row>
    <row r="254" spans="1:9">
      <c r="A254" s="374"/>
      <c r="H254" s="320"/>
      <c r="I254" s="320"/>
    </row>
    <row r="255" spans="1:9">
      <c r="A255" s="374"/>
      <c r="H255" s="320"/>
      <c r="I255" s="320"/>
    </row>
    <row r="256" spans="1:9">
      <c r="A256" s="374"/>
      <c r="H256" s="320"/>
      <c r="I256" s="320"/>
    </row>
    <row r="257" spans="1:9">
      <c r="A257" s="374"/>
      <c r="H257" s="320"/>
      <c r="I257" s="320"/>
    </row>
    <row r="258" spans="1:9">
      <c r="A258" s="374"/>
      <c r="H258" s="320"/>
      <c r="I258" s="320"/>
    </row>
    <row r="259" spans="1:9">
      <c r="A259" s="374"/>
      <c r="H259" s="320"/>
      <c r="I259" s="320"/>
    </row>
    <row r="260" spans="1:9">
      <c r="A260" s="374"/>
      <c r="H260" s="320"/>
      <c r="I260" s="320"/>
    </row>
    <row r="261" spans="1:9">
      <c r="A261" s="374"/>
      <c r="H261" s="320"/>
      <c r="I261" s="320"/>
    </row>
    <row r="262" spans="1:9">
      <c r="A262" s="374"/>
      <c r="H262" s="320"/>
      <c r="I262" s="320"/>
    </row>
    <row r="263" spans="1:9">
      <c r="A263" s="374"/>
      <c r="H263" s="320"/>
      <c r="I263" s="320"/>
    </row>
    <row r="264" spans="1:9">
      <c r="A264" s="374"/>
      <c r="H264" s="320"/>
      <c r="I264" s="320"/>
    </row>
    <row r="265" spans="1:9">
      <c r="A265" s="374"/>
      <c r="H265" s="320"/>
      <c r="I265" s="320"/>
    </row>
    <row r="266" spans="1:9">
      <c r="A266" s="374"/>
      <c r="H266" s="320"/>
      <c r="I266" s="320"/>
    </row>
    <row r="267" spans="1:9">
      <c r="A267" s="374"/>
      <c r="H267" s="320"/>
      <c r="I267" s="320"/>
    </row>
    <row r="268" spans="1:9">
      <c r="A268" s="374"/>
      <c r="H268" s="320"/>
      <c r="I268" s="320"/>
    </row>
    <row r="269" spans="1:9">
      <c r="A269" s="374"/>
      <c r="H269" s="320"/>
      <c r="I269" s="320"/>
    </row>
    <row r="270" spans="1:9">
      <c r="A270" s="374"/>
      <c r="H270" s="320"/>
      <c r="I270" s="320"/>
    </row>
    <row r="271" spans="1:9">
      <c r="A271" s="374"/>
      <c r="H271" s="320"/>
      <c r="I271" s="320"/>
    </row>
    <row r="272" spans="1:9">
      <c r="A272" s="374"/>
      <c r="H272" s="320"/>
      <c r="I272" s="320"/>
    </row>
    <row r="273" spans="1:9">
      <c r="A273" s="374"/>
      <c r="H273" s="320"/>
      <c r="I273" s="320"/>
    </row>
    <row r="274" spans="1:9">
      <c r="A274" s="374"/>
      <c r="H274" s="320"/>
      <c r="I274" s="320"/>
    </row>
    <row r="275" spans="1:9">
      <c r="A275" s="374"/>
      <c r="H275" s="320"/>
      <c r="I275" s="320"/>
    </row>
    <row r="276" spans="1:9">
      <c r="A276" s="374"/>
      <c r="H276" s="320"/>
      <c r="I276" s="320"/>
    </row>
    <row r="277" spans="1:9">
      <c r="A277" s="374"/>
      <c r="H277" s="320"/>
      <c r="I277" s="320"/>
    </row>
    <row r="278" spans="1:9">
      <c r="A278" s="374"/>
      <c r="H278" s="320"/>
      <c r="I278" s="320"/>
    </row>
    <row r="279" spans="1:9">
      <c r="A279" s="374"/>
      <c r="H279" s="320"/>
      <c r="I279" s="320"/>
    </row>
    <row r="280" spans="1:9">
      <c r="A280" s="374"/>
      <c r="H280" s="320"/>
      <c r="I280" s="320"/>
    </row>
    <row r="281" spans="1:9">
      <c r="A281" s="374"/>
      <c r="H281" s="320"/>
      <c r="I281" s="320"/>
    </row>
    <row r="282" spans="1:9">
      <c r="A282" s="374"/>
      <c r="H282" s="320"/>
      <c r="I282" s="320"/>
    </row>
    <row r="283" spans="1:9">
      <c r="A283" s="374"/>
      <c r="H283" s="320"/>
      <c r="I283" s="320"/>
    </row>
    <row r="284" spans="1:9">
      <c r="A284" s="374"/>
      <c r="H284" s="320"/>
      <c r="I284" s="320"/>
    </row>
    <row r="285" spans="1:9">
      <c r="A285" s="374"/>
      <c r="H285" s="320"/>
      <c r="I285" s="320"/>
    </row>
    <row r="286" spans="1:9">
      <c r="A286" s="374"/>
      <c r="H286" s="320"/>
      <c r="I286" s="320"/>
    </row>
    <row r="287" spans="1:9">
      <c r="A287" s="374"/>
      <c r="H287" s="320"/>
      <c r="I287" s="320"/>
    </row>
    <row r="288" spans="1:9">
      <c r="A288" s="374"/>
      <c r="H288" s="320"/>
      <c r="I288" s="320"/>
    </row>
    <row r="289" spans="1:9">
      <c r="A289" s="374"/>
      <c r="H289" s="320"/>
      <c r="I289" s="320"/>
    </row>
    <row r="290" spans="1:9">
      <c r="A290" s="374"/>
      <c r="H290" s="320"/>
      <c r="I290" s="320"/>
    </row>
    <row r="291" spans="1:9">
      <c r="A291" s="374"/>
      <c r="H291" s="320"/>
      <c r="I291" s="320"/>
    </row>
    <row r="292" spans="1:9">
      <c r="A292" s="374"/>
      <c r="H292" s="320"/>
      <c r="I292" s="320"/>
    </row>
    <row r="293" spans="1:9">
      <c r="A293" s="374"/>
      <c r="H293" s="320"/>
      <c r="I293" s="320"/>
    </row>
    <row r="294" spans="1:9">
      <c r="A294" s="374"/>
      <c r="H294" s="320"/>
      <c r="I294" s="320"/>
    </row>
    <row r="295" spans="1:9">
      <c r="A295" s="374"/>
      <c r="H295" s="320"/>
      <c r="I295" s="320"/>
    </row>
    <row r="296" spans="1:9">
      <c r="A296" s="374"/>
      <c r="H296" s="320"/>
      <c r="I296" s="320"/>
    </row>
    <row r="297" spans="1:9">
      <c r="A297" s="374"/>
      <c r="H297" s="320"/>
      <c r="I297" s="320"/>
    </row>
    <row r="298" spans="1:9">
      <c r="A298" s="374"/>
      <c r="H298" s="320"/>
      <c r="I298" s="320"/>
    </row>
    <row r="299" spans="1:9">
      <c r="A299" s="374"/>
      <c r="H299" s="320"/>
      <c r="I299" s="320"/>
    </row>
    <row r="300" spans="1:9">
      <c r="A300" s="374"/>
      <c r="H300" s="320"/>
      <c r="I300" s="320"/>
    </row>
    <row r="301" spans="1:9">
      <c r="A301" s="374"/>
      <c r="H301" s="320"/>
      <c r="I301" s="320"/>
    </row>
    <row r="302" spans="1:9">
      <c r="A302" s="374"/>
      <c r="H302" s="320"/>
      <c r="I302" s="320"/>
    </row>
    <row r="303" spans="1:9">
      <c r="A303" s="374"/>
      <c r="H303" s="320"/>
      <c r="I303" s="320"/>
    </row>
    <row r="304" spans="1:9">
      <c r="A304" s="374"/>
      <c r="H304" s="320"/>
      <c r="I304" s="320"/>
    </row>
    <row r="305" spans="1:9">
      <c r="A305" s="374"/>
      <c r="H305" s="320"/>
      <c r="I305" s="320"/>
    </row>
    <row r="306" spans="1:9">
      <c r="A306" s="374"/>
      <c r="H306" s="320"/>
      <c r="I306" s="320"/>
    </row>
    <row r="307" spans="1:9">
      <c r="A307" s="374"/>
      <c r="H307" s="320"/>
      <c r="I307" s="320"/>
    </row>
    <row r="308" spans="1:9">
      <c r="A308" s="374"/>
      <c r="H308" s="320"/>
      <c r="I308" s="320"/>
    </row>
    <row r="309" spans="1:9">
      <c r="A309" s="374"/>
      <c r="H309" s="320"/>
      <c r="I309" s="320"/>
    </row>
    <row r="310" spans="1:9">
      <c r="A310" s="374"/>
      <c r="H310" s="320"/>
      <c r="I310" s="320"/>
    </row>
    <row r="311" spans="1:9">
      <c r="A311" s="374"/>
      <c r="H311" s="320"/>
      <c r="I311" s="320"/>
    </row>
    <row r="312" spans="1:9">
      <c r="A312" s="374"/>
      <c r="H312" s="320"/>
      <c r="I312" s="320"/>
    </row>
    <row r="313" spans="1:9">
      <c r="A313" s="374"/>
      <c r="H313" s="320"/>
      <c r="I313" s="320"/>
    </row>
    <row r="314" spans="1:9">
      <c r="A314" s="374"/>
      <c r="H314" s="320"/>
      <c r="I314" s="320"/>
    </row>
    <row r="315" spans="1:9">
      <c r="A315" s="374"/>
      <c r="H315" s="320"/>
      <c r="I315" s="320"/>
    </row>
    <row r="316" spans="1:9">
      <c r="A316" s="374"/>
      <c r="H316" s="320"/>
      <c r="I316" s="320"/>
    </row>
    <row r="317" spans="1:9">
      <c r="A317" s="374"/>
      <c r="H317" s="320"/>
      <c r="I317" s="320"/>
    </row>
    <row r="318" spans="1:9">
      <c r="A318" s="374"/>
      <c r="H318" s="320"/>
      <c r="I318" s="320"/>
    </row>
    <row r="319" spans="1:9">
      <c r="A319" s="374"/>
      <c r="H319" s="320"/>
      <c r="I319" s="320"/>
    </row>
    <row r="320" spans="1:9">
      <c r="A320" s="374"/>
      <c r="H320" s="320"/>
      <c r="I320" s="320"/>
    </row>
    <row r="321" spans="1:9">
      <c r="A321" s="374"/>
      <c r="H321" s="320"/>
      <c r="I321" s="320"/>
    </row>
    <row r="322" spans="1:9">
      <c r="A322" s="374"/>
      <c r="H322" s="320"/>
      <c r="I322" s="320"/>
    </row>
    <row r="323" spans="1:9">
      <c r="A323" s="374"/>
      <c r="H323" s="320"/>
      <c r="I323" s="320"/>
    </row>
    <row r="324" spans="1:9">
      <c r="A324" s="374"/>
      <c r="H324" s="320"/>
      <c r="I324" s="320"/>
    </row>
    <row r="325" spans="1:9">
      <c r="A325" s="374"/>
      <c r="H325" s="320"/>
      <c r="I325" s="320"/>
    </row>
    <row r="326" spans="1:9">
      <c r="A326" s="374"/>
      <c r="H326" s="320"/>
      <c r="I326" s="320"/>
    </row>
    <row r="327" spans="1:9">
      <c r="A327" s="374"/>
      <c r="H327" s="320"/>
      <c r="I327" s="320"/>
    </row>
    <row r="328" spans="1:9">
      <c r="A328" s="374"/>
      <c r="H328" s="320"/>
      <c r="I328" s="320"/>
    </row>
    <row r="329" spans="1:9">
      <c r="A329" s="374"/>
      <c r="H329" s="320"/>
      <c r="I329" s="320"/>
    </row>
    <row r="330" spans="1:9">
      <c r="A330" s="374"/>
      <c r="H330" s="320"/>
      <c r="I330" s="320"/>
    </row>
    <row r="331" spans="1:9">
      <c r="A331" s="374"/>
      <c r="H331" s="320"/>
      <c r="I331" s="320"/>
    </row>
    <row r="332" spans="1:9">
      <c r="A332" s="374"/>
      <c r="H332" s="320"/>
      <c r="I332" s="320"/>
    </row>
    <row r="333" spans="1:9">
      <c r="A333" s="374"/>
      <c r="H333" s="320"/>
      <c r="I333" s="320"/>
    </row>
    <row r="334" spans="1:9">
      <c r="A334" s="374"/>
      <c r="H334" s="320"/>
      <c r="I334" s="320"/>
    </row>
    <row r="335" spans="1:9">
      <c r="A335" s="374"/>
      <c r="H335" s="320"/>
      <c r="I335" s="320"/>
    </row>
    <row r="336" spans="1:9">
      <c r="A336" s="374"/>
      <c r="H336" s="320"/>
      <c r="I336" s="320"/>
    </row>
    <row r="337" spans="1:9">
      <c r="A337" s="374"/>
      <c r="H337" s="320"/>
      <c r="I337" s="320"/>
    </row>
    <row r="338" spans="1:9">
      <c r="A338" s="374"/>
      <c r="H338" s="320"/>
      <c r="I338" s="320"/>
    </row>
    <row r="339" spans="1:9">
      <c r="A339" s="374"/>
      <c r="H339" s="320"/>
      <c r="I339" s="320"/>
    </row>
    <row r="340" spans="1:9">
      <c r="A340" s="374"/>
      <c r="H340" s="320"/>
      <c r="I340" s="320"/>
    </row>
    <row r="341" spans="1:9">
      <c r="A341" s="374"/>
      <c r="H341" s="320"/>
      <c r="I341" s="320"/>
    </row>
    <row r="342" spans="1:9">
      <c r="A342" s="374"/>
      <c r="H342" s="320"/>
      <c r="I342" s="320"/>
    </row>
    <row r="343" spans="1:9">
      <c r="A343" s="374"/>
      <c r="H343" s="320"/>
      <c r="I343" s="320"/>
    </row>
    <row r="344" spans="1:9">
      <c r="A344" s="374"/>
      <c r="H344" s="320"/>
      <c r="I344" s="320"/>
    </row>
    <row r="345" spans="1:9">
      <c r="A345" s="374"/>
      <c r="H345" s="320"/>
      <c r="I345" s="320"/>
    </row>
    <row r="346" spans="1:9">
      <c r="A346" s="374"/>
      <c r="H346" s="320"/>
      <c r="I346" s="320"/>
    </row>
    <row r="347" spans="1:9">
      <c r="A347" s="374"/>
      <c r="H347" s="320"/>
      <c r="I347" s="320"/>
    </row>
    <row r="348" spans="1:9">
      <c r="A348" s="374"/>
      <c r="H348" s="320"/>
      <c r="I348" s="320"/>
    </row>
    <row r="349" spans="1:9">
      <c r="A349" s="374"/>
      <c r="H349" s="320"/>
      <c r="I349" s="320"/>
    </row>
    <row r="350" spans="1:9">
      <c r="A350" s="374"/>
      <c r="H350" s="320"/>
      <c r="I350" s="320"/>
    </row>
    <row r="351" spans="1:9">
      <c r="A351" s="374"/>
      <c r="H351" s="320"/>
      <c r="I351" s="320"/>
    </row>
    <row r="352" spans="1:9">
      <c r="A352" s="374"/>
      <c r="H352" s="320"/>
      <c r="I352" s="320"/>
    </row>
    <row r="353" spans="1:9">
      <c r="A353" s="374"/>
      <c r="H353" s="320"/>
      <c r="I353" s="320"/>
    </row>
    <row r="354" spans="1:9">
      <c r="A354" s="374"/>
      <c r="H354" s="320"/>
      <c r="I354" s="320"/>
    </row>
    <row r="355" spans="1:9">
      <c r="A355" s="374"/>
      <c r="H355" s="320"/>
      <c r="I355" s="320"/>
    </row>
    <row r="356" spans="1:9">
      <c r="A356" s="374"/>
      <c r="H356" s="320"/>
      <c r="I356" s="320"/>
    </row>
    <row r="357" spans="1:9">
      <c r="A357" s="374"/>
      <c r="H357" s="320"/>
      <c r="I357" s="320"/>
    </row>
    <row r="358" spans="1:9">
      <c r="A358" s="374"/>
      <c r="H358" s="320"/>
      <c r="I358" s="320"/>
    </row>
    <row r="359" spans="1:9">
      <c r="A359" s="374"/>
      <c r="H359" s="320"/>
      <c r="I359" s="320"/>
    </row>
    <row r="360" spans="1:9">
      <c r="A360" s="374"/>
      <c r="H360" s="320"/>
      <c r="I360" s="320"/>
    </row>
    <row r="361" spans="1:9">
      <c r="A361" s="374"/>
      <c r="H361" s="320"/>
      <c r="I361" s="320"/>
    </row>
    <row r="362" spans="1:9">
      <c r="A362" s="374"/>
      <c r="H362" s="320"/>
      <c r="I362" s="320"/>
    </row>
    <row r="363" spans="1:9">
      <c r="A363" s="374"/>
      <c r="H363" s="320"/>
      <c r="I363" s="320"/>
    </row>
    <row r="364" spans="1:9">
      <c r="A364" s="374"/>
      <c r="H364" s="320"/>
      <c r="I364" s="320"/>
    </row>
    <row r="365" spans="1:9">
      <c r="A365" s="374"/>
      <c r="H365" s="320"/>
      <c r="I365" s="320"/>
    </row>
    <row r="366" spans="1:9">
      <c r="A366" s="374"/>
      <c r="H366" s="320"/>
      <c r="I366" s="320"/>
    </row>
    <row r="367" spans="1:9">
      <c r="A367" s="374"/>
      <c r="H367" s="320"/>
      <c r="I367" s="320"/>
    </row>
    <row r="368" spans="1:9">
      <c r="A368" s="374"/>
      <c r="H368" s="320"/>
      <c r="I368" s="320"/>
    </row>
    <row r="369" spans="1:9">
      <c r="A369" s="374"/>
      <c r="H369" s="320"/>
      <c r="I369" s="320"/>
    </row>
    <row r="370" spans="1:9">
      <c r="A370" s="374"/>
      <c r="H370" s="320"/>
      <c r="I370" s="320"/>
    </row>
    <row r="371" spans="1:9">
      <c r="A371" s="374"/>
      <c r="H371" s="320"/>
      <c r="I371" s="320"/>
    </row>
    <row r="372" spans="1:9">
      <c r="A372" s="374"/>
      <c r="H372" s="320"/>
      <c r="I372" s="320"/>
    </row>
    <row r="373" spans="1:9">
      <c r="A373" s="374"/>
      <c r="H373" s="320"/>
      <c r="I373" s="320"/>
    </row>
    <row r="374" spans="1:9">
      <c r="A374" s="374"/>
      <c r="H374" s="320"/>
      <c r="I374" s="320"/>
    </row>
    <row r="375" spans="1:9">
      <c r="A375" s="374"/>
      <c r="H375" s="320"/>
      <c r="I375" s="320"/>
    </row>
    <row r="376" spans="1:9">
      <c r="A376" s="374"/>
      <c r="H376" s="320"/>
      <c r="I376" s="320"/>
    </row>
    <row r="377" spans="1:9">
      <c r="A377" s="374"/>
      <c r="H377" s="320"/>
      <c r="I377" s="320"/>
    </row>
    <row r="378" spans="1:9">
      <c r="A378" s="374"/>
      <c r="H378" s="320"/>
      <c r="I378" s="320"/>
    </row>
    <row r="379" spans="1:9">
      <c r="A379" s="374"/>
      <c r="H379" s="320"/>
      <c r="I379" s="320"/>
    </row>
    <row r="380" spans="1:9">
      <c r="A380" s="374"/>
      <c r="H380" s="320"/>
      <c r="I380" s="320"/>
    </row>
    <row r="381" spans="1:9">
      <c r="A381" s="374"/>
      <c r="H381" s="320"/>
      <c r="I381" s="320"/>
    </row>
    <row r="382" spans="1:9">
      <c r="A382" s="374"/>
      <c r="H382" s="320"/>
      <c r="I382" s="320"/>
    </row>
    <row r="383" spans="1:9">
      <c r="A383" s="374"/>
      <c r="H383" s="320"/>
      <c r="I383" s="320"/>
    </row>
    <row r="384" spans="1:9">
      <c r="A384" s="374"/>
      <c r="H384" s="320"/>
      <c r="I384" s="320"/>
    </row>
    <row r="385" spans="1:9">
      <c r="A385" s="374"/>
      <c r="H385" s="320"/>
      <c r="I385" s="320"/>
    </row>
    <row r="386" spans="1:9">
      <c r="A386" s="374"/>
      <c r="H386" s="320"/>
      <c r="I386" s="320"/>
    </row>
    <row r="387" spans="1:9">
      <c r="A387" s="374"/>
      <c r="H387" s="320"/>
      <c r="I387" s="320"/>
    </row>
    <row r="388" spans="1:9">
      <c r="A388" s="374"/>
      <c r="H388" s="320"/>
      <c r="I388" s="320"/>
    </row>
    <row r="389" spans="1:9">
      <c r="A389" s="374"/>
      <c r="H389" s="320"/>
      <c r="I389" s="320"/>
    </row>
    <row r="390" spans="1:9">
      <c r="A390" s="374"/>
      <c r="H390" s="320"/>
      <c r="I390" s="320"/>
    </row>
    <row r="391" spans="1:9">
      <c r="A391" s="374"/>
      <c r="H391" s="320"/>
      <c r="I391" s="320"/>
    </row>
    <row r="392" spans="1:9">
      <c r="A392" s="374"/>
      <c r="H392" s="320"/>
      <c r="I392" s="320"/>
    </row>
    <row r="393" spans="1:9">
      <c r="A393" s="374"/>
      <c r="H393" s="320"/>
      <c r="I393" s="320"/>
    </row>
    <row r="394" spans="1:9">
      <c r="A394" s="374"/>
      <c r="H394" s="320"/>
      <c r="I394" s="320"/>
    </row>
    <row r="395" spans="1:9">
      <c r="A395" s="374"/>
      <c r="H395" s="320"/>
      <c r="I395" s="320"/>
    </row>
    <row r="396" spans="1:9">
      <c r="A396" s="374"/>
      <c r="H396" s="320"/>
      <c r="I396" s="320"/>
    </row>
    <row r="397" spans="1:9">
      <c r="A397" s="374"/>
      <c r="H397" s="320"/>
      <c r="I397" s="320"/>
    </row>
    <row r="398" spans="1:9">
      <c r="A398" s="374"/>
      <c r="H398" s="320"/>
      <c r="I398" s="320"/>
    </row>
    <row r="399" spans="1:9">
      <c r="A399" s="374"/>
      <c r="H399" s="320"/>
      <c r="I399" s="320"/>
    </row>
    <row r="400" spans="1:9">
      <c r="A400" s="374"/>
      <c r="H400" s="320"/>
      <c r="I400" s="320"/>
    </row>
    <row r="401" spans="1:9">
      <c r="A401" s="374"/>
      <c r="H401" s="320"/>
      <c r="I401" s="320"/>
    </row>
    <row r="402" spans="1:9">
      <c r="A402" s="374"/>
      <c r="H402" s="320"/>
      <c r="I402" s="320"/>
    </row>
    <row r="403" spans="1:9">
      <c r="A403" s="374"/>
      <c r="H403" s="320"/>
      <c r="I403" s="320"/>
    </row>
    <row r="404" spans="1:9">
      <c r="A404" s="374"/>
      <c r="H404" s="320"/>
      <c r="I404" s="320"/>
    </row>
    <row r="405" spans="1:9">
      <c r="A405" s="374"/>
      <c r="H405" s="320"/>
      <c r="I405" s="320"/>
    </row>
    <row r="406" spans="1:9">
      <c r="A406" s="374"/>
      <c r="H406" s="320"/>
      <c r="I406" s="320"/>
    </row>
    <row r="407" spans="1:9">
      <c r="A407" s="374"/>
      <c r="H407" s="320"/>
      <c r="I407" s="320"/>
    </row>
    <row r="408" spans="1:9">
      <c r="A408" s="374"/>
      <c r="H408" s="320"/>
      <c r="I408" s="320"/>
    </row>
    <row r="409" spans="1:9">
      <c r="A409" s="374"/>
      <c r="H409" s="320"/>
      <c r="I409" s="320"/>
    </row>
    <row r="410" spans="1:9">
      <c r="A410" s="374"/>
      <c r="H410" s="320"/>
      <c r="I410" s="320"/>
    </row>
    <row r="411" spans="1:9">
      <c r="A411" s="374"/>
      <c r="H411" s="320"/>
      <c r="I411" s="320"/>
    </row>
    <row r="412" spans="1:9">
      <c r="A412" s="374"/>
      <c r="H412" s="320"/>
      <c r="I412" s="320"/>
    </row>
    <row r="413" spans="1:9">
      <c r="A413" s="374"/>
      <c r="H413" s="320"/>
      <c r="I413" s="320"/>
    </row>
    <row r="414" spans="1:9">
      <c r="A414" s="374"/>
      <c r="H414" s="320"/>
      <c r="I414" s="320"/>
    </row>
    <row r="415" spans="1:9">
      <c r="A415" s="374"/>
      <c r="H415" s="320"/>
      <c r="I415" s="320"/>
    </row>
    <row r="416" spans="1:9">
      <c r="A416" s="374"/>
      <c r="H416" s="320"/>
      <c r="I416" s="320"/>
    </row>
    <row r="417" spans="1:9">
      <c r="A417" s="374"/>
      <c r="H417" s="320"/>
      <c r="I417" s="320"/>
    </row>
    <row r="418" spans="1:9">
      <c r="A418" s="374"/>
      <c r="H418" s="320"/>
      <c r="I418" s="320"/>
    </row>
    <row r="419" spans="1:9">
      <c r="A419" s="374"/>
      <c r="H419" s="320"/>
      <c r="I419" s="320"/>
    </row>
    <row r="420" spans="1:9">
      <c r="A420" s="374"/>
      <c r="H420" s="320"/>
      <c r="I420" s="320"/>
    </row>
    <row r="421" spans="1:9">
      <c r="A421" s="374"/>
      <c r="H421" s="320"/>
      <c r="I421" s="320"/>
    </row>
    <row r="422" spans="1:9">
      <c r="A422" s="374"/>
      <c r="H422" s="320"/>
      <c r="I422" s="320"/>
    </row>
    <row r="423" spans="1:9">
      <c r="A423" s="374"/>
      <c r="H423" s="320"/>
      <c r="I423" s="320"/>
    </row>
    <row r="424" spans="1:9">
      <c r="A424" s="374"/>
      <c r="H424" s="320"/>
      <c r="I424" s="320"/>
    </row>
    <row r="425" spans="1:9">
      <c r="A425" s="374"/>
      <c r="H425" s="320"/>
      <c r="I425" s="320"/>
    </row>
    <row r="426" spans="1:9">
      <c r="A426" s="374"/>
      <c r="H426" s="320"/>
      <c r="I426" s="320"/>
    </row>
    <row r="427" spans="1:9">
      <c r="A427" s="374"/>
      <c r="H427" s="320"/>
      <c r="I427" s="320"/>
    </row>
    <row r="428" spans="1:9">
      <c r="A428" s="374"/>
      <c r="H428" s="320"/>
      <c r="I428" s="320"/>
    </row>
    <row r="429" spans="1:9">
      <c r="A429" s="374"/>
      <c r="H429" s="320"/>
      <c r="I429" s="320"/>
    </row>
    <row r="430" spans="1:9">
      <c r="A430" s="374"/>
      <c r="H430" s="320"/>
      <c r="I430" s="320"/>
    </row>
    <row r="431" spans="1:9">
      <c r="A431" s="374"/>
      <c r="H431" s="320"/>
      <c r="I431" s="320"/>
    </row>
    <row r="432" spans="1:9">
      <c r="A432" s="374"/>
      <c r="H432" s="320"/>
      <c r="I432" s="320"/>
    </row>
    <row r="433" spans="1:9">
      <c r="A433" s="374"/>
      <c r="H433" s="320"/>
      <c r="I433" s="320"/>
    </row>
    <row r="434" spans="1:9">
      <c r="A434" s="374"/>
      <c r="H434" s="320"/>
      <c r="I434" s="320"/>
    </row>
    <row r="435" spans="1:9">
      <c r="A435" s="374"/>
      <c r="H435" s="320"/>
      <c r="I435" s="320"/>
    </row>
    <row r="436" spans="1:9">
      <c r="A436" s="374"/>
      <c r="H436" s="320"/>
      <c r="I436" s="320"/>
    </row>
    <row r="437" spans="1:9">
      <c r="A437" s="374"/>
      <c r="H437" s="320"/>
      <c r="I437" s="320"/>
    </row>
    <row r="438" spans="1:9">
      <c r="A438" s="374"/>
      <c r="H438" s="320"/>
      <c r="I438" s="320"/>
    </row>
    <row r="439" spans="1:9">
      <c r="A439" s="374"/>
      <c r="H439" s="320"/>
      <c r="I439" s="320"/>
    </row>
    <row r="440" spans="1:9">
      <c r="A440" s="374"/>
      <c r="H440" s="320"/>
      <c r="I440" s="320"/>
    </row>
    <row r="441" spans="1:9">
      <c r="A441" s="374"/>
      <c r="H441" s="320"/>
      <c r="I441" s="320"/>
    </row>
    <row r="442" spans="1:9">
      <c r="A442" s="374"/>
      <c r="H442" s="320"/>
      <c r="I442" s="320"/>
    </row>
    <row r="443" spans="1:9">
      <c r="A443" s="374"/>
      <c r="H443" s="320"/>
      <c r="I443" s="320"/>
    </row>
    <row r="444" spans="1:9">
      <c r="A444" s="374"/>
      <c r="H444" s="320"/>
      <c r="I444" s="320"/>
    </row>
    <row r="445" spans="1:9">
      <c r="A445" s="374"/>
      <c r="H445" s="320"/>
      <c r="I445" s="320"/>
    </row>
    <row r="446" spans="1:9">
      <c r="A446" s="374"/>
      <c r="H446" s="320"/>
      <c r="I446" s="320"/>
    </row>
    <row r="447" spans="1:9">
      <c r="A447" s="374"/>
      <c r="H447" s="320"/>
      <c r="I447" s="320"/>
    </row>
    <row r="448" spans="1:9">
      <c r="A448" s="374"/>
      <c r="H448" s="320"/>
      <c r="I448" s="320"/>
    </row>
    <row r="449" spans="1:9">
      <c r="A449" s="374"/>
      <c r="H449" s="320"/>
      <c r="I449" s="320"/>
    </row>
    <row r="450" spans="1:9">
      <c r="A450" s="374"/>
      <c r="H450" s="320"/>
      <c r="I450" s="320"/>
    </row>
    <row r="451" spans="1:9">
      <c r="A451" s="374"/>
      <c r="H451" s="320"/>
      <c r="I451" s="320"/>
    </row>
    <row r="452" spans="1:9">
      <c r="A452" s="374"/>
      <c r="H452" s="320"/>
      <c r="I452" s="320"/>
    </row>
    <row r="453" spans="1:9">
      <c r="A453" s="374"/>
      <c r="H453" s="320"/>
      <c r="I453" s="320"/>
    </row>
    <row r="454" spans="1:9">
      <c r="A454" s="374"/>
      <c r="H454" s="320"/>
      <c r="I454" s="320"/>
    </row>
    <row r="455" spans="1:9">
      <c r="A455" s="374"/>
      <c r="H455" s="320"/>
      <c r="I455" s="320"/>
    </row>
    <row r="456" spans="1:9">
      <c r="A456" s="374"/>
      <c r="H456" s="320"/>
      <c r="I456" s="320"/>
    </row>
    <row r="457" spans="1:9">
      <c r="A457" s="374"/>
      <c r="H457" s="320"/>
      <c r="I457" s="320"/>
    </row>
    <row r="458" spans="1:9">
      <c r="A458" s="374"/>
      <c r="H458" s="320"/>
      <c r="I458" s="320"/>
    </row>
    <row r="459" spans="1:9">
      <c r="A459" s="374"/>
      <c r="H459" s="320"/>
      <c r="I459" s="320"/>
    </row>
    <row r="460" spans="1:9">
      <c r="A460" s="374"/>
      <c r="H460" s="320"/>
      <c r="I460" s="320"/>
    </row>
    <row r="461" spans="1:9">
      <c r="A461" s="374"/>
      <c r="H461" s="320"/>
      <c r="I461" s="320"/>
    </row>
    <row r="462" spans="1:9">
      <c r="A462" s="374"/>
      <c r="H462" s="320"/>
      <c r="I462" s="320"/>
    </row>
    <row r="463" spans="1:9">
      <c r="A463" s="374"/>
      <c r="H463" s="320"/>
      <c r="I463" s="320"/>
    </row>
    <row r="464" spans="1:9">
      <c r="A464" s="374"/>
      <c r="H464" s="320"/>
      <c r="I464" s="320"/>
    </row>
    <row r="465" spans="1:9">
      <c r="A465" s="374"/>
      <c r="H465" s="320"/>
      <c r="I465" s="320"/>
    </row>
    <row r="466" spans="1:9">
      <c r="A466" s="374"/>
      <c r="H466" s="320"/>
      <c r="I466" s="320"/>
    </row>
    <row r="467" spans="1:9">
      <c r="A467" s="374"/>
      <c r="H467" s="320"/>
      <c r="I467" s="320"/>
    </row>
    <row r="468" spans="1:9">
      <c r="A468" s="374"/>
      <c r="H468" s="320"/>
      <c r="I468" s="320"/>
    </row>
    <row r="469" spans="1:9">
      <c r="A469" s="374"/>
      <c r="H469" s="320"/>
      <c r="I469" s="320"/>
    </row>
    <row r="470" spans="1:9">
      <c r="A470" s="374"/>
      <c r="H470" s="320"/>
      <c r="I470" s="320"/>
    </row>
    <row r="471" spans="1:9">
      <c r="A471" s="374"/>
      <c r="H471" s="320"/>
      <c r="I471" s="320"/>
    </row>
    <row r="472" spans="1:9">
      <c r="A472" s="374"/>
      <c r="H472" s="320"/>
      <c r="I472" s="320"/>
    </row>
    <row r="473" spans="1:9">
      <c r="A473" s="374"/>
      <c r="H473" s="320"/>
      <c r="I473" s="320"/>
    </row>
    <row r="474" spans="1:9">
      <c r="A474" s="374"/>
      <c r="H474" s="320"/>
      <c r="I474" s="320"/>
    </row>
    <row r="475" spans="1:9">
      <c r="A475" s="374"/>
      <c r="H475" s="320"/>
      <c r="I475" s="320"/>
    </row>
    <row r="476" spans="1:9">
      <c r="A476" s="374"/>
      <c r="H476" s="320"/>
      <c r="I476" s="320"/>
    </row>
    <row r="477" spans="1:9">
      <c r="A477" s="374"/>
      <c r="H477" s="320"/>
      <c r="I477" s="320"/>
    </row>
    <row r="478" spans="1:9">
      <c r="A478" s="374"/>
      <c r="H478" s="320"/>
      <c r="I478" s="320"/>
    </row>
    <row r="479" spans="1:9">
      <c r="A479" s="374"/>
      <c r="H479" s="320"/>
      <c r="I479" s="320"/>
    </row>
    <row r="480" spans="1:9">
      <c r="A480" s="374"/>
      <c r="H480" s="320"/>
      <c r="I480" s="320"/>
    </row>
    <row r="481" spans="1:9">
      <c r="A481" s="374"/>
      <c r="H481" s="320"/>
      <c r="I481" s="320"/>
    </row>
    <row r="482" spans="1:9">
      <c r="A482" s="374"/>
      <c r="H482" s="320"/>
      <c r="I482" s="320"/>
    </row>
    <row r="483" spans="1:9">
      <c r="A483" s="374"/>
      <c r="H483" s="320"/>
      <c r="I483" s="320"/>
    </row>
    <row r="484" spans="1:9">
      <c r="A484" s="374"/>
      <c r="H484" s="320"/>
      <c r="I484" s="320"/>
    </row>
    <row r="485" spans="1:9">
      <c r="A485" s="374"/>
      <c r="H485" s="320"/>
      <c r="I485" s="320"/>
    </row>
    <row r="486" spans="1:9">
      <c r="A486" s="374"/>
      <c r="H486" s="320"/>
      <c r="I486" s="320"/>
    </row>
    <row r="487" spans="1:9">
      <c r="A487" s="374"/>
      <c r="H487" s="320"/>
      <c r="I487" s="320"/>
    </row>
    <row r="488" spans="1:9">
      <c r="A488" s="374"/>
      <c r="H488" s="320"/>
      <c r="I488" s="320"/>
    </row>
    <row r="489" spans="1:9">
      <c r="A489" s="374"/>
      <c r="H489" s="320"/>
      <c r="I489" s="320"/>
    </row>
    <row r="490" spans="1:9">
      <c r="A490" s="374"/>
      <c r="H490" s="320"/>
      <c r="I490" s="320"/>
    </row>
    <row r="491" spans="1:9">
      <c r="A491" s="374"/>
      <c r="H491" s="320"/>
      <c r="I491" s="320"/>
    </row>
    <row r="492" spans="1:9">
      <c r="A492" s="374"/>
      <c r="H492" s="320"/>
      <c r="I492" s="320"/>
    </row>
    <row r="493" spans="1:9">
      <c r="A493" s="374"/>
      <c r="H493" s="320"/>
      <c r="I493" s="320"/>
    </row>
    <row r="494" spans="1:9">
      <c r="A494" s="374"/>
      <c r="H494" s="320"/>
      <c r="I494" s="320"/>
    </row>
    <row r="495" spans="1:9">
      <c r="A495" s="374"/>
      <c r="H495" s="320"/>
      <c r="I495" s="320"/>
    </row>
    <row r="496" spans="1:9">
      <c r="A496" s="374"/>
      <c r="H496" s="320"/>
      <c r="I496" s="320"/>
    </row>
    <row r="497" spans="1:9">
      <c r="A497" s="374"/>
      <c r="H497" s="320"/>
      <c r="I497" s="320"/>
    </row>
    <row r="498" spans="1:9">
      <c r="A498" s="374"/>
      <c r="H498" s="320"/>
      <c r="I498" s="320"/>
    </row>
    <row r="499" spans="1:9">
      <c r="A499" s="374"/>
      <c r="H499" s="320"/>
      <c r="I499" s="320"/>
    </row>
    <row r="500" spans="1:9">
      <c r="A500" s="374"/>
      <c r="H500" s="320"/>
      <c r="I500" s="320"/>
    </row>
    <row r="501" spans="1:9">
      <c r="A501" s="374"/>
      <c r="H501" s="320"/>
      <c r="I501" s="320"/>
    </row>
    <row r="502" spans="1:9">
      <c r="A502" s="374"/>
      <c r="H502" s="320"/>
      <c r="I502" s="320"/>
    </row>
    <row r="503" spans="1:9">
      <c r="A503" s="374"/>
      <c r="H503" s="320"/>
      <c r="I503" s="320"/>
    </row>
    <row r="504" spans="1:9">
      <c r="A504" s="374"/>
      <c r="H504" s="320"/>
      <c r="I504" s="320"/>
    </row>
    <row r="505" spans="1:9">
      <c r="A505" s="374"/>
      <c r="H505" s="320"/>
      <c r="I505" s="320"/>
    </row>
    <row r="506" spans="1:9">
      <c r="A506" s="374"/>
      <c r="H506" s="320"/>
      <c r="I506" s="320"/>
    </row>
    <row r="507" spans="1:9">
      <c r="A507" s="374"/>
      <c r="H507" s="320"/>
      <c r="I507" s="320"/>
    </row>
    <row r="508" spans="1:9">
      <c r="A508" s="374"/>
      <c r="H508" s="320"/>
      <c r="I508" s="320"/>
    </row>
    <row r="509" spans="1:9">
      <c r="A509" s="374"/>
      <c r="H509" s="320"/>
      <c r="I509" s="320"/>
    </row>
    <row r="510" spans="1:9">
      <c r="A510" s="374"/>
      <c r="H510" s="320"/>
      <c r="I510" s="320"/>
    </row>
    <row r="511" spans="1:9">
      <c r="A511" s="374"/>
      <c r="H511" s="320"/>
      <c r="I511" s="320"/>
    </row>
    <row r="512" spans="1:9">
      <c r="A512" s="374"/>
      <c r="H512" s="320"/>
      <c r="I512" s="320"/>
    </row>
    <row r="513" spans="1:9">
      <c r="A513" s="374"/>
      <c r="H513" s="320"/>
      <c r="I513" s="320"/>
    </row>
    <row r="514" spans="1:9">
      <c r="A514" s="374"/>
      <c r="H514" s="320"/>
      <c r="I514" s="320"/>
    </row>
    <row r="515" spans="1:9">
      <c r="A515" s="374"/>
      <c r="H515" s="320"/>
      <c r="I515" s="320"/>
    </row>
    <row r="516" spans="1:9">
      <c r="A516" s="374"/>
      <c r="H516" s="320"/>
      <c r="I516" s="320"/>
    </row>
    <row r="517" spans="1:9">
      <c r="A517" s="374"/>
      <c r="H517" s="320"/>
      <c r="I517" s="320"/>
    </row>
    <row r="518" spans="1:9">
      <c r="A518" s="374"/>
      <c r="H518" s="320"/>
      <c r="I518" s="320"/>
    </row>
    <row r="519" spans="1:9">
      <c r="A519" s="374"/>
      <c r="H519" s="320"/>
      <c r="I519" s="320"/>
    </row>
    <row r="520" spans="1:9">
      <c r="A520" s="374"/>
      <c r="H520" s="320"/>
      <c r="I520" s="320"/>
    </row>
    <row r="521" spans="1:9">
      <c r="A521" s="374"/>
      <c r="H521" s="320"/>
      <c r="I521" s="320"/>
    </row>
    <row r="522" spans="1:9">
      <c r="A522" s="374"/>
      <c r="H522" s="320"/>
      <c r="I522" s="320"/>
    </row>
    <row r="523" spans="1:9">
      <c r="A523" s="374"/>
      <c r="H523" s="320"/>
      <c r="I523" s="320"/>
    </row>
    <row r="524" spans="1:9">
      <c r="A524" s="374"/>
      <c r="H524" s="320"/>
      <c r="I524" s="320"/>
    </row>
    <row r="525" spans="1:9">
      <c r="A525" s="374"/>
      <c r="H525" s="320"/>
      <c r="I525" s="320"/>
    </row>
    <row r="526" spans="1:9">
      <c r="A526" s="374"/>
      <c r="H526" s="320"/>
      <c r="I526" s="320"/>
    </row>
    <row r="527" spans="1:9">
      <c r="A527" s="374"/>
      <c r="H527" s="320"/>
      <c r="I527" s="320"/>
    </row>
    <row r="528" spans="1:9">
      <c r="A528" s="374"/>
      <c r="H528" s="320"/>
      <c r="I528" s="320"/>
    </row>
    <row r="529" spans="1:9">
      <c r="A529" s="374"/>
      <c r="H529" s="320"/>
      <c r="I529" s="320"/>
    </row>
    <row r="530" spans="1:9">
      <c r="A530" s="374"/>
      <c r="H530" s="320"/>
      <c r="I530" s="320"/>
    </row>
    <row r="531" spans="1:9">
      <c r="A531" s="374"/>
      <c r="H531" s="320"/>
      <c r="I531" s="320"/>
    </row>
    <row r="532" spans="1:9">
      <c r="A532" s="374"/>
      <c r="H532" s="320"/>
      <c r="I532" s="320"/>
    </row>
    <row r="533" spans="1:9">
      <c r="A533" s="374"/>
      <c r="H533" s="320"/>
      <c r="I533" s="320"/>
    </row>
    <row r="534" spans="1:9">
      <c r="A534" s="374"/>
      <c r="H534" s="320"/>
      <c r="I534" s="320"/>
    </row>
    <row r="535" spans="1:9">
      <c r="A535" s="374"/>
      <c r="H535" s="320"/>
      <c r="I535" s="320"/>
    </row>
    <row r="536" spans="1:9">
      <c r="A536" s="374"/>
      <c r="H536" s="320"/>
      <c r="I536" s="320"/>
    </row>
    <row r="537" spans="1:9">
      <c r="A537" s="374"/>
      <c r="H537" s="320"/>
      <c r="I537" s="320"/>
    </row>
    <row r="538" spans="1:9">
      <c r="A538" s="374"/>
      <c r="H538" s="320"/>
      <c r="I538" s="320"/>
    </row>
    <row r="539" spans="1:9">
      <c r="A539" s="374"/>
      <c r="H539" s="320"/>
      <c r="I539" s="320"/>
    </row>
    <row r="540" spans="1:9">
      <c r="A540" s="374"/>
      <c r="H540" s="320"/>
      <c r="I540" s="320"/>
    </row>
    <row r="541" spans="1:9">
      <c r="A541" s="374"/>
      <c r="H541" s="320"/>
      <c r="I541" s="320"/>
    </row>
    <row r="542" spans="1:9">
      <c r="A542" s="374"/>
      <c r="H542" s="320"/>
      <c r="I542" s="320"/>
    </row>
    <row r="543" spans="1:9">
      <c r="A543" s="374"/>
      <c r="H543" s="320"/>
      <c r="I543" s="320"/>
    </row>
    <row r="544" spans="1:9">
      <c r="A544" s="374"/>
      <c r="H544" s="320"/>
      <c r="I544" s="320"/>
    </row>
    <row r="545" spans="1:9">
      <c r="A545" s="374"/>
      <c r="H545" s="320"/>
      <c r="I545" s="320"/>
    </row>
    <row r="546" spans="1:9">
      <c r="A546" s="374"/>
      <c r="H546" s="320"/>
      <c r="I546" s="320"/>
    </row>
    <row r="547" spans="1:9">
      <c r="A547" s="374"/>
      <c r="H547" s="320"/>
      <c r="I547" s="320"/>
    </row>
    <row r="548" spans="1:9">
      <c r="A548" s="374"/>
      <c r="H548" s="320"/>
      <c r="I548" s="320"/>
    </row>
    <row r="549" spans="1:9">
      <c r="A549" s="374"/>
      <c r="H549" s="320"/>
      <c r="I549" s="320"/>
    </row>
    <row r="550" spans="1:9">
      <c r="A550" s="374"/>
      <c r="H550" s="320"/>
      <c r="I550" s="320"/>
    </row>
    <row r="551" spans="1:9">
      <c r="A551" s="374"/>
      <c r="H551" s="320"/>
      <c r="I551" s="320"/>
    </row>
    <row r="552" spans="1:9">
      <c r="A552" s="374"/>
      <c r="H552" s="320"/>
      <c r="I552" s="320"/>
    </row>
    <row r="553" spans="1:9">
      <c r="A553" s="374"/>
      <c r="H553" s="320"/>
      <c r="I553" s="320"/>
    </row>
    <row r="554" spans="1:9">
      <c r="A554" s="374"/>
      <c r="H554" s="320"/>
      <c r="I554" s="320"/>
    </row>
    <row r="555" spans="1:9">
      <c r="A555" s="374"/>
      <c r="H555" s="320"/>
      <c r="I555" s="320"/>
    </row>
    <row r="556" spans="1:9">
      <c r="A556" s="374"/>
      <c r="H556" s="320"/>
      <c r="I556" s="320"/>
    </row>
    <row r="557" spans="1:9">
      <c r="A557" s="374"/>
      <c r="H557" s="320"/>
      <c r="I557" s="320"/>
    </row>
    <row r="558" spans="1:9">
      <c r="A558" s="374"/>
      <c r="H558" s="320"/>
      <c r="I558" s="320"/>
    </row>
    <row r="559" spans="1:9">
      <c r="A559" s="374"/>
      <c r="H559" s="320"/>
      <c r="I559" s="320"/>
    </row>
    <row r="560" spans="1:9">
      <c r="A560" s="374"/>
      <c r="H560" s="320"/>
      <c r="I560" s="320"/>
    </row>
    <row r="561" spans="1:9">
      <c r="A561" s="374"/>
      <c r="H561" s="320"/>
      <c r="I561" s="320"/>
    </row>
    <row r="562" spans="1:9">
      <c r="A562" s="374"/>
      <c r="H562" s="320"/>
      <c r="I562" s="320"/>
    </row>
    <row r="563" spans="1:9">
      <c r="A563" s="374"/>
      <c r="H563" s="320"/>
      <c r="I563" s="320"/>
    </row>
    <row r="564" spans="1:9">
      <c r="A564" s="374"/>
      <c r="H564" s="320"/>
      <c r="I564" s="320"/>
    </row>
    <row r="565" spans="1:9">
      <c r="A565" s="374"/>
      <c r="H565" s="320"/>
      <c r="I565" s="320"/>
    </row>
    <row r="566" spans="1:9">
      <c r="A566" s="374"/>
      <c r="H566" s="320"/>
      <c r="I566" s="320"/>
    </row>
    <row r="567" spans="1:9">
      <c r="A567" s="374"/>
      <c r="H567" s="320"/>
      <c r="I567" s="320"/>
    </row>
    <row r="568" spans="1:9">
      <c r="A568" s="374"/>
      <c r="H568" s="320"/>
      <c r="I568" s="320"/>
    </row>
    <row r="569" spans="1:9">
      <c r="A569" s="374"/>
      <c r="H569" s="320"/>
      <c r="I569" s="320"/>
    </row>
    <row r="570" spans="1:9">
      <c r="A570" s="374"/>
      <c r="H570" s="320"/>
      <c r="I570" s="320"/>
    </row>
    <row r="571" spans="1:9">
      <c r="A571" s="374"/>
      <c r="H571" s="320"/>
      <c r="I571" s="320"/>
    </row>
    <row r="572" spans="1:9">
      <c r="A572" s="374"/>
      <c r="H572" s="320"/>
      <c r="I572" s="320"/>
    </row>
    <row r="573" spans="1:9">
      <c r="A573" s="374"/>
      <c r="H573" s="320"/>
      <c r="I573" s="320"/>
    </row>
    <row r="574" spans="1:9">
      <c r="A574" s="374"/>
      <c r="H574" s="320"/>
      <c r="I574" s="320"/>
    </row>
    <row r="575" spans="1:9">
      <c r="A575" s="374"/>
      <c r="H575" s="320"/>
      <c r="I575" s="320"/>
    </row>
    <row r="576" spans="1:9">
      <c r="A576" s="374"/>
      <c r="H576" s="320"/>
      <c r="I576" s="320"/>
    </row>
    <row r="577" spans="1:9">
      <c r="A577" s="374"/>
      <c r="H577" s="320"/>
      <c r="I577" s="320"/>
    </row>
    <row r="578" spans="1:9">
      <c r="A578" s="374"/>
      <c r="H578" s="320"/>
      <c r="I578" s="320"/>
    </row>
    <row r="579" spans="1:9">
      <c r="A579" s="374"/>
      <c r="H579" s="320"/>
      <c r="I579" s="320"/>
    </row>
    <row r="580" spans="1:9">
      <c r="A580" s="374"/>
      <c r="H580" s="320"/>
      <c r="I580" s="320"/>
    </row>
    <row r="581" spans="1:9">
      <c r="A581" s="374"/>
      <c r="H581" s="320"/>
      <c r="I581" s="320"/>
    </row>
    <row r="582" spans="1:9">
      <c r="A582" s="374"/>
      <c r="H582" s="320"/>
      <c r="I582" s="320"/>
    </row>
    <row r="583" spans="1:9">
      <c r="A583" s="374"/>
      <c r="H583" s="320"/>
      <c r="I583" s="320"/>
    </row>
    <row r="584" spans="1:9">
      <c r="A584" s="374"/>
      <c r="H584" s="320"/>
      <c r="I584" s="320"/>
    </row>
    <row r="585" spans="1:9">
      <c r="A585" s="374"/>
      <c r="H585" s="320"/>
      <c r="I585" s="320"/>
    </row>
    <row r="586" spans="1:9">
      <c r="A586" s="374"/>
      <c r="H586" s="320"/>
      <c r="I586" s="320"/>
    </row>
    <row r="587" spans="1:9">
      <c r="A587" s="374"/>
      <c r="H587" s="320"/>
      <c r="I587" s="320"/>
    </row>
    <row r="588" spans="1:9">
      <c r="A588" s="374"/>
      <c r="H588" s="320"/>
      <c r="I588" s="320"/>
    </row>
    <row r="589" spans="1:9">
      <c r="A589" s="374"/>
      <c r="H589" s="320"/>
      <c r="I589" s="320"/>
    </row>
    <row r="590" spans="1:9">
      <c r="A590" s="374"/>
      <c r="H590" s="320"/>
      <c r="I590" s="320"/>
    </row>
    <row r="591" spans="1:9">
      <c r="A591" s="374"/>
      <c r="H591" s="320"/>
      <c r="I591" s="320"/>
    </row>
    <row r="592" spans="1:9">
      <c r="A592" s="374"/>
      <c r="H592" s="320"/>
      <c r="I592" s="320"/>
    </row>
    <row r="593" spans="1:9">
      <c r="A593" s="374"/>
      <c r="H593" s="320"/>
      <c r="I593" s="320"/>
    </row>
    <row r="594" spans="1:9">
      <c r="A594" s="374"/>
      <c r="H594" s="320"/>
      <c r="I594" s="320"/>
    </row>
    <row r="595" spans="1:9">
      <c r="A595" s="374"/>
      <c r="H595" s="320"/>
      <c r="I595" s="320"/>
    </row>
    <row r="596" spans="1:9">
      <c r="A596" s="374"/>
      <c r="H596" s="320"/>
      <c r="I596" s="320"/>
    </row>
    <row r="597" spans="1:9">
      <c r="A597" s="374"/>
      <c r="H597" s="320"/>
      <c r="I597" s="320"/>
    </row>
    <row r="598" spans="1:9">
      <c r="A598" s="374"/>
      <c r="H598" s="320"/>
      <c r="I598" s="320"/>
    </row>
    <row r="599" spans="1:9">
      <c r="A599" s="374"/>
      <c r="H599" s="320"/>
      <c r="I599" s="320"/>
    </row>
    <row r="600" spans="1:9">
      <c r="A600" s="374"/>
      <c r="H600" s="320"/>
      <c r="I600" s="320"/>
    </row>
    <row r="601" spans="1:9">
      <c r="A601" s="374"/>
      <c r="H601" s="320"/>
      <c r="I601" s="320"/>
    </row>
    <row r="602" spans="1:9">
      <c r="A602" s="374"/>
      <c r="H602" s="320"/>
      <c r="I602" s="320"/>
    </row>
    <row r="603" spans="1:9">
      <c r="A603" s="374"/>
      <c r="H603" s="320"/>
      <c r="I603" s="320"/>
    </row>
    <row r="604" spans="1:9">
      <c r="A604" s="374"/>
      <c r="H604" s="320"/>
      <c r="I604" s="320"/>
    </row>
    <row r="605" spans="1:9">
      <c r="A605" s="374"/>
      <c r="H605" s="320"/>
      <c r="I605" s="320"/>
    </row>
    <row r="606" spans="1:9">
      <c r="A606" s="374"/>
      <c r="H606" s="320"/>
      <c r="I606" s="320"/>
    </row>
    <row r="607" spans="1:9">
      <c r="A607" s="374"/>
      <c r="H607" s="320"/>
      <c r="I607" s="320"/>
    </row>
    <row r="608" spans="1:9">
      <c r="A608" s="374"/>
      <c r="H608" s="320"/>
      <c r="I608" s="320"/>
    </row>
    <row r="609" spans="1:9">
      <c r="A609" s="374"/>
      <c r="H609" s="320"/>
      <c r="I609" s="320"/>
    </row>
    <row r="610" spans="1:9">
      <c r="A610" s="374"/>
      <c r="H610" s="320"/>
      <c r="I610" s="320"/>
    </row>
    <row r="611" spans="1:9">
      <c r="A611" s="374"/>
      <c r="H611" s="320"/>
      <c r="I611" s="320"/>
    </row>
    <row r="612" spans="1:9">
      <c r="A612" s="374"/>
      <c r="H612" s="320"/>
      <c r="I612" s="320"/>
    </row>
    <row r="613" spans="1:9">
      <c r="A613" s="374"/>
      <c r="H613" s="320"/>
      <c r="I613" s="320"/>
    </row>
    <row r="614" spans="1:9">
      <c r="A614" s="374"/>
      <c r="H614" s="320"/>
      <c r="I614" s="320"/>
    </row>
    <row r="615" spans="1:9">
      <c r="A615" s="374"/>
      <c r="H615" s="320"/>
      <c r="I615" s="320"/>
    </row>
    <row r="616" spans="1:9">
      <c r="A616" s="374"/>
      <c r="H616" s="320"/>
      <c r="I616" s="320"/>
    </row>
    <row r="617" spans="1:9">
      <c r="A617" s="374"/>
      <c r="H617" s="320"/>
      <c r="I617" s="320"/>
    </row>
    <row r="618" spans="1:9">
      <c r="A618" s="374"/>
      <c r="H618" s="320"/>
      <c r="I618" s="320"/>
    </row>
    <row r="619" spans="1:9">
      <c r="A619" s="374"/>
      <c r="H619" s="320"/>
      <c r="I619" s="320"/>
    </row>
    <row r="620" spans="1:9">
      <c r="A620" s="374"/>
      <c r="H620" s="320"/>
      <c r="I620" s="320"/>
    </row>
    <row r="621" spans="1:9">
      <c r="A621" s="374"/>
      <c r="H621" s="320"/>
      <c r="I621" s="320"/>
    </row>
    <row r="622" spans="1:9">
      <c r="A622" s="374"/>
      <c r="H622" s="320"/>
      <c r="I622" s="320"/>
    </row>
    <row r="623" spans="1:9">
      <c r="A623" s="374"/>
      <c r="H623" s="320"/>
      <c r="I623" s="320"/>
    </row>
    <row r="624" spans="1:9">
      <c r="A624" s="374"/>
      <c r="H624" s="320"/>
      <c r="I624" s="320"/>
    </row>
    <row r="625" spans="1:9">
      <c r="A625" s="374"/>
      <c r="H625" s="320"/>
      <c r="I625" s="320"/>
    </row>
    <row r="626" spans="1:9">
      <c r="A626" s="374"/>
      <c r="H626" s="320"/>
      <c r="I626" s="320"/>
    </row>
    <row r="627" spans="1:9">
      <c r="A627" s="374"/>
      <c r="H627" s="320"/>
      <c r="I627" s="320"/>
    </row>
    <row r="628" spans="1:9">
      <c r="A628" s="374"/>
      <c r="H628" s="320"/>
      <c r="I628" s="320"/>
    </row>
    <row r="629" spans="1:9">
      <c r="A629" s="374"/>
      <c r="H629" s="320"/>
      <c r="I629" s="320"/>
    </row>
    <row r="630" spans="1:9">
      <c r="A630" s="374"/>
      <c r="H630" s="320"/>
      <c r="I630" s="320"/>
    </row>
    <row r="631" spans="1:9">
      <c r="A631" s="374"/>
      <c r="H631" s="320"/>
      <c r="I631" s="320"/>
    </row>
    <row r="632" spans="1:9">
      <c r="A632" s="374"/>
      <c r="H632" s="320"/>
      <c r="I632" s="320"/>
    </row>
    <row r="633" spans="1:9">
      <c r="A633" s="374"/>
      <c r="H633" s="320"/>
      <c r="I633" s="320"/>
    </row>
    <row r="634" spans="1:9">
      <c r="A634" s="374"/>
      <c r="H634" s="320"/>
      <c r="I634" s="320"/>
    </row>
    <row r="635" spans="1:9">
      <c r="A635" s="374"/>
      <c r="H635" s="320"/>
      <c r="I635" s="320"/>
    </row>
    <row r="636" spans="1:9">
      <c r="A636" s="374"/>
      <c r="H636" s="320"/>
      <c r="I636" s="320"/>
    </row>
    <row r="637" spans="1:9">
      <c r="A637" s="374"/>
      <c r="H637" s="320"/>
      <c r="I637" s="320"/>
    </row>
    <row r="638" spans="1:9">
      <c r="A638" s="374"/>
      <c r="H638" s="320"/>
      <c r="I638" s="320"/>
    </row>
    <row r="639" spans="1:9">
      <c r="A639" s="374"/>
      <c r="H639" s="320"/>
      <c r="I639" s="320"/>
    </row>
    <row r="640" spans="1:9">
      <c r="A640" s="374"/>
      <c r="H640" s="320"/>
      <c r="I640" s="320"/>
    </row>
    <row r="641" spans="1:9">
      <c r="A641" s="374"/>
      <c r="H641" s="320"/>
      <c r="I641" s="320"/>
    </row>
    <row r="642" spans="1:9">
      <c r="A642" s="374"/>
      <c r="H642" s="320"/>
      <c r="I642" s="320"/>
    </row>
    <row r="643" spans="1:9">
      <c r="A643" s="374"/>
      <c r="H643" s="320"/>
      <c r="I643" s="320"/>
    </row>
    <row r="644" spans="1:9">
      <c r="A644" s="374"/>
      <c r="H644" s="320"/>
      <c r="I644" s="320"/>
    </row>
    <row r="645" spans="1:9">
      <c r="A645" s="374"/>
      <c r="H645" s="320"/>
      <c r="I645" s="320"/>
    </row>
    <row r="646" spans="1:9">
      <c r="A646" s="374"/>
      <c r="H646" s="320"/>
      <c r="I646" s="320"/>
    </row>
    <row r="647" spans="1:9">
      <c r="A647" s="374"/>
      <c r="H647" s="320"/>
      <c r="I647" s="320"/>
    </row>
    <row r="648" spans="1:9">
      <c r="A648" s="374"/>
      <c r="H648" s="320"/>
      <c r="I648" s="320"/>
    </row>
    <row r="649" spans="1:9">
      <c r="A649" s="374"/>
      <c r="H649" s="320"/>
      <c r="I649" s="320"/>
    </row>
    <row r="650" spans="1:9">
      <c r="A650" s="374"/>
      <c r="H650" s="320"/>
      <c r="I650" s="320"/>
    </row>
    <row r="651" spans="1:9">
      <c r="A651" s="374"/>
      <c r="H651" s="320"/>
      <c r="I651" s="320"/>
    </row>
    <row r="652" spans="1:9">
      <c r="A652" s="374"/>
      <c r="H652" s="320"/>
      <c r="I652" s="320"/>
    </row>
    <row r="653" spans="1:9">
      <c r="A653" s="374"/>
      <c r="H653" s="320"/>
      <c r="I653" s="320"/>
    </row>
    <row r="654" spans="1:9">
      <c r="A654" s="374"/>
      <c r="H654" s="320"/>
      <c r="I654" s="320"/>
    </row>
    <row r="655" spans="1:9">
      <c r="A655" s="374"/>
      <c r="H655" s="320"/>
      <c r="I655" s="320"/>
    </row>
    <row r="656" spans="1:9">
      <c r="A656" s="374"/>
      <c r="H656" s="320"/>
      <c r="I656" s="320"/>
    </row>
    <row r="657" spans="1:9">
      <c r="A657" s="374"/>
      <c r="H657" s="320"/>
      <c r="I657" s="320"/>
    </row>
    <row r="658" spans="1:9">
      <c r="A658" s="374"/>
      <c r="H658" s="320"/>
      <c r="I658" s="320"/>
    </row>
    <row r="659" spans="1:9">
      <c r="A659" s="374"/>
      <c r="H659" s="320"/>
      <c r="I659" s="320"/>
    </row>
    <row r="660" spans="1:9">
      <c r="A660" s="374"/>
      <c r="H660" s="320"/>
      <c r="I660" s="320"/>
    </row>
    <row r="661" spans="1:9">
      <c r="A661" s="374"/>
      <c r="H661" s="320"/>
      <c r="I661" s="320"/>
    </row>
    <row r="662" spans="1:9">
      <c r="A662" s="374"/>
      <c r="H662" s="320"/>
      <c r="I662" s="320"/>
    </row>
    <row r="663" spans="1:9">
      <c r="A663" s="374"/>
      <c r="H663" s="320"/>
      <c r="I663" s="320"/>
    </row>
    <row r="664" spans="1:9">
      <c r="A664" s="374"/>
      <c r="H664" s="320"/>
      <c r="I664" s="320"/>
    </row>
    <row r="665" spans="1:9">
      <c r="A665" s="374"/>
      <c r="H665" s="320"/>
      <c r="I665" s="320"/>
    </row>
    <row r="666" spans="1:9">
      <c r="A666" s="374"/>
      <c r="H666" s="320"/>
      <c r="I666" s="320"/>
    </row>
    <row r="667" spans="1:9">
      <c r="A667" s="374"/>
      <c r="H667" s="320"/>
      <c r="I667" s="320"/>
    </row>
    <row r="668" spans="1:9">
      <c r="A668" s="374"/>
      <c r="H668" s="320"/>
      <c r="I668" s="320"/>
    </row>
    <row r="669" spans="1:9">
      <c r="A669" s="374"/>
      <c r="H669" s="320"/>
      <c r="I669" s="320"/>
    </row>
    <row r="670" spans="1:9">
      <c r="A670" s="374"/>
      <c r="H670" s="320"/>
      <c r="I670" s="320"/>
    </row>
    <row r="671" spans="1:9">
      <c r="A671" s="374"/>
      <c r="H671" s="320"/>
      <c r="I671" s="320"/>
    </row>
    <row r="672" spans="1:9">
      <c r="A672" s="374"/>
      <c r="H672" s="320"/>
      <c r="I672" s="320"/>
    </row>
    <row r="673" spans="1:9">
      <c r="A673" s="374"/>
      <c r="H673" s="320"/>
      <c r="I673" s="320"/>
    </row>
    <row r="674" spans="1:9">
      <c r="A674" s="374"/>
      <c r="H674" s="320"/>
      <c r="I674" s="320"/>
    </row>
    <row r="675" spans="1:9">
      <c r="A675" s="374"/>
      <c r="H675" s="320"/>
      <c r="I675" s="320"/>
    </row>
    <row r="676" spans="1:9">
      <c r="A676" s="374"/>
      <c r="H676" s="320"/>
      <c r="I676" s="320"/>
    </row>
    <row r="677" spans="1:9">
      <c r="A677" s="374"/>
      <c r="H677" s="320"/>
      <c r="I677" s="320"/>
    </row>
    <row r="678" spans="1:9">
      <c r="A678" s="374"/>
      <c r="H678" s="320"/>
      <c r="I678" s="320"/>
    </row>
    <row r="679" spans="1:9">
      <c r="A679" s="374"/>
      <c r="H679" s="320"/>
      <c r="I679" s="320"/>
    </row>
    <row r="680" spans="1:9">
      <c r="A680" s="374"/>
      <c r="H680" s="320"/>
      <c r="I680" s="320"/>
    </row>
    <row r="681" spans="1:9">
      <c r="A681" s="374"/>
      <c r="H681" s="320"/>
      <c r="I681" s="320"/>
    </row>
    <row r="682" spans="1:9">
      <c r="A682" s="374"/>
      <c r="H682" s="320"/>
      <c r="I682" s="320"/>
    </row>
    <row r="683" spans="1:9">
      <c r="A683" s="374"/>
      <c r="H683" s="320"/>
      <c r="I683" s="320"/>
    </row>
    <row r="684" spans="1:9">
      <c r="A684" s="374"/>
      <c r="H684" s="320"/>
      <c r="I684" s="320"/>
    </row>
    <row r="685" spans="1:9">
      <c r="H685" s="320"/>
      <c r="I685" s="320"/>
    </row>
    <row r="686" spans="1:9">
      <c r="H686" s="320"/>
      <c r="I686" s="320"/>
    </row>
    <row r="687" spans="1:9">
      <c r="H687" s="320"/>
      <c r="I687" s="320"/>
    </row>
    <row r="688" spans="1:9">
      <c r="H688" s="320"/>
      <c r="I688" s="320"/>
    </row>
    <row r="689" spans="8:9">
      <c r="H689" s="320"/>
      <c r="I689" s="320"/>
    </row>
    <row r="690" spans="8:9">
      <c r="H690" s="320"/>
      <c r="I690" s="320"/>
    </row>
    <row r="691" spans="8:9">
      <c r="H691" s="320"/>
      <c r="I691" s="320"/>
    </row>
    <row r="692" spans="8:9">
      <c r="H692" s="320"/>
      <c r="I692" s="320"/>
    </row>
    <row r="693" spans="8:9">
      <c r="H693" s="320"/>
      <c r="I693" s="320"/>
    </row>
    <row r="694" spans="8:9">
      <c r="H694" s="320"/>
      <c r="I694" s="320"/>
    </row>
    <row r="695" spans="8:9">
      <c r="H695" s="320"/>
      <c r="I695" s="320"/>
    </row>
    <row r="696" spans="8:9">
      <c r="H696" s="320"/>
      <c r="I696" s="320"/>
    </row>
    <row r="697" spans="8:9">
      <c r="H697" s="320"/>
      <c r="I697" s="320"/>
    </row>
    <row r="698" spans="8:9">
      <c r="H698" s="320"/>
      <c r="I698" s="320"/>
    </row>
    <row r="699" spans="8:9">
      <c r="H699" s="320"/>
      <c r="I699" s="320"/>
    </row>
    <row r="700" spans="8:9">
      <c r="H700" s="320"/>
      <c r="I700" s="320"/>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8">
    <tabColor theme="4"/>
  </sheetPr>
  <dimension ref="A1:O47"/>
  <sheetViews>
    <sheetView showGridLines="0" workbookViewId="0"/>
  </sheetViews>
  <sheetFormatPr defaultColWidth="8.44140625" defaultRowHeight="13.2"/>
  <cols>
    <col min="1" max="16384" width="8.44140625" style="37"/>
  </cols>
  <sheetData>
    <row r="1" spans="1:15">
      <c r="A1" s="6" t="s">
        <v>52</v>
      </c>
      <c r="B1" s="49" t="str">
        <f>IF(Content!$E$1=1,B2,B3)</f>
        <v>Current forecast</v>
      </c>
      <c r="C1" s="49" t="str">
        <f>IF(Content!$E$1=1,C2,C3)</f>
        <v>Previous forecast</v>
      </c>
      <c r="D1" s="52"/>
      <c r="E1" s="52"/>
      <c r="F1" s="49" t="str">
        <f>IF(Content!$E$1=1,F2,F3)</f>
        <v>Real GDP, yoy changes, %</v>
      </c>
    </row>
    <row r="2" spans="1:15" hidden="1">
      <c r="A2" s="39"/>
      <c r="B2" s="43" t="s">
        <v>138</v>
      </c>
      <c r="C2" s="43" t="s">
        <v>139</v>
      </c>
      <c r="D2" s="52"/>
      <c r="E2" s="52"/>
      <c r="F2" s="53" t="s">
        <v>133</v>
      </c>
    </row>
    <row r="3" spans="1:15" hidden="1">
      <c r="A3" s="39"/>
      <c r="B3" s="43" t="s">
        <v>136</v>
      </c>
      <c r="C3" s="43" t="s">
        <v>137</v>
      </c>
      <c r="D3" s="52"/>
      <c r="E3" s="52"/>
      <c r="F3" s="53" t="s">
        <v>188</v>
      </c>
    </row>
    <row r="4" spans="1:15">
      <c r="A4" s="39"/>
      <c r="B4" s="41">
        <v>3.1</v>
      </c>
      <c r="C4" s="41"/>
      <c r="D4" s="55"/>
      <c r="F4" s="66"/>
      <c r="G4" s="66"/>
      <c r="H4" s="66"/>
      <c r="I4" s="66"/>
      <c r="J4" s="66"/>
      <c r="K4" s="66"/>
      <c r="L4" s="41"/>
      <c r="M4" s="41"/>
      <c r="O4" s="55"/>
    </row>
    <row r="5" spans="1:15">
      <c r="A5" s="40" t="s">
        <v>107</v>
      </c>
      <c r="B5" s="41">
        <v>4.8</v>
      </c>
      <c r="C5" s="41"/>
      <c r="D5" s="55"/>
      <c r="F5" s="66"/>
      <c r="G5" s="66"/>
      <c r="H5" s="66"/>
      <c r="I5" s="66"/>
      <c r="J5" s="66"/>
      <c r="K5" s="66"/>
      <c r="L5" s="41"/>
      <c r="M5" s="41"/>
      <c r="O5" s="55"/>
    </row>
    <row r="6" spans="1:15">
      <c r="A6" s="40"/>
      <c r="B6" s="41">
        <v>3.8</v>
      </c>
      <c r="C6" s="41"/>
      <c r="D6" s="55"/>
      <c r="F6" s="66"/>
      <c r="G6" s="66"/>
      <c r="H6" s="66"/>
      <c r="I6" s="66"/>
      <c r="J6" s="66"/>
      <c r="K6" s="66"/>
      <c r="L6" s="41"/>
      <c r="M6" s="41"/>
      <c r="O6" s="55"/>
    </row>
    <row r="7" spans="1:15">
      <c r="A7" s="40" t="s">
        <v>86</v>
      </c>
      <c r="B7" s="41">
        <v>1.3</v>
      </c>
      <c r="C7" s="42"/>
      <c r="D7" s="55"/>
      <c r="F7" s="66"/>
      <c r="G7" s="66"/>
      <c r="H7" s="66"/>
      <c r="I7" s="66"/>
      <c r="J7" s="66"/>
      <c r="K7" s="66"/>
      <c r="L7" s="41"/>
      <c r="M7" s="41"/>
      <c r="O7" s="55"/>
    </row>
    <row r="8" spans="1:15">
      <c r="A8" s="40"/>
      <c r="B8" s="41">
        <v>-1.2</v>
      </c>
      <c r="C8" s="42"/>
      <c r="D8" s="55"/>
      <c r="F8" s="66"/>
      <c r="G8" s="66"/>
      <c r="H8" s="66"/>
      <c r="I8" s="66"/>
      <c r="J8" s="66"/>
      <c r="K8" s="66"/>
      <c r="L8" s="41"/>
      <c r="M8" s="41"/>
      <c r="N8" s="55"/>
      <c r="O8" s="55"/>
    </row>
    <row r="9" spans="1:15">
      <c r="A9" s="40" t="s">
        <v>110</v>
      </c>
      <c r="B9" s="41">
        <v>-11.2</v>
      </c>
      <c r="C9" s="41"/>
      <c r="D9" s="55"/>
      <c r="F9" s="66"/>
      <c r="G9" s="66"/>
      <c r="H9" s="66"/>
      <c r="I9" s="66"/>
      <c r="J9" s="66"/>
      <c r="K9" s="66"/>
      <c r="L9" s="41"/>
      <c r="M9" s="41"/>
      <c r="N9" s="55"/>
      <c r="O9" s="55"/>
    </row>
    <row r="10" spans="1:15">
      <c r="A10" s="40"/>
      <c r="B10" s="41">
        <v>-3.5</v>
      </c>
      <c r="C10" s="41"/>
      <c r="D10" s="55"/>
      <c r="F10" s="66"/>
      <c r="G10" s="66"/>
      <c r="H10" s="66"/>
      <c r="I10" s="66"/>
      <c r="J10" s="66"/>
      <c r="K10" s="66"/>
      <c r="L10" s="41"/>
      <c r="M10" s="41"/>
      <c r="N10" s="55"/>
      <c r="O10" s="55"/>
    </row>
    <row r="11" spans="1:15">
      <c r="A11" s="40" t="s">
        <v>90</v>
      </c>
      <c r="B11" s="42">
        <v>-0.5</v>
      </c>
      <c r="C11" s="41">
        <v>-0.5</v>
      </c>
      <c r="D11" s="55"/>
      <c r="F11" s="66"/>
      <c r="G11" s="66"/>
      <c r="H11" s="66"/>
      <c r="I11" s="66"/>
      <c r="J11" s="66"/>
      <c r="K11" s="66"/>
      <c r="L11" s="42"/>
      <c r="M11" s="42"/>
      <c r="N11" s="55"/>
      <c r="O11" s="55"/>
    </row>
    <row r="12" spans="1:15">
      <c r="A12" s="39"/>
      <c r="B12" s="42">
        <v>-2.2000000000000002</v>
      </c>
      <c r="C12" s="41">
        <v>-1.5</v>
      </c>
      <c r="D12" s="55"/>
      <c r="F12" s="66"/>
      <c r="G12" s="66"/>
      <c r="H12" s="66"/>
      <c r="I12" s="66"/>
      <c r="J12" s="66"/>
      <c r="K12" s="66"/>
      <c r="L12" s="42"/>
      <c r="M12" s="42"/>
      <c r="N12" s="55"/>
    </row>
    <row r="13" spans="1:15">
      <c r="A13" s="39" t="s">
        <v>197</v>
      </c>
      <c r="B13" s="41">
        <v>7.5</v>
      </c>
      <c r="C13" s="41">
        <v>8.6999999999999993</v>
      </c>
      <c r="D13" s="55"/>
      <c r="F13" s="66"/>
      <c r="G13" s="66"/>
      <c r="H13" s="66"/>
      <c r="I13" s="66"/>
      <c r="J13" s="66"/>
      <c r="K13" s="66"/>
      <c r="L13" s="41"/>
      <c r="M13" s="41"/>
      <c r="N13" s="55"/>
    </row>
    <row r="14" spans="1:15">
      <c r="A14" s="40"/>
      <c r="B14" s="41">
        <v>3.6</v>
      </c>
      <c r="C14" s="41">
        <v>4.2</v>
      </c>
      <c r="D14" s="55"/>
      <c r="F14" s="66"/>
      <c r="G14" s="66"/>
      <c r="H14" s="66"/>
      <c r="I14" s="66"/>
      <c r="J14" s="66"/>
      <c r="K14" s="66"/>
      <c r="L14" s="41"/>
      <c r="M14" s="41"/>
      <c r="N14" s="55"/>
    </row>
    <row r="15" spans="1:15">
      <c r="A15" s="40" t="s">
        <v>199</v>
      </c>
      <c r="B15" s="41">
        <v>5.8</v>
      </c>
      <c r="C15" s="41">
        <v>3.6</v>
      </c>
      <c r="D15" s="55"/>
      <c r="F15" s="66"/>
      <c r="G15" s="66"/>
      <c r="H15" s="66"/>
      <c r="I15" s="66"/>
      <c r="J15" s="66"/>
      <c r="K15" s="66"/>
      <c r="L15" s="41"/>
      <c r="M15" s="41"/>
      <c r="N15" s="55"/>
    </row>
    <row r="16" spans="1:15">
      <c r="A16" s="39"/>
      <c r="B16" s="41">
        <v>6.7</v>
      </c>
      <c r="C16" s="42">
        <v>6</v>
      </c>
      <c r="D16" s="55"/>
      <c r="F16" s="66"/>
      <c r="G16" s="66"/>
      <c r="H16" s="66"/>
      <c r="I16" s="66"/>
      <c r="J16" s="66"/>
      <c r="K16" s="66"/>
      <c r="L16" s="41"/>
      <c r="M16" s="41"/>
      <c r="N16" s="55"/>
    </row>
    <row r="17" spans="1:14">
      <c r="A17" s="39" t="s">
        <v>438</v>
      </c>
      <c r="B17" s="41">
        <v>6.7</v>
      </c>
      <c r="C17" s="42">
        <v>5.7</v>
      </c>
      <c r="D17" s="55"/>
      <c r="F17" s="66"/>
      <c r="G17" s="66"/>
      <c r="H17" s="66"/>
      <c r="I17" s="66"/>
      <c r="J17" s="66"/>
      <c r="K17" s="66"/>
      <c r="L17" s="41"/>
      <c r="M17" s="41"/>
      <c r="N17" s="55"/>
    </row>
    <row r="18" spans="1:14">
      <c r="A18" s="40"/>
      <c r="B18" s="41">
        <v>2.8</v>
      </c>
      <c r="C18" s="41">
        <v>2.2999999999999998</v>
      </c>
      <c r="D18" s="55"/>
      <c r="F18" s="66"/>
      <c r="G18" s="66"/>
      <c r="H18" s="66"/>
      <c r="I18" s="66"/>
      <c r="J18" s="66"/>
      <c r="K18" s="66"/>
      <c r="L18" s="41"/>
      <c r="M18" s="41"/>
      <c r="N18" s="55"/>
    </row>
    <row r="19" spans="1:14">
      <c r="A19" s="40" t="s">
        <v>440</v>
      </c>
      <c r="B19" s="41">
        <v>1</v>
      </c>
      <c r="C19" s="41">
        <v>2.8</v>
      </c>
      <c r="D19" s="55"/>
      <c r="F19" s="49" t="str">
        <f>IF(Content!$E$1=1,F20,F21)</f>
        <v>Source: SSSU, NBU staff estimates.</v>
      </c>
      <c r="L19" s="41"/>
      <c r="M19" s="41"/>
      <c r="N19" s="55"/>
    </row>
    <row r="20" spans="1:14">
      <c r="A20" s="39"/>
      <c r="B20" s="42">
        <v>2.1</v>
      </c>
      <c r="C20" s="42">
        <v>3.3</v>
      </c>
      <c r="D20" s="55"/>
      <c r="F20" s="45" t="s">
        <v>22</v>
      </c>
      <c r="L20" s="42"/>
      <c r="M20" s="42"/>
      <c r="N20" s="55"/>
    </row>
    <row r="21" spans="1:14">
      <c r="A21" s="39" t="s">
        <v>718</v>
      </c>
      <c r="B21" s="42">
        <v>3.3</v>
      </c>
      <c r="C21" s="42">
        <v>3.7</v>
      </c>
      <c r="D21" s="55"/>
      <c r="F21" s="45" t="s">
        <v>23</v>
      </c>
      <c r="L21" s="42"/>
      <c r="M21" s="42"/>
      <c r="N21" s="55"/>
    </row>
    <row r="22" spans="1:14">
      <c r="A22" s="40"/>
      <c r="B22" s="41">
        <v>4.4000000000000004</v>
      </c>
      <c r="C22" s="41">
        <v>4.2</v>
      </c>
      <c r="D22" s="55"/>
      <c r="L22" s="41"/>
      <c r="M22" s="41"/>
    </row>
    <row r="23" spans="1:14">
      <c r="A23" s="40" t="s">
        <v>719</v>
      </c>
      <c r="B23" s="41">
        <v>5.6</v>
      </c>
      <c r="C23" s="41">
        <v>4.5999999999999996</v>
      </c>
      <c r="D23" s="55"/>
      <c r="L23" s="41"/>
      <c r="M23" s="41"/>
    </row>
    <row r="25" spans="1:14">
      <c r="B25" s="94"/>
    </row>
    <row r="26" spans="1:14">
      <c r="B26" s="94"/>
      <c r="C26" s="55"/>
    </row>
    <row r="27" spans="1:14">
      <c r="B27" s="94"/>
      <c r="C27" s="55"/>
    </row>
    <row r="28" spans="1:14">
      <c r="B28" s="94"/>
      <c r="C28" s="55"/>
    </row>
    <row r="29" spans="1:14">
      <c r="B29" s="94"/>
      <c r="C29" s="55"/>
    </row>
    <row r="30" spans="1:14">
      <c r="B30" s="94"/>
      <c r="C30" s="55"/>
    </row>
    <row r="31" spans="1:14">
      <c r="B31" s="94"/>
      <c r="C31" s="55"/>
    </row>
    <row r="32" spans="1:14">
      <c r="B32" s="94"/>
      <c r="C32" s="55"/>
    </row>
    <row r="33" spans="2:3">
      <c r="B33" s="94"/>
      <c r="C33" s="55"/>
    </row>
    <row r="34" spans="2:3">
      <c r="B34" s="94"/>
      <c r="C34" s="55"/>
    </row>
    <row r="35" spans="2:3">
      <c r="B35" s="94"/>
      <c r="C35" s="55"/>
    </row>
    <row r="36" spans="2:3">
      <c r="B36" s="94"/>
      <c r="C36" s="55"/>
    </row>
    <row r="37" spans="2:3">
      <c r="B37" s="94"/>
      <c r="C37" s="55"/>
    </row>
    <row r="38" spans="2:3">
      <c r="B38" s="94"/>
      <c r="C38" s="55"/>
    </row>
    <row r="39" spans="2:3">
      <c r="B39" s="94"/>
      <c r="C39" s="55"/>
    </row>
    <row r="40" spans="2:3">
      <c r="B40" s="94"/>
      <c r="C40" s="55"/>
    </row>
    <row r="41" spans="2:3">
      <c r="B41" s="94"/>
      <c r="C41" s="55"/>
    </row>
    <row r="42" spans="2:3">
      <c r="B42" s="94"/>
      <c r="C42" s="55"/>
    </row>
    <row r="43" spans="2:3">
      <c r="B43" s="94"/>
      <c r="C43" s="55"/>
    </row>
    <row r="44" spans="2:3">
      <c r="B44" s="94"/>
      <c r="C44" s="55"/>
    </row>
    <row r="45" spans="2:3">
      <c r="B45" s="94"/>
      <c r="C45" s="55"/>
    </row>
    <row r="46" spans="2:3">
      <c r="B46" s="94"/>
    </row>
    <row r="47" spans="2:3">
      <c r="B47" s="55"/>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Аркуш119">
    <tabColor theme="4"/>
  </sheetPr>
  <dimension ref="A1:M32"/>
  <sheetViews>
    <sheetView showGridLines="0" workbookViewId="0">
      <selection activeCell="B6" sqref="B6"/>
    </sheetView>
  </sheetViews>
  <sheetFormatPr defaultColWidth="8.44140625" defaultRowHeight="13.2"/>
  <cols>
    <col min="1" max="16384" width="8.44140625" style="37"/>
  </cols>
  <sheetData>
    <row r="1" spans="1:13">
      <c r="A1" s="6" t="s">
        <v>52</v>
      </c>
      <c r="B1" s="64" t="str">
        <f>IF(Content!$E$1=1,B2,B3)</f>
        <v>GDP</v>
      </c>
      <c r="C1" s="64" t="str">
        <f>IF(Content!$E$1=1,C2,C3)</f>
        <v>Consumption</v>
      </c>
      <c r="D1" s="64" t="str">
        <f>IF(Content!$E$1=1,D2,D3)</f>
        <v>Investment</v>
      </c>
      <c r="E1" s="64" t="str">
        <f>IF(Content!$E$1=1,E2,E3)</f>
        <v>Net exports</v>
      </c>
      <c r="F1" s="64" t="str">
        <f>IF(Content!$E$1=1,F2,F3)</f>
        <v>Inventories</v>
      </c>
      <c r="H1" s="49" t="str">
        <f>IF(Content!$E$1=1,H2,H3)</f>
        <v>Contributions to Real GDP growth, pp</v>
      </c>
    </row>
    <row r="2" spans="1:13" hidden="1">
      <c r="A2" s="39"/>
      <c r="B2" s="43" t="s">
        <v>120</v>
      </c>
      <c r="C2" s="43" t="s">
        <v>115</v>
      </c>
      <c r="D2" s="65" t="s">
        <v>140</v>
      </c>
      <c r="E2" s="65" t="s">
        <v>117</v>
      </c>
      <c r="F2" s="66" t="s">
        <v>116</v>
      </c>
      <c r="H2" s="53" t="s">
        <v>421</v>
      </c>
    </row>
    <row r="3" spans="1:13" hidden="1">
      <c r="A3" s="39"/>
      <c r="B3" s="43" t="s">
        <v>122</v>
      </c>
      <c r="C3" s="43" t="s">
        <v>118</v>
      </c>
      <c r="D3" s="65" t="s">
        <v>141</v>
      </c>
      <c r="E3" s="65" t="s">
        <v>119</v>
      </c>
      <c r="F3" s="66" t="s">
        <v>142</v>
      </c>
      <c r="H3" s="56" t="s">
        <v>427</v>
      </c>
    </row>
    <row r="4" spans="1:13">
      <c r="A4" s="62"/>
      <c r="B4" s="41"/>
      <c r="C4" s="41"/>
      <c r="D4" s="63"/>
      <c r="E4" s="63"/>
      <c r="F4" s="63"/>
      <c r="H4" s="66"/>
      <c r="I4" s="66"/>
      <c r="J4" s="66"/>
      <c r="K4" s="66"/>
      <c r="L4" s="66"/>
      <c r="M4" s="66"/>
    </row>
    <row r="5" spans="1:13">
      <c r="A5" s="62">
        <v>2018</v>
      </c>
      <c r="B5" s="41">
        <v>3.5</v>
      </c>
      <c r="C5" s="41">
        <v>6.2</v>
      </c>
      <c r="D5" s="63">
        <v>2.6</v>
      </c>
      <c r="E5" s="63">
        <v>-2.2000000000000002</v>
      </c>
      <c r="F5" s="63">
        <v>-3.2</v>
      </c>
      <c r="G5" s="37">
        <v>3.4</v>
      </c>
      <c r="H5" s="66"/>
      <c r="I5" s="66"/>
      <c r="J5" s="66"/>
      <c r="K5" s="66"/>
      <c r="L5" s="66"/>
      <c r="M5" s="66"/>
    </row>
    <row r="6" spans="1:13">
      <c r="A6" s="62">
        <v>2019</v>
      </c>
      <c r="B6" s="41">
        <v>3.2</v>
      </c>
      <c r="C6" s="41">
        <v>4.8</v>
      </c>
      <c r="D6" s="63">
        <v>2.1</v>
      </c>
      <c r="E6" s="63">
        <v>0.2</v>
      </c>
      <c r="F6" s="63">
        <v>-3.8</v>
      </c>
      <c r="G6" s="37">
        <v>3.2</v>
      </c>
      <c r="H6" s="66"/>
      <c r="I6" s="66"/>
      <c r="J6" s="66"/>
      <c r="K6" s="66"/>
      <c r="L6" s="66"/>
      <c r="M6" s="66"/>
    </row>
    <row r="7" spans="1:13">
      <c r="A7" s="62">
        <v>2020</v>
      </c>
      <c r="B7" s="41">
        <v>-4</v>
      </c>
      <c r="C7" s="41">
        <v>0.5</v>
      </c>
      <c r="D7" s="63">
        <v>-4.3</v>
      </c>
      <c r="E7" s="63">
        <v>2.4</v>
      </c>
      <c r="F7" s="63">
        <v>-2.6</v>
      </c>
      <c r="G7" s="37">
        <v>-4</v>
      </c>
      <c r="H7" s="66"/>
      <c r="I7" s="66"/>
      <c r="J7" s="66"/>
      <c r="K7" s="66"/>
      <c r="L7" s="66"/>
      <c r="M7" s="66"/>
    </row>
    <row r="8" spans="1:13">
      <c r="A8" s="62">
        <v>2021</v>
      </c>
      <c r="B8" s="41">
        <v>3.8</v>
      </c>
      <c r="C8" s="41">
        <v>6.3</v>
      </c>
      <c r="D8" s="63">
        <v>1</v>
      </c>
      <c r="E8" s="63">
        <v>-4.4000000000000004</v>
      </c>
      <c r="F8" s="63">
        <v>0.9</v>
      </c>
      <c r="G8" s="37">
        <v>3.8</v>
      </c>
      <c r="H8" s="66"/>
      <c r="I8" s="66"/>
      <c r="J8" s="66"/>
      <c r="K8" s="66"/>
      <c r="L8" s="66"/>
      <c r="M8" s="66"/>
    </row>
    <row r="9" spans="1:13">
      <c r="A9" s="62">
        <v>2022</v>
      </c>
      <c r="B9" s="41">
        <v>4</v>
      </c>
      <c r="C9" s="41">
        <v>5.4</v>
      </c>
      <c r="D9" s="63">
        <v>1.2</v>
      </c>
      <c r="E9" s="63">
        <v>-1.9</v>
      </c>
      <c r="F9" s="63">
        <v>-0.7</v>
      </c>
      <c r="G9" s="37">
        <v>4</v>
      </c>
      <c r="H9" s="66"/>
      <c r="I9" s="66"/>
      <c r="J9" s="66"/>
      <c r="K9" s="66"/>
      <c r="L9" s="66"/>
      <c r="M9" s="66"/>
    </row>
    <row r="10" spans="1:13">
      <c r="A10" s="62">
        <v>2023</v>
      </c>
      <c r="B10" s="41">
        <v>4</v>
      </c>
      <c r="C10" s="41">
        <v>4.4000000000000004</v>
      </c>
      <c r="D10" s="63">
        <v>1</v>
      </c>
      <c r="E10" s="63">
        <v>-1.7</v>
      </c>
      <c r="F10" s="63">
        <v>0.3</v>
      </c>
      <c r="G10" s="37">
        <v>4</v>
      </c>
      <c r="H10" s="66"/>
      <c r="I10" s="66"/>
      <c r="J10" s="66"/>
      <c r="K10" s="66"/>
      <c r="L10" s="66"/>
      <c r="M10" s="66"/>
    </row>
    <row r="11" spans="1:13">
      <c r="A11" s="39"/>
      <c r="B11" s="42"/>
      <c r="C11" s="42"/>
      <c r="H11" s="66"/>
      <c r="I11" s="66"/>
      <c r="J11" s="66"/>
      <c r="K11" s="66"/>
      <c r="L11" s="66"/>
      <c r="M11" s="66"/>
    </row>
    <row r="12" spans="1:13">
      <c r="A12" s="39"/>
      <c r="B12" s="94"/>
      <c r="C12" s="94"/>
      <c r="D12" s="94"/>
      <c r="E12" s="94"/>
      <c r="F12" s="94"/>
      <c r="G12" s="55"/>
      <c r="H12" s="66"/>
      <c r="I12" s="66"/>
      <c r="J12" s="66"/>
      <c r="K12" s="66"/>
      <c r="L12" s="66"/>
      <c r="M12" s="66"/>
    </row>
    <row r="13" spans="1:13">
      <c r="A13" s="40"/>
      <c r="B13" s="94"/>
      <c r="C13" s="94"/>
      <c r="D13" s="94"/>
      <c r="E13" s="94"/>
      <c r="F13" s="94"/>
      <c r="G13" s="55"/>
      <c r="H13" s="66"/>
      <c r="I13" s="66"/>
      <c r="J13" s="66"/>
      <c r="K13" s="66"/>
      <c r="L13" s="66"/>
      <c r="M13" s="66"/>
    </row>
    <row r="14" spans="1:13">
      <c r="A14" s="40"/>
      <c r="B14" s="94"/>
      <c r="C14" s="94"/>
      <c r="D14" s="94"/>
      <c r="E14" s="94"/>
      <c r="F14" s="94"/>
      <c r="G14" s="55"/>
      <c r="H14" s="66"/>
      <c r="I14" s="66"/>
      <c r="J14" s="66"/>
      <c r="K14" s="66"/>
      <c r="L14" s="66"/>
      <c r="M14" s="66"/>
    </row>
    <row r="15" spans="1:13">
      <c r="A15" s="40"/>
      <c r="B15" s="94"/>
      <c r="C15" s="94"/>
      <c r="D15" s="94"/>
      <c r="E15" s="94"/>
      <c r="F15" s="94"/>
      <c r="G15" s="55"/>
      <c r="H15" s="66"/>
      <c r="I15" s="66"/>
      <c r="J15" s="66"/>
      <c r="K15" s="66"/>
      <c r="L15" s="66"/>
      <c r="M15" s="66"/>
    </row>
    <row r="16" spans="1:13">
      <c r="A16" s="40"/>
      <c r="B16" s="94"/>
      <c r="C16" s="94"/>
      <c r="D16" s="94"/>
      <c r="E16" s="94"/>
      <c r="F16" s="94"/>
      <c r="G16" s="55"/>
      <c r="H16" s="66"/>
      <c r="I16" s="66"/>
      <c r="J16" s="66"/>
      <c r="K16" s="66"/>
      <c r="L16" s="66"/>
      <c r="M16" s="66"/>
    </row>
    <row r="17" spans="1:13">
      <c r="A17" s="40"/>
      <c r="B17" s="94"/>
      <c r="C17" s="94"/>
      <c r="D17" s="94"/>
      <c r="E17" s="94"/>
      <c r="F17" s="94"/>
      <c r="G17" s="55"/>
      <c r="H17" s="66"/>
      <c r="I17" s="66"/>
      <c r="J17" s="66"/>
      <c r="K17" s="66"/>
      <c r="L17" s="66"/>
      <c r="M17" s="66"/>
    </row>
    <row r="18" spans="1:13">
      <c r="A18" s="40"/>
      <c r="B18" s="94"/>
      <c r="C18" s="42"/>
      <c r="D18" s="42"/>
      <c r="E18" s="42"/>
      <c r="F18" s="42"/>
      <c r="G18" s="55"/>
      <c r="H18" s="66"/>
      <c r="I18" s="66"/>
      <c r="J18" s="66"/>
      <c r="K18" s="66"/>
      <c r="L18" s="66"/>
      <c r="M18" s="66"/>
    </row>
    <row r="19" spans="1:13">
      <c r="A19" s="40"/>
      <c r="B19" s="94"/>
      <c r="C19" s="42"/>
      <c r="D19" s="42"/>
      <c r="E19" s="42"/>
      <c r="F19" s="42"/>
      <c r="H19" s="49" t="str">
        <f>IF(Content!$E$1=1,H20,H21)</f>
        <v>Source: NBU staff estimates.</v>
      </c>
    </row>
    <row r="20" spans="1:13">
      <c r="A20" s="39"/>
      <c r="B20" s="94"/>
      <c r="C20" s="42"/>
      <c r="D20" s="42"/>
      <c r="E20" s="42"/>
      <c r="F20" s="42"/>
      <c r="H20" s="45" t="s">
        <v>35</v>
      </c>
    </row>
    <row r="21" spans="1:13">
      <c r="A21" s="39"/>
      <c r="B21" s="55"/>
      <c r="C21" s="55"/>
      <c r="D21" s="55"/>
      <c r="E21" s="55"/>
      <c r="F21" s="55"/>
      <c r="H21" s="45" t="s">
        <v>36</v>
      </c>
    </row>
    <row r="22" spans="1:13">
      <c r="A22" s="40"/>
      <c r="B22" s="55"/>
      <c r="C22" s="55"/>
      <c r="D22" s="55"/>
      <c r="E22" s="55"/>
      <c r="F22" s="55"/>
    </row>
    <row r="23" spans="1:13">
      <c r="A23" s="40"/>
      <c r="B23" s="55"/>
      <c r="C23" s="55"/>
      <c r="D23" s="55"/>
      <c r="E23" s="55"/>
      <c r="F23" s="55"/>
    </row>
    <row r="24" spans="1:13">
      <c r="B24" s="55"/>
      <c r="C24" s="55"/>
      <c r="D24" s="55"/>
      <c r="E24" s="55"/>
      <c r="F24" s="55"/>
    </row>
    <row r="25" spans="1:13">
      <c r="B25" s="55"/>
      <c r="C25" s="55"/>
      <c r="D25" s="55"/>
      <c r="E25" s="55"/>
      <c r="F25" s="55"/>
    </row>
    <row r="26" spans="1:13">
      <c r="B26" s="55"/>
      <c r="C26" s="41"/>
      <c r="D26" s="55"/>
      <c r="E26" s="41"/>
      <c r="F26" s="41"/>
    </row>
    <row r="27" spans="1:13">
      <c r="B27" s="94"/>
      <c r="C27" s="94"/>
      <c r="D27" s="55"/>
      <c r="E27" s="94"/>
      <c r="F27" s="94"/>
    </row>
    <row r="28" spans="1:13">
      <c r="B28" s="94"/>
      <c r="C28" s="94"/>
      <c r="D28" s="94"/>
      <c r="E28" s="94"/>
      <c r="F28" s="94"/>
    </row>
    <row r="29" spans="1:13">
      <c r="B29" s="94"/>
      <c r="C29" s="94"/>
      <c r="D29" s="94"/>
      <c r="E29" s="94"/>
      <c r="F29" s="94"/>
    </row>
    <row r="30" spans="1:13">
      <c r="B30" s="94"/>
      <c r="C30" s="94"/>
      <c r="D30" s="94"/>
      <c r="E30" s="94"/>
      <c r="F30" s="94"/>
    </row>
    <row r="31" spans="1:13">
      <c r="B31" s="94"/>
      <c r="C31" s="94"/>
      <c r="D31" s="94"/>
      <c r="E31" s="94"/>
      <c r="F31" s="94"/>
    </row>
    <row r="32" spans="1:13">
      <c r="B32" s="94"/>
      <c r="C32" s="94"/>
      <c r="D32" s="94"/>
      <c r="E32" s="94"/>
      <c r="F32" s="94"/>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Аркуш120">
    <tabColor theme="4"/>
  </sheetPr>
  <dimension ref="A1:L35"/>
  <sheetViews>
    <sheetView showGridLines="0" workbookViewId="0">
      <selection activeCell="B10" sqref="B10"/>
    </sheetView>
  </sheetViews>
  <sheetFormatPr defaultColWidth="8.44140625" defaultRowHeight="13.2"/>
  <cols>
    <col min="1" max="16384" width="8.44140625" style="37"/>
  </cols>
  <sheetData>
    <row r="1" spans="1:12">
      <c r="A1" s="6" t="s">
        <v>52</v>
      </c>
      <c r="B1" s="49" t="str">
        <f>IF(Content!$E$1=1,B2,B3)</f>
        <v>Consumption</v>
      </c>
      <c r="C1" s="49" t="str">
        <f>IF(Content!$E$1=1,C2,C3)</f>
        <v>Investment</v>
      </c>
      <c r="D1" s="49" t="str">
        <f>IF(Content!$E$1=1,D2,D3)</f>
        <v>Exports</v>
      </c>
      <c r="E1" s="49" t="str">
        <f>IF(Content!$E$1=1,E2,E3)</f>
        <v>Imports</v>
      </c>
      <c r="F1" s="49"/>
      <c r="G1" s="49" t="str">
        <f>IF(Content!$E$1=1,G2,G3)</f>
        <v xml:space="preserve">GDP components by end use, % yoy </v>
      </c>
    </row>
    <row r="2" spans="1:12" hidden="1">
      <c r="A2" s="39"/>
      <c r="B2" s="43" t="s">
        <v>115</v>
      </c>
      <c r="C2" s="52" t="s">
        <v>147</v>
      </c>
      <c r="D2" s="52" t="s">
        <v>145</v>
      </c>
      <c r="E2" s="52" t="s">
        <v>146</v>
      </c>
      <c r="G2" s="53" t="s">
        <v>298</v>
      </c>
    </row>
    <row r="3" spans="1:12" hidden="1">
      <c r="A3" s="39"/>
      <c r="B3" s="43" t="s">
        <v>118</v>
      </c>
      <c r="C3" s="43" t="s">
        <v>141</v>
      </c>
      <c r="D3" s="52" t="s">
        <v>143</v>
      </c>
      <c r="E3" s="52" t="s">
        <v>144</v>
      </c>
      <c r="G3" s="56" t="s">
        <v>305</v>
      </c>
    </row>
    <row r="4" spans="1:12">
      <c r="A4" s="62">
        <v>2017</v>
      </c>
      <c r="B4" s="41">
        <v>8.4</v>
      </c>
      <c r="C4" s="41">
        <v>16.100000000000001</v>
      </c>
      <c r="D4" s="63">
        <v>3.9</v>
      </c>
      <c r="E4" s="63">
        <v>12.9</v>
      </c>
      <c r="F4" s="55"/>
      <c r="G4" s="66"/>
      <c r="H4" s="66"/>
      <c r="I4" s="66"/>
      <c r="J4" s="66"/>
      <c r="K4" s="66"/>
      <c r="L4" s="66"/>
    </row>
    <row r="5" spans="1:12">
      <c r="A5" s="62">
        <v>2018</v>
      </c>
      <c r="B5" s="41">
        <v>7.1</v>
      </c>
      <c r="C5" s="41">
        <v>16.600000000000001</v>
      </c>
      <c r="D5" s="63">
        <v>-1.4</v>
      </c>
      <c r="E5" s="63">
        <v>2.8</v>
      </c>
      <c r="F5" s="55"/>
      <c r="G5" s="66"/>
      <c r="H5" s="66"/>
      <c r="I5" s="66"/>
      <c r="J5" s="66"/>
      <c r="K5" s="66"/>
      <c r="L5" s="66"/>
    </row>
    <row r="6" spans="1:12">
      <c r="A6" s="62">
        <v>2019</v>
      </c>
      <c r="B6" s="41">
        <v>5.3</v>
      </c>
      <c r="C6" s="41">
        <v>11.7</v>
      </c>
      <c r="D6" s="63">
        <v>7.3</v>
      </c>
      <c r="E6" s="63">
        <v>5.7</v>
      </c>
      <c r="F6" s="55"/>
      <c r="G6" s="66"/>
      <c r="H6" s="66"/>
      <c r="I6" s="66"/>
      <c r="J6" s="66"/>
      <c r="K6" s="66"/>
      <c r="L6" s="66"/>
    </row>
    <row r="7" spans="1:12">
      <c r="A7" s="62">
        <v>2020</v>
      </c>
      <c r="B7" s="41">
        <v>0.5</v>
      </c>
      <c r="C7" s="41">
        <v>-24.4</v>
      </c>
      <c r="D7" s="63">
        <v>-5.6</v>
      </c>
      <c r="E7" s="63">
        <v>-9.5</v>
      </c>
      <c r="F7" s="55"/>
      <c r="G7" s="66"/>
      <c r="H7" s="66"/>
      <c r="I7" s="66"/>
      <c r="J7" s="66"/>
      <c r="K7" s="66"/>
      <c r="L7" s="66"/>
    </row>
    <row r="8" spans="1:12">
      <c r="A8" s="62">
        <v>2021</v>
      </c>
      <c r="B8" s="41">
        <v>6.8</v>
      </c>
      <c r="C8" s="41">
        <v>7.5</v>
      </c>
      <c r="D8" s="63">
        <v>2.7</v>
      </c>
      <c r="E8" s="63">
        <v>13.6</v>
      </c>
      <c r="F8" s="55"/>
      <c r="G8" s="66"/>
      <c r="H8" s="66"/>
      <c r="I8" s="66"/>
      <c r="J8" s="66"/>
      <c r="K8" s="66"/>
      <c r="L8" s="66"/>
    </row>
    <row r="9" spans="1:12">
      <c r="A9" s="62">
        <v>2022</v>
      </c>
      <c r="B9" s="41">
        <v>5.7</v>
      </c>
      <c r="C9" s="41">
        <v>9.1999999999999993</v>
      </c>
      <c r="D9" s="63">
        <v>2.5</v>
      </c>
      <c r="E9" s="63">
        <v>6.6</v>
      </c>
      <c r="F9" s="55"/>
      <c r="G9" s="66"/>
      <c r="H9" s="66"/>
      <c r="I9" s="66"/>
      <c r="J9" s="66"/>
      <c r="K9" s="66"/>
      <c r="L9" s="66"/>
    </row>
    <row r="10" spans="1:12">
      <c r="A10" s="62">
        <v>2023</v>
      </c>
      <c r="B10" s="41">
        <v>4.5999999999999996</v>
      </c>
      <c r="C10" s="41">
        <v>8</v>
      </c>
      <c r="D10" s="63">
        <v>2.7</v>
      </c>
      <c r="E10" s="63">
        <v>6.2</v>
      </c>
      <c r="F10" s="55"/>
      <c r="G10" s="66"/>
      <c r="H10" s="66"/>
      <c r="I10" s="66"/>
      <c r="J10" s="66"/>
      <c r="K10" s="66"/>
      <c r="L10" s="66"/>
    </row>
    <row r="11" spans="1:12">
      <c r="A11" s="39"/>
      <c r="B11" s="42"/>
      <c r="C11" s="42"/>
      <c r="G11" s="66"/>
      <c r="H11" s="66"/>
      <c r="I11" s="66"/>
      <c r="J11" s="66"/>
      <c r="K11" s="66"/>
      <c r="L11" s="66"/>
    </row>
    <row r="12" spans="1:12">
      <c r="A12" s="39"/>
      <c r="B12" s="94"/>
      <c r="C12" s="94"/>
      <c r="D12" s="94"/>
      <c r="E12" s="94"/>
      <c r="G12" s="66"/>
      <c r="H12" s="66"/>
      <c r="I12" s="66"/>
      <c r="J12" s="66"/>
      <c r="K12" s="66"/>
      <c r="L12" s="66"/>
    </row>
    <row r="13" spans="1:12">
      <c r="A13" s="40"/>
      <c r="B13" s="94"/>
      <c r="C13" s="94"/>
      <c r="D13" s="94"/>
      <c r="E13" s="94"/>
      <c r="G13" s="66"/>
      <c r="H13" s="66"/>
      <c r="I13" s="66"/>
      <c r="J13" s="66"/>
      <c r="K13" s="66"/>
      <c r="L13" s="66"/>
    </row>
    <row r="14" spans="1:12">
      <c r="A14" s="40"/>
      <c r="B14" s="94"/>
      <c r="C14" s="94"/>
      <c r="D14" s="94"/>
      <c r="E14" s="94"/>
      <c r="G14" s="66"/>
      <c r="H14" s="66"/>
      <c r="I14" s="66"/>
      <c r="J14" s="66"/>
      <c r="K14" s="66"/>
      <c r="L14" s="66"/>
    </row>
    <row r="15" spans="1:12">
      <c r="A15" s="40"/>
      <c r="B15" s="94"/>
      <c r="C15" s="94"/>
      <c r="D15" s="94"/>
      <c r="E15" s="94"/>
      <c r="G15" s="66"/>
      <c r="H15" s="66"/>
      <c r="I15" s="66"/>
      <c r="J15" s="66"/>
      <c r="K15" s="66"/>
      <c r="L15" s="66"/>
    </row>
    <row r="16" spans="1:12">
      <c r="A16" s="40"/>
      <c r="B16" s="94"/>
      <c r="C16" s="94"/>
      <c r="D16" s="94"/>
      <c r="E16" s="94"/>
      <c r="G16" s="66"/>
      <c r="H16" s="66"/>
      <c r="I16" s="66"/>
      <c r="J16" s="66"/>
      <c r="K16" s="66"/>
      <c r="L16" s="66"/>
    </row>
    <row r="17" spans="1:12">
      <c r="A17" s="40"/>
      <c r="B17" s="94"/>
      <c r="C17" s="94"/>
      <c r="D17" s="94"/>
      <c r="E17" s="94"/>
      <c r="G17" s="66"/>
      <c r="H17" s="66"/>
      <c r="I17" s="66"/>
      <c r="J17" s="66"/>
      <c r="K17" s="66"/>
      <c r="L17" s="66"/>
    </row>
    <row r="18" spans="1:12">
      <c r="A18" s="40"/>
      <c r="B18" s="94"/>
      <c r="C18" s="94"/>
      <c r="D18" s="94"/>
      <c r="E18" s="94"/>
      <c r="G18" s="66"/>
      <c r="H18" s="66"/>
      <c r="I18" s="66"/>
      <c r="J18" s="66"/>
      <c r="K18" s="66"/>
      <c r="L18" s="66"/>
    </row>
    <row r="19" spans="1:12">
      <c r="A19" s="40"/>
      <c r="B19" s="94"/>
      <c r="C19" s="41"/>
      <c r="D19" s="41"/>
      <c r="E19" s="41"/>
      <c r="G19" s="49" t="str">
        <f>IF(Content!$E$1=1,G20,G21)</f>
        <v>Source: SSSU, NBU staff estimates.</v>
      </c>
    </row>
    <row r="20" spans="1:12">
      <c r="A20" s="39"/>
      <c r="B20" s="94"/>
      <c r="C20" s="41"/>
      <c r="D20" s="41"/>
      <c r="E20" s="41"/>
      <c r="G20" s="45" t="s">
        <v>22</v>
      </c>
    </row>
    <row r="21" spans="1:12">
      <c r="A21" s="39"/>
      <c r="B21" s="94"/>
      <c r="C21" s="41"/>
      <c r="D21" s="41"/>
      <c r="E21" s="41"/>
      <c r="G21" s="45" t="s">
        <v>23</v>
      </c>
    </row>
    <row r="22" spans="1:12">
      <c r="A22" s="40"/>
      <c r="B22" s="55"/>
      <c r="C22" s="55"/>
      <c r="D22" s="55"/>
      <c r="E22" s="55"/>
    </row>
    <row r="23" spans="1:12">
      <c r="A23" s="40"/>
      <c r="B23" s="55"/>
      <c r="C23" s="55"/>
      <c r="D23" s="55"/>
      <c r="E23" s="55"/>
    </row>
    <row r="24" spans="1:12">
      <c r="B24" s="41"/>
      <c r="C24" s="55"/>
      <c r="D24" s="41"/>
      <c r="E24" s="41"/>
    </row>
    <row r="25" spans="1:12">
      <c r="B25" s="41"/>
      <c r="C25" s="55"/>
      <c r="D25" s="41"/>
      <c r="E25" s="41"/>
    </row>
    <row r="26" spans="1:12">
      <c r="B26" s="94"/>
      <c r="C26" s="94"/>
      <c r="D26" s="94"/>
      <c r="E26" s="94"/>
    </row>
    <row r="27" spans="1:12">
      <c r="B27" s="94"/>
      <c r="C27" s="94"/>
      <c r="D27" s="94"/>
      <c r="E27" s="94"/>
    </row>
    <row r="28" spans="1:12">
      <c r="B28" s="94"/>
      <c r="C28" s="94"/>
      <c r="D28" s="94"/>
      <c r="E28" s="94"/>
    </row>
    <row r="29" spans="1:12">
      <c r="B29" s="94"/>
      <c r="C29" s="94"/>
      <c r="D29" s="94"/>
      <c r="E29" s="94"/>
    </row>
    <row r="30" spans="1:12">
      <c r="B30" s="94"/>
      <c r="C30" s="94"/>
      <c r="D30" s="94"/>
      <c r="E30" s="94"/>
    </row>
    <row r="31" spans="1:12">
      <c r="B31" s="94"/>
      <c r="C31" s="94"/>
      <c r="D31" s="94"/>
      <c r="E31" s="94"/>
    </row>
    <row r="32" spans="1:12">
      <c r="B32" s="94"/>
      <c r="C32" s="94"/>
      <c r="D32" s="94"/>
      <c r="E32" s="94"/>
    </row>
    <row r="33" spans="2:5">
      <c r="B33" s="94"/>
      <c r="C33" s="55"/>
      <c r="D33" s="55"/>
      <c r="E33" s="55"/>
    </row>
    <row r="34" spans="2:5">
      <c r="B34" s="55"/>
      <c r="C34" s="55"/>
      <c r="D34" s="55"/>
      <c r="E34" s="55"/>
    </row>
    <row r="35" spans="2:5">
      <c r="B35" s="55"/>
      <c r="C35" s="55"/>
      <c r="D35" s="55"/>
      <c r="E35" s="55"/>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1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Аркуш127">
    <tabColor theme="4"/>
  </sheetPr>
  <dimension ref="A1:S51"/>
  <sheetViews>
    <sheetView showGridLines="0" workbookViewId="0"/>
  </sheetViews>
  <sheetFormatPr defaultColWidth="8.44140625" defaultRowHeight="13.2"/>
  <cols>
    <col min="1" max="16384" width="8.44140625" style="37"/>
  </cols>
  <sheetData>
    <row r="1" spans="1:19">
      <c r="A1" s="6" t="s">
        <v>52</v>
      </c>
      <c r="B1" s="49" t="str">
        <f>IF(Content!$E$1=1,B2,B3)</f>
        <v>Real wages</v>
      </c>
      <c r="C1" s="49" t="str">
        <f>IF(Content!$E$1=1,C2,C3)</f>
        <v>Real wages (previous forecast)</v>
      </c>
      <c r="D1" s="49" t="str">
        <f>IF(Content!$E$1=1,D2,D3)</f>
        <v>ILO unemployment, sa (RHS)</v>
      </c>
      <c r="E1" s="49" t="str">
        <f>IF(Content!$E$1=1,E2,E3)</f>
        <v>ILO unemployment, sa (previous forecast, rhs)</v>
      </c>
      <c r="F1" s="52"/>
      <c r="G1" s="49" t="str">
        <f>IF(Content!$E$1=1,G2,G3)</f>
        <v xml:space="preserve">Real wages, % yoy and ILO Unemployment sa, %  </v>
      </c>
    </row>
    <row r="2" spans="1:19" hidden="1">
      <c r="A2" s="39"/>
      <c r="B2" s="53" t="s">
        <v>201</v>
      </c>
      <c r="C2" s="43" t="s">
        <v>287</v>
      </c>
      <c r="D2" s="43" t="s">
        <v>296</v>
      </c>
      <c r="E2" s="43" t="s">
        <v>295</v>
      </c>
      <c r="F2" s="43"/>
      <c r="G2" s="53" t="s">
        <v>289</v>
      </c>
    </row>
    <row r="3" spans="1:19" hidden="1">
      <c r="A3" s="39"/>
      <c r="B3" s="53" t="s">
        <v>202</v>
      </c>
      <c r="C3" s="43" t="s">
        <v>288</v>
      </c>
      <c r="D3" s="52" t="s">
        <v>359</v>
      </c>
      <c r="E3" s="52" t="s">
        <v>294</v>
      </c>
      <c r="F3" s="52"/>
      <c r="G3" s="53" t="s">
        <v>303</v>
      </c>
    </row>
    <row r="4" spans="1:19">
      <c r="A4" s="40"/>
      <c r="B4" s="41">
        <v>10.9</v>
      </c>
      <c r="C4" s="41"/>
      <c r="D4" s="55">
        <v>8.6</v>
      </c>
      <c r="E4" s="55"/>
      <c r="F4" s="55"/>
      <c r="O4" s="40"/>
      <c r="P4" s="41"/>
      <c r="Q4" s="41"/>
      <c r="R4" s="55"/>
      <c r="S4" s="55"/>
    </row>
    <row r="5" spans="1:19">
      <c r="A5" s="40" t="s">
        <v>107</v>
      </c>
      <c r="B5" s="41">
        <v>8.6</v>
      </c>
      <c r="C5" s="41"/>
      <c r="D5" s="55">
        <v>8.4</v>
      </c>
      <c r="E5" s="55"/>
      <c r="F5" s="55"/>
      <c r="O5" s="40"/>
      <c r="P5" s="41"/>
      <c r="Q5" s="41"/>
      <c r="R5" s="55"/>
      <c r="S5" s="55"/>
    </row>
    <row r="6" spans="1:19">
      <c r="A6" s="40"/>
      <c r="B6" s="41">
        <v>9</v>
      </c>
      <c r="C6" s="41"/>
      <c r="D6" s="55">
        <v>8</v>
      </c>
      <c r="E6" s="55"/>
      <c r="F6" s="55"/>
      <c r="O6" s="40"/>
      <c r="P6" s="41"/>
      <c r="Q6" s="41"/>
      <c r="R6" s="55"/>
      <c r="S6" s="55"/>
    </row>
    <row r="7" spans="1:19">
      <c r="A7" s="39" t="s">
        <v>86</v>
      </c>
      <c r="B7" s="41">
        <v>10.5</v>
      </c>
      <c r="C7" s="41"/>
      <c r="D7" s="55">
        <v>8.1</v>
      </c>
      <c r="E7" s="55"/>
      <c r="F7" s="55"/>
      <c r="O7" s="39"/>
      <c r="P7" s="41"/>
      <c r="Q7" s="41"/>
      <c r="R7" s="55"/>
      <c r="S7" s="55"/>
    </row>
    <row r="8" spans="1:19">
      <c r="A8" s="39"/>
      <c r="B8" s="41">
        <v>11.3</v>
      </c>
      <c r="C8" s="42"/>
      <c r="D8" s="55">
        <v>8</v>
      </c>
      <c r="E8" s="55"/>
      <c r="F8" s="55"/>
      <c r="O8" s="39"/>
      <c r="P8" s="41"/>
      <c r="Q8" s="41"/>
      <c r="R8" s="55"/>
      <c r="S8" s="55"/>
    </row>
    <row r="9" spans="1:19">
      <c r="A9" s="40" t="s">
        <v>110</v>
      </c>
      <c r="B9" s="41">
        <v>1.9</v>
      </c>
      <c r="C9" s="41"/>
      <c r="D9" s="55">
        <v>10.5</v>
      </c>
      <c r="E9" s="55"/>
      <c r="F9" s="55"/>
      <c r="O9" s="40"/>
      <c r="P9" s="41"/>
      <c r="Q9" s="41"/>
      <c r="R9" s="55"/>
      <c r="S9" s="162"/>
    </row>
    <row r="10" spans="1:19">
      <c r="A10" s="40"/>
      <c r="B10" s="41">
        <v>6.9</v>
      </c>
      <c r="C10" s="41"/>
      <c r="D10" s="55">
        <v>10.199999999999999</v>
      </c>
      <c r="E10" s="55"/>
      <c r="F10" s="55"/>
      <c r="O10" s="40"/>
      <c r="P10" s="41"/>
      <c r="Q10" s="41"/>
      <c r="R10" s="55"/>
      <c r="S10" s="55"/>
    </row>
    <row r="11" spans="1:19">
      <c r="A11" s="40" t="s">
        <v>90</v>
      </c>
      <c r="B11" s="42">
        <v>9.6999999999999993</v>
      </c>
      <c r="C11" s="41">
        <v>9.6999999999999993</v>
      </c>
      <c r="D11" s="55">
        <v>9.6999999999999993</v>
      </c>
      <c r="E11" s="55">
        <v>9.6999999999999993</v>
      </c>
      <c r="F11" s="55"/>
      <c r="O11" s="40"/>
      <c r="P11" s="42"/>
      <c r="Q11" s="42"/>
      <c r="R11" s="55"/>
      <c r="S11" s="55"/>
    </row>
    <row r="12" spans="1:19">
      <c r="A12" s="40"/>
      <c r="B12" s="42">
        <v>8.6</v>
      </c>
      <c r="C12" s="41">
        <v>8.1999999999999993</v>
      </c>
      <c r="D12" s="55">
        <v>9.8000000000000007</v>
      </c>
      <c r="E12" s="55">
        <v>9.6</v>
      </c>
      <c r="F12" s="55"/>
      <c r="O12" s="40"/>
      <c r="P12" s="42"/>
      <c r="Q12" s="42"/>
      <c r="R12" s="55"/>
      <c r="S12" s="55"/>
    </row>
    <row r="13" spans="1:19">
      <c r="A13" s="40" t="s">
        <v>197</v>
      </c>
      <c r="B13" s="41">
        <v>16.7</v>
      </c>
      <c r="C13" s="41">
        <v>16.399999999999999</v>
      </c>
      <c r="D13" s="55">
        <v>9.6999999999999993</v>
      </c>
      <c r="E13" s="55">
        <v>9.1999999999999993</v>
      </c>
      <c r="F13" s="55"/>
      <c r="O13" s="40"/>
      <c r="P13" s="41"/>
      <c r="Q13" s="41"/>
      <c r="R13" s="55"/>
      <c r="S13" s="55"/>
    </row>
    <row r="14" spans="1:19">
      <c r="A14" s="40"/>
      <c r="B14" s="41">
        <v>7.3</v>
      </c>
      <c r="C14" s="41">
        <v>7.7</v>
      </c>
      <c r="D14" s="55">
        <v>8.8000000000000007</v>
      </c>
      <c r="E14" s="55">
        <v>8.8000000000000007</v>
      </c>
      <c r="F14" s="55"/>
      <c r="O14" s="40"/>
      <c r="P14" s="41"/>
      <c r="Q14" s="41"/>
      <c r="R14" s="55"/>
      <c r="S14" s="55"/>
    </row>
    <row r="15" spans="1:19">
      <c r="A15" s="40" t="s">
        <v>199</v>
      </c>
      <c r="B15" s="41">
        <v>3</v>
      </c>
      <c r="C15" s="41">
        <v>2.9</v>
      </c>
      <c r="D15" s="55">
        <v>8.6</v>
      </c>
      <c r="E15" s="55">
        <v>8.61</v>
      </c>
      <c r="F15" s="55"/>
      <c r="O15" s="40"/>
      <c r="P15" s="41"/>
      <c r="Q15" s="41"/>
      <c r="R15" s="55"/>
      <c r="S15" s="55"/>
    </row>
    <row r="16" spans="1:19">
      <c r="A16" s="39"/>
      <c r="B16" s="41">
        <v>3.4</v>
      </c>
      <c r="C16" s="42">
        <v>3.7</v>
      </c>
      <c r="D16" s="55">
        <v>8.6</v>
      </c>
      <c r="E16" s="55">
        <v>8.57</v>
      </c>
      <c r="F16" s="55"/>
      <c r="O16" s="39"/>
      <c r="P16" s="41"/>
      <c r="Q16" s="41"/>
      <c r="R16" s="55"/>
      <c r="S16" s="55"/>
    </row>
    <row r="17" spans="1:19">
      <c r="A17" s="39" t="s">
        <v>438</v>
      </c>
      <c r="B17" s="41">
        <v>3.9</v>
      </c>
      <c r="C17" s="42">
        <v>4.2</v>
      </c>
      <c r="D17" s="55">
        <v>8.5</v>
      </c>
      <c r="E17" s="55">
        <v>8.4499999999999993</v>
      </c>
      <c r="F17" s="55"/>
      <c r="O17" s="39"/>
      <c r="P17" s="41"/>
      <c r="Q17" s="41"/>
      <c r="R17" s="55"/>
      <c r="S17" s="55"/>
    </row>
    <row r="18" spans="1:19">
      <c r="A18" s="40"/>
      <c r="B18" s="41">
        <v>4.3</v>
      </c>
      <c r="C18" s="41">
        <v>3.9</v>
      </c>
      <c r="D18" s="55">
        <v>8.5</v>
      </c>
      <c r="E18" s="55">
        <v>8.44</v>
      </c>
      <c r="F18" s="55"/>
      <c r="O18" s="40"/>
      <c r="P18" s="41"/>
      <c r="Q18" s="41"/>
      <c r="R18" s="55"/>
      <c r="S18" s="55"/>
    </row>
    <row r="19" spans="1:19">
      <c r="A19" s="40" t="s">
        <v>440</v>
      </c>
      <c r="B19" s="41">
        <v>4</v>
      </c>
      <c r="C19" s="41">
        <v>3.6</v>
      </c>
      <c r="D19" s="55">
        <v>8.5</v>
      </c>
      <c r="E19" s="55">
        <v>8.4499999999999993</v>
      </c>
      <c r="F19" s="55"/>
      <c r="G19" s="49" t="str">
        <f>IF(Content!$E$1=1,G20,G21)</f>
        <v>Source: SSSU, NBU staff estimates.</v>
      </c>
      <c r="O19" s="40"/>
      <c r="P19" s="41"/>
      <c r="Q19" s="41"/>
      <c r="R19" s="55"/>
      <c r="S19" s="55"/>
    </row>
    <row r="20" spans="1:19">
      <c r="A20" s="39"/>
      <c r="B20" s="42">
        <v>3.3</v>
      </c>
      <c r="C20" s="42">
        <v>3.4</v>
      </c>
      <c r="D20" s="55">
        <v>8.5</v>
      </c>
      <c r="E20" s="55">
        <v>8.4600000000000009</v>
      </c>
      <c r="F20" s="55"/>
      <c r="G20" s="45" t="s">
        <v>22</v>
      </c>
      <c r="O20" s="39"/>
      <c r="P20" s="42"/>
      <c r="Q20" s="42"/>
      <c r="R20" s="55"/>
      <c r="S20" s="55"/>
    </row>
    <row r="21" spans="1:19">
      <c r="A21" s="39" t="s">
        <v>718</v>
      </c>
      <c r="B21" s="42">
        <v>3.1</v>
      </c>
      <c r="C21" s="42">
        <v>3.5</v>
      </c>
      <c r="D21" s="55">
        <v>8.5</v>
      </c>
      <c r="E21" s="55">
        <v>8.44</v>
      </c>
      <c r="F21" s="55"/>
      <c r="G21" s="45" t="s">
        <v>23</v>
      </c>
      <c r="O21" s="39"/>
      <c r="P21" s="42"/>
      <c r="Q21" s="42"/>
      <c r="R21" s="55"/>
      <c r="S21" s="55"/>
    </row>
    <row r="22" spans="1:19">
      <c r="A22" s="40"/>
      <c r="B22" s="41">
        <v>3.4</v>
      </c>
      <c r="C22" s="41">
        <v>3.2</v>
      </c>
      <c r="D22" s="55">
        <v>8.5</v>
      </c>
      <c r="E22" s="55">
        <v>8.42</v>
      </c>
      <c r="F22" s="55"/>
      <c r="O22" s="40"/>
      <c r="P22" s="41"/>
      <c r="Q22" s="41"/>
      <c r="R22" s="55"/>
      <c r="S22" s="55"/>
    </row>
    <row r="23" spans="1:19">
      <c r="A23" s="40" t="s">
        <v>719</v>
      </c>
      <c r="B23" s="41">
        <v>3.6</v>
      </c>
      <c r="C23" s="41">
        <v>3.4</v>
      </c>
      <c r="D23" s="55">
        <v>8.5</v>
      </c>
      <c r="E23" s="55">
        <v>8.35</v>
      </c>
      <c r="F23" s="55"/>
      <c r="O23" s="40"/>
      <c r="P23" s="41"/>
      <c r="Q23" s="41"/>
      <c r="R23" s="55"/>
      <c r="S23" s="55"/>
    </row>
    <row r="25" spans="1:19">
      <c r="C25" s="55"/>
      <c r="D25" s="55"/>
      <c r="E25" s="55"/>
    </row>
    <row r="26" spans="1:19">
      <c r="B26" s="94"/>
      <c r="C26" s="94"/>
      <c r="D26" s="94"/>
      <c r="E26" s="94"/>
    </row>
    <row r="27" spans="1:19">
      <c r="B27" s="94"/>
      <c r="C27" s="94"/>
      <c r="D27" s="94"/>
      <c r="E27" s="94"/>
    </row>
    <row r="28" spans="1:19">
      <c r="B28" s="94"/>
      <c r="C28" s="94"/>
      <c r="D28" s="94"/>
      <c r="E28" s="94"/>
    </row>
    <row r="29" spans="1:19">
      <c r="B29" s="94"/>
      <c r="C29" s="94"/>
      <c r="D29" s="94"/>
      <c r="E29" s="94"/>
    </row>
    <row r="30" spans="1:19">
      <c r="B30" s="94"/>
      <c r="C30" s="94"/>
      <c r="D30" s="94"/>
      <c r="E30" s="94"/>
    </row>
    <row r="31" spans="1:19">
      <c r="B31" s="94"/>
      <c r="C31" s="94"/>
      <c r="D31" s="94"/>
      <c r="E31" s="94"/>
    </row>
    <row r="32" spans="1:19">
      <c r="B32" s="94"/>
      <c r="C32" s="94"/>
      <c r="D32" s="94"/>
      <c r="E32" s="94"/>
    </row>
    <row r="33" spans="2:5">
      <c r="B33" s="94"/>
      <c r="C33" s="94"/>
      <c r="D33" s="94"/>
      <c r="E33" s="94"/>
    </row>
    <row r="34" spans="2:5">
      <c r="B34" s="94"/>
      <c r="C34" s="94"/>
      <c r="D34" s="94"/>
      <c r="E34" s="94"/>
    </row>
    <row r="35" spans="2:5">
      <c r="B35" s="94"/>
      <c r="C35" s="94"/>
      <c r="D35" s="94"/>
      <c r="E35" s="94"/>
    </row>
    <row r="36" spans="2:5">
      <c r="B36" s="94"/>
      <c r="C36" s="94"/>
      <c r="D36" s="94"/>
      <c r="E36" s="94"/>
    </row>
    <row r="37" spans="2:5">
      <c r="B37" s="94"/>
      <c r="C37" s="94"/>
      <c r="D37" s="94"/>
      <c r="E37" s="94"/>
    </row>
    <row r="38" spans="2:5">
      <c r="B38" s="94"/>
      <c r="C38" s="94"/>
      <c r="D38" s="94"/>
      <c r="E38" s="94"/>
    </row>
    <row r="39" spans="2:5">
      <c r="B39" s="94"/>
      <c r="C39" s="94"/>
      <c r="D39" s="94"/>
      <c r="E39" s="94"/>
    </row>
    <row r="40" spans="2:5">
      <c r="B40" s="94"/>
      <c r="C40" s="94"/>
      <c r="D40" s="94"/>
      <c r="E40" s="94"/>
    </row>
    <row r="41" spans="2:5">
      <c r="B41" s="94"/>
      <c r="C41" s="94"/>
      <c r="D41" s="94"/>
      <c r="E41" s="94"/>
    </row>
    <row r="42" spans="2:5">
      <c r="B42" s="94"/>
      <c r="C42" s="94"/>
      <c r="D42" s="94"/>
      <c r="E42" s="94"/>
    </row>
    <row r="43" spans="2:5">
      <c r="B43" s="94"/>
      <c r="C43" s="94"/>
      <c r="D43" s="94"/>
      <c r="E43" s="94"/>
    </row>
    <row r="44" spans="2:5">
      <c r="B44" s="94"/>
      <c r="C44" s="94"/>
      <c r="D44" s="94"/>
      <c r="E44" s="94"/>
    </row>
    <row r="45" spans="2:5">
      <c r="B45" s="94"/>
      <c r="C45" s="94"/>
      <c r="D45" s="94"/>
      <c r="E45" s="94"/>
    </row>
    <row r="46" spans="2:5">
      <c r="B46" s="55"/>
      <c r="D46" s="55"/>
    </row>
    <row r="47" spans="2:5">
      <c r="B47" s="55"/>
      <c r="D47" s="55"/>
    </row>
    <row r="48" spans="2:5">
      <c r="B48" s="55"/>
      <c r="D48" s="55"/>
    </row>
    <row r="49" spans="2:2">
      <c r="B49" s="55"/>
    </row>
    <row r="50" spans="2:2">
      <c r="B50" s="55"/>
    </row>
    <row r="51" spans="2:2">
      <c r="B51" s="55"/>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4"/>
  </sheetPr>
  <dimension ref="A1:I44"/>
  <sheetViews>
    <sheetView showGridLines="0" workbookViewId="0"/>
  </sheetViews>
  <sheetFormatPr defaultColWidth="8.44140625" defaultRowHeight="13.2"/>
  <cols>
    <col min="1" max="1" width="8.44140625" style="37"/>
    <col min="2" max="2" width="9.44140625" style="37" customWidth="1"/>
    <col min="3" max="4" width="8.44140625" style="37"/>
    <col min="5" max="5" width="11.44140625" style="37" customWidth="1"/>
    <col min="6" max="16384" width="8.44140625" style="37"/>
  </cols>
  <sheetData>
    <row r="1" spans="1:9">
      <c r="A1" s="6" t="s">
        <v>52</v>
      </c>
      <c r="B1" s="114" t="str">
        <f>IF(Content!$E$1=1,B2,B3)</f>
        <v>GDP gap, % of potential GDP</v>
      </c>
      <c r="C1" s="114" t="str">
        <f>IF(Content!$E$1=1,C2,C3)</f>
        <v>GDP gap, % of potential GDP (previous forecast)</v>
      </c>
      <c r="D1" s="52"/>
      <c r="E1" s="114" t="str">
        <f>IF(Content!$E$1=1,E2,E3)</f>
        <v>Output gap, % of potential GDP</v>
      </c>
    </row>
    <row r="2" spans="1:9" hidden="1">
      <c r="A2" s="39"/>
      <c r="B2" s="43" t="s">
        <v>301</v>
      </c>
      <c r="C2" s="43" t="s">
        <v>329</v>
      </c>
      <c r="D2" s="52"/>
      <c r="E2" s="53" t="s">
        <v>301</v>
      </c>
    </row>
    <row r="3" spans="1:9" hidden="1">
      <c r="A3" s="39"/>
      <c r="B3" s="43" t="s">
        <v>306</v>
      </c>
      <c r="C3" s="43" t="s">
        <v>330</v>
      </c>
      <c r="D3" s="52"/>
      <c r="E3" s="53" t="s">
        <v>389</v>
      </c>
    </row>
    <row r="4" spans="1:9">
      <c r="A4" s="189">
        <v>2017</v>
      </c>
      <c r="B4" s="441">
        <v>-1.2</v>
      </c>
      <c r="C4" s="55">
        <v>-1.1000000000000001</v>
      </c>
      <c r="D4" s="55"/>
      <c r="E4" s="55"/>
      <c r="F4" s="66"/>
      <c r="G4" s="66"/>
      <c r="H4" s="66"/>
      <c r="I4" s="66"/>
    </row>
    <row r="5" spans="1:9">
      <c r="A5" s="189">
        <v>2018</v>
      </c>
      <c r="B5" s="441">
        <v>0.2</v>
      </c>
      <c r="C5" s="55">
        <v>0.2</v>
      </c>
      <c r="D5" s="55"/>
      <c r="E5" s="55"/>
      <c r="F5" s="66"/>
      <c r="G5" s="66"/>
      <c r="H5" s="66"/>
      <c r="I5" s="66"/>
    </row>
    <row r="6" spans="1:9">
      <c r="A6" s="189">
        <v>2019</v>
      </c>
      <c r="B6" s="441">
        <v>0</v>
      </c>
      <c r="C6" s="55">
        <v>0</v>
      </c>
      <c r="D6" s="55"/>
      <c r="E6" s="55"/>
      <c r="F6" s="66"/>
      <c r="G6" s="66"/>
      <c r="H6" s="66"/>
      <c r="I6" s="66"/>
    </row>
    <row r="7" spans="1:9">
      <c r="A7" s="189">
        <v>2020</v>
      </c>
      <c r="B7" s="441">
        <v>-5</v>
      </c>
      <c r="C7" s="55">
        <v>-4.9000000000000004</v>
      </c>
      <c r="D7" s="55"/>
      <c r="E7" s="55"/>
      <c r="F7" s="66"/>
      <c r="G7" s="66"/>
      <c r="H7" s="66"/>
      <c r="I7" s="66"/>
    </row>
    <row r="8" spans="1:9">
      <c r="A8" s="189">
        <v>2021</v>
      </c>
      <c r="B8" s="441">
        <v>-2.7</v>
      </c>
      <c r="C8" s="55">
        <v>-2.5</v>
      </c>
      <c r="D8" s="55"/>
      <c r="E8" s="55"/>
      <c r="F8" s="66"/>
      <c r="G8" s="66"/>
      <c r="H8" s="66"/>
      <c r="I8" s="66"/>
    </row>
    <row r="9" spans="1:9">
      <c r="A9" s="39">
        <v>2022</v>
      </c>
      <c r="B9" s="442">
        <v>-1.1000000000000001</v>
      </c>
      <c r="C9" s="55">
        <v>-1</v>
      </c>
      <c r="D9" s="55"/>
      <c r="E9" s="55"/>
      <c r="F9" s="66"/>
      <c r="G9" s="66"/>
      <c r="H9" s="66"/>
      <c r="I9" s="66"/>
    </row>
    <row r="10" spans="1:9">
      <c r="A10" s="39">
        <v>2023</v>
      </c>
      <c r="B10" s="442">
        <v>-0.7</v>
      </c>
      <c r="C10" s="55">
        <v>-0.5</v>
      </c>
      <c r="D10" s="55"/>
      <c r="E10" s="66"/>
      <c r="F10" s="66"/>
      <c r="G10" s="66"/>
      <c r="H10" s="66"/>
      <c r="I10" s="66"/>
    </row>
    <row r="11" spans="1:9">
      <c r="A11" s="40"/>
      <c r="B11" s="441"/>
      <c r="C11" s="441"/>
      <c r="D11" s="55"/>
      <c r="E11" s="66"/>
      <c r="F11" s="66"/>
      <c r="G11" s="66"/>
      <c r="H11" s="66"/>
      <c r="I11" s="66"/>
    </row>
    <row r="12" spans="1:9">
      <c r="A12" s="40"/>
      <c r="B12" s="441"/>
      <c r="C12" s="441"/>
      <c r="D12" s="55"/>
      <c r="E12" s="66"/>
      <c r="F12" s="66"/>
      <c r="G12" s="66"/>
      <c r="H12" s="66"/>
      <c r="I12" s="66"/>
    </row>
    <row r="13" spans="1:9">
      <c r="A13" s="40"/>
      <c r="B13" s="441"/>
      <c r="C13" s="441"/>
      <c r="D13" s="55"/>
      <c r="E13" s="66"/>
      <c r="F13" s="66"/>
      <c r="G13" s="66"/>
      <c r="H13" s="66"/>
      <c r="I13" s="66"/>
    </row>
    <row r="14" spans="1:9">
      <c r="A14" s="40"/>
      <c r="B14" s="441"/>
      <c r="C14" s="441"/>
      <c r="D14" s="55"/>
      <c r="E14" s="66"/>
      <c r="F14" s="66"/>
      <c r="G14" s="66"/>
      <c r="H14" s="66"/>
      <c r="I14" s="66"/>
    </row>
    <row r="15" spans="1:9">
      <c r="A15" s="40"/>
      <c r="B15" s="441"/>
      <c r="C15" s="441"/>
      <c r="D15" s="55"/>
      <c r="E15" s="66"/>
      <c r="F15" s="66"/>
      <c r="G15" s="66"/>
      <c r="H15" s="66"/>
      <c r="I15" s="66"/>
    </row>
    <row r="16" spans="1:9">
      <c r="A16" s="40"/>
      <c r="B16" s="441"/>
      <c r="C16" s="441"/>
      <c r="D16" s="55"/>
    </row>
    <row r="17" spans="1:5">
      <c r="A17" s="40"/>
      <c r="B17" s="441"/>
      <c r="C17" s="441"/>
      <c r="D17" s="55"/>
      <c r="E17" s="114" t="str">
        <f>IF(Content!$E$1=1,E18,E19)</f>
        <v>Source: NBU staff estimates</v>
      </c>
    </row>
    <row r="18" spans="1:5">
      <c r="A18" s="39"/>
      <c r="B18" s="441"/>
      <c r="C18" s="441"/>
      <c r="D18" s="55"/>
      <c r="E18" s="45" t="s">
        <v>35</v>
      </c>
    </row>
    <row r="19" spans="1:5">
      <c r="A19" s="39"/>
      <c r="B19" s="441"/>
      <c r="C19" s="441"/>
      <c r="D19" s="55"/>
      <c r="E19" s="45" t="s">
        <v>124</v>
      </c>
    </row>
    <row r="20" spans="1:5">
      <c r="A20" s="40"/>
      <c r="B20" s="441"/>
      <c r="C20" s="441"/>
      <c r="D20" s="55"/>
    </row>
    <row r="21" spans="1:5">
      <c r="A21" s="40"/>
      <c r="B21" s="441"/>
      <c r="C21" s="55"/>
      <c r="D21" s="55"/>
    </row>
    <row r="22" spans="1:5">
      <c r="B22" s="441"/>
    </row>
    <row r="24" spans="1:5">
      <c r="A24" s="66"/>
      <c r="B24" s="55"/>
    </row>
    <row r="25" spans="1:5">
      <c r="B25" s="55"/>
    </row>
    <row r="26" spans="1:5">
      <c r="B26" s="55"/>
    </row>
    <row r="27" spans="1:5">
      <c r="B27" s="55"/>
    </row>
    <row r="28" spans="1:5">
      <c r="B28" s="55"/>
    </row>
    <row r="29" spans="1:5">
      <c r="B29" s="55"/>
    </row>
    <row r="30" spans="1:5">
      <c r="B30" s="55"/>
    </row>
    <row r="31" spans="1:5">
      <c r="B31" s="55"/>
    </row>
    <row r="32" spans="1:5">
      <c r="B32" s="55"/>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row r="43" spans="2:2">
      <c r="B43" s="55"/>
    </row>
    <row r="44" spans="2:2">
      <c r="B44" s="55"/>
    </row>
  </sheetData>
  <hyperlinks>
    <hyperlink ref="A1" location="Content!A1" display="&lt;&lt;" xr:uid="{00000000-0004-0000-5300-000000000000}"/>
  </hyperlinks>
  <pageMargins left="0.7" right="0.7" top="0.75" bottom="0.75" header="0.3" footer="0.3"/>
  <pageSetup paperSize="9" orientation="portrait" horizontalDpi="4294967293" verticalDpi="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0">
    <tabColor theme="4"/>
  </sheetPr>
  <dimension ref="A1:M42"/>
  <sheetViews>
    <sheetView showGridLines="0" workbookViewId="0">
      <selection activeCell="J6" sqref="J6"/>
    </sheetView>
  </sheetViews>
  <sheetFormatPr defaultColWidth="8.44140625" defaultRowHeight="13.2"/>
  <cols>
    <col min="1" max="1" width="8.44140625" style="37"/>
    <col min="2" max="2" width="9.44140625" style="37" customWidth="1"/>
    <col min="3" max="4" width="8.44140625" style="37"/>
    <col min="5" max="5" width="11.44140625" style="37" customWidth="1"/>
    <col min="6" max="16384" width="8.44140625" style="37"/>
  </cols>
  <sheetData>
    <row r="1" spans="1:13">
      <c r="A1" s="6" t="s">
        <v>52</v>
      </c>
      <c r="B1" s="114" t="str">
        <f>IF(Content!$E$1=1,B2,B3)</f>
        <v>Real GDP</v>
      </c>
      <c r="C1" s="114" t="str">
        <f>IF(Content!$E$1=1,C2,C3)</f>
        <v>Potential GDP</v>
      </c>
      <c r="D1" s="52"/>
      <c r="E1" s="114" t="str">
        <f>IF(Content!$E$1=1,E2,E3)</f>
        <v>Real and potential GDP, % yoy</v>
      </c>
    </row>
    <row r="2" spans="1:13" hidden="1">
      <c r="A2" s="39"/>
      <c r="B2" s="43" t="s">
        <v>710</v>
      </c>
      <c r="C2" s="43" t="s">
        <v>121</v>
      </c>
      <c r="D2" s="52"/>
      <c r="E2" s="53" t="s">
        <v>708</v>
      </c>
    </row>
    <row r="3" spans="1:13" hidden="1">
      <c r="A3" s="39"/>
      <c r="B3" s="43" t="s">
        <v>711</v>
      </c>
      <c r="C3" s="43" t="s">
        <v>123</v>
      </c>
      <c r="D3" s="52"/>
      <c r="E3" s="53" t="s">
        <v>709</v>
      </c>
    </row>
    <row r="4" spans="1:13" ht="13.8">
      <c r="A4" s="189"/>
      <c r="B4" s="254">
        <v>3.1</v>
      </c>
      <c r="C4" s="254">
        <v>3</v>
      </c>
      <c r="D4" s="285"/>
      <c r="E4" s="55"/>
      <c r="F4" s="66"/>
      <c r="G4" s="66"/>
      <c r="H4" s="66"/>
      <c r="I4" s="66"/>
      <c r="L4" s="55"/>
      <c r="M4" s="55"/>
    </row>
    <row r="5" spans="1:13" ht="13.8">
      <c r="A5" s="189" t="s">
        <v>107</v>
      </c>
      <c r="B5" s="254">
        <v>4.8</v>
      </c>
      <c r="C5" s="254">
        <v>3.3</v>
      </c>
      <c r="D5" s="285"/>
      <c r="E5" s="55"/>
      <c r="F5" s="66"/>
      <c r="G5" s="66"/>
      <c r="H5" s="66"/>
      <c r="I5" s="66"/>
      <c r="L5" s="55"/>
      <c r="M5" s="55"/>
    </row>
    <row r="6" spans="1:13" ht="13.8">
      <c r="A6" s="189"/>
      <c r="B6" s="254">
        <v>3.8</v>
      </c>
      <c r="C6" s="254">
        <v>3.5</v>
      </c>
      <c r="D6" s="285"/>
      <c r="E6" s="55"/>
      <c r="F6" s="66"/>
      <c r="G6" s="66"/>
      <c r="H6" s="66"/>
      <c r="I6" s="66"/>
      <c r="L6" s="55"/>
      <c r="M6" s="55"/>
    </row>
    <row r="7" spans="1:13" ht="13.8">
      <c r="A7" s="39" t="s">
        <v>86</v>
      </c>
      <c r="B7" s="254">
        <v>1.3</v>
      </c>
      <c r="C7" s="254">
        <v>3.6</v>
      </c>
      <c r="D7" s="284"/>
      <c r="E7" s="55"/>
      <c r="F7" s="66"/>
      <c r="G7" s="66"/>
      <c r="H7" s="66"/>
      <c r="I7" s="66"/>
      <c r="L7" s="55"/>
      <c r="M7" s="55"/>
    </row>
    <row r="8" spans="1:13" ht="13.8">
      <c r="A8" s="39"/>
      <c r="B8" s="254">
        <v>-1.2</v>
      </c>
      <c r="C8" s="254">
        <v>2.5</v>
      </c>
      <c r="D8" s="284"/>
      <c r="E8" s="66"/>
      <c r="F8" s="66"/>
      <c r="G8" s="66"/>
      <c r="H8" s="66"/>
      <c r="I8" s="66"/>
      <c r="L8" s="55"/>
      <c r="M8" s="55"/>
    </row>
    <row r="9" spans="1:13" ht="13.8">
      <c r="A9" s="40" t="s">
        <v>110</v>
      </c>
      <c r="B9" s="254">
        <v>-11.2</v>
      </c>
      <c r="C9" s="254">
        <v>1.4</v>
      </c>
      <c r="D9" s="285"/>
      <c r="E9" s="66"/>
      <c r="F9" s="66"/>
      <c r="G9" s="66"/>
      <c r="H9" s="66"/>
      <c r="I9" s="66"/>
      <c r="L9" s="55"/>
      <c r="M9" s="55"/>
    </row>
    <row r="10" spans="1:13" ht="13.8">
      <c r="A10" s="40"/>
      <c r="B10" s="254">
        <v>-3.5</v>
      </c>
      <c r="C10" s="254">
        <v>0.4</v>
      </c>
      <c r="D10" s="285"/>
      <c r="E10" s="66"/>
      <c r="F10" s="66"/>
      <c r="G10" s="66"/>
      <c r="H10" s="66"/>
      <c r="I10" s="66"/>
      <c r="L10" s="55"/>
      <c r="M10" s="55"/>
    </row>
    <row r="11" spans="1:13" ht="13.8">
      <c r="A11" s="40" t="s">
        <v>90</v>
      </c>
      <c r="B11" s="254">
        <v>-0.5</v>
      </c>
      <c r="C11" s="254">
        <v>-0.4</v>
      </c>
      <c r="D11" s="285"/>
      <c r="E11" s="66"/>
      <c r="F11" s="66"/>
      <c r="G11" s="66"/>
      <c r="H11" s="66"/>
      <c r="I11" s="66"/>
      <c r="L11" s="55"/>
      <c r="M11" s="55"/>
    </row>
    <row r="12" spans="1:13" ht="13.8">
      <c r="A12" s="40"/>
      <c r="B12" s="254">
        <v>-2.2000000000000002</v>
      </c>
      <c r="C12" s="254">
        <v>0.2</v>
      </c>
      <c r="D12" s="285"/>
      <c r="E12" s="66"/>
      <c r="F12" s="66"/>
      <c r="G12" s="66"/>
      <c r="H12" s="66"/>
      <c r="I12" s="66"/>
      <c r="L12" s="55"/>
      <c r="M12" s="55"/>
    </row>
    <row r="13" spans="1:13" ht="13.8">
      <c r="A13" s="40" t="s">
        <v>197</v>
      </c>
      <c r="B13" s="254">
        <v>7.5</v>
      </c>
      <c r="C13" s="254">
        <v>0.8</v>
      </c>
      <c r="D13" s="285"/>
      <c r="E13" s="66"/>
      <c r="F13" s="66"/>
      <c r="G13" s="66"/>
      <c r="H13" s="66"/>
      <c r="I13" s="66"/>
      <c r="L13" s="55"/>
      <c r="M13" s="55"/>
    </row>
    <row r="14" spans="1:13" ht="13.8">
      <c r="A14" s="40"/>
      <c r="B14" s="254">
        <v>3.6</v>
      </c>
      <c r="C14" s="254">
        <v>1.4</v>
      </c>
      <c r="D14" s="285"/>
      <c r="L14" s="55"/>
      <c r="M14" s="55"/>
    </row>
    <row r="15" spans="1:13" ht="13.8">
      <c r="A15" s="40" t="s">
        <v>199</v>
      </c>
      <c r="B15" s="254">
        <v>5.8</v>
      </c>
      <c r="C15" s="254">
        <v>1.8</v>
      </c>
      <c r="D15" s="285"/>
      <c r="E15" s="114" t="str">
        <f>IF(Content!$E$1=1,E16,E17)</f>
        <v>Source: SSSU, NBU staff estimates.</v>
      </c>
      <c r="L15" s="55"/>
      <c r="M15" s="55"/>
    </row>
    <row r="16" spans="1:13" ht="13.8">
      <c r="A16" s="39"/>
      <c r="B16" s="254">
        <v>6.7</v>
      </c>
      <c r="C16" s="254">
        <v>2.2000000000000002</v>
      </c>
      <c r="D16" s="285"/>
      <c r="E16" s="45" t="s">
        <v>22</v>
      </c>
      <c r="L16" s="55"/>
      <c r="M16" s="55"/>
    </row>
    <row r="17" spans="1:13" ht="13.8">
      <c r="A17" s="39" t="s">
        <v>438</v>
      </c>
      <c r="B17" s="254">
        <v>6.7</v>
      </c>
      <c r="C17" s="254">
        <v>2.5</v>
      </c>
      <c r="D17" s="285"/>
      <c r="E17" s="45" t="s">
        <v>23</v>
      </c>
      <c r="L17" s="55"/>
      <c r="M17" s="55"/>
    </row>
    <row r="18" spans="1:13" ht="13.8">
      <c r="A18" s="40"/>
      <c r="B18" s="254">
        <v>2.8</v>
      </c>
      <c r="C18" s="254">
        <v>2.8</v>
      </c>
      <c r="D18" s="285"/>
      <c r="L18" s="55"/>
      <c r="M18" s="55"/>
    </row>
    <row r="19" spans="1:13" ht="13.8">
      <c r="A19" s="40" t="s">
        <v>440</v>
      </c>
      <c r="B19" s="254">
        <v>1</v>
      </c>
      <c r="C19" s="254">
        <v>3</v>
      </c>
      <c r="D19" s="285"/>
      <c r="L19" s="55"/>
      <c r="M19" s="55"/>
    </row>
    <row r="20" spans="1:13">
      <c r="B20" s="254">
        <v>2.1</v>
      </c>
      <c r="C20" s="37">
        <v>3.1</v>
      </c>
      <c r="M20" s="55"/>
    </row>
    <row r="21" spans="1:13">
      <c r="A21" s="37" t="s">
        <v>718</v>
      </c>
      <c r="B21" s="37">
        <v>3.3</v>
      </c>
      <c r="C21" s="37">
        <v>3.3</v>
      </c>
      <c r="M21" s="55"/>
    </row>
    <row r="22" spans="1:13">
      <c r="B22" s="55">
        <v>4.4000000000000004</v>
      </c>
      <c r="C22" s="37">
        <v>3.4</v>
      </c>
      <c r="M22" s="55"/>
    </row>
    <row r="23" spans="1:13">
      <c r="A23" s="37" t="s">
        <v>719</v>
      </c>
      <c r="B23" s="55">
        <v>5.6</v>
      </c>
      <c r="C23" s="37">
        <v>3.5</v>
      </c>
      <c r="M23" s="55"/>
    </row>
    <row r="24" spans="1:13">
      <c r="B24" s="55"/>
    </row>
    <row r="25" spans="1:13">
      <c r="B25" s="55"/>
    </row>
    <row r="26" spans="1:13">
      <c r="B26" s="55"/>
    </row>
    <row r="27" spans="1:13">
      <c r="B27" s="55"/>
    </row>
    <row r="28" spans="1:13">
      <c r="B28" s="55"/>
    </row>
    <row r="29" spans="1:13">
      <c r="B29" s="55"/>
    </row>
    <row r="30" spans="1:13">
      <c r="B30" s="55"/>
    </row>
    <row r="31" spans="1:13">
      <c r="B31" s="55"/>
    </row>
    <row r="32" spans="1:13">
      <c r="B32" s="55"/>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Аркуш125">
    <tabColor theme="4"/>
  </sheetPr>
  <dimension ref="A1:N26"/>
  <sheetViews>
    <sheetView showGridLines="0" workbookViewId="0"/>
  </sheetViews>
  <sheetFormatPr defaultColWidth="8.44140625" defaultRowHeight="13.2"/>
  <cols>
    <col min="1" max="16384" width="8.44140625" style="67"/>
  </cols>
  <sheetData>
    <row r="1" spans="1:14">
      <c r="A1" s="6" t="s">
        <v>52</v>
      </c>
      <c r="B1" s="64" t="str">
        <f>IF(Content!$E$1=1,B2,B3)</f>
        <v>Total balance</v>
      </c>
      <c r="C1" s="64" t="str">
        <f>IF(Content!$E$1=1,C2,C3)</f>
        <v>Primary balance</v>
      </c>
      <c r="D1" s="64" t="str">
        <f>IF(Content!$E$1=1,D2,D3)</f>
        <v>Cyclical balance</v>
      </c>
      <c r="E1" s="64" t="str">
        <f>IF(Content!$E$1=1,E2,E3)</f>
        <v>Structural balance excluding transfers with NBU</v>
      </c>
      <c r="F1" s="64"/>
      <c r="G1" s="64" t="str">
        <f>IF(Content!$E$1=1,H2,H3)</f>
        <v>Consolidated budget, % of GDP</v>
      </c>
    </row>
    <row r="2" spans="1:14" hidden="1">
      <c r="A2" s="39"/>
      <c r="B2" s="43" t="s">
        <v>153</v>
      </c>
      <c r="C2" s="68" t="s">
        <v>154</v>
      </c>
      <c r="D2" s="68" t="s">
        <v>150</v>
      </c>
      <c r="E2" s="67" t="s">
        <v>149</v>
      </c>
      <c r="H2" s="69" t="s">
        <v>148</v>
      </c>
    </row>
    <row r="3" spans="1:14" hidden="1">
      <c r="A3" s="39"/>
      <c r="B3" s="43" t="s">
        <v>155</v>
      </c>
      <c r="C3" s="68" t="s">
        <v>156</v>
      </c>
      <c r="D3" s="68" t="s">
        <v>151</v>
      </c>
      <c r="E3" s="67" t="s">
        <v>152</v>
      </c>
      <c r="H3" s="69" t="s">
        <v>299</v>
      </c>
    </row>
    <row r="4" spans="1:14">
      <c r="A4" s="39">
        <v>2015</v>
      </c>
      <c r="B4" s="41">
        <v>-1.6</v>
      </c>
      <c r="C4" s="41">
        <v>2.9</v>
      </c>
      <c r="D4" s="41">
        <v>-2.0272378623371132</v>
      </c>
      <c r="E4" s="41">
        <v>-0.5</v>
      </c>
      <c r="F4" s="41"/>
      <c r="H4" s="69"/>
    </row>
    <row r="5" spans="1:14">
      <c r="A5" s="62">
        <v>2016</v>
      </c>
      <c r="B5" s="41">
        <v>-2.2999999999999998</v>
      </c>
      <c r="C5" s="41">
        <v>1.8</v>
      </c>
      <c r="D5" s="41">
        <v>-0.79042056343140299</v>
      </c>
      <c r="E5" s="41">
        <v>-1</v>
      </c>
      <c r="F5" s="41"/>
      <c r="M5" s="172" t="str">
        <f>IF(Content!$E$1=1,M6,M7)</f>
        <v xml:space="preserve">   "+" surplus</v>
      </c>
      <c r="N5" s="70"/>
    </row>
    <row r="6" spans="1:14">
      <c r="A6" s="62">
        <v>2017</v>
      </c>
      <c r="B6" s="41">
        <v>-1.4</v>
      </c>
      <c r="C6" s="41">
        <v>2.2999999999999998</v>
      </c>
      <c r="D6" s="41">
        <v>0.74063322342289295</v>
      </c>
      <c r="E6" s="41">
        <v>-2</v>
      </c>
      <c r="F6" s="41"/>
      <c r="M6" s="153" t="s">
        <v>611</v>
      </c>
      <c r="N6" s="70"/>
    </row>
    <row r="7" spans="1:14">
      <c r="A7" s="62">
        <v>2018</v>
      </c>
      <c r="B7" s="41">
        <v>-1.9</v>
      </c>
      <c r="C7" s="41">
        <v>1.4</v>
      </c>
      <c r="D7" s="41">
        <v>0.44256277392117715</v>
      </c>
      <c r="E7" s="41">
        <v>-2.5</v>
      </c>
      <c r="F7" s="41"/>
      <c r="M7" s="153" t="s">
        <v>612</v>
      </c>
      <c r="N7" s="70"/>
    </row>
    <row r="8" spans="1:14">
      <c r="A8" s="62">
        <v>2019</v>
      </c>
      <c r="B8" s="41">
        <v>-2.2000000000000002</v>
      </c>
      <c r="C8" s="41">
        <v>0.8</v>
      </c>
      <c r="D8" s="41">
        <v>0.2684955180833955</v>
      </c>
      <c r="E8" s="41">
        <v>-3.2</v>
      </c>
      <c r="F8" s="41"/>
      <c r="N8" s="70"/>
    </row>
    <row r="9" spans="1:14">
      <c r="A9" s="62">
        <v>2020</v>
      </c>
      <c r="B9" s="41">
        <v>-5.3</v>
      </c>
      <c r="C9" s="41">
        <v>-2.4</v>
      </c>
      <c r="D9" s="41">
        <v>-1.0361632331904693</v>
      </c>
      <c r="E9" s="41">
        <v>-4.5999999999999996</v>
      </c>
      <c r="F9" s="41"/>
      <c r="N9" s="70"/>
    </row>
    <row r="10" spans="1:14">
      <c r="A10" s="62">
        <v>2021</v>
      </c>
      <c r="B10" s="41">
        <v>-4</v>
      </c>
      <c r="C10" s="41">
        <v>-1</v>
      </c>
      <c r="D10" s="41">
        <v>-0.5</v>
      </c>
      <c r="E10" s="41">
        <v>-3.3</v>
      </c>
      <c r="F10" s="41"/>
      <c r="N10" s="70"/>
    </row>
    <row r="11" spans="1:14">
      <c r="A11" s="62">
        <v>2022</v>
      </c>
      <c r="B11" s="41">
        <v>-3</v>
      </c>
      <c r="C11" s="41">
        <v>-0.1</v>
      </c>
      <c r="D11" s="41">
        <v>-0.2</v>
      </c>
      <c r="E11" s="41">
        <v>-2.6</v>
      </c>
      <c r="F11" s="41"/>
    </row>
    <row r="12" spans="1:14">
      <c r="A12" s="62">
        <v>2023</v>
      </c>
      <c r="B12" s="41">
        <v>-3</v>
      </c>
      <c r="C12" s="41">
        <v>-0.2</v>
      </c>
      <c r="D12" s="41">
        <v>-0.1</v>
      </c>
      <c r="E12" s="41">
        <v>-2.7</v>
      </c>
      <c r="F12" s="41"/>
    </row>
    <row r="13" spans="1:14">
      <c r="A13" s="39"/>
      <c r="B13" s="42"/>
      <c r="C13" s="42"/>
      <c r="D13" s="42"/>
      <c r="E13" s="42"/>
    </row>
    <row r="14" spans="1:14">
      <c r="A14" s="40"/>
      <c r="B14" s="42"/>
      <c r="C14" s="42"/>
      <c r="D14" s="42"/>
      <c r="E14" s="42"/>
    </row>
    <row r="15" spans="1:14">
      <c r="A15" s="40"/>
      <c r="B15" s="42"/>
      <c r="C15" s="42"/>
      <c r="D15" s="42"/>
      <c r="E15" s="42"/>
    </row>
    <row r="16" spans="1:14">
      <c r="A16" s="40"/>
      <c r="B16" s="42"/>
      <c r="C16" s="42"/>
      <c r="D16" s="42"/>
      <c r="E16" s="42"/>
    </row>
    <row r="17" spans="1:7">
      <c r="A17" s="40"/>
      <c r="B17" s="42"/>
      <c r="C17" s="42"/>
      <c r="D17" s="42"/>
      <c r="E17" s="42"/>
    </row>
    <row r="18" spans="1:7">
      <c r="A18" s="40"/>
      <c r="B18" s="42"/>
      <c r="C18" s="42"/>
      <c r="D18" s="42"/>
      <c r="E18" s="42"/>
    </row>
    <row r="19" spans="1:7">
      <c r="A19" s="40"/>
      <c r="B19" s="42"/>
      <c r="C19" s="42"/>
      <c r="D19" s="42"/>
      <c r="E19" s="42"/>
    </row>
    <row r="20" spans="1:7">
      <c r="A20" s="40"/>
      <c r="B20" s="42"/>
      <c r="C20" s="42"/>
      <c r="D20" s="42"/>
      <c r="E20" s="42"/>
      <c r="G20" s="64" t="str">
        <f>IF(Content!$E$1=1,G21,G22)</f>
        <v>Source: STSU, NBU staff estimates.</v>
      </c>
    </row>
    <row r="21" spans="1:7">
      <c r="A21" s="39"/>
      <c r="B21" s="42"/>
      <c r="C21" s="42"/>
      <c r="D21" s="42"/>
      <c r="E21" s="42"/>
      <c r="G21" s="44" t="s">
        <v>134</v>
      </c>
    </row>
    <row r="22" spans="1:7">
      <c r="A22" s="39"/>
      <c r="B22" s="42"/>
      <c r="C22" s="42"/>
      <c r="D22" s="42"/>
      <c r="E22" s="42"/>
      <c r="G22" s="44" t="s">
        <v>135</v>
      </c>
    </row>
    <row r="23" spans="1:7">
      <c r="A23" s="40"/>
      <c r="B23" s="42"/>
      <c r="C23" s="42"/>
      <c r="D23" s="42"/>
      <c r="E23" s="42"/>
    </row>
    <row r="24" spans="1:7">
      <c r="A24" s="40"/>
      <c r="B24" s="42"/>
      <c r="C24" s="42"/>
      <c r="D24" s="42"/>
      <c r="E24" s="42"/>
    </row>
    <row r="25" spans="1:7">
      <c r="E25" s="42"/>
    </row>
    <row r="26" spans="1:7">
      <c r="E26" s="42"/>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5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Аркуш126">
    <tabColor theme="4"/>
  </sheetPr>
  <dimension ref="A1:I35"/>
  <sheetViews>
    <sheetView showGridLines="0" topLeftCell="A14" workbookViewId="0"/>
  </sheetViews>
  <sheetFormatPr defaultColWidth="8.44140625" defaultRowHeight="13.2"/>
  <cols>
    <col min="1" max="16384" width="8.44140625" style="67"/>
  </cols>
  <sheetData>
    <row r="1" spans="1:9">
      <c r="A1" s="6" t="s">
        <v>52</v>
      </c>
      <c r="B1" s="64" t="str">
        <f>IF(Content!$E$1=1,B2,B3)</f>
        <v>Public and publicly guaranteed debt, % of GDP (RHS)</v>
      </c>
      <c r="C1" s="64" t="str">
        <f>IF(Content!$E$1=1,C2,C3)</f>
        <v>General government deficit</v>
      </c>
      <c r="D1" s="64" t="str">
        <f>IF(Content!$E$1=1,D2,D3)</f>
        <v>Naftogaz</v>
      </c>
      <c r="E1" s="64" t="str">
        <f>IF(Content!$E$1=1,E2,E3)</f>
        <v>Bank recapitalization &amp; other</v>
      </c>
      <c r="F1" s="64" t="str">
        <f>IF(Content!$E$1=1,F2,F3)</f>
        <v>State guarantees</v>
      </c>
      <c r="G1" s="64"/>
      <c r="I1" s="64" t="str">
        <f>IF(Content!$E$1=1,I2,I3)</f>
        <v>Broad public sector deficit, UAH bn and public debt, % of GDP</v>
      </c>
    </row>
    <row r="2" spans="1:9" hidden="1">
      <c r="A2" s="39"/>
      <c r="B2" s="43" t="s">
        <v>354</v>
      </c>
      <c r="C2" s="68" t="s">
        <v>161</v>
      </c>
      <c r="D2" s="68" t="s">
        <v>420</v>
      </c>
      <c r="E2" s="67" t="s">
        <v>162</v>
      </c>
      <c r="F2" s="462" t="s">
        <v>840</v>
      </c>
      <c r="I2" s="69" t="s">
        <v>157</v>
      </c>
    </row>
    <row r="3" spans="1:9" hidden="1">
      <c r="A3" s="39"/>
      <c r="B3" s="43" t="s">
        <v>889</v>
      </c>
      <c r="C3" s="68" t="s">
        <v>158</v>
      </c>
      <c r="D3" s="68" t="s">
        <v>159</v>
      </c>
      <c r="E3" s="67" t="s">
        <v>160</v>
      </c>
      <c r="F3" s="462" t="s">
        <v>841</v>
      </c>
      <c r="I3" s="69" t="s">
        <v>428</v>
      </c>
    </row>
    <row r="4" spans="1:9">
      <c r="A4" s="62">
        <v>2015</v>
      </c>
      <c r="B4" s="328">
        <v>79</v>
      </c>
      <c r="C4" s="41">
        <v>17</v>
      </c>
      <c r="D4" s="70">
        <v>20.5</v>
      </c>
      <c r="E4" s="70">
        <v>45.3</v>
      </c>
      <c r="F4" s="70"/>
      <c r="G4" s="70"/>
    </row>
    <row r="5" spans="1:9">
      <c r="A5" s="62">
        <v>2016</v>
      </c>
      <c r="B5" s="328">
        <v>80.900000000000006</v>
      </c>
      <c r="C5" s="41">
        <v>50.3</v>
      </c>
      <c r="D5" s="70">
        <v>0</v>
      </c>
      <c r="E5" s="70">
        <v>129.19999999999999</v>
      </c>
      <c r="F5" s="70"/>
      <c r="G5" s="70"/>
    </row>
    <row r="6" spans="1:9">
      <c r="A6" s="62">
        <v>2017</v>
      </c>
      <c r="B6" s="328">
        <v>71.8</v>
      </c>
      <c r="C6" s="41">
        <v>37</v>
      </c>
      <c r="D6" s="70">
        <v>0</v>
      </c>
      <c r="E6" s="70">
        <v>70.7</v>
      </c>
      <c r="F6" s="70"/>
      <c r="G6" s="70"/>
    </row>
    <row r="7" spans="1:9">
      <c r="A7" s="62">
        <v>2018</v>
      </c>
      <c r="B7" s="328">
        <v>60.9</v>
      </c>
      <c r="C7" s="41">
        <v>75.400000000000006</v>
      </c>
      <c r="D7" s="70">
        <v>0</v>
      </c>
      <c r="E7" s="70">
        <v>0</v>
      </c>
      <c r="F7" s="70"/>
      <c r="G7" s="327"/>
    </row>
    <row r="8" spans="1:9">
      <c r="A8" s="62">
        <v>2019</v>
      </c>
      <c r="B8" s="328">
        <v>50.3</v>
      </c>
      <c r="C8" s="41">
        <v>89.2</v>
      </c>
      <c r="D8" s="70">
        <v>0</v>
      </c>
      <c r="E8" s="70">
        <v>0</v>
      </c>
      <c r="F8" s="70"/>
      <c r="G8" s="327"/>
    </row>
    <row r="9" spans="1:9">
      <c r="A9" s="62">
        <v>2020</v>
      </c>
      <c r="B9" s="328">
        <v>60.8</v>
      </c>
      <c r="C9" s="41">
        <v>241.6</v>
      </c>
      <c r="D9" s="70">
        <v>0</v>
      </c>
      <c r="E9" s="70">
        <v>6.8</v>
      </c>
      <c r="F9" s="70"/>
      <c r="G9" s="327">
        <v>60.8</v>
      </c>
    </row>
    <row r="10" spans="1:9">
      <c r="A10" s="62">
        <v>2021</v>
      </c>
      <c r="B10" s="328">
        <v>55</v>
      </c>
      <c r="C10" s="41">
        <v>198.9</v>
      </c>
      <c r="D10" s="70">
        <v>0</v>
      </c>
      <c r="E10" s="70">
        <v>0</v>
      </c>
      <c r="F10" s="70">
        <v>80</v>
      </c>
      <c r="G10" s="327">
        <v>55.8</v>
      </c>
    </row>
    <row r="11" spans="1:9">
      <c r="A11" s="62">
        <v>2022</v>
      </c>
      <c r="B11" s="328">
        <v>52.7</v>
      </c>
      <c r="C11" s="41">
        <v>165.8</v>
      </c>
      <c r="D11" s="70">
        <v>0</v>
      </c>
      <c r="E11" s="70">
        <v>0</v>
      </c>
      <c r="F11" s="70">
        <v>34.5</v>
      </c>
      <c r="G11" s="327">
        <v>54.1</v>
      </c>
    </row>
    <row r="12" spans="1:9">
      <c r="A12" s="39">
        <v>2023</v>
      </c>
      <c r="B12" s="328">
        <v>51.7</v>
      </c>
      <c r="C12" s="41">
        <v>182.6</v>
      </c>
      <c r="D12" s="70">
        <v>0</v>
      </c>
      <c r="E12" s="70">
        <v>0</v>
      </c>
      <c r="F12" s="70">
        <v>36.9</v>
      </c>
      <c r="G12" s="327">
        <v>53</v>
      </c>
    </row>
    <row r="13" spans="1:9">
      <c r="A13" s="40"/>
      <c r="B13" s="42"/>
      <c r="C13" s="42"/>
      <c r="D13" s="42"/>
      <c r="E13" s="42"/>
      <c r="F13" s="42"/>
    </row>
    <row r="14" spans="1:9">
      <c r="A14" s="40"/>
      <c r="B14" s="42"/>
      <c r="C14" s="42"/>
      <c r="D14" s="42"/>
      <c r="E14" s="42"/>
      <c r="F14" s="42"/>
      <c r="G14" s="42"/>
    </row>
    <row r="15" spans="1:9">
      <c r="A15" s="40"/>
      <c r="B15" s="42"/>
      <c r="C15" s="42"/>
      <c r="D15" s="42"/>
      <c r="E15" s="42"/>
      <c r="F15" s="42"/>
      <c r="G15" s="42"/>
    </row>
    <row r="16" spans="1:9">
      <c r="A16" s="40"/>
      <c r="B16" s="42"/>
      <c r="C16" s="42"/>
      <c r="D16" s="42"/>
      <c r="E16" s="42"/>
      <c r="F16" s="42"/>
      <c r="G16" s="42"/>
    </row>
    <row r="17" spans="1:9">
      <c r="A17" s="40"/>
      <c r="B17" s="42"/>
      <c r="C17" s="42"/>
      <c r="D17" s="42"/>
      <c r="E17" s="42"/>
      <c r="F17" s="42"/>
      <c r="G17" s="42"/>
    </row>
    <row r="18" spans="1:9">
      <c r="A18" s="40"/>
      <c r="B18" s="42"/>
      <c r="C18" s="42"/>
      <c r="D18" s="42"/>
      <c r="E18" s="42"/>
      <c r="F18" s="42"/>
      <c r="G18" s="42"/>
    </row>
    <row r="19" spans="1:9">
      <c r="A19" s="40"/>
      <c r="B19" s="42"/>
      <c r="C19" s="42"/>
      <c r="D19" s="42"/>
      <c r="E19" s="42"/>
      <c r="F19" s="42"/>
      <c r="G19" s="42"/>
      <c r="I19" s="64" t="str">
        <f>IF(Content!$E$1=1,I20,I21)</f>
        <v>Source: IMF, STSU, MFU, NBU staff estimates.</v>
      </c>
    </row>
    <row r="20" spans="1:9">
      <c r="A20" s="39"/>
      <c r="B20" s="42"/>
      <c r="C20" s="42"/>
      <c r="D20" s="42"/>
      <c r="E20" s="42"/>
      <c r="F20" s="42"/>
      <c r="G20" s="42"/>
      <c r="I20" s="44" t="s">
        <v>185</v>
      </c>
    </row>
    <row r="21" spans="1:9">
      <c r="A21" s="39"/>
      <c r="B21" s="42"/>
      <c r="C21" s="42"/>
      <c r="D21" s="42"/>
      <c r="E21" s="42"/>
      <c r="F21" s="42"/>
      <c r="G21" s="42"/>
      <c r="I21" s="44" t="s">
        <v>184</v>
      </c>
    </row>
    <row r="22" spans="1:9">
      <c r="A22" s="62"/>
      <c r="B22" s="42"/>
      <c r="C22" s="42"/>
      <c r="D22" s="42"/>
      <c r="E22" s="42"/>
      <c r="F22" s="42"/>
      <c r="G22" s="42"/>
    </row>
    <row r="23" spans="1:9">
      <c r="A23" s="62"/>
      <c r="B23" s="42"/>
      <c r="C23" s="41"/>
      <c r="D23" s="70"/>
      <c r="E23" s="70"/>
      <c r="F23" s="70"/>
    </row>
    <row r="24" spans="1:9">
      <c r="A24" s="62"/>
      <c r="B24" s="42"/>
      <c r="C24" s="41"/>
      <c r="D24" s="70"/>
      <c r="E24" s="70"/>
      <c r="F24" s="70"/>
    </row>
    <row r="25" spans="1:9">
      <c r="A25" s="62"/>
      <c r="B25" s="41"/>
      <c r="C25" s="41"/>
      <c r="D25" s="70"/>
      <c r="E25" s="70"/>
      <c r="F25" s="70"/>
    </row>
    <row r="26" spans="1:9">
      <c r="A26" s="62"/>
      <c r="B26" s="41"/>
      <c r="C26" s="41"/>
      <c r="D26" s="70"/>
      <c r="E26" s="70"/>
      <c r="F26" s="70"/>
    </row>
    <row r="27" spans="1:9">
      <c r="A27" s="62"/>
      <c r="B27" s="41"/>
      <c r="C27" s="41"/>
      <c r="D27" s="70"/>
      <c r="E27" s="70"/>
      <c r="F27" s="70"/>
    </row>
    <row r="28" spans="1:9">
      <c r="A28" s="62"/>
      <c r="B28" s="41"/>
      <c r="C28" s="41"/>
      <c r="D28" s="70"/>
      <c r="E28" s="70"/>
      <c r="F28" s="70"/>
    </row>
    <row r="29" spans="1:9">
      <c r="B29" s="42"/>
      <c r="C29" s="42"/>
    </row>
    <row r="30" spans="1:9">
      <c r="B30" s="42"/>
      <c r="C30" s="42"/>
    </row>
    <row r="31" spans="1:9">
      <c r="B31" s="42"/>
      <c r="C31" s="42"/>
    </row>
    <row r="32" spans="1:9">
      <c r="B32" s="42"/>
      <c r="C32" s="42"/>
    </row>
    <row r="33" spans="2:3">
      <c r="B33" s="42"/>
      <c r="C33" s="42"/>
    </row>
    <row r="34" spans="2:3">
      <c r="B34" s="42"/>
      <c r="C34" s="42"/>
    </row>
    <row r="35" spans="2:3">
      <c r="B35" s="42"/>
      <c r="C35" s="42"/>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5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tabColor theme="5"/>
  </sheetPr>
  <dimension ref="A1:P34"/>
  <sheetViews>
    <sheetView showGridLines="0" zoomScaleNormal="100" workbookViewId="0">
      <selection activeCell="P35" sqref="P35"/>
    </sheetView>
  </sheetViews>
  <sheetFormatPr defaultColWidth="8.44140625" defaultRowHeight="13.2"/>
  <cols>
    <col min="1" max="1" width="8.44140625" style="118"/>
    <col min="2" max="2" width="18.44140625" style="118" customWidth="1"/>
    <col min="3" max="6" width="8.44140625" style="118"/>
    <col min="7" max="8" width="8.44140625" style="131"/>
    <col min="9" max="15" width="8.44140625" style="118"/>
    <col min="16" max="16" width="8.44140625" style="118" customWidth="1"/>
    <col min="17" max="16384" width="8.44140625" style="118"/>
  </cols>
  <sheetData>
    <row r="1" spans="1:16">
      <c r="A1" s="6" t="s">
        <v>52</v>
      </c>
      <c r="B1" s="49" t="str">
        <f>IF(Content!$E$1=1,B2,B3)</f>
        <v>Current account, % of GDP (RHS)</v>
      </c>
      <c r="C1" s="49" t="str">
        <f>IF(Content!$E$1=1,C2,C3)</f>
        <v>Current account, % of GDP (previous forecast, RHS)</v>
      </c>
      <c r="D1" s="49" t="str">
        <f>IF(Content!$E$1=1,D2,D3)</f>
        <v>Goods (net)</v>
      </c>
      <c r="E1" s="49" t="str">
        <f>IF(Content!$E$1=1,E2,E3)</f>
        <v>Services (net)</v>
      </c>
      <c r="F1" s="49" t="str">
        <f>IF(Content!$E$1=1,F2,F3)</f>
        <v>Trade balance</v>
      </c>
      <c r="G1" s="49" t="str">
        <f>IF(Content!$E$1=1,G2,G3)</f>
        <v>Primary income balance (net)</v>
      </c>
      <c r="H1" s="49" t="str">
        <f>IF(Content!$E$1=1,H2,H3)</f>
        <v>Secondary income balance (net)</v>
      </c>
      <c r="I1" s="49" t="str">
        <f>IF(Content!$E$1=1,I2,I3)</f>
        <v>Remittances to Ukraine</v>
      </c>
      <c r="J1" s="49" t="str">
        <f>IF(Content!$E$1=1,J2,J3)</f>
        <v>Dividend payments</v>
      </c>
      <c r="K1" s="49" t="str">
        <f>IF(Content!$E$1=1,K2,K3)</f>
        <v>Reinvested earings</v>
      </c>
      <c r="L1" s="49" t="str">
        <f>IF(Content!$E$1=1,L2,L3)</f>
        <v>Net income from investments</v>
      </c>
      <c r="M1" s="49" t="str">
        <f>IF(Content!$E$1=1,M2,M3)</f>
        <v>Others</v>
      </c>
      <c r="O1" s="49"/>
      <c r="P1" s="49" t="str">
        <f>IF(Content!$E$1=1,P2,P3)</f>
        <v>Current Account Balance, USD bn</v>
      </c>
    </row>
    <row r="2" spans="1:16" ht="118.8" hidden="1">
      <c r="A2" s="119"/>
      <c r="B2" s="487" t="s">
        <v>681</v>
      </c>
      <c r="C2" s="487" t="s">
        <v>620</v>
      </c>
      <c r="D2" s="487" t="s">
        <v>621</v>
      </c>
      <c r="E2" s="487" t="s">
        <v>622</v>
      </c>
      <c r="F2" s="487" t="s">
        <v>1594</v>
      </c>
      <c r="G2" s="487" t="s">
        <v>623</v>
      </c>
      <c r="H2" s="488" t="s">
        <v>624</v>
      </c>
      <c r="I2" s="488" t="s">
        <v>924</v>
      </c>
      <c r="J2" s="489" t="s">
        <v>925</v>
      </c>
      <c r="K2" s="489" t="s">
        <v>792</v>
      </c>
      <c r="L2" s="488" t="s">
        <v>1596</v>
      </c>
      <c r="M2" s="489" t="s">
        <v>835</v>
      </c>
      <c r="O2" s="121"/>
      <c r="P2" s="121" t="s">
        <v>1175</v>
      </c>
    </row>
    <row r="3" spans="1:16" ht="92.4" hidden="1">
      <c r="A3" s="119"/>
      <c r="B3" s="487" t="s">
        <v>125</v>
      </c>
      <c r="C3" s="487" t="s">
        <v>126</v>
      </c>
      <c r="D3" s="487" t="s">
        <v>53</v>
      </c>
      <c r="E3" s="487" t="s">
        <v>54</v>
      </c>
      <c r="F3" s="487" t="s">
        <v>1595</v>
      </c>
      <c r="G3" s="487" t="s">
        <v>625</v>
      </c>
      <c r="H3" s="488" t="s">
        <v>626</v>
      </c>
      <c r="I3" s="488" t="s">
        <v>926</v>
      </c>
      <c r="J3" s="489" t="s">
        <v>886</v>
      </c>
      <c r="K3" s="489" t="s">
        <v>927</v>
      </c>
      <c r="L3" s="488" t="s">
        <v>1597</v>
      </c>
      <c r="M3" s="489" t="s">
        <v>47</v>
      </c>
      <c r="O3" s="121"/>
      <c r="P3" s="121" t="s">
        <v>1176</v>
      </c>
    </row>
    <row r="4" spans="1:16">
      <c r="A4" s="122">
        <v>2017</v>
      </c>
      <c r="B4" s="208">
        <v>-3.1</v>
      </c>
      <c r="C4" s="208">
        <v>-3.1</v>
      </c>
      <c r="D4" s="208">
        <v>-9.6999999999999993</v>
      </c>
      <c r="E4" s="208">
        <v>0.9</v>
      </c>
      <c r="F4" s="208">
        <f>D4+E4</f>
        <v>-8.7999999999999989</v>
      </c>
      <c r="G4" s="208">
        <v>1.6</v>
      </c>
      <c r="H4" s="208">
        <v>3.6</v>
      </c>
      <c r="I4" s="206">
        <v>9.3000000000000007</v>
      </c>
      <c r="J4" s="126">
        <v>-1.8</v>
      </c>
      <c r="K4" s="117">
        <v>-1.5</v>
      </c>
      <c r="L4" s="206">
        <f>J4+K4</f>
        <v>-3.3</v>
      </c>
      <c r="M4" s="117">
        <v>-0.7</v>
      </c>
    </row>
    <row r="5" spans="1:16">
      <c r="A5" s="122">
        <v>2018</v>
      </c>
      <c r="B5" s="208">
        <v>-4.9000000000000004</v>
      </c>
      <c r="C5" s="208">
        <v>-4.9000000000000004</v>
      </c>
      <c r="D5" s="208">
        <v>-12.7</v>
      </c>
      <c r="E5" s="208">
        <v>1.3</v>
      </c>
      <c r="F5" s="208">
        <f t="shared" ref="F5:F10" si="0">D5+E5</f>
        <v>-11.399999999999999</v>
      </c>
      <c r="G5" s="208">
        <v>1.3</v>
      </c>
      <c r="H5" s="208">
        <v>3.7</v>
      </c>
      <c r="I5" s="206">
        <v>11.1</v>
      </c>
      <c r="J5" s="126">
        <v>-3.4</v>
      </c>
      <c r="K5" s="117">
        <v>-2.6</v>
      </c>
      <c r="L5" s="206">
        <f t="shared" ref="L5:L10" si="1">J5+K5</f>
        <v>-6</v>
      </c>
      <c r="M5" s="117">
        <v>-0.2</v>
      </c>
    </row>
    <row r="6" spans="1:16">
      <c r="A6" s="122">
        <v>2019</v>
      </c>
      <c r="B6" s="208">
        <v>-2.7</v>
      </c>
      <c r="C6" s="208">
        <v>-2.7</v>
      </c>
      <c r="D6" s="208">
        <v>-14.3</v>
      </c>
      <c r="E6" s="208">
        <v>1.8</v>
      </c>
      <c r="F6" s="208">
        <f t="shared" si="0"/>
        <v>-12.5</v>
      </c>
      <c r="G6" s="208">
        <v>1.9</v>
      </c>
      <c r="H6" s="208">
        <v>6.5</v>
      </c>
      <c r="I6" s="206">
        <v>11.9</v>
      </c>
      <c r="J6" s="126">
        <v>-3.2</v>
      </c>
      <c r="K6" s="117">
        <v>-3.3</v>
      </c>
      <c r="L6" s="206">
        <f t="shared" si="1"/>
        <v>-6.5</v>
      </c>
      <c r="M6" s="117">
        <v>2.9</v>
      </c>
    </row>
    <row r="7" spans="1:16">
      <c r="A7" s="122">
        <v>2020</v>
      </c>
      <c r="B7" s="208">
        <v>3.4</v>
      </c>
      <c r="C7" s="208">
        <v>4</v>
      </c>
      <c r="D7" s="208">
        <v>-6.9</v>
      </c>
      <c r="E7" s="208">
        <v>4.4000000000000004</v>
      </c>
      <c r="F7" s="208">
        <f t="shared" si="0"/>
        <v>-2.5</v>
      </c>
      <c r="G7" s="208">
        <v>3.5</v>
      </c>
      <c r="H7" s="208">
        <v>4.0999999999999996</v>
      </c>
      <c r="I7" s="206">
        <v>12</v>
      </c>
      <c r="J7" s="126">
        <v>-3.6</v>
      </c>
      <c r="K7" s="117">
        <v>0.5</v>
      </c>
      <c r="L7" s="206">
        <f t="shared" si="1"/>
        <v>-3.1</v>
      </c>
      <c r="M7" s="117">
        <v>-1.2</v>
      </c>
    </row>
    <row r="8" spans="1:16">
      <c r="A8" s="122">
        <v>2021</v>
      </c>
      <c r="B8" s="208">
        <v>-0.4</v>
      </c>
      <c r="C8" s="208">
        <v>-0.8</v>
      </c>
      <c r="D8" s="208">
        <v>-6.2</v>
      </c>
      <c r="E8" s="208">
        <v>2.4</v>
      </c>
      <c r="F8" s="208">
        <f t="shared" si="0"/>
        <v>-3.8000000000000003</v>
      </c>
      <c r="G8" s="208">
        <v>-1.2</v>
      </c>
      <c r="H8" s="208">
        <v>4.3</v>
      </c>
      <c r="I8" s="206">
        <v>13.3</v>
      </c>
      <c r="J8" s="126">
        <v>-6.1</v>
      </c>
      <c r="K8" s="117">
        <v>-3.5</v>
      </c>
      <c r="L8" s="206">
        <f t="shared" si="1"/>
        <v>-9.6</v>
      </c>
      <c r="M8" s="117">
        <v>-0.7</v>
      </c>
    </row>
    <row r="9" spans="1:16">
      <c r="A9" s="122">
        <v>2022</v>
      </c>
      <c r="B9" s="208">
        <v>-2.8</v>
      </c>
      <c r="C9" s="208">
        <v>-3.6</v>
      </c>
      <c r="D9" s="208">
        <v>-13.3</v>
      </c>
      <c r="E9" s="208">
        <v>1.5</v>
      </c>
      <c r="F9" s="208">
        <f t="shared" si="0"/>
        <v>-11.8</v>
      </c>
      <c r="G9" s="208">
        <v>1.6</v>
      </c>
      <c r="H9" s="208">
        <v>4.5999999999999996</v>
      </c>
      <c r="I9" s="207">
        <v>14.1</v>
      </c>
      <c r="J9" s="126">
        <v>-3.7</v>
      </c>
      <c r="K9" s="117">
        <v>-3.2</v>
      </c>
      <c r="L9" s="206">
        <f t="shared" si="1"/>
        <v>-6.9</v>
      </c>
      <c r="M9" s="117">
        <v>-1</v>
      </c>
    </row>
    <row r="10" spans="1:16">
      <c r="A10" s="122">
        <v>2023</v>
      </c>
      <c r="B10" s="208">
        <v>-4.2</v>
      </c>
      <c r="C10" s="208">
        <v>-4.5</v>
      </c>
      <c r="D10" s="208">
        <v>-17.2</v>
      </c>
      <c r="E10" s="208">
        <v>1.8</v>
      </c>
      <c r="F10" s="208">
        <f t="shared" si="0"/>
        <v>-15.399999999999999</v>
      </c>
      <c r="G10" s="208">
        <v>1.5</v>
      </c>
      <c r="H10" s="208">
        <v>4.8</v>
      </c>
      <c r="I10" s="126">
        <v>14.8</v>
      </c>
      <c r="J10" s="490">
        <v>-3.7</v>
      </c>
      <c r="K10" s="117">
        <v>-3.2</v>
      </c>
      <c r="L10" s="206">
        <f t="shared" si="1"/>
        <v>-6.9</v>
      </c>
      <c r="M10" s="117">
        <v>-1.5</v>
      </c>
    </row>
    <row r="11" spans="1:16">
      <c r="A11" s="129"/>
      <c r="B11" s="127"/>
      <c r="C11" s="127"/>
      <c r="D11" s="127"/>
      <c r="E11" s="127"/>
      <c r="F11" s="127"/>
      <c r="G11" s="127"/>
      <c r="H11" s="127"/>
      <c r="I11" s="126"/>
      <c r="J11" s="117"/>
      <c r="K11" s="117"/>
      <c r="L11" s="117"/>
      <c r="M11" s="117"/>
    </row>
    <row r="12" spans="1:16">
      <c r="A12" s="122"/>
      <c r="B12" s="127"/>
      <c r="C12" s="127"/>
      <c r="D12" s="127"/>
      <c r="E12" s="127"/>
      <c r="F12" s="127"/>
      <c r="G12" s="127"/>
      <c r="H12" s="127"/>
      <c r="I12" s="127"/>
      <c r="J12" s="127"/>
      <c r="K12" s="127"/>
      <c r="L12" s="127"/>
      <c r="M12" s="127"/>
    </row>
    <row r="13" spans="1:16">
      <c r="A13" s="122"/>
      <c r="B13" s="127"/>
      <c r="C13" s="127"/>
      <c r="D13" s="127"/>
      <c r="E13" s="127"/>
      <c r="F13" s="127"/>
      <c r="G13" s="127"/>
      <c r="H13" s="127"/>
      <c r="I13" s="127"/>
      <c r="J13" s="127"/>
      <c r="K13" s="127"/>
      <c r="L13" s="127"/>
      <c r="M13" s="127"/>
    </row>
    <row r="14" spans="1:16">
      <c r="A14" s="122"/>
      <c r="B14" s="127"/>
      <c r="C14" s="127"/>
      <c r="D14" s="127"/>
      <c r="E14" s="127"/>
      <c r="F14" s="127"/>
      <c r="G14" s="127"/>
      <c r="H14" s="127"/>
      <c r="I14" s="127"/>
      <c r="J14" s="127"/>
      <c r="K14" s="127"/>
      <c r="L14" s="127"/>
      <c r="M14" s="127"/>
    </row>
    <row r="15" spans="1:16">
      <c r="A15" s="122"/>
      <c r="B15" s="127"/>
      <c r="C15" s="127"/>
      <c r="D15" s="127"/>
      <c r="E15" s="127"/>
      <c r="F15" s="127"/>
      <c r="G15" s="127"/>
      <c r="H15" s="127"/>
      <c r="I15" s="127"/>
      <c r="J15" s="127"/>
      <c r="K15" s="127"/>
      <c r="L15" s="127"/>
      <c r="M15" s="127"/>
    </row>
    <row r="16" spans="1:16">
      <c r="A16" s="122"/>
      <c r="B16" s="127"/>
      <c r="C16" s="127"/>
      <c r="D16" s="127"/>
      <c r="E16" s="127"/>
      <c r="F16" s="127"/>
      <c r="G16" s="127"/>
      <c r="H16" s="127"/>
      <c r="I16" s="126"/>
      <c r="J16" s="117"/>
      <c r="K16" s="117"/>
      <c r="L16" s="117"/>
      <c r="M16" s="117"/>
    </row>
    <row r="17" spans="1:13">
      <c r="A17" s="122"/>
      <c r="B17" s="127"/>
      <c r="C17" s="127"/>
      <c r="D17" s="127"/>
      <c r="E17" s="127"/>
      <c r="F17" s="127"/>
      <c r="G17" s="127"/>
      <c r="H17" s="127"/>
      <c r="I17" s="126"/>
      <c r="K17" s="117"/>
      <c r="L17" s="117"/>
      <c r="M17" s="117"/>
    </row>
    <row r="18" spans="1:13">
      <c r="A18" s="122"/>
      <c r="B18" s="127"/>
      <c r="C18" s="127"/>
      <c r="D18" s="127"/>
      <c r="E18" s="127"/>
      <c r="F18" s="127"/>
      <c r="G18" s="127"/>
      <c r="H18" s="127"/>
      <c r="I18" s="126"/>
      <c r="K18" s="117"/>
      <c r="L18" s="117"/>
      <c r="M18" s="117"/>
    </row>
    <row r="19" spans="1:13">
      <c r="A19" s="122"/>
      <c r="B19" s="127"/>
      <c r="C19" s="127"/>
      <c r="D19" s="127"/>
      <c r="E19" s="127"/>
      <c r="F19" s="127"/>
      <c r="G19" s="127"/>
      <c r="H19" s="127"/>
      <c r="I19" s="126"/>
      <c r="K19" s="117"/>
      <c r="L19" s="117"/>
      <c r="M19" s="117"/>
    </row>
    <row r="20" spans="1:13">
      <c r="A20" s="122"/>
      <c r="B20" s="127"/>
      <c r="C20" s="127"/>
      <c r="D20" s="127"/>
      <c r="E20" s="127"/>
      <c r="F20" s="127"/>
      <c r="G20" s="127"/>
      <c r="H20" s="127"/>
      <c r="I20" s="126"/>
      <c r="J20" s="49" t="str">
        <f>IF(Content!$E$1=1,J21,J22)</f>
        <v>Source: NBU staff estimates.</v>
      </c>
      <c r="K20" s="117"/>
      <c r="L20" s="117"/>
      <c r="M20" s="117"/>
    </row>
    <row r="21" spans="1:13">
      <c r="A21" s="130"/>
      <c r="B21" s="127"/>
      <c r="C21" s="127"/>
      <c r="D21" s="127"/>
      <c r="E21" s="127"/>
      <c r="F21" s="127"/>
      <c r="G21" s="127"/>
      <c r="H21" s="127"/>
      <c r="I21" s="126"/>
      <c r="J21" s="131" t="s">
        <v>35</v>
      </c>
      <c r="K21" s="117"/>
      <c r="L21" s="117"/>
      <c r="M21" s="117"/>
    </row>
    <row r="22" spans="1:13">
      <c r="A22" s="130"/>
      <c r="B22" s="127"/>
      <c r="C22" s="127"/>
      <c r="D22" s="127"/>
      <c r="E22" s="127"/>
      <c r="F22" s="127"/>
      <c r="G22" s="127"/>
      <c r="H22" s="127"/>
      <c r="I22" s="126"/>
      <c r="J22" s="131" t="s">
        <v>36</v>
      </c>
      <c r="K22" s="117"/>
      <c r="L22" s="117"/>
      <c r="M22" s="117"/>
    </row>
    <row r="23" spans="1:13">
      <c r="A23" s="130"/>
      <c r="B23" s="127"/>
      <c r="C23" s="127"/>
      <c r="D23" s="127"/>
      <c r="E23" s="127"/>
      <c r="F23" s="127"/>
      <c r="G23" s="127"/>
      <c r="H23" s="127"/>
      <c r="I23" s="126"/>
      <c r="J23" s="117"/>
      <c r="K23" s="117"/>
      <c r="L23" s="117"/>
      <c r="M23" s="117"/>
    </row>
    <row r="24" spans="1:13">
      <c r="A24" s="130"/>
      <c r="B24" s="127"/>
      <c r="C24" s="127"/>
      <c r="D24" s="127"/>
      <c r="E24" s="127"/>
      <c r="F24" s="127"/>
      <c r="G24" s="127"/>
      <c r="H24" s="127"/>
      <c r="I24" s="126"/>
      <c r="J24" s="117"/>
      <c r="K24" s="117"/>
      <c r="L24" s="117"/>
      <c r="M24" s="117"/>
    </row>
    <row r="25" spans="1:13">
      <c r="A25" s="130"/>
      <c r="B25" s="127"/>
      <c r="C25" s="127"/>
      <c r="D25" s="127"/>
      <c r="E25" s="127"/>
      <c r="F25" s="127"/>
      <c r="G25" s="127"/>
      <c r="H25" s="127"/>
      <c r="I25" s="126"/>
      <c r="J25" s="117"/>
      <c r="K25" s="117"/>
      <c r="L25" s="117"/>
      <c r="M25" s="117"/>
    </row>
    <row r="26" spans="1:13">
      <c r="A26" s="130"/>
      <c r="B26" s="127"/>
      <c r="C26" s="127"/>
      <c r="D26" s="127"/>
      <c r="E26" s="127"/>
      <c r="F26" s="127"/>
      <c r="G26" s="127"/>
      <c r="H26" s="127"/>
      <c r="I26" s="126"/>
      <c r="J26" s="117"/>
      <c r="K26" s="117"/>
      <c r="L26" s="117"/>
      <c r="M26" s="117"/>
    </row>
    <row r="27" spans="1:13">
      <c r="A27" s="130"/>
      <c r="B27" s="127"/>
      <c r="C27" s="127"/>
      <c r="D27" s="127"/>
      <c r="E27" s="127"/>
      <c r="F27" s="127"/>
      <c r="G27" s="127"/>
      <c r="H27" s="127"/>
      <c r="I27" s="126"/>
      <c r="J27" s="117"/>
      <c r="K27" s="117"/>
      <c r="L27" s="117"/>
      <c r="M27" s="117"/>
    </row>
    <row r="28" spans="1:13">
      <c r="A28" s="130"/>
      <c r="B28" s="127"/>
      <c r="C28" s="127"/>
      <c r="D28" s="127"/>
      <c r="E28" s="127"/>
      <c r="F28" s="127"/>
      <c r="G28" s="127"/>
      <c r="H28" s="127"/>
      <c r="I28" s="126"/>
      <c r="J28" s="117"/>
      <c r="K28" s="117"/>
      <c r="L28" s="117"/>
      <c r="M28" s="117"/>
    </row>
    <row r="29" spans="1:13">
      <c r="A29" s="130"/>
      <c r="B29" s="127"/>
      <c r="C29" s="127"/>
      <c r="D29" s="127"/>
      <c r="E29" s="127"/>
      <c r="F29" s="127"/>
      <c r="G29" s="127"/>
      <c r="H29" s="127"/>
      <c r="I29" s="126"/>
      <c r="J29" s="117"/>
      <c r="K29" s="117"/>
      <c r="L29" s="117"/>
      <c r="M29" s="117"/>
    </row>
    <row r="30" spans="1:13">
      <c r="A30" s="130"/>
      <c r="B30" s="127"/>
      <c r="C30" s="127"/>
      <c r="D30" s="127"/>
      <c r="E30" s="127"/>
      <c r="F30" s="127"/>
      <c r="G30" s="127"/>
      <c r="H30" s="127"/>
      <c r="I30" s="126"/>
      <c r="J30" s="117"/>
      <c r="K30" s="117"/>
      <c r="L30" s="117"/>
      <c r="M30" s="117"/>
    </row>
    <row r="31" spans="1:13">
      <c r="A31" s="130"/>
      <c r="B31" s="123"/>
      <c r="C31" s="123"/>
      <c r="D31" s="126"/>
      <c r="E31" s="132"/>
      <c r="F31" s="132"/>
      <c r="G31" s="125"/>
      <c r="H31" s="125"/>
      <c r="I31" s="126"/>
      <c r="J31" s="117"/>
      <c r="K31" s="117"/>
      <c r="L31" s="117"/>
      <c r="M31" s="117"/>
    </row>
    <row r="32" spans="1:13">
      <c r="A32" s="130"/>
      <c r="B32" s="123"/>
      <c r="C32" s="123"/>
      <c r="D32" s="126"/>
      <c r="E32" s="132"/>
      <c r="F32" s="132"/>
      <c r="G32" s="133"/>
      <c r="H32" s="133"/>
      <c r="I32" s="126"/>
      <c r="J32" s="117"/>
      <c r="K32" s="117"/>
      <c r="L32" s="117"/>
      <c r="M32" s="117"/>
    </row>
    <row r="33" spans="1:13">
      <c r="A33" s="130"/>
      <c r="B33" s="123"/>
      <c r="C33" s="123"/>
      <c r="D33" s="126"/>
      <c r="E33" s="132"/>
      <c r="F33" s="132"/>
      <c r="G33" s="125"/>
      <c r="H33" s="125"/>
      <c r="I33" s="126"/>
      <c r="J33" s="117"/>
      <c r="K33" s="117"/>
      <c r="L33" s="117"/>
      <c r="M33" s="117"/>
    </row>
    <row r="34" spans="1:13">
      <c r="A34" s="130"/>
      <c r="B34" s="123"/>
      <c r="C34" s="123"/>
      <c r="D34" s="126"/>
      <c r="E34" s="132"/>
      <c r="F34" s="132"/>
      <c r="G34" s="125"/>
      <c r="H34" s="125"/>
      <c r="I34" s="126"/>
      <c r="J34" s="117"/>
      <c r="K34" s="117"/>
      <c r="L34" s="117"/>
      <c r="M34" s="117"/>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700-000000000000}"/>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Аркуш137">
    <tabColor theme="5"/>
  </sheetPr>
  <dimension ref="A1:P68"/>
  <sheetViews>
    <sheetView showGridLines="0" workbookViewId="0">
      <selection activeCell="L19" sqref="L19"/>
    </sheetView>
  </sheetViews>
  <sheetFormatPr defaultColWidth="8.44140625" defaultRowHeight="13.2"/>
  <cols>
    <col min="1" max="5" width="8.44140625" style="37"/>
    <col min="6" max="6" width="13.44140625" style="37" bestFit="1" customWidth="1"/>
    <col min="7" max="16384" width="8.44140625" style="37"/>
  </cols>
  <sheetData>
    <row r="1" spans="1:16">
      <c r="A1" s="6" t="s">
        <v>52</v>
      </c>
      <c r="B1" s="49" t="str">
        <f>IF(Content!$E$1=1,B2,B3)</f>
        <v>REER, 12.1999=1 (RHS)</v>
      </c>
      <c r="C1" s="49" t="str">
        <f>IF(Content!$E$1=1,C2,C3)</f>
        <v>Trade balance (w/o energy goods), USD bn</v>
      </c>
      <c r="D1" s="49"/>
      <c r="G1" s="49" t="str">
        <f>IF(Content!$E$1=1,G2,G3)</f>
        <v>REER and Trade Balance</v>
      </c>
    </row>
    <row r="2" spans="1:16" hidden="1">
      <c r="B2" s="1" t="s">
        <v>355</v>
      </c>
      <c r="C2" t="s">
        <v>293</v>
      </c>
      <c r="D2" s="38"/>
      <c r="G2" s="38" t="s">
        <v>300</v>
      </c>
      <c r="L2" s="147" t="str">
        <f>IF(Content!$E$1=1,M2,M3)</f>
        <v>appreciation</v>
      </c>
      <c r="M2" s="45" t="s">
        <v>419</v>
      </c>
    </row>
    <row r="3" spans="1:16" hidden="1">
      <c r="B3" t="s">
        <v>292</v>
      </c>
      <c r="C3" t="s">
        <v>291</v>
      </c>
      <c r="D3" s="38"/>
      <c r="G3" s="38" t="s">
        <v>290</v>
      </c>
      <c r="L3" s="45"/>
      <c r="M3" s="45" t="s">
        <v>244</v>
      </c>
    </row>
    <row r="4" spans="1:16">
      <c r="B4" s="41">
        <v>1.0760000000000001</v>
      </c>
      <c r="C4" s="41">
        <v>3</v>
      </c>
      <c r="D4" s="41"/>
      <c r="E4" s="41"/>
      <c r="F4" s="41"/>
      <c r="G4" s="55"/>
      <c r="L4" s="55"/>
      <c r="M4" s="55"/>
      <c r="N4" s="55"/>
      <c r="O4" s="55"/>
      <c r="P4" s="55"/>
    </row>
    <row r="5" spans="1:16">
      <c r="A5" s="37">
        <v>2007</v>
      </c>
      <c r="B5" s="41">
        <v>1.0669999999999999</v>
      </c>
      <c r="C5" s="41">
        <v>1.3</v>
      </c>
      <c r="D5" s="41"/>
      <c r="E5" s="41"/>
      <c r="F5" s="41"/>
      <c r="G5" s="55"/>
      <c r="L5" s="55"/>
      <c r="M5" s="55"/>
      <c r="N5" s="55"/>
      <c r="O5" s="55"/>
      <c r="P5" s="55"/>
    </row>
    <row r="6" spans="1:16">
      <c r="B6" s="41">
        <v>1.1180000000000001</v>
      </c>
      <c r="C6" s="41">
        <v>0.8</v>
      </c>
      <c r="D6" s="41"/>
      <c r="E6" s="41"/>
      <c r="F6" s="41"/>
      <c r="G6" s="55"/>
      <c r="L6" s="55"/>
      <c r="M6" s="55"/>
      <c r="N6" s="55"/>
      <c r="O6" s="55"/>
      <c r="P6" s="55"/>
    </row>
    <row r="7" spans="1:16">
      <c r="A7" s="37">
        <v>2009</v>
      </c>
      <c r="B7" s="41">
        <v>0.94299999999999995</v>
      </c>
      <c r="C7" s="41">
        <v>8.1999999999999993</v>
      </c>
      <c r="D7" s="41"/>
      <c r="E7" s="41"/>
      <c r="F7" s="41"/>
      <c r="G7" s="55"/>
      <c r="L7" s="55"/>
      <c r="M7" s="55"/>
      <c r="N7" s="55"/>
      <c r="O7" s="55"/>
      <c r="P7" s="55"/>
    </row>
    <row r="8" spans="1:16">
      <c r="B8" s="41">
        <v>0.98499999999999999</v>
      </c>
      <c r="C8" s="41">
        <v>8.8000000000000007</v>
      </c>
      <c r="D8" s="41"/>
      <c r="E8" s="41"/>
      <c r="F8" s="41"/>
      <c r="G8" s="55"/>
      <c r="L8" s="55"/>
      <c r="M8" s="55"/>
      <c r="N8" s="55"/>
      <c r="O8" s="55"/>
      <c r="P8" s="55"/>
    </row>
    <row r="9" spans="1:16">
      <c r="A9" s="37">
        <v>2011</v>
      </c>
      <c r="B9" s="41">
        <v>0.97599999999999998</v>
      </c>
      <c r="C9" s="41">
        <v>9.4</v>
      </c>
      <c r="D9" s="41"/>
      <c r="E9" s="41"/>
      <c r="F9" s="41"/>
      <c r="G9" s="55"/>
      <c r="L9" s="55"/>
      <c r="M9" s="55"/>
      <c r="N9" s="55"/>
      <c r="O9" s="55"/>
      <c r="P9" s="55"/>
    </row>
    <row r="10" spans="1:16">
      <c r="B10" s="41">
        <v>0.99</v>
      </c>
      <c r="C10" s="41">
        <v>5.4</v>
      </c>
      <c r="D10" s="41"/>
      <c r="E10" s="41"/>
      <c r="F10" s="41"/>
      <c r="G10" s="55"/>
      <c r="L10" s="55"/>
      <c r="M10" s="55"/>
      <c r="N10" s="55"/>
      <c r="O10" s="55"/>
      <c r="P10" s="55"/>
    </row>
    <row r="11" spans="1:16">
      <c r="A11" s="37">
        <v>2013</v>
      </c>
      <c r="B11" s="41">
        <v>0.94499999999999995</v>
      </c>
      <c r="C11" s="41">
        <v>-0.3</v>
      </c>
      <c r="D11" s="41"/>
      <c r="E11" s="41"/>
      <c r="F11" s="41"/>
      <c r="G11" s="55"/>
      <c r="L11" s="55"/>
      <c r="M11" s="55"/>
      <c r="N11" s="55"/>
      <c r="O11" s="55"/>
      <c r="P11" s="55"/>
    </row>
    <row r="12" spans="1:16">
      <c r="B12" s="41">
        <v>0.76400000000000001</v>
      </c>
      <c r="C12" s="41">
        <v>6.4</v>
      </c>
      <c r="D12" s="41"/>
      <c r="E12" s="41"/>
      <c r="F12" s="41"/>
      <c r="G12" s="55"/>
      <c r="L12" s="55"/>
      <c r="M12" s="55"/>
      <c r="N12" s="55"/>
      <c r="O12" s="55"/>
      <c r="P12" s="55"/>
    </row>
    <row r="13" spans="1:16">
      <c r="A13" s="37">
        <v>2015</v>
      </c>
      <c r="B13" s="41">
        <v>0.75</v>
      </c>
      <c r="C13" s="41">
        <v>6</v>
      </c>
      <c r="D13" s="41"/>
      <c r="E13" s="41"/>
      <c r="F13" s="41"/>
      <c r="G13" s="55"/>
      <c r="L13" s="55"/>
      <c r="M13" s="55"/>
      <c r="N13" s="55"/>
      <c r="O13" s="55"/>
      <c r="P13" s="55"/>
    </row>
    <row r="14" spans="1:16">
      <c r="B14" s="41">
        <v>0.75600000000000001</v>
      </c>
      <c r="C14" s="41">
        <v>-1.5</v>
      </c>
      <c r="D14" s="41"/>
      <c r="E14" s="41"/>
      <c r="F14" s="41"/>
      <c r="G14" s="55"/>
      <c r="L14" s="55"/>
      <c r="M14" s="55"/>
      <c r="N14" s="55"/>
      <c r="O14" s="55"/>
      <c r="P14" s="55"/>
    </row>
    <row r="15" spans="1:16">
      <c r="A15" s="37">
        <v>2017</v>
      </c>
      <c r="B15" s="41">
        <v>0.78500000000000003</v>
      </c>
      <c r="C15" s="41">
        <v>-0.6</v>
      </c>
      <c r="D15" s="41"/>
      <c r="E15" s="41"/>
      <c r="F15" s="41"/>
      <c r="G15" s="55"/>
      <c r="L15" s="55"/>
      <c r="M15" s="55"/>
      <c r="N15" s="55"/>
      <c r="O15" s="55"/>
      <c r="P15" s="55"/>
    </row>
    <row r="16" spans="1:16">
      <c r="B16" s="41">
        <v>0.83099999999999996</v>
      </c>
      <c r="C16" s="41">
        <v>-1.6</v>
      </c>
      <c r="D16" s="41"/>
      <c r="E16" s="41"/>
      <c r="F16" s="41"/>
      <c r="G16" s="55"/>
      <c r="L16" s="55"/>
      <c r="M16" s="55"/>
      <c r="N16" s="55"/>
      <c r="O16" s="55"/>
      <c r="P16" s="55"/>
    </row>
    <row r="17" spans="1:14">
      <c r="A17" s="37">
        <v>2019</v>
      </c>
      <c r="B17" s="41">
        <v>0.96</v>
      </c>
      <c r="C17" s="41">
        <v>-3.7</v>
      </c>
      <c r="D17" s="41"/>
      <c r="E17" s="41"/>
      <c r="F17" s="41"/>
      <c r="G17" s="55"/>
      <c r="K17" s="55"/>
      <c r="L17" s="55"/>
      <c r="M17" s="55"/>
      <c r="N17" s="55"/>
    </row>
    <row r="18" spans="1:14">
      <c r="B18" s="41">
        <v>0.94624999999999992</v>
      </c>
      <c r="C18" s="41">
        <v>2.6</v>
      </c>
      <c r="D18" s="41"/>
      <c r="E18" s="41"/>
      <c r="F18" s="41"/>
      <c r="G18" s="55"/>
      <c r="K18" s="55"/>
      <c r="L18" s="55"/>
      <c r="M18" s="55"/>
      <c r="N18" s="55"/>
    </row>
    <row r="19" spans="1:14">
      <c r="A19" s="37">
        <v>2021</v>
      </c>
      <c r="B19" s="41">
        <v>0.95</v>
      </c>
      <c r="C19" s="41">
        <v>5.0999999999999996</v>
      </c>
      <c r="D19" s="41"/>
      <c r="E19" s="41"/>
      <c r="F19" s="41"/>
      <c r="G19" s="55"/>
      <c r="K19" s="55"/>
      <c r="L19" s="55"/>
      <c r="M19" s="55"/>
      <c r="N19" s="55"/>
    </row>
    <row r="20" spans="1:14">
      <c r="B20" s="150">
        <v>1.0149999999999999</v>
      </c>
      <c r="C20" s="41">
        <v>-2.7</v>
      </c>
      <c r="D20" s="41"/>
      <c r="E20" s="41"/>
      <c r="F20" s="41"/>
      <c r="G20" s="55"/>
    </row>
    <row r="21" spans="1:14">
      <c r="A21" s="37">
        <v>2023</v>
      </c>
      <c r="B21" s="150">
        <v>1.03</v>
      </c>
      <c r="C21" s="41">
        <v>-6.8</v>
      </c>
      <c r="D21" s="55"/>
      <c r="E21" s="41"/>
      <c r="F21" s="55"/>
    </row>
    <row r="22" spans="1:14">
      <c r="B22" s="150"/>
      <c r="C22" s="150"/>
      <c r="D22" s="55"/>
      <c r="E22" s="55"/>
      <c r="F22" s="55"/>
      <c r="G22" s="49" t="str">
        <f>IF(Content!$E$1=1,G23,G24)</f>
        <v>Source: NBU staff estimates.</v>
      </c>
    </row>
    <row r="23" spans="1:14" ht="13.8">
      <c r="B23" s="150"/>
      <c r="C23" s="150"/>
      <c r="D23" s="55"/>
      <c r="E23" s="55"/>
      <c r="F23" s="55"/>
      <c r="G23" s="131" t="s">
        <v>35</v>
      </c>
      <c r="H23" s="227"/>
    </row>
    <row r="24" spans="1:14" ht="13.8">
      <c r="B24" s="150"/>
      <c r="C24" s="150"/>
      <c r="D24" s="55"/>
      <c r="E24" s="55"/>
      <c r="F24" s="55"/>
      <c r="G24" s="131" t="s">
        <v>36</v>
      </c>
      <c r="H24" s="227"/>
    </row>
    <row r="25" spans="1:14" ht="13.8">
      <c r="B25" s="150"/>
      <c r="C25" s="150"/>
      <c r="D25" s="55"/>
      <c r="E25" s="55"/>
      <c r="F25" s="55"/>
      <c r="G25" s="227"/>
      <c r="H25" s="227"/>
    </row>
    <row r="26" spans="1:14">
      <c r="B26" s="150"/>
      <c r="C26" s="150"/>
      <c r="D26" s="55"/>
    </row>
    <row r="27" spans="1:14">
      <c r="B27" s="150"/>
      <c r="C27" s="150"/>
      <c r="D27" s="55"/>
    </row>
    <row r="28" spans="1:14">
      <c r="B28" s="150"/>
      <c r="C28" s="150"/>
      <c r="D28" s="55"/>
    </row>
    <row r="29" spans="1:14">
      <c r="B29" s="150"/>
      <c r="C29" s="150"/>
      <c r="D29" s="55"/>
    </row>
    <row r="30" spans="1:14">
      <c r="B30" s="150"/>
      <c r="C30" s="150"/>
      <c r="D30" s="55"/>
    </row>
    <row r="31" spans="1:14">
      <c r="B31" s="150"/>
      <c r="C31" s="150"/>
      <c r="D31" s="55"/>
    </row>
    <row r="32" spans="1:14">
      <c r="B32" s="150"/>
      <c r="C32" s="150"/>
      <c r="D32" s="55"/>
    </row>
    <row r="33" spans="2:4">
      <c r="B33" s="150"/>
      <c r="C33" s="150"/>
      <c r="D33" s="55"/>
    </row>
    <row r="34" spans="2:4">
      <c r="B34" s="150"/>
      <c r="C34" s="150"/>
      <c r="D34" s="55"/>
    </row>
    <row r="35" spans="2:4">
      <c r="B35" s="150"/>
      <c r="C35" s="150"/>
      <c r="D35" s="55"/>
    </row>
    <row r="36" spans="2:4">
      <c r="B36" s="150"/>
      <c r="C36" s="150"/>
      <c r="D36" s="55"/>
    </row>
    <row r="37" spans="2:4">
      <c r="B37" s="150"/>
      <c r="C37" s="150"/>
      <c r="D37" s="55"/>
    </row>
    <row r="38" spans="2:4">
      <c r="B38" s="150"/>
      <c r="C38" s="150"/>
      <c r="D38" s="55"/>
    </row>
    <row r="39" spans="2:4">
      <c r="B39" s="150"/>
      <c r="C39" s="150"/>
      <c r="D39" s="55"/>
    </row>
    <row r="40" spans="2:4">
      <c r="B40" s="150"/>
      <c r="C40" s="150"/>
      <c r="D40" s="55"/>
    </row>
    <row r="41" spans="2:4">
      <c r="B41" s="150"/>
      <c r="C41" s="150"/>
      <c r="D41" s="55"/>
    </row>
    <row r="42" spans="2:4">
      <c r="B42" s="150"/>
      <c r="C42" s="150"/>
      <c r="D42" s="55"/>
    </row>
    <row r="43" spans="2:4">
      <c r="B43" s="55"/>
      <c r="C43" s="55"/>
      <c r="D43" s="55"/>
    </row>
    <row r="44" spans="2:4">
      <c r="B44" s="55"/>
      <c r="C44" s="55"/>
      <c r="D44" s="55"/>
    </row>
    <row r="45" spans="2:4">
      <c r="B45" s="55"/>
      <c r="C45" s="55"/>
      <c r="D45" s="55"/>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c r="C54" s="55"/>
      <c r="D54" s="55"/>
    </row>
    <row r="55" spans="2:4">
      <c r="B55" s="55"/>
      <c r="C55" s="55"/>
      <c r="D55" s="55"/>
    </row>
    <row r="56" spans="2:4">
      <c r="B56" s="55"/>
      <c r="C56" s="55"/>
      <c r="D56" s="55"/>
    </row>
    <row r="57" spans="2:4">
      <c r="B57" s="55"/>
      <c r="C57" s="55"/>
      <c r="D57" s="55"/>
    </row>
    <row r="58" spans="2:4">
      <c r="B58" s="55"/>
      <c r="C58" s="55"/>
      <c r="D58" s="55"/>
    </row>
    <row r="59" spans="2:4">
      <c r="B59" s="55"/>
      <c r="C59" s="55"/>
      <c r="D59" s="55"/>
    </row>
    <row r="60" spans="2:4">
      <c r="B60" s="55"/>
      <c r="C60" s="55"/>
      <c r="D60" s="55"/>
    </row>
    <row r="61" spans="2:4">
      <c r="B61" s="55"/>
      <c r="C61" s="55"/>
      <c r="D61" s="55"/>
    </row>
    <row r="62" spans="2:4">
      <c r="B62" s="55"/>
      <c r="C62" s="55"/>
      <c r="D62" s="55"/>
    </row>
    <row r="63" spans="2:4">
      <c r="B63" s="55"/>
      <c r="C63" s="55"/>
      <c r="D63" s="55"/>
    </row>
    <row r="64" spans="2:4">
      <c r="B64" s="55"/>
      <c r="C64" s="55"/>
      <c r="D64" s="55"/>
    </row>
    <row r="65" spans="2:4">
      <c r="B65" s="55"/>
      <c r="C65" s="55"/>
      <c r="D65" s="55"/>
    </row>
    <row r="66" spans="2:4">
      <c r="B66" s="55"/>
      <c r="C66" s="55"/>
      <c r="D66" s="55"/>
    </row>
    <row r="67" spans="2:4">
      <c r="B67" s="55"/>
      <c r="C67" s="55"/>
      <c r="D67" s="55"/>
    </row>
    <row r="68" spans="2:4">
      <c r="B68" s="55"/>
      <c r="C68" s="55"/>
      <c r="D68" s="55"/>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8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workbookViewId="0">
      <selection activeCell="B28" sqref="B28"/>
    </sheetView>
  </sheetViews>
  <sheetFormatPr defaultColWidth="9.44140625" defaultRowHeight="13.2"/>
  <cols>
    <col min="1" max="1" width="11.44140625" style="379" bestFit="1" customWidth="1"/>
    <col min="2" max="2" width="9.44140625" style="319" customWidth="1"/>
    <col min="3" max="3" width="9.44140625" style="319"/>
    <col min="4" max="4" width="9.44140625" style="319" customWidth="1"/>
    <col min="5" max="5" width="9.44140625" style="319"/>
    <col min="6" max="7" width="9.44140625" style="319" customWidth="1"/>
    <col min="8" max="16" width="9.44140625" style="378"/>
    <col min="17" max="16384" width="9.44140625" style="318"/>
  </cols>
  <sheetData>
    <row r="1" spans="1:12">
      <c r="A1" s="180" t="s">
        <v>52</v>
      </c>
      <c r="B1" s="350" t="str">
        <f>IF(Content!$E$1=1,B2,B3)</f>
        <v>Brent (current forecast)</v>
      </c>
      <c r="C1" s="350" t="str">
        <f>IF(Content!$E$1=1,C2,C3)</f>
        <v>Brent (previous forecast)</v>
      </c>
      <c r="D1" s="350" t="str">
        <f>IF(Content!$E$1=1,D2,D3)</f>
        <v>Natural gas (current forecast)</v>
      </c>
      <c r="E1" s="350" t="str">
        <f>IF(Content!$E$1=1,E2,E3)</f>
        <v>Natural gas (previous forecast)</v>
      </c>
      <c r="F1" s="318"/>
      <c r="G1" s="350" t="str">
        <f>IF(Content!$E$1=1,G2,G3)</f>
        <v xml:space="preserve">World crude oil  prices (USD/bbl) and German Hub natural gas prices  (USD/kcm) </v>
      </c>
      <c r="H1" s="318"/>
      <c r="I1" s="318"/>
      <c r="J1" s="318"/>
      <c r="K1" s="318"/>
      <c r="L1" s="318"/>
    </row>
    <row r="2" spans="1:12" hidden="1">
      <c r="B2" s="318" t="s">
        <v>112</v>
      </c>
      <c r="C2" s="318" t="s">
        <v>335</v>
      </c>
      <c r="D2" s="318" t="s">
        <v>338</v>
      </c>
      <c r="E2" s="318" t="s">
        <v>339</v>
      </c>
      <c r="F2" s="318"/>
      <c r="G2" s="319" t="s">
        <v>388</v>
      </c>
      <c r="H2" s="318"/>
      <c r="I2" s="318"/>
      <c r="J2" s="318"/>
      <c r="K2" s="318"/>
      <c r="L2" s="318"/>
    </row>
    <row r="3" spans="1:12" hidden="1">
      <c r="A3" s="380"/>
      <c r="B3" s="318" t="s">
        <v>113</v>
      </c>
      <c r="C3" s="318" t="s">
        <v>114</v>
      </c>
      <c r="D3" s="318" t="s">
        <v>336</v>
      </c>
      <c r="E3" s="318" t="s">
        <v>337</v>
      </c>
      <c r="F3" s="318"/>
      <c r="G3" s="319" t="s">
        <v>425</v>
      </c>
      <c r="H3" s="318"/>
      <c r="I3" s="318"/>
      <c r="J3" s="318"/>
      <c r="K3" s="318"/>
      <c r="L3" s="318"/>
    </row>
    <row r="4" spans="1:12">
      <c r="A4" s="376" t="s">
        <v>19</v>
      </c>
      <c r="B4" s="320"/>
      <c r="C4" s="320"/>
      <c r="D4" s="320"/>
      <c r="E4" s="320"/>
      <c r="F4" s="318"/>
      <c r="G4" s="318"/>
      <c r="H4" s="318"/>
      <c r="I4" s="318"/>
      <c r="J4" s="318"/>
      <c r="K4" s="318"/>
      <c r="L4" s="318"/>
    </row>
    <row r="5" spans="1:12">
      <c r="A5" s="376" t="s">
        <v>20</v>
      </c>
      <c r="B5" s="320"/>
      <c r="C5" s="320"/>
      <c r="D5" s="320"/>
      <c r="E5" s="320"/>
      <c r="F5" s="318"/>
      <c r="G5" s="318"/>
      <c r="H5" s="318"/>
      <c r="I5" s="318"/>
      <c r="J5" s="318"/>
      <c r="K5" s="318"/>
      <c r="L5" s="318"/>
    </row>
    <row r="6" spans="1:12">
      <c r="A6" s="376" t="s">
        <v>21</v>
      </c>
      <c r="B6" s="320"/>
      <c r="C6" s="320"/>
      <c r="D6" s="320"/>
      <c r="E6" s="320"/>
      <c r="F6" s="318"/>
      <c r="G6" s="318"/>
      <c r="H6" s="318"/>
      <c r="I6" s="318"/>
      <c r="J6" s="318"/>
      <c r="K6" s="318"/>
      <c r="L6" s="318"/>
    </row>
    <row r="7" spans="1:12">
      <c r="A7" s="376" t="s">
        <v>82</v>
      </c>
      <c r="B7" s="320"/>
      <c r="C7" s="320"/>
      <c r="D7" s="320"/>
      <c r="E7" s="320"/>
      <c r="F7" s="318"/>
      <c r="G7" s="318"/>
      <c r="H7" s="318"/>
      <c r="I7" s="318"/>
      <c r="J7" s="318"/>
      <c r="K7" s="318"/>
      <c r="L7" s="318"/>
    </row>
    <row r="8" spans="1:12">
      <c r="A8" s="376" t="s">
        <v>106</v>
      </c>
      <c r="B8" s="320"/>
      <c r="C8" s="320"/>
      <c r="D8" s="320"/>
      <c r="E8" s="320"/>
      <c r="F8" s="318"/>
      <c r="G8" s="318"/>
      <c r="H8" s="318"/>
      <c r="I8" s="318"/>
      <c r="J8" s="318"/>
      <c r="K8" s="318"/>
      <c r="L8" s="318"/>
    </row>
    <row r="9" spans="1:12">
      <c r="A9" s="376" t="s">
        <v>107</v>
      </c>
      <c r="B9" s="320"/>
      <c r="C9" s="320"/>
      <c r="D9" s="320"/>
      <c r="E9" s="320"/>
      <c r="F9" s="318"/>
      <c r="G9" s="318"/>
      <c r="H9" s="318"/>
      <c r="I9" s="318"/>
      <c r="J9" s="318"/>
      <c r="K9" s="318"/>
      <c r="L9" s="318"/>
    </row>
    <row r="10" spans="1:12">
      <c r="A10" s="376" t="s">
        <v>108</v>
      </c>
      <c r="B10" s="320"/>
      <c r="C10" s="320"/>
      <c r="D10" s="320"/>
      <c r="E10" s="320"/>
      <c r="F10" s="318"/>
      <c r="G10" s="318"/>
      <c r="H10" s="318"/>
      <c r="I10" s="318"/>
      <c r="J10" s="318"/>
      <c r="K10" s="318"/>
      <c r="L10" s="318"/>
    </row>
    <row r="11" spans="1:12">
      <c r="A11" s="376" t="s">
        <v>86</v>
      </c>
      <c r="B11" s="320"/>
      <c r="C11" s="320"/>
      <c r="D11" s="320"/>
      <c r="E11" s="320"/>
      <c r="F11" s="318"/>
      <c r="G11" s="318"/>
      <c r="H11" s="318"/>
      <c r="I11" s="318"/>
      <c r="J11" s="318"/>
      <c r="K11" s="318"/>
      <c r="L11" s="318"/>
    </row>
    <row r="12" spans="1:12">
      <c r="A12" s="376" t="s">
        <v>109</v>
      </c>
      <c r="B12" s="320"/>
      <c r="C12" s="320"/>
      <c r="D12" s="320"/>
      <c r="E12" s="320"/>
      <c r="F12" s="318"/>
      <c r="G12" s="318"/>
      <c r="H12" s="318"/>
      <c r="I12" s="318"/>
      <c r="J12" s="318"/>
      <c r="K12" s="318"/>
      <c r="L12" s="318"/>
    </row>
    <row r="13" spans="1:12">
      <c r="A13" s="376" t="s">
        <v>110</v>
      </c>
      <c r="B13" s="320"/>
      <c r="C13" s="320"/>
      <c r="D13" s="320"/>
      <c r="E13" s="320"/>
      <c r="F13" s="318"/>
      <c r="G13" s="318"/>
      <c r="H13" s="318"/>
      <c r="I13" s="318"/>
      <c r="J13" s="318"/>
      <c r="K13" s="318"/>
      <c r="L13" s="318"/>
    </row>
    <row r="14" spans="1:12">
      <c r="A14" s="376" t="s">
        <v>111</v>
      </c>
      <c r="B14" s="320"/>
      <c r="C14" s="320"/>
      <c r="D14" s="320"/>
      <c r="E14" s="320"/>
      <c r="F14" s="318"/>
      <c r="G14" s="318"/>
      <c r="H14" s="318"/>
      <c r="I14" s="318"/>
      <c r="J14" s="318"/>
      <c r="K14" s="318"/>
      <c r="L14" s="318"/>
    </row>
    <row r="15" spans="1:12">
      <c r="A15" s="376" t="s">
        <v>90</v>
      </c>
      <c r="B15" s="320"/>
      <c r="C15" s="320"/>
      <c r="D15" s="320"/>
      <c r="E15" s="320"/>
      <c r="F15" s="318"/>
      <c r="G15" s="318"/>
      <c r="H15" s="318"/>
      <c r="I15" s="318"/>
      <c r="J15" s="318"/>
      <c r="K15" s="318"/>
      <c r="L15" s="318"/>
    </row>
    <row r="16" spans="1:12">
      <c r="A16" s="377" t="s">
        <v>196</v>
      </c>
      <c r="B16" s="320"/>
      <c r="C16" s="320"/>
      <c r="D16" s="320"/>
      <c r="E16" s="320"/>
      <c r="F16" s="318"/>
      <c r="G16" s="318"/>
      <c r="H16" s="318"/>
      <c r="I16" s="318"/>
      <c r="J16" s="318"/>
      <c r="K16" s="318"/>
      <c r="L16" s="318"/>
    </row>
    <row r="17" spans="1:12">
      <c r="A17" s="377" t="s">
        <v>197</v>
      </c>
      <c r="B17" s="320"/>
      <c r="C17" s="320"/>
      <c r="D17" s="320"/>
      <c r="E17" s="320"/>
      <c r="F17" s="318"/>
      <c r="G17" s="318"/>
      <c r="H17" s="318"/>
      <c r="I17" s="318"/>
      <c r="J17" s="318"/>
      <c r="K17" s="318"/>
      <c r="L17" s="318"/>
    </row>
    <row r="18" spans="1:12">
      <c r="A18" s="377" t="s">
        <v>198</v>
      </c>
      <c r="B18" s="320">
        <v>69.400000000000006</v>
      </c>
      <c r="C18" s="320">
        <v>62.6</v>
      </c>
      <c r="D18" s="320">
        <v>387.3</v>
      </c>
      <c r="E18" s="320">
        <v>167.3</v>
      </c>
      <c r="F18" s="318"/>
      <c r="G18" s="350" t="str">
        <f>IF(Content!$E$1=1,G19,G20)</f>
        <v>Source: Refinitiv Datastream, NBU staff estimates.</v>
      </c>
      <c r="H18" s="318"/>
      <c r="I18" s="318"/>
      <c r="J18" s="318"/>
      <c r="K18" s="318"/>
      <c r="L18" s="318"/>
    </row>
    <row r="19" spans="1:12">
      <c r="A19" s="377" t="s">
        <v>199</v>
      </c>
      <c r="B19" s="320">
        <v>66.3</v>
      </c>
      <c r="C19" s="320">
        <v>60.6</v>
      </c>
      <c r="D19" s="320">
        <v>322.8</v>
      </c>
      <c r="E19" s="320">
        <v>184.8</v>
      </c>
      <c r="F19" s="318"/>
      <c r="G19" s="282" t="s">
        <v>402</v>
      </c>
      <c r="H19" s="318"/>
      <c r="I19" s="318"/>
      <c r="J19" s="318"/>
      <c r="K19" s="318"/>
      <c r="L19" s="318"/>
    </row>
    <row r="20" spans="1:12">
      <c r="A20" s="377" t="s">
        <v>437</v>
      </c>
      <c r="B20" s="320">
        <v>64.8</v>
      </c>
      <c r="C20" s="320">
        <v>59.1</v>
      </c>
      <c r="D20" s="320">
        <v>294.8</v>
      </c>
      <c r="E20" s="320">
        <v>194.70000000000002</v>
      </c>
      <c r="F20" s="318"/>
      <c r="G20" s="282" t="s">
        <v>401</v>
      </c>
      <c r="H20" s="318"/>
      <c r="I20" s="318"/>
      <c r="J20" s="318"/>
      <c r="K20" s="318"/>
      <c r="L20" s="318"/>
    </row>
    <row r="21" spans="1:12">
      <c r="A21" s="377" t="s">
        <v>438</v>
      </c>
      <c r="B21" s="320">
        <v>64</v>
      </c>
      <c r="C21" s="320">
        <v>58.3</v>
      </c>
      <c r="D21" s="320">
        <v>256.89999999999998</v>
      </c>
      <c r="E21" s="320">
        <v>170.8</v>
      </c>
      <c r="F21" s="318"/>
      <c r="G21" s="318"/>
      <c r="H21" s="318"/>
      <c r="I21" s="318"/>
      <c r="J21" s="318"/>
      <c r="K21" s="318"/>
      <c r="L21" s="318"/>
    </row>
    <row r="22" spans="1:12">
      <c r="A22" s="377" t="s">
        <v>439</v>
      </c>
      <c r="B22" s="320">
        <v>64.099999999999994</v>
      </c>
      <c r="C22" s="320">
        <v>58.9</v>
      </c>
      <c r="D22" s="320">
        <v>224.7</v>
      </c>
      <c r="E22" s="320">
        <v>161.79999999999998</v>
      </c>
      <c r="F22" s="318"/>
      <c r="G22" s="381"/>
      <c r="H22" s="318"/>
      <c r="I22" s="318"/>
      <c r="J22" s="318"/>
      <c r="K22" s="318"/>
      <c r="L22" s="318"/>
    </row>
    <row r="23" spans="1:12">
      <c r="A23" s="377" t="s">
        <v>440</v>
      </c>
      <c r="B23" s="320">
        <v>62.800000000000004</v>
      </c>
      <c r="C23" s="320">
        <v>58.6</v>
      </c>
      <c r="D23" s="320">
        <v>238.1</v>
      </c>
      <c r="E23" s="320">
        <v>185.3</v>
      </c>
      <c r="F23" s="318"/>
      <c r="G23" s="318"/>
      <c r="H23" s="318"/>
      <c r="I23" s="318"/>
      <c r="J23" s="318"/>
      <c r="K23" s="318"/>
      <c r="L23" s="318"/>
    </row>
    <row r="24" spans="1:12">
      <c r="A24" s="377" t="s">
        <v>728</v>
      </c>
      <c r="B24" s="320">
        <v>62.400000000000006</v>
      </c>
      <c r="C24" s="320">
        <v>58.7</v>
      </c>
      <c r="D24" s="320">
        <v>205.1</v>
      </c>
      <c r="E24" s="320">
        <v>195.10000000000002</v>
      </c>
      <c r="F24" s="318"/>
      <c r="G24" s="318"/>
      <c r="H24" s="318"/>
      <c r="I24" s="318"/>
      <c r="J24" s="318"/>
      <c r="K24" s="318"/>
      <c r="L24" s="318"/>
    </row>
    <row r="25" spans="1:12">
      <c r="A25" s="377" t="s">
        <v>718</v>
      </c>
      <c r="B25" s="320">
        <v>62.300000000000004</v>
      </c>
      <c r="C25" s="320">
        <v>58.6</v>
      </c>
      <c r="D25" s="320">
        <v>192.8</v>
      </c>
      <c r="E25" s="320">
        <v>172.79999999999998</v>
      </c>
      <c r="F25" s="318"/>
      <c r="G25" s="318"/>
      <c r="H25" s="318"/>
      <c r="I25" s="320"/>
      <c r="J25" s="320"/>
      <c r="K25" s="318"/>
      <c r="L25" s="318"/>
    </row>
    <row r="26" spans="1:12">
      <c r="A26" s="377" t="s">
        <v>729</v>
      </c>
      <c r="B26" s="320">
        <v>62.6</v>
      </c>
      <c r="C26" s="320">
        <v>58.9</v>
      </c>
      <c r="D26" s="320">
        <v>184.8</v>
      </c>
      <c r="E26" s="320">
        <v>164.80000000000004</v>
      </c>
      <c r="F26" s="318"/>
      <c r="G26" s="318"/>
      <c r="H26" s="318"/>
      <c r="I26" s="320"/>
      <c r="J26" s="320"/>
      <c r="K26" s="318"/>
      <c r="L26" s="318"/>
    </row>
    <row r="27" spans="1:12">
      <c r="A27" s="377" t="s">
        <v>719</v>
      </c>
      <c r="B27" s="320">
        <v>62.2</v>
      </c>
      <c r="C27" s="320">
        <v>58.5</v>
      </c>
      <c r="D27" s="320">
        <v>205.3</v>
      </c>
      <c r="E27" s="320">
        <v>185.3</v>
      </c>
      <c r="F27" s="318"/>
      <c r="G27" s="318"/>
      <c r="H27" s="318"/>
      <c r="I27" s="320"/>
      <c r="J27" s="320"/>
      <c r="K27" s="318"/>
      <c r="L27" s="318"/>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sheetPr>
  <dimension ref="A1:I21"/>
  <sheetViews>
    <sheetView zoomScale="170" zoomScaleNormal="100" workbookViewId="0"/>
  </sheetViews>
  <sheetFormatPr defaultColWidth="9.44140625" defaultRowHeight="13.2"/>
  <cols>
    <col min="1" max="16384" width="9.44140625" style="436"/>
  </cols>
  <sheetData>
    <row r="1" spans="1:8">
      <c r="A1" s="439" t="s">
        <v>52</v>
      </c>
      <c r="B1" s="49" t="str">
        <f>IF(Content!$E$1=1,B2,B3)</f>
        <v>Export price index, 2015=1</v>
      </c>
      <c r="C1" s="49" t="str">
        <f>IF(Content!$E$1=1,C2,C3)</f>
        <v>Export price index, 2015=1 (IR April)</v>
      </c>
      <c r="D1" s="49" t="str">
        <f>IF(Content!$E$1=1,D2,D3)</f>
        <v>Import price index, 2015=1</v>
      </c>
      <c r="E1" s="49" t="str">
        <f>IF(Content!$E$1=1,E2,E3)</f>
        <v>Import price index, 2015=1 (IR April)</v>
      </c>
      <c r="H1" s="49" t="str">
        <f>IF(Content!$E$1=1,H2,H3)</f>
        <v>Index of export and import prices*</v>
      </c>
    </row>
    <row r="2" spans="1:8" hidden="1">
      <c r="A2" s="439"/>
      <c r="B2" s="437" t="s">
        <v>928</v>
      </c>
      <c r="C2" s="437" t="s">
        <v>929</v>
      </c>
      <c r="D2" s="437" t="s">
        <v>930</v>
      </c>
      <c r="E2" s="436" t="s">
        <v>931</v>
      </c>
      <c r="H2" s="492" t="s">
        <v>956</v>
      </c>
    </row>
    <row r="3" spans="1:8" hidden="1">
      <c r="A3" s="439"/>
      <c r="B3" s="437" t="s">
        <v>1272</v>
      </c>
      <c r="C3" s="437" t="s">
        <v>1273</v>
      </c>
      <c r="D3" s="437" t="s">
        <v>1274</v>
      </c>
      <c r="E3" s="437" t="s">
        <v>1275</v>
      </c>
      <c r="H3" s="492" t="s">
        <v>1276</v>
      </c>
    </row>
    <row r="4" spans="1:8">
      <c r="A4" s="438">
        <v>2017</v>
      </c>
      <c r="B4" s="436">
        <v>1</v>
      </c>
      <c r="C4" s="436">
        <v>1</v>
      </c>
      <c r="D4" s="436">
        <v>1</v>
      </c>
      <c r="E4" s="436">
        <v>1</v>
      </c>
    </row>
    <row r="5" spans="1:8">
      <c r="A5" s="438">
        <v>2018</v>
      </c>
      <c r="B5" s="827">
        <v>1.1100000000000001</v>
      </c>
      <c r="C5" s="827">
        <v>1.1200000000000001</v>
      </c>
      <c r="D5" s="827">
        <v>1.2</v>
      </c>
      <c r="E5" s="827">
        <v>1.2</v>
      </c>
    </row>
    <row r="6" spans="1:8">
      <c r="A6" s="438">
        <v>2019</v>
      </c>
      <c r="B6" s="827">
        <v>1.06</v>
      </c>
      <c r="C6" s="827">
        <v>1.07</v>
      </c>
      <c r="D6" s="827">
        <v>1.02</v>
      </c>
      <c r="E6" s="827">
        <v>1.02</v>
      </c>
    </row>
    <row r="7" spans="1:8">
      <c r="A7" s="438">
        <v>2020</v>
      </c>
      <c r="B7" s="827">
        <v>1.1100000000000001</v>
      </c>
      <c r="C7" s="827">
        <v>1.1200000000000001</v>
      </c>
      <c r="D7" s="827">
        <v>0.74</v>
      </c>
      <c r="E7" s="827">
        <v>0.73</v>
      </c>
    </row>
    <row r="8" spans="1:8">
      <c r="A8" s="438">
        <v>2021</v>
      </c>
      <c r="B8" s="827">
        <v>1.7</v>
      </c>
      <c r="C8" s="827">
        <v>1.46</v>
      </c>
      <c r="D8" s="827">
        <v>1.04</v>
      </c>
      <c r="E8" s="827">
        <v>0.94</v>
      </c>
    </row>
    <row r="9" spans="1:8">
      <c r="A9" s="438">
        <v>2022</v>
      </c>
      <c r="B9" s="827">
        <v>1.41</v>
      </c>
      <c r="C9" s="827">
        <v>1.1499999999999999</v>
      </c>
      <c r="D9" s="827">
        <v>1.02</v>
      </c>
      <c r="E9" s="827">
        <v>0.97</v>
      </c>
    </row>
    <row r="10" spans="1:8">
      <c r="A10" s="438">
        <v>2023</v>
      </c>
      <c r="B10" s="827">
        <v>1.24</v>
      </c>
      <c r="C10" s="827">
        <v>1.0900000000000001</v>
      </c>
      <c r="D10" s="827">
        <v>0.98</v>
      </c>
      <c r="E10" s="827">
        <v>0.99</v>
      </c>
    </row>
    <row r="12" spans="1:8">
      <c r="B12" s="402" t="str">
        <f>IF(Content!$E$1=1,B13,B14)</f>
        <v>Index, 2015=1</v>
      </c>
      <c r="C12" s="402" t="str">
        <f>IF(Content!$E$1=1,C13,C14)</f>
        <v>Growth rate, % (RhS)</v>
      </c>
      <c r="D12" s="440"/>
      <c r="E12" s="440"/>
    </row>
    <row r="13" spans="1:8">
      <c r="B13" s="440" t="s">
        <v>812</v>
      </c>
      <c r="C13" s="440" t="s">
        <v>814</v>
      </c>
      <c r="D13" s="440"/>
      <c r="E13" s="440"/>
    </row>
    <row r="14" spans="1:8">
      <c r="B14" s="440" t="s">
        <v>813</v>
      </c>
      <c r="C14" s="440" t="s">
        <v>815</v>
      </c>
      <c r="D14" s="440"/>
      <c r="E14" s="440"/>
    </row>
    <row r="15" spans="1:8">
      <c r="B15" s="826"/>
      <c r="C15" s="826"/>
      <c r="D15" s="826"/>
      <c r="E15" s="826"/>
    </row>
    <row r="16" spans="1:8">
      <c r="B16" s="826"/>
      <c r="C16" s="826"/>
      <c r="D16" s="826"/>
      <c r="E16" s="826"/>
      <c r="H16" s="824" t="str">
        <f>IF(Content!$E$1=1,H21,I21)</f>
        <v>*The index of export prices for Ukraine includes: iron ore, ferrous metals, wheat, corn and sunflower oil. The index of import prices includes: coal, oilproducts and gas.</v>
      </c>
    </row>
    <row r="17" spans="2:9">
      <c r="B17" s="826"/>
      <c r="C17" s="826"/>
      <c r="D17" s="826"/>
      <c r="E17" s="826"/>
      <c r="H17" s="824" t="str">
        <f>IF(Content!$E$1=1,H18,H19)</f>
        <v>Source: NBU staff estimates.</v>
      </c>
    </row>
    <row r="18" spans="2:9">
      <c r="B18" s="826"/>
      <c r="C18" s="826"/>
      <c r="D18" s="826"/>
      <c r="E18" s="826"/>
      <c r="H18" s="443" t="s">
        <v>35</v>
      </c>
    </row>
    <row r="19" spans="2:9">
      <c r="B19" s="826"/>
      <c r="C19" s="826"/>
      <c r="D19" s="826"/>
      <c r="E19" s="826"/>
      <c r="H19" s="443" t="s">
        <v>36</v>
      </c>
    </row>
    <row r="20" spans="2:9">
      <c r="B20" s="826"/>
      <c r="C20" s="826"/>
      <c r="D20" s="826"/>
      <c r="E20" s="826"/>
    </row>
    <row r="21" spans="2:9" ht="193.8">
      <c r="H21" s="825" t="s">
        <v>1598</v>
      </c>
      <c r="I21" s="738" t="s">
        <v>1599</v>
      </c>
    </row>
  </sheetData>
  <hyperlinks>
    <hyperlink ref="A1" location="Content!A1" display="&lt;&lt;" xr:uid="{00000000-0004-0000-5900-000000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sheetPr>
  <dimension ref="A1:I45"/>
  <sheetViews>
    <sheetView showGridLines="0" workbookViewId="0">
      <selection activeCell="P13" sqref="P13"/>
    </sheetView>
  </sheetViews>
  <sheetFormatPr defaultColWidth="8.44140625" defaultRowHeight="13.2"/>
  <cols>
    <col min="1" max="2" width="8.44140625" style="118"/>
    <col min="3" max="3" width="10.44140625" style="118" customWidth="1"/>
    <col min="4" max="16384" width="8.44140625" style="118"/>
  </cols>
  <sheetData>
    <row r="1" spans="1:9">
      <c r="A1" s="138" t="s">
        <v>52</v>
      </c>
      <c r="B1" s="49" t="str">
        <f>IF(Content!$E$1=1,B2,B3)</f>
        <v>Net trade of services</v>
      </c>
      <c r="C1" s="49" t="str">
        <f>IF(Content!$E$1=1,C2,C3)</f>
        <v>Exports: gas transit</v>
      </c>
      <c r="D1" s="49" t="str">
        <f>IF(Content!$E$1=1,D2,D3)</f>
        <v>Exports: IT services</v>
      </c>
      <c r="E1" s="49" t="str">
        <f>IF(Content!$E$1=1,E2,E3)</f>
        <v>Imports: travel services</v>
      </c>
      <c r="G1" s="210"/>
      <c r="I1" s="49" t="str">
        <f>IF(Content!$E$1=1,I2,I3)</f>
        <v>Trade of services: selected items, USD bn</v>
      </c>
    </row>
    <row r="2" spans="1:9" hidden="1">
      <c r="B2" s="117" t="s">
        <v>720</v>
      </c>
      <c r="C2" s="117" t="s">
        <v>769</v>
      </c>
      <c r="D2" s="117" t="s">
        <v>770</v>
      </c>
      <c r="E2" s="118" t="s">
        <v>721</v>
      </c>
      <c r="G2" s="209"/>
      <c r="I2" s="118" t="s">
        <v>771</v>
      </c>
    </row>
    <row r="3" spans="1:9" ht="39.6" hidden="1">
      <c r="B3" s="117" t="s">
        <v>722</v>
      </c>
      <c r="C3" s="117" t="s">
        <v>723</v>
      </c>
      <c r="D3" s="396" t="s">
        <v>724</v>
      </c>
      <c r="E3" s="118" t="s">
        <v>725</v>
      </c>
      <c r="G3" s="209"/>
      <c r="I3" s="118" t="s">
        <v>772</v>
      </c>
    </row>
    <row r="4" spans="1:9">
      <c r="A4" s="118">
        <v>2017</v>
      </c>
      <c r="B4" s="118">
        <v>0.9</v>
      </c>
      <c r="C4" s="118">
        <v>2.8</v>
      </c>
      <c r="D4" s="118">
        <v>2.8</v>
      </c>
      <c r="E4" s="118">
        <v>-7.1</v>
      </c>
    </row>
    <row r="5" spans="1:9">
      <c r="A5" s="118">
        <v>2018</v>
      </c>
      <c r="B5" s="118">
        <v>1.3</v>
      </c>
      <c r="C5" s="118">
        <v>2.7</v>
      </c>
      <c r="D5" s="118">
        <v>3.5</v>
      </c>
      <c r="E5" s="118">
        <v>-7.9</v>
      </c>
    </row>
    <row r="6" spans="1:9">
      <c r="A6" s="118">
        <v>2019</v>
      </c>
      <c r="B6" s="118">
        <v>1.8</v>
      </c>
      <c r="C6" s="118">
        <v>2.8</v>
      </c>
      <c r="D6" s="118">
        <v>4.3</v>
      </c>
      <c r="E6" s="118">
        <v>-8.5</v>
      </c>
    </row>
    <row r="7" spans="1:9">
      <c r="A7" s="118">
        <v>2020</v>
      </c>
      <c r="B7" s="118">
        <v>4.4000000000000004</v>
      </c>
      <c r="C7" s="118">
        <v>2.2000000000000002</v>
      </c>
      <c r="D7" s="118">
        <v>5.2</v>
      </c>
      <c r="E7" s="118">
        <v>-4.7</v>
      </c>
    </row>
    <row r="8" spans="1:9">
      <c r="A8" s="118">
        <v>2021</v>
      </c>
      <c r="B8" s="118">
        <v>2.4</v>
      </c>
      <c r="C8" s="118">
        <v>1.7</v>
      </c>
      <c r="D8" s="118">
        <v>6.2</v>
      </c>
      <c r="E8" s="118">
        <v>-7</v>
      </c>
    </row>
    <row r="9" spans="1:9">
      <c r="A9" s="118">
        <v>2022</v>
      </c>
      <c r="B9" s="118">
        <v>1.5</v>
      </c>
      <c r="C9" s="118">
        <v>1.3</v>
      </c>
      <c r="D9" s="118">
        <v>7</v>
      </c>
      <c r="E9" s="118">
        <v>-8.8000000000000007</v>
      </c>
    </row>
    <row r="10" spans="1:9">
      <c r="A10" s="118">
        <v>2023</v>
      </c>
      <c r="B10" s="118">
        <v>1.8</v>
      </c>
      <c r="C10" s="118">
        <v>1.3</v>
      </c>
      <c r="D10" s="118">
        <v>7.8</v>
      </c>
      <c r="E10" s="118">
        <v>-9.6</v>
      </c>
    </row>
    <row r="11" spans="1:9">
      <c r="B11" s="123"/>
      <c r="C11" s="123"/>
      <c r="D11" s="123"/>
      <c r="E11" s="123"/>
    </row>
    <row r="12" spans="1:9">
      <c r="B12" s="123"/>
      <c r="C12" s="123"/>
      <c r="D12" s="123"/>
      <c r="E12" s="123"/>
    </row>
    <row r="13" spans="1:9">
      <c r="B13" s="123"/>
      <c r="C13" s="123"/>
      <c r="D13" s="123"/>
      <c r="E13" s="123"/>
    </row>
    <row r="14" spans="1:9">
      <c r="B14" s="123"/>
      <c r="C14" s="123"/>
      <c r="D14" s="123"/>
      <c r="E14" s="123"/>
    </row>
    <row r="15" spans="1:9">
      <c r="B15" s="123"/>
      <c r="C15" s="123"/>
      <c r="D15" s="123"/>
      <c r="E15" s="123"/>
    </row>
    <row r="16" spans="1:9">
      <c r="B16" s="123"/>
      <c r="C16" s="123"/>
      <c r="D16" s="123"/>
      <c r="E16" s="123"/>
    </row>
    <row r="17" spans="2:9">
      <c r="B17" s="123"/>
      <c r="C17" s="123"/>
      <c r="D17" s="123"/>
      <c r="I17" s="49" t="str">
        <f>IF(Content!$E$1=1,I18,I19)</f>
        <v>Source: NBU staff estimates.</v>
      </c>
    </row>
    <row r="18" spans="2:9">
      <c r="B18" s="123"/>
      <c r="C18" s="123"/>
      <c r="D18" s="123"/>
      <c r="I18" s="131" t="s">
        <v>35</v>
      </c>
    </row>
    <row r="19" spans="2:9">
      <c r="B19" s="123"/>
      <c r="C19" s="123"/>
      <c r="D19" s="123"/>
      <c r="I19" s="131" t="s">
        <v>36</v>
      </c>
    </row>
    <row r="20" spans="2:9">
      <c r="B20" s="123"/>
      <c r="C20" s="123"/>
      <c r="D20" s="123"/>
      <c r="I20" s="49"/>
    </row>
    <row r="21" spans="2:9">
      <c r="B21" s="123"/>
      <c r="C21" s="123"/>
      <c r="D21" s="123"/>
    </row>
    <row r="22" spans="2:9">
      <c r="B22" s="123"/>
      <c r="C22" s="123"/>
      <c r="D22" s="123"/>
    </row>
    <row r="23" spans="2:9">
      <c r="B23" s="123"/>
      <c r="C23" s="169"/>
      <c r="D23" s="123"/>
    </row>
    <row r="24" spans="2:9">
      <c r="B24" s="123"/>
      <c r="C24" s="169"/>
      <c r="D24" s="123"/>
    </row>
    <row r="25" spans="2:9">
      <c r="B25" s="123"/>
      <c r="C25" s="170"/>
      <c r="D25" s="123"/>
    </row>
    <row r="26" spans="2:9">
      <c r="B26" s="123"/>
      <c r="C26" s="170"/>
      <c r="D26" s="123"/>
    </row>
    <row r="27" spans="2:9">
      <c r="B27" s="123"/>
      <c r="C27" s="170"/>
      <c r="D27" s="123"/>
    </row>
    <row r="28" spans="2:9">
      <c r="B28" s="123"/>
      <c r="C28" s="170"/>
      <c r="D28" s="123"/>
    </row>
    <row r="29" spans="2:9">
      <c r="B29" s="123"/>
      <c r="C29" s="170"/>
      <c r="D29" s="123"/>
    </row>
    <row r="30" spans="2:9">
      <c r="B30" s="123"/>
      <c r="C30" s="170"/>
      <c r="D30" s="123"/>
    </row>
    <row r="31" spans="2:9">
      <c r="B31" s="136"/>
      <c r="C31" s="136"/>
      <c r="D31" s="136"/>
    </row>
    <row r="32" spans="2:9">
      <c r="B32" s="136"/>
      <c r="C32" s="136"/>
      <c r="D32" s="136"/>
    </row>
    <row r="33" spans="2:4">
      <c r="B33" s="136"/>
      <c r="C33" s="136"/>
      <c r="D33" s="136"/>
    </row>
    <row r="34" spans="2:4">
      <c r="B34" s="136"/>
      <c r="C34" s="136"/>
      <c r="D34" s="136"/>
    </row>
    <row r="35" spans="2:4">
      <c r="B35" s="136"/>
      <c r="C35" s="136"/>
      <c r="D35" s="136"/>
    </row>
    <row r="36" spans="2:4">
      <c r="B36" s="136"/>
      <c r="C36" s="136"/>
      <c r="D36" s="136"/>
    </row>
    <row r="37" spans="2:4">
      <c r="B37" s="136"/>
      <c r="C37" s="136"/>
      <c r="D37" s="136"/>
    </row>
    <row r="38" spans="2:4">
      <c r="B38" s="136"/>
      <c r="C38" s="136"/>
      <c r="D38" s="136"/>
    </row>
    <row r="39" spans="2:4">
      <c r="B39" s="136"/>
      <c r="C39" s="136"/>
      <c r="D39" s="136"/>
    </row>
    <row r="40" spans="2:4">
      <c r="B40" s="136"/>
      <c r="C40" s="136"/>
      <c r="D40" s="136"/>
    </row>
    <row r="41" spans="2:4">
      <c r="B41" s="136"/>
      <c r="C41" s="136"/>
      <c r="D41" s="136"/>
    </row>
    <row r="42" spans="2:4">
      <c r="B42" s="136"/>
      <c r="C42" s="136"/>
      <c r="D42" s="136"/>
    </row>
    <row r="43" spans="2:4">
      <c r="B43" s="136"/>
      <c r="C43" s="136"/>
      <c r="D43" s="136"/>
    </row>
    <row r="44" spans="2:4">
      <c r="B44" s="136"/>
      <c r="C44" s="136"/>
      <c r="D44" s="136"/>
    </row>
    <row r="45" spans="2:4">
      <c r="B45" s="136"/>
      <c r="C45" s="136"/>
      <c r="D45" s="136"/>
    </row>
  </sheetData>
  <hyperlinks>
    <hyperlink ref="A1" location="Content!A1" display="&lt;&lt;" xr:uid="{00000000-0004-0000-5A00-000000000000}"/>
  </hyperlinks>
  <pageMargins left="0.7" right="0.7" top="0.75" bottom="0.75" header="0.3" footer="0.3"/>
  <pageSetup paperSize="9" orientation="portrait" horizontalDpi="4294967293" verticalDpi="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54">
    <tabColor theme="5"/>
  </sheetPr>
  <dimension ref="A1:S33"/>
  <sheetViews>
    <sheetView showGridLines="0" workbookViewId="0"/>
  </sheetViews>
  <sheetFormatPr defaultColWidth="8.44140625" defaultRowHeight="13.2"/>
  <cols>
    <col min="1" max="7" width="8.44140625" style="118"/>
    <col min="8" max="9" width="8.44140625" style="131"/>
    <col min="10" max="16384" width="8.44140625" style="118"/>
  </cols>
  <sheetData>
    <row r="1" spans="1:19">
      <c r="A1" s="192" t="s">
        <v>52</v>
      </c>
      <c r="B1" s="49" t="str">
        <f>IF(Content!$E$1=1,B2,B3)</f>
        <v>FDI</v>
      </c>
      <c r="C1" s="49" t="str">
        <f>IF(Content!$E$1=1,C2,C3)</f>
        <v>FX cash outside banks</v>
      </c>
      <c r="D1" s="49" t="str">
        <f>IF(Content!$E$1=1,D2,D3)</f>
        <v>Debt flows to private sector</v>
      </c>
      <c r="E1" s="49" t="str">
        <f>IF(Content!$E$1=1,E2,E3)</f>
        <v>Others</v>
      </c>
      <c r="F1" s="49" t="str">
        <f>IF(Content!$E$1=1,F2,F3)</f>
        <v>Public sector</v>
      </c>
      <c r="G1" s="49" t="str">
        <f>IF(Content!$E$1=1,G2,G3)</f>
        <v>Financial account</v>
      </c>
      <c r="H1" s="49" t="str">
        <f>IF(Content!$E$1=1,H2,H3)</f>
        <v>Financial account (previous forecast)</v>
      </c>
      <c r="I1" s="115"/>
      <c r="J1" s="116"/>
      <c r="K1" s="49" t="str">
        <f>IF(Content!$E$1=1,K2,K3)</f>
        <v>Financial Account: net inflows, USD bn</v>
      </c>
      <c r="L1" s="117"/>
      <c r="M1" s="117"/>
    </row>
    <row r="2" spans="1:19" hidden="1">
      <c r="A2" s="119"/>
      <c r="B2" s="116" t="s">
        <v>127</v>
      </c>
      <c r="C2" s="116" t="s">
        <v>128</v>
      </c>
      <c r="D2" s="114" t="s">
        <v>326</v>
      </c>
      <c r="E2" s="116" t="s">
        <v>48</v>
      </c>
      <c r="F2" s="116" t="s">
        <v>377</v>
      </c>
      <c r="G2" s="116" t="s">
        <v>61</v>
      </c>
      <c r="H2" s="120" t="s">
        <v>129</v>
      </c>
      <c r="I2" s="115"/>
      <c r="J2" s="116"/>
      <c r="K2" s="121" t="s">
        <v>614</v>
      </c>
      <c r="L2" s="117"/>
      <c r="M2" s="117"/>
    </row>
    <row r="3" spans="1:19" hidden="1">
      <c r="A3" s="119"/>
      <c r="B3" s="116" t="s">
        <v>62</v>
      </c>
      <c r="C3" s="116" t="s">
        <v>63</v>
      </c>
      <c r="D3" s="116" t="s">
        <v>327</v>
      </c>
      <c r="E3" s="116" t="s">
        <v>47</v>
      </c>
      <c r="F3" s="116" t="s">
        <v>378</v>
      </c>
      <c r="G3" s="116" t="s">
        <v>64</v>
      </c>
      <c r="H3" s="120" t="s">
        <v>130</v>
      </c>
      <c r="I3" s="115"/>
      <c r="J3" s="116"/>
      <c r="K3" s="121" t="s">
        <v>1177</v>
      </c>
      <c r="L3" s="117"/>
      <c r="M3" s="117"/>
    </row>
    <row r="4" spans="1:19">
      <c r="A4" s="134">
        <v>2017</v>
      </c>
      <c r="B4" s="127">
        <v>3.7</v>
      </c>
      <c r="C4" s="127">
        <v>-0.4</v>
      </c>
      <c r="D4" s="127">
        <v>-0.6</v>
      </c>
      <c r="E4" s="127">
        <v>1.1999999999999997</v>
      </c>
      <c r="F4" s="127">
        <v>2.1</v>
      </c>
      <c r="G4" s="127">
        <v>6</v>
      </c>
      <c r="H4" s="127">
        <v>6</v>
      </c>
      <c r="I4" s="124"/>
      <c r="J4" s="126"/>
      <c r="K4" s="117"/>
      <c r="L4" s="117"/>
      <c r="M4" s="117"/>
      <c r="S4" s="163"/>
    </row>
    <row r="5" spans="1:19">
      <c r="A5" s="134">
        <v>2018</v>
      </c>
      <c r="B5" s="127">
        <v>4.5</v>
      </c>
      <c r="C5" s="127">
        <v>-2.4</v>
      </c>
      <c r="D5" s="127">
        <v>2.4</v>
      </c>
      <c r="E5" s="127">
        <v>1.9000000000000008</v>
      </c>
      <c r="F5" s="127">
        <v>2.9</v>
      </c>
      <c r="G5" s="127">
        <v>9.3000000000000007</v>
      </c>
      <c r="H5" s="127">
        <v>9.3000000000000007</v>
      </c>
      <c r="I5" s="124"/>
      <c r="J5" s="126"/>
      <c r="K5" s="117"/>
      <c r="L5" s="117"/>
      <c r="M5" s="117"/>
      <c r="S5" s="163"/>
    </row>
    <row r="6" spans="1:19">
      <c r="A6" s="134">
        <v>2019</v>
      </c>
      <c r="B6" s="127">
        <v>5.2</v>
      </c>
      <c r="C6" s="127">
        <v>-2.6</v>
      </c>
      <c r="D6" s="127">
        <v>6.3</v>
      </c>
      <c r="E6" s="127">
        <v>-4</v>
      </c>
      <c r="F6" s="127">
        <v>5.2</v>
      </c>
      <c r="G6" s="127">
        <v>10.1</v>
      </c>
      <c r="H6" s="127">
        <v>10.1</v>
      </c>
      <c r="I6" s="124"/>
      <c r="J6" s="126"/>
      <c r="K6" s="117"/>
      <c r="L6" s="117"/>
      <c r="M6" s="117"/>
      <c r="S6" s="163"/>
    </row>
    <row r="7" spans="1:19">
      <c r="A7" s="134">
        <v>2020</v>
      </c>
      <c r="B7" s="127">
        <v>-0.11700000000000001</v>
      </c>
      <c r="C7" s="127">
        <v>-4.7279999999999998</v>
      </c>
      <c r="D7" s="127">
        <v>0.98099999999999998</v>
      </c>
      <c r="E7" s="127">
        <v>-0.23400000000000021</v>
      </c>
      <c r="F7" s="127">
        <v>0.88400000000000001</v>
      </c>
      <c r="G7" s="127">
        <v>-3.214</v>
      </c>
      <c r="H7" s="127">
        <v>-4.2</v>
      </c>
      <c r="I7" s="124"/>
      <c r="J7" s="126"/>
      <c r="K7" s="117"/>
      <c r="L7" s="117"/>
      <c r="M7" s="117"/>
      <c r="S7" s="163"/>
    </row>
    <row r="8" spans="1:19">
      <c r="A8" s="134">
        <v>2021</v>
      </c>
      <c r="B8" s="127">
        <v>4.3</v>
      </c>
      <c r="C8" s="127">
        <v>-3</v>
      </c>
      <c r="D8" s="127">
        <v>0.9</v>
      </c>
      <c r="E8" s="127">
        <v>-2.6999999999999997</v>
      </c>
      <c r="F8" s="127">
        <v>1.6</v>
      </c>
      <c r="G8" s="127">
        <v>1.1000000000000001</v>
      </c>
      <c r="H8" s="127">
        <v>2.2999999999999998</v>
      </c>
      <c r="I8" s="124"/>
      <c r="J8" s="126"/>
      <c r="K8" s="117"/>
      <c r="L8" s="117"/>
      <c r="M8" s="117"/>
      <c r="S8" s="163"/>
    </row>
    <row r="9" spans="1:19">
      <c r="A9" s="134">
        <v>2022</v>
      </c>
      <c r="B9" s="127">
        <v>5</v>
      </c>
      <c r="C9" s="127">
        <v>-1.7</v>
      </c>
      <c r="D9" s="127">
        <v>2.7</v>
      </c>
      <c r="E9" s="127">
        <v>-1.7</v>
      </c>
      <c r="F9" s="127">
        <v>2.9</v>
      </c>
      <c r="G9" s="127">
        <v>7.2</v>
      </c>
      <c r="H9" s="127">
        <v>7.8</v>
      </c>
      <c r="I9" s="124"/>
      <c r="J9" s="126"/>
      <c r="K9" s="117"/>
      <c r="L9" s="117"/>
      <c r="M9" s="117"/>
      <c r="S9" s="163"/>
    </row>
    <row r="10" spans="1:19">
      <c r="A10" s="134">
        <v>2023</v>
      </c>
      <c r="B10" s="127">
        <v>6</v>
      </c>
      <c r="C10" s="127">
        <v>-0.5</v>
      </c>
      <c r="D10" s="127">
        <v>2.9</v>
      </c>
      <c r="E10" s="127">
        <v>-1</v>
      </c>
      <c r="F10" s="127">
        <v>4.4000000000000004</v>
      </c>
      <c r="G10" s="127">
        <v>11.8</v>
      </c>
      <c r="H10" s="127">
        <v>11.8</v>
      </c>
      <c r="I10" s="128"/>
      <c r="J10" s="126"/>
      <c r="K10" s="117"/>
      <c r="L10" s="117"/>
      <c r="M10" s="117"/>
    </row>
    <row r="11" spans="1:19">
      <c r="A11" s="134"/>
      <c r="B11" s="127"/>
      <c r="C11" s="127"/>
      <c r="D11" s="127"/>
      <c r="E11" s="127"/>
      <c r="F11" s="127"/>
      <c r="G11" s="127"/>
      <c r="H11" s="127"/>
      <c r="I11" s="128"/>
      <c r="J11" s="126"/>
      <c r="K11" s="117"/>
      <c r="L11" s="117"/>
      <c r="M11" s="117"/>
    </row>
    <row r="12" spans="1:19">
      <c r="A12" s="134"/>
      <c r="B12" s="127"/>
      <c r="C12" s="127"/>
      <c r="D12" s="127"/>
      <c r="E12" s="127"/>
      <c r="F12" s="127"/>
      <c r="G12" s="127"/>
      <c r="H12" s="127"/>
      <c r="I12" s="128"/>
      <c r="J12" s="126"/>
      <c r="K12" s="117"/>
      <c r="L12" s="117"/>
      <c r="M12" s="117"/>
    </row>
    <row r="13" spans="1:19">
      <c r="A13" s="134"/>
      <c r="B13" s="127"/>
      <c r="C13" s="127"/>
      <c r="D13" s="127"/>
      <c r="E13" s="127"/>
      <c r="F13" s="127"/>
      <c r="G13" s="127"/>
      <c r="H13" s="127"/>
      <c r="I13" s="128"/>
      <c r="J13" s="126"/>
      <c r="K13" s="117"/>
      <c r="L13" s="117"/>
      <c r="M13" s="117"/>
    </row>
    <row r="14" spans="1:19">
      <c r="A14" s="134"/>
      <c r="B14" s="127"/>
      <c r="C14" s="127"/>
      <c r="D14" s="127"/>
      <c r="E14" s="127"/>
      <c r="F14" s="127"/>
      <c r="G14" s="127"/>
      <c r="H14" s="127"/>
      <c r="I14" s="128"/>
      <c r="J14" s="126"/>
      <c r="K14" s="117"/>
      <c r="L14" s="117"/>
      <c r="M14" s="117"/>
    </row>
    <row r="15" spans="1:19">
      <c r="A15" s="134"/>
      <c r="B15" s="127"/>
      <c r="C15" s="127"/>
      <c r="D15" s="127"/>
      <c r="E15" s="127"/>
      <c r="F15" s="127"/>
      <c r="G15" s="127"/>
      <c r="H15" s="127"/>
      <c r="I15" s="128"/>
      <c r="J15" s="126"/>
      <c r="K15" s="117"/>
      <c r="L15" s="117"/>
      <c r="M15" s="117"/>
    </row>
    <row r="16" spans="1:19">
      <c r="A16" s="134"/>
      <c r="B16" s="127"/>
      <c r="C16" s="127"/>
      <c r="D16" s="127"/>
      <c r="E16" s="127"/>
      <c r="F16" s="127"/>
      <c r="G16" s="127"/>
      <c r="H16" s="127"/>
      <c r="I16" s="125"/>
      <c r="J16" s="126"/>
      <c r="K16" s="117"/>
      <c r="L16" s="117"/>
      <c r="M16" s="117"/>
    </row>
    <row r="17" spans="1:13">
      <c r="A17" s="134"/>
      <c r="B17" s="127"/>
      <c r="C17" s="127"/>
      <c r="D17" s="127"/>
      <c r="E17" s="127"/>
      <c r="F17" s="127"/>
      <c r="G17" s="127"/>
      <c r="H17" s="127"/>
      <c r="I17" s="125"/>
      <c r="J17" s="126"/>
      <c r="K17" s="49"/>
      <c r="L17" s="117"/>
      <c r="M17" s="117"/>
    </row>
    <row r="18" spans="1:13">
      <c r="A18" s="130"/>
      <c r="B18" s="127"/>
      <c r="C18" s="127"/>
      <c r="D18" s="127"/>
      <c r="E18" s="127"/>
      <c r="F18" s="127"/>
      <c r="G18" s="127"/>
      <c r="H18" s="127"/>
      <c r="I18" s="125"/>
      <c r="J18" s="126"/>
      <c r="L18" s="117"/>
      <c r="M18" s="117"/>
    </row>
    <row r="19" spans="1:13">
      <c r="A19" s="130"/>
      <c r="B19" s="127"/>
      <c r="C19" s="127"/>
      <c r="D19" s="127"/>
      <c r="E19" s="127"/>
      <c r="F19" s="127"/>
      <c r="G19" s="127"/>
      <c r="H19" s="127"/>
      <c r="I19" s="125"/>
      <c r="J19" s="126"/>
      <c r="L19" s="117"/>
      <c r="M19" s="117"/>
    </row>
    <row r="20" spans="1:13">
      <c r="A20" s="130"/>
      <c r="B20" s="127"/>
      <c r="C20" s="127"/>
      <c r="D20" s="127"/>
      <c r="E20" s="127"/>
      <c r="F20" s="127"/>
      <c r="G20" s="127"/>
      <c r="H20" s="127"/>
      <c r="I20" s="125"/>
      <c r="J20" s="126"/>
      <c r="K20" s="209"/>
      <c r="L20" s="209"/>
      <c r="M20" s="117"/>
    </row>
    <row r="21" spans="1:13">
      <c r="A21" s="130"/>
      <c r="B21" s="127"/>
      <c r="C21" s="127"/>
      <c r="D21" s="127"/>
      <c r="E21" s="127"/>
      <c r="F21" s="127"/>
      <c r="G21" s="127"/>
      <c r="H21" s="127"/>
      <c r="I21" s="125"/>
      <c r="J21" s="126"/>
      <c r="K21" s="49" t="str">
        <f>IF(Content!$E$1=1,K22,K23)</f>
        <v>Source: NBU staff estimates.</v>
      </c>
      <c r="L21" s="209"/>
      <c r="M21" s="117"/>
    </row>
    <row r="22" spans="1:13">
      <c r="A22" s="130"/>
      <c r="B22" s="127"/>
      <c r="C22" s="127"/>
      <c r="D22" s="127"/>
      <c r="E22" s="127"/>
      <c r="F22" s="127"/>
      <c r="G22" s="127"/>
      <c r="H22" s="127"/>
      <c r="I22" s="125"/>
      <c r="J22" s="126"/>
      <c r="K22" s="131" t="s">
        <v>35</v>
      </c>
      <c r="L22" s="209"/>
      <c r="M22" s="117"/>
    </row>
    <row r="23" spans="1:13">
      <c r="A23" s="130"/>
      <c r="B23" s="123"/>
      <c r="C23" s="123"/>
      <c r="D23" s="123"/>
      <c r="E23" s="132"/>
      <c r="F23" s="132"/>
      <c r="G23" s="132"/>
      <c r="H23" s="125"/>
      <c r="I23" s="125"/>
      <c r="J23" s="126"/>
      <c r="K23" s="131" t="s">
        <v>36</v>
      </c>
      <c r="L23" s="209"/>
      <c r="M23" s="117"/>
    </row>
    <row r="24" spans="1:13">
      <c r="A24" s="130"/>
      <c r="B24" s="123"/>
      <c r="C24" s="123"/>
      <c r="D24" s="123"/>
      <c r="E24" s="126"/>
      <c r="F24" s="126"/>
      <c r="G24" s="132"/>
      <c r="H24" s="125"/>
      <c r="I24" s="125"/>
      <c r="J24" s="126"/>
      <c r="K24" s="209"/>
      <c r="L24" s="209"/>
      <c r="M24" s="117"/>
    </row>
    <row r="25" spans="1:13">
      <c r="A25" s="130"/>
      <c r="B25" s="123"/>
      <c r="C25" s="123"/>
      <c r="D25" s="123"/>
      <c r="E25" s="123"/>
      <c r="F25" s="123"/>
      <c r="G25" s="132"/>
      <c r="H25" s="125"/>
      <c r="I25" s="125"/>
      <c r="J25" s="126"/>
      <c r="K25" s="209"/>
      <c r="L25" s="209"/>
      <c r="M25" s="117"/>
    </row>
    <row r="26" spans="1:13">
      <c r="A26" s="130"/>
      <c r="B26" s="123"/>
      <c r="C26" s="123"/>
      <c r="D26" s="123"/>
      <c r="E26" s="123"/>
      <c r="F26" s="123"/>
      <c r="G26" s="132"/>
      <c r="H26" s="125"/>
      <c r="I26" s="125"/>
      <c r="J26" s="126"/>
      <c r="K26" s="209"/>
      <c r="L26" s="209"/>
      <c r="M26" s="117"/>
    </row>
    <row r="27" spans="1:13">
      <c r="A27" s="130"/>
      <c r="B27" s="123"/>
      <c r="C27" s="123"/>
      <c r="D27" s="123"/>
      <c r="E27" s="123"/>
      <c r="F27" s="123"/>
      <c r="G27" s="132"/>
      <c r="H27" s="125"/>
      <c r="I27" s="125"/>
      <c r="J27" s="126"/>
      <c r="K27" s="117"/>
      <c r="L27" s="117"/>
      <c r="M27" s="117"/>
    </row>
    <row r="28" spans="1:13">
      <c r="A28" s="130"/>
      <c r="B28" s="123"/>
      <c r="C28" s="123"/>
      <c r="D28" s="123"/>
      <c r="E28" s="126"/>
      <c r="F28" s="126"/>
      <c r="G28" s="132"/>
      <c r="H28" s="125"/>
      <c r="I28" s="125"/>
      <c r="J28" s="126"/>
      <c r="K28" s="117"/>
      <c r="L28" s="117"/>
      <c r="M28" s="117"/>
    </row>
    <row r="29" spans="1:13">
      <c r="A29" s="130"/>
      <c r="B29" s="123"/>
      <c r="C29" s="123"/>
      <c r="D29" s="123"/>
      <c r="E29" s="126"/>
      <c r="F29" s="126"/>
      <c r="G29" s="132"/>
      <c r="H29" s="125"/>
      <c r="I29" s="125"/>
      <c r="J29" s="126"/>
      <c r="K29" s="117"/>
      <c r="L29" s="117"/>
      <c r="M29" s="117"/>
    </row>
    <row r="30" spans="1:13">
      <c r="A30" s="130"/>
      <c r="B30" s="123"/>
      <c r="C30" s="123"/>
      <c r="D30" s="123"/>
      <c r="E30" s="126"/>
      <c r="F30" s="126"/>
      <c r="G30" s="132"/>
      <c r="H30" s="125"/>
      <c r="I30" s="125"/>
      <c r="J30" s="126"/>
      <c r="K30" s="117"/>
      <c r="L30" s="117"/>
      <c r="M30" s="117"/>
    </row>
    <row r="31" spans="1:13">
      <c r="A31" s="130"/>
      <c r="B31" s="123"/>
      <c r="C31" s="123"/>
      <c r="D31" s="123"/>
      <c r="E31" s="126"/>
      <c r="F31" s="126"/>
      <c r="G31" s="132"/>
      <c r="H31" s="133"/>
      <c r="I31" s="133"/>
      <c r="J31" s="126"/>
      <c r="K31" s="117"/>
      <c r="L31" s="117"/>
      <c r="M31" s="117"/>
    </row>
    <row r="32" spans="1:13">
      <c r="A32" s="130"/>
      <c r="B32" s="123"/>
      <c r="C32" s="123"/>
      <c r="D32" s="123"/>
      <c r="E32" s="126"/>
      <c r="F32" s="126"/>
      <c r="G32" s="132"/>
      <c r="H32" s="125"/>
      <c r="I32" s="125"/>
      <c r="J32" s="126"/>
      <c r="K32" s="117"/>
      <c r="L32" s="117"/>
      <c r="M32" s="117"/>
    </row>
    <row r="33" spans="1:13">
      <c r="A33" s="130"/>
      <c r="B33" s="123"/>
      <c r="C33" s="123"/>
      <c r="D33" s="123"/>
      <c r="E33" s="126"/>
      <c r="F33" s="126"/>
      <c r="G33" s="132"/>
      <c r="H33" s="125"/>
      <c r="I33" s="125"/>
      <c r="J33" s="126"/>
      <c r="K33" s="117"/>
      <c r="L33" s="117"/>
      <c r="M33" s="117"/>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5">
    <tabColor theme="5"/>
  </sheetPr>
  <dimension ref="A1:R44"/>
  <sheetViews>
    <sheetView showGridLines="0" workbookViewId="0">
      <selection activeCell="F17" sqref="F17"/>
    </sheetView>
  </sheetViews>
  <sheetFormatPr defaultColWidth="8.44140625" defaultRowHeight="13.2"/>
  <cols>
    <col min="1" max="1" width="8.44140625" style="118"/>
    <col min="2" max="8" width="9.44140625" style="118" customWidth="1"/>
    <col min="9" max="16384" width="8.44140625" style="118"/>
  </cols>
  <sheetData>
    <row r="1" spans="1:18" s="135" customFormat="1">
      <c r="A1" s="187" t="s">
        <v>52</v>
      </c>
      <c r="B1" s="49" t="str">
        <f>IF(Content!$E$1=1,B2,B3)</f>
        <v>Months of future imports (RHS)</v>
      </c>
      <c r="C1" s="49" t="str">
        <f>IF(Content!$E$1=1,C2,C3)</f>
        <v>Months of future imports (previous forecast, RHS)</v>
      </c>
      <c r="D1" s="49" t="str">
        <f>IF(Content!$E$1=1,D2,D3)</f>
        <v>International Reserves, USD bn</v>
      </c>
      <c r="E1" s="49" t="str">
        <f>IF(Content!$E$1=1,E2,E3)</f>
        <v>International Reserves (previous forecast), USD bn</v>
      </c>
      <c r="H1" s="49" t="str">
        <f>IF(Content!$E$1=1,H2,H3)</f>
        <v>International Reserves, USD bn</v>
      </c>
      <c r="K1" s="188"/>
    </row>
    <row r="2" spans="1:18" hidden="1">
      <c r="B2" s="121" t="s">
        <v>356</v>
      </c>
      <c r="C2" s="121" t="s">
        <v>357</v>
      </c>
      <c r="D2" s="121" t="s">
        <v>412</v>
      </c>
      <c r="E2" s="121" t="s">
        <v>411</v>
      </c>
      <c r="F2" s="135"/>
      <c r="G2" s="135"/>
      <c r="H2" s="121" t="s">
        <v>957</v>
      </c>
    </row>
    <row r="3" spans="1:18" hidden="1">
      <c r="B3" s="54" t="s">
        <v>131</v>
      </c>
      <c r="C3" s="54" t="s">
        <v>132</v>
      </c>
      <c r="D3" s="121" t="s">
        <v>413</v>
      </c>
      <c r="E3" s="121" t="s">
        <v>414</v>
      </c>
      <c r="F3" s="135"/>
      <c r="G3" s="135"/>
      <c r="H3" s="121" t="s">
        <v>413</v>
      </c>
    </row>
    <row r="4" spans="1:18">
      <c r="A4" s="118">
        <v>2016</v>
      </c>
      <c r="B4" s="123">
        <v>3</v>
      </c>
      <c r="C4" s="123">
        <v>3</v>
      </c>
      <c r="D4" s="123">
        <v>15.5</v>
      </c>
      <c r="E4" s="123"/>
      <c r="G4" s="136"/>
      <c r="M4" s="136"/>
      <c r="N4" s="136"/>
      <c r="O4" s="136"/>
      <c r="P4" s="136"/>
      <c r="R4" s="136"/>
    </row>
    <row r="5" spans="1:18">
      <c r="A5" s="118">
        <v>2017</v>
      </c>
      <c r="B5" s="123">
        <v>3.2</v>
      </c>
      <c r="C5" s="123">
        <v>3.2</v>
      </c>
      <c r="D5" s="123">
        <v>18.8</v>
      </c>
      <c r="E5" s="123"/>
      <c r="G5" s="136"/>
      <c r="M5" s="136"/>
      <c r="N5" s="136"/>
      <c r="O5" s="136"/>
      <c r="P5" s="136"/>
      <c r="R5" s="136"/>
    </row>
    <row r="6" spans="1:18">
      <c r="A6" s="118">
        <v>2018</v>
      </c>
      <c r="B6" s="123">
        <v>3.3</v>
      </c>
      <c r="C6" s="123">
        <v>3.3</v>
      </c>
      <c r="D6" s="123">
        <v>20.8</v>
      </c>
      <c r="E6" s="123"/>
      <c r="G6" s="136"/>
      <c r="M6" s="136"/>
      <c r="N6" s="136"/>
      <c r="O6" s="136"/>
      <c r="P6" s="136"/>
      <c r="R6" s="136"/>
    </row>
    <row r="7" spans="1:18">
      <c r="A7" s="118">
        <v>2019</v>
      </c>
      <c r="B7" s="123">
        <v>4.8</v>
      </c>
      <c r="C7" s="123">
        <v>4.8</v>
      </c>
      <c r="D7" s="137">
        <v>25.3</v>
      </c>
      <c r="E7" s="123"/>
      <c r="G7" s="136"/>
      <c r="M7" s="136"/>
      <c r="N7" s="136"/>
      <c r="O7" s="136"/>
      <c r="P7" s="136"/>
      <c r="R7" s="136"/>
    </row>
    <row r="8" spans="1:18">
      <c r="A8" s="118">
        <v>2020</v>
      </c>
      <c r="B8" s="123">
        <v>4.4000000000000004</v>
      </c>
      <c r="C8" s="123">
        <v>4.5999999999999996</v>
      </c>
      <c r="D8" s="137">
        <v>29.107960100419678</v>
      </c>
      <c r="E8" s="123"/>
      <c r="G8" s="136"/>
      <c r="M8" s="136"/>
      <c r="N8" s="136"/>
      <c r="O8" s="136"/>
      <c r="P8" s="136"/>
      <c r="R8" s="136"/>
    </row>
    <row r="9" spans="1:18">
      <c r="A9" s="118">
        <v>2021</v>
      </c>
      <c r="B9" s="123">
        <v>4.4000000000000004</v>
      </c>
      <c r="C9" s="123">
        <v>4.4000000000000004</v>
      </c>
      <c r="D9" s="137">
        <v>31.3</v>
      </c>
      <c r="E9" s="123">
        <v>29.8</v>
      </c>
      <c r="M9" s="136"/>
      <c r="N9" s="136"/>
      <c r="O9" s="136"/>
      <c r="P9" s="136"/>
      <c r="R9" s="136"/>
    </row>
    <row r="10" spans="1:18">
      <c r="A10" s="118">
        <v>2022</v>
      </c>
      <c r="B10" s="123">
        <v>4.3</v>
      </c>
      <c r="C10" s="123">
        <v>4.2</v>
      </c>
      <c r="D10" s="137">
        <v>31.6</v>
      </c>
      <c r="E10" s="123">
        <v>29.3</v>
      </c>
      <c r="M10" s="136"/>
      <c r="N10" s="136"/>
      <c r="O10" s="136"/>
      <c r="P10" s="136"/>
      <c r="R10" s="136"/>
    </row>
    <row r="11" spans="1:18">
      <c r="A11" s="118">
        <v>2023</v>
      </c>
      <c r="B11" s="123">
        <v>4.2</v>
      </c>
      <c r="C11" s="123">
        <v>4.0999999999999996</v>
      </c>
      <c r="D11" s="123">
        <v>31.7</v>
      </c>
      <c r="E11" s="123">
        <v>29.1</v>
      </c>
      <c r="F11" s="136"/>
      <c r="G11" s="136"/>
      <c r="M11" s="136"/>
      <c r="N11" s="136"/>
      <c r="O11" s="136"/>
      <c r="P11" s="136"/>
      <c r="R11" s="136"/>
    </row>
    <row r="12" spans="1:18">
      <c r="B12" s="123"/>
      <c r="C12" s="123"/>
      <c r="D12" s="123"/>
      <c r="E12" s="123"/>
      <c r="G12" s="136"/>
      <c r="M12" s="136"/>
      <c r="N12" s="136"/>
      <c r="O12" s="136"/>
      <c r="P12" s="136"/>
      <c r="R12" s="136"/>
    </row>
    <row r="13" spans="1:18">
      <c r="B13" s="123"/>
      <c r="C13" s="123"/>
      <c r="D13" s="123"/>
      <c r="E13" s="123"/>
      <c r="G13" s="136"/>
      <c r="M13" s="136"/>
      <c r="N13" s="136"/>
      <c r="O13" s="136"/>
      <c r="P13" s="136"/>
      <c r="R13" s="136"/>
    </row>
    <row r="14" spans="1:18">
      <c r="B14" s="123"/>
      <c r="C14" s="123"/>
      <c r="D14" s="123"/>
      <c r="E14" s="123"/>
      <c r="G14" s="136"/>
      <c r="M14" s="136"/>
      <c r="N14" s="136"/>
      <c r="O14" s="136"/>
      <c r="P14" s="136"/>
      <c r="R14" s="136"/>
    </row>
    <row r="15" spans="1:18">
      <c r="B15" s="123"/>
      <c r="C15" s="123"/>
      <c r="D15" s="123"/>
      <c r="E15" s="123"/>
      <c r="G15" s="136"/>
      <c r="M15" s="136"/>
      <c r="N15" s="136"/>
      <c r="O15" s="136"/>
      <c r="P15" s="136"/>
      <c r="R15" s="136"/>
    </row>
    <row r="16" spans="1:18">
      <c r="B16" s="123"/>
      <c r="C16" s="123"/>
      <c r="D16" s="123"/>
      <c r="E16" s="123"/>
      <c r="G16" s="136"/>
      <c r="M16" s="136"/>
      <c r="N16" s="136"/>
      <c r="O16" s="136"/>
      <c r="P16" s="136"/>
      <c r="R16" s="136"/>
    </row>
    <row r="17" spans="2:18">
      <c r="B17" s="123"/>
      <c r="C17" s="123"/>
      <c r="D17" s="123"/>
      <c r="E17" s="123"/>
      <c r="G17" s="136"/>
      <c r="M17" s="136"/>
      <c r="N17" s="136"/>
      <c r="O17" s="136"/>
      <c r="P17" s="136"/>
      <c r="R17" s="136"/>
    </row>
    <row r="18" spans="2:18">
      <c r="B18" s="123"/>
      <c r="C18" s="123"/>
      <c r="D18" s="123"/>
      <c r="E18" s="123"/>
      <c r="G18" s="136"/>
      <c r="M18" s="136"/>
      <c r="N18" s="136"/>
      <c r="O18" s="136"/>
      <c r="P18" s="136"/>
      <c r="R18" s="136"/>
    </row>
    <row r="19" spans="2:18">
      <c r="B19" s="123"/>
      <c r="C19" s="123"/>
      <c r="D19" s="123"/>
      <c r="E19" s="123"/>
      <c r="M19" s="136"/>
      <c r="N19" s="136"/>
      <c r="O19" s="136"/>
      <c r="P19" s="136"/>
      <c r="R19" s="136"/>
    </row>
    <row r="20" spans="2:18">
      <c r="B20" s="123"/>
      <c r="C20" s="123"/>
      <c r="D20" s="123"/>
      <c r="E20" s="123"/>
      <c r="M20" s="136"/>
      <c r="N20" s="136"/>
      <c r="O20" s="136"/>
      <c r="P20" s="136"/>
      <c r="R20" s="136"/>
    </row>
    <row r="21" spans="2:18">
      <c r="B21" s="123"/>
      <c r="C21" s="123"/>
      <c r="D21" s="123"/>
      <c r="E21" s="123"/>
      <c r="H21" s="49" t="str">
        <f>IF(Content!$E$1=1,H22,H23)</f>
        <v>Source: NBU staff estimates.</v>
      </c>
      <c r="M21" s="136"/>
      <c r="N21" s="136"/>
      <c r="O21" s="136"/>
      <c r="P21" s="136"/>
      <c r="R21" s="136"/>
    </row>
    <row r="22" spans="2:18">
      <c r="B22" s="123"/>
      <c r="C22" s="123"/>
      <c r="D22" s="123"/>
      <c r="E22" s="123"/>
      <c r="H22" s="131" t="s">
        <v>35</v>
      </c>
      <c r="M22" s="136"/>
      <c r="N22" s="136"/>
      <c r="O22" s="136"/>
      <c r="P22" s="136"/>
      <c r="R22" s="136"/>
    </row>
    <row r="23" spans="2:18">
      <c r="B23" s="136"/>
      <c r="C23" s="136"/>
      <c r="D23" s="136"/>
      <c r="E23" s="136"/>
      <c r="H23" s="131" t="s">
        <v>36</v>
      </c>
      <c r="P23" s="136"/>
    </row>
    <row r="24" spans="2:18">
      <c r="B24" s="136"/>
      <c r="C24" s="136"/>
      <c r="D24" s="136"/>
      <c r="E24" s="136"/>
    </row>
    <row r="25" spans="2:18">
      <c r="B25" s="136"/>
      <c r="C25" s="136"/>
      <c r="D25" s="136"/>
      <c r="E25" s="136"/>
    </row>
    <row r="26" spans="2:18">
      <c r="B26" s="136"/>
      <c r="C26" s="136"/>
      <c r="D26" s="136"/>
      <c r="E26" s="136"/>
    </row>
    <row r="27" spans="2:18">
      <c r="B27" s="136"/>
      <c r="C27" s="136"/>
      <c r="D27" s="136"/>
      <c r="E27" s="136"/>
    </row>
    <row r="28" spans="2:18">
      <c r="B28" s="136"/>
      <c r="C28" s="136"/>
      <c r="D28" s="136"/>
      <c r="E28" s="136"/>
    </row>
    <row r="29" spans="2:18">
      <c r="B29" s="136"/>
      <c r="C29" s="136"/>
      <c r="D29" s="136"/>
      <c r="E29" s="136"/>
    </row>
    <row r="30" spans="2:18">
      <c r="B30" s="136"/>
      <c r="C30" s="136"/>
      <c r="D30" s="136"/>
      <c r="E30" s="136"/>
    </row>
    <row r="31" spans="2:18">
      <c r="B31" s="136"/>
      <c r="C31" s="136"/>
      <c r="D31" s="136"/>
      <c r="E31" s="136"/>
    </row>
    <row r="32" spans="2:18">
      <c r="B32" s="136"/>
      <c r="C32" s="136"/>
      <c r="D32" s="136"/>
      <c r="E32" s="136"/>
    </row>
    <row r="33" spans="2:5">
      <c r="B33" s="136"/>
      <c r="C33" s="136"/>
      <c r="D33" s="136"/>
      <c r="E33" s="136"/>
    </row>
    <row r="34" spans="2:5">
      <c r="B34" s="136"/>
      <c r="C34" s="136"/>
      <c r="D34" s="136"/>
      <c r="E34" s="136"/>
    </row>
    <row r="35" spans="2:5">
      <c r="B35" s="136"/>
      <c r="C35" s="136"/>
      <c r="D35" s="136"/>
      <c r="E35" s="136"/>
    </row>
    <row r="36" spans="2:5">
      <c r="B36" s="136"/>
      <c r="C36" s="136"/>
      <c r="D36" s="136"/>
      <c r="E36" s="136"/>
    </row>
    <row r="37" spans="2:5">
      <c r="B37" s="136"/>
      <c r="C37" s="136"/>
      <c r="D37" s="136"/>
      <c r="E37" s="136"/>
    </row>
    <row r="38" spans="2:5">
      <c r="B38" s="136"/>
      <c r="C38" s="136"/>
      <c r="D38" s="136"/>
      <c r="E38" s="136"/>
    </row>
    <row r="39" spans="2:5">
      <c r="B39" s="136"/>
      <c r="C39" s="136"/>
      <c r="D39" s="136"/>
      <c r="E39" s="136"/>
    </row>
    <row r="40" spans="2:5">
      <c r="B40" s="136"/>
      <c r="C40" s="136"/>
      <c r="D40" s="136"/>
      <c r="E40" s="136"/>
    </row>
    <row r="41" spans="2:5">
      <c r="B41" s="136"/>
      <c r="C41" s="136"/>
      <c r="D41" s="136"/>
      <c r="E41" s="136"/>
    </row>
    <row r="42" spans="2:5">
      <c r="B42" s="136"/>
      <c r="C42" s="136"/>
      <c r="D42" s="136"/>
      <c r="E42" s="136"/>
    </row>
    <row r="43" spans="2:5">
      <c r="B43" s="136"/>
      <c r="C43" s="136"/>
      <c r="D43" s="136"/>
      <c r="E43" s="136"/>
    </row>
    <row r="44" spans="2:5">
      <c r="B44" s="136"/>
      <c r="C44" s="136"/>
      <c r="D44" s="136"/>
      <c r="E44" s="136"/>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39997558519241921"/>
  </sheetPr>
  <dimension ref="A1:P23"/>
  <sheetViews>
    <sheetView showGridLines="0" zoomScaleNormal="100" workbookViewId="0"/>
  </sheetViews>
  <sheetFormatPr defaultColWidth="8.77734375" defaultRowHeight="13.8"/>
  <cols>
    <col min="1" max="1" width="8.77734375" style="644"/>
    <col min="2" max="2" width="17.44140625" style="644" bestFit="1" customWidth="1"/>
    <col min="3" max="3" width="8.77734375" style="644"/>
    <col min="4" max="4" width="17.44140625" style="644" bestFit="1" customWidth="1"/>
    <col min="5" max="5" width="19.21875" style="644" customWidth="1"/>
    <col min="6" max="6" width="13.77734375" style="644" bestFit="1" customWidth="1"/>
    <col min="7" max="7" width="23.21875" style="644" customWidth="1"/>
    <col min="8" max="8" width="13.6640625" style="644" customWidth="1"/>
    <col min="9" max="9" width="14.44140625" style="644" customWidth="1"/>
    <col min="10" max="10" width="10.33203125" style="644" customWidth="1"/>
    <col min="11" max="11" width="13.44140625" style="644" customWidth="1"/>
    <col min="12" max="12" width="11" style="644" customWidth="1"/>
    <col min="13" max="16384" width="8.77734375" style="644"/>
  </cols>
  <sheetData>
    <row r="1" spans="1:16" ht="40.950000000000003" customHeight="1">
      <c r="A1" s="6" t="s">
        <v>52</v>
      </c>
      <c r="B1" s="642" t="str">
        <f>IF(Content!$E$1=1,B2,B3)</f>
        <v>Initial NFA/GDP</v>
      </c>
      <c r="C1" s="642" t="str">
        <f>IF(Content!$E$1=1,C2,C3)</f>
        <v>FDI/GDP</v>
      </c>
      <c r="D1" s="642" t="str">
        <f>IF(Content!$E$1=1,D2,D3)</f>
        <v>Fiscal balance/GDP</v>
      </c>
      <c r="E1" s="642" t="str">
        <f>IF(Content!$E$1=1,E2,E3)</f>
        <v>Population &gt; 65 years/Population between 15-65</v>
      </c>
      <c r="F1" s="642" t="str">
        <f>IF(Content!$E$1=1,F2,F3)</f>
        <v>Population growth</v>
      </c>
      <c r="G1" s="642" t="str">
        <f>IF(Content!$E$1=1,G2,G3)</f>
        <v>Oil trade balance/GDP</v>
      </c>
      <c r="H1" s="642" t="str">
        <f>IF(Content!$E$1=1,H2,H3)</f>
        <v>Real GDP per capita growth</v>
      </c>
      <c r="I1" s="642" t="str">
        <f>IF(Content!$E$1=1,I2,I3)</f>
        <v>PPP GDP per capita  relative to the U.S.</v>
      </c>
      <c r="J1" s="642" t="str">
        <f>IF(Content!$E$1=1,J2,J3)</f>
        <v>Constant</v>
      </c>
      <c r="K1" s="642" t="str">
        <f>IF(Content!$E$1=1,K2,K3)</f>
        <v xml:space="preserve">Equilibrium CA </v>
      </c>
      <c r="L1" s="642"/>
      <c r="P1" s="642" t="str">
        <f>IF(Content!$E$1=1,P2,P3)</f>
        <v>Estimates of equilibrium CA  for Ukraine and contributions of fundamentals, % of GDP 35</v>
      </c>
    </row>
    <row r="2" spans="1:16" ht="40.950000000000003" hidden="1" customHeight="1">
      <c r="B2" s="645" t="s">
        <v>1402</v>
      </c>
      <c r="C2" s="645" t="s">
        <v>1403</v>
      </c>
      <c r="D2" s="645" t="s">
        <v>1404</v>
      </c>
      <c r="E2" s="645" t="s">
        <v>1405</v>
      </c>
      <c r="F2" s="645" t="s">
        <v>1528</v>
      </c>
      <c r="G2" s="645" t="s">
        <v>1406</v>
      </c>
      <c r="H2" s="645" t="s">
        <v>1607</v>
      </c>
      <c r="I2" s="645" t="s">
        <v>1407</v>
      </c>
      <c r="J2" s="645" t="s">
        <v>1408</v>
      </c>
      <c r="K2" s="645" t="s">
        <v>1409</v>
      </c>
      <c r="L2" s="645"/>
      <c r="P2" s="644" t="s">
        <v>1608</v>
      </c>
    </row>
    <row r="3" spans="1:16" ht="41.4" hidden="1">
      <c r="B3" s="645" t="s">
        <v>1410</v>
      </c>
      <c r="C3" s="645" t="s">
        <v>1411</v>
      </c>
      <c r="D3" s="645" t="s">
        <v>1412</v>
      </c>
      <c r="E3" s="645" t="s">
        <v>1413</v>
      </c>
      <c r="F3" s="645" t="s">
        <v>1414</v>
      </c>
      <c r="G3" s="645" t="s">
        <v>1415</v>
      </c>
      <c r="H3" s="645" t="s">
        <v>1416</v>
      </c>
      <c r="I3" s="645" t="s">
        <v>1417</v>
      </c>
      <c r="J3" s="645" t="s">
        <v>1418</v>
      </c>
      <c r="K3" s="645" t="s">
        <v>1419</v>
      </c>
      <c r="L3" s="645"/>
      <c r="P3" s="644" t="s">
        <v>1609</v>
      </c>
    </row>
    <row r="4" spans="1:16">
      <c r="A4" s="644">
        <v>2004</v>
      </c>
      <c r="B4" s="646">
        <v>0.31440000000000001</v>
      </c>
      <c r="C4" s="646">
        <v>-1.8429</v>
      </c>
      <c r="D4" s="646">
        <v>-0.59440000000000004</v>
      </c>
      <c r="E4" s="646">
        <v>-0.63070000000000004</v>
      </c>
      <c r="F4" s="646">
        <v>0.83540000000000003</v>
      </c>
      <c r="G4" s="646">
        <v>-1.8425</v>
      </c>
      <c r="H4" s="646">
        <v>-2.1635</v>
      </c>
      <c r="I4" s="646">
        <v>-1.5299999999999999E-2</v>
      </c>
      <c r="J4" s="646">
        <v>-1.17</v>
      </c>
      <c r="K4" s="646">
        <v>-7.1094999999999997</v>
      </c>
      <c r="L4" s="646">
        <v>-9.4830603893065319</v>
      </c>
    </row>
    <row r="5" spans="1:16">
      <c r="A5" s="644">
        <v>2005</v>
      </c>
      <c r="B5" s="646">
        <v>0.31440000000000001</v>
      </c>
      <c r="C5" s="646">
        <v>-2.0560999999999998</v>
      </c>
      <c r="D5" s="646">
        <v>-0.60519999999999996</v>
      </c>
      <c r="E5" s="646">
        <v>-0.67500000000000004</v>
      </c>
      <c r="F5" s="646">
        <v>0.8095</v>
      </c>
      <c r="G5" s="646">
        <v>-1.8132999999999999</v>
      </c>
      <c r="H5" s="646">
        <v>-1.5607</v>
      </c>
      <c r="I5" s="646">
        <v>-1.47E-2</v>
      </c>
      <c r="J5" s="646">
        <v>-1.17</v>
      </c>
      <c r="K5" s="646">
        <v>-6.7712000000000003</v>
      </c>
      <c r="L5" s="646">
        <v>-8.9399681895710614</v>
      </c>
    </row>
    <row r="6" spans="1:16">
      <c r="A6" s="644">
        <v>2006</v>
      </c>
      <c r="B6" s="646">
        <v>0.31440000000000001</v>
      </c>
      <c r="C6" s="646">
        <v>-2.2006999999999999</v>
      </c>
      <c r="D6" s="646">
        <v>-0.63260000000000005</v>
      </c>
      <c r="E6" s="646">
        <v>-0.69730000000000003</v>
      </c>
      <c r="F6" s="646">
        <v>0.78180000000000005</v>
      </c>
      <c r="G6" s="646">
        <v>-1.8129</v>
      </c>
      <c r="H6" s="646">
        <v>-1.3605</v>
      </c>
      <c r="I6" s="646">
        <v>-1.44E-2</v>
      </c>
      <c r="J6" s="646">
        <v>-1.17</v>
      </c>
      <c r="K6" s="646">
        <v>-6.7922000000000002</v>
      </c>
      <c r="L6" s="646">
        <v>-8.8725056106177007</v>
      </c>
    </row>
    <row r="7" spans="1:16">
      <c r="A7" s="644">
        <v>2007</v>
      </c>
      <c r="B7" s="646">
        <v>0.31440000000000001</v>
      </c>
      <c r="C7" s="646">
        <v>-2.2888000000000002</v>
      </c>
      <c r="D7" s="646">
        <v>-0.72160000000000002</v>
      </c>
      <c r="E7" s="646">
        <v>-0.7046</v>
      </c>
      <c r="F7" s="646">
        <v>0.75609999999999999</v>
      </c>
      <c r="G7" s="646">
        <v>-1.7988</v>
      </c>
      <c r="H7" s="646">
        <v>-0.55979999999999996</v>
      </c>
      <c r="I7" s="646">
        <v>-1.4200000000000001E-2</v>
      </c>
      <c r="J7" s="646">
        <v>-1.17</v>
      </c>
      <c r="K7" s="646">
        <v>-6.1872999999999996</v>
      </c>
      <c r="L7" s="646">
        <v>-8.3654329715226154</v>
      </c>
    </row>
    <row r="8" spans="1:16">
      <c r="A8" s="644">
        <v>2008</v>
      </c>
      <c r="B8" s="646">
        <v>0.31440000000000001</v>
      </c>
      <c r="C8" s="646">
        <v>-2.3917999999999999</v>
      </c>
      <c r="D8" s="646">
        <v>-0.6079</v>
      </c>
      <c r="E8" s="646">
        <v>-0.70309999999999995</v>
      </c>
      <c r="F8" s="646">
        <v>0.7208</v>
      </c>
      <c r="G8" s="646">
        <v>-1.8011999999999999</v>
      </c>
      <c r="H8" s="646">
        <v>-0.1095</v>
      </c>
      <c r="I8" s="646">
        <v>-1.4E-2</v>
      </c>
      <c r="J8" s="646">
        <v>-1.17</v>
      </c>
      <c r="K8" s="646">
        <v>-5.7622</v>
      </c>
      <c r="L8" s="646">
        <v>-8.1749747196642009</v>
      </c>
    </row>
    <row r="9" spans="1:16">
      <c r="A9" s="644">
        <v>2009</v>
      </c>
      <c r="B9" s="646">
        <v>0.31440000000000001</v>
      </c>
      <c r="C9" s="646">
        <v>-2.1019000000000001</v>
      </c>
      <c r="D9" s="646">
        <v>-0.5796</v>
      </c>
      <c r="E9" s="646">
        <v>-0.69420000000000004</v>
      </c>
      <c r="F9" s="646">
        <v>0.69130000000000003</v>
      </c>
      <c r="G9" s="646">
        <v>-1.7998000000000001</v>
      </c>
      <c r="H9" s="646">
        <v>-9.5399999999999999E-2</v>
      </c>
      <c r="I9" s="646">
        <v>-1.38E-2</v>
      </c>
      <c r="J9" s="646">
        <v>-1.17</v>
      </c>
      <c r="K9" s="646">
        <v>-5.4489999999999998</v>
      </c>
      <c r="L9" s="646">
        <v>-8.058802605244427</v>
      </c>
    </row>
    <row r="10" spans="1:16">
      <c r="A10" s="644">
        <v>2010</v>
      </c>
      <c r="B10" s="646">
        <v>0.31440000000000001</v>
      </c>
      <c r="C10" s="646">
        <v>-1.9121999999999999</v>
      </c>
      <c r="D10" s="646">
        <v>-0.57279999999999998</v>
      </c>
      <c r="E10" s="646">
        <v>-0.66990000000000005</v>
      </c>
      <c r="F10" s="646">
        <v>0.67169999999999996</v>
      </c>
      <c r="G10" s="646">
        <v>-1.7249000000000001</v>
      </c>
      <c r="H10" s="646">
        <v>0.21010000000000001</v>
      </c>
      <c r="I10" s="646">
        <v>-1.38E-2</v>
      </c>
      <c r="J10" s="646">
        <v>-1.17</v>
      </c>
      <c r="K10" s="646">
        <v>-4.8676000000000004</v>
      </c>
      <c r="L10" s="646">
        <v>-7.5950817796307488</v>
      </c>
    </row>
    <row r="11" spans="1:16">
      <c r="A11" s="644">
        <v>2011</v>
      </c>
      <c r="B11" s="646">
        <v>0.31440000000000001</v>
      </c>
      <c r="C11" s="646">
        <v>-1.5266</v>
      </c>
      <c r="D11" s="646">
        <v>-0.55210000000000004</v>
      </c>
      <c r="E11" s="646">
        <v>-0.62819999999999998</v>
      </c>
      <c r="F11" s="646">
        <v>0.68979999999999997</v>
      </c>
      <c r="G11" s="646">
        <v>-1.7614000000000001</v>
      </c>
      <c r="H11" s="646">
        <v>0.43690000000000001</v>
      </c>
      <c r="I11" s="646">
        <v>-1.3899999999999999E-2</v>
      </c>
      <c r="J11" s="646">
        <v>-1.17</v>
      </c>
      <c r="K11" s="646">
        <v>-4.2111000000000001</v>
      </c>
      <c r="L11" s="646">
        <v>-6.9278885125278764</v>
      </c>
    </row>
    <row r="12" spans="1:16">
      <c r="A12" s="644">
        <v>2012</v>
      </c>
      <c r="B12" s="646">
        <v>0.31440000000000001</v>
      </c>
      <c r="C12" s="646">
        <v>-1.1592</v>
      </c>
      <c r="D12" s="646">
        <v>-0.37480000000000002</v>
      </c>
      <c r="E12" s="646">
        <v>-0.57169999999999999</v>
      </c>
      <c r="F12" s="646">
        <v>0.67500000000000004</v>
      </c>
      <c r="G12" s="646">
        <v>-1.7472000000000001</v>
      </c>
      <c r="H12" s="646">
        <v>0.3574</v>
      </c>
      <c r="I12" s="646">
        <v>-1.4200000000000001E-2</v>
      </c>
      <c r="J12" s="646">
        <v>-1.17</v>
      </c>
      <c r="K12" s="646">
        <v>-3.6903000000000001</v>
      </c>
      <c r="L12" s="646">
        <v>-6.3942323028675982</v>
      </c>
    </row>
    <row r="13" spans="1:16">
      <c r="A13" s="644">
        <v>2013</v>
      </c>
      <c r="B13" s="646">
        <v>0.31440000000000001</v>
      </c>
      <c r="C13" s="646">
        <v>-1.1649</v>
      </c>
      <c r="D13" s="646">
        <v>-0.3342</v>
      </c>
      <c r="E13" s="646">
        <v>-0.50780000000000003</v>
      </c>
      <c r="F13" s="646">
        <v>0.67249999999999999</v>
      </c>
      <c r="G13" s="646">
        <v>-1.7331000000000001</v>
      </c>
      <c r="H13" s="646">
        <v>0.2591</v>
      </c>
      <c r="I13" s="646">
        <v>-1.43E-2</v>
      </c>
      <c r="J13" s="646">
        <v>-1.17</v>
      </c>
      <c r="K13" s="646">
        <v>-3.6781999999999999</v>
      </c>
      <c r="L13" s="646">
        <v>-6.1192894842330352</v>
      </c>
    </row>
    <row r="14" spans="1:16">
      <c r="A14" s="644">
        <v>2014</v>
      </c>
      <c r="B14" s="646">
        <v>0.31440000000000001</v>
      </c>
      <c r="C14" s="646">
        <v>-1.1059000000000001</v>
      </c>
      <c r="D14" s="646">
        <v>-0.28570000000000001</v>
      </c>
      <c r="E14" s="646">
        <v>-0.4299</v>
      </c>
      <c r="F14" s="646">
        <v>0.68369999999999997</v>
      </c>
      <c r="G14" s="646">
        <v>-1.7082999999999999</v>
      </c>
      <c r="H14" s="646">
        <v>-3.9600000000000003E-2</v>
      </c>
      <c r="I14" s="646">
        <v>-1.44E-2</v>
      </c>
      <c r="J14" s="646">
        <v>-1.17</v>
      </c>
      <c r="K14" s="646">
        <v>-3.7557</v>
      </c>
      <c r="L14" s="646">
        <v>-5.9613522268967047</v>
      </c>
    </row>
    <row r="15" spans="1:16">
      <c r="A15" s="644">
        <v>2015</v>
      </c>
      <c r="B15" s="646">
        <v>0.31440000000000001</v>
      </c>
      <c r="C15" s="646">
        <v>-1.0506</v>
      </c>
      <c r="D15" s="646">
        <v>-0.29020000000000001</v>
      </c>
      <c r="E15" s="646">
        <v>-0.33960000000000001</v>
      </c>
      <c r="F15" s="646">
        <v>0.71719999999999995</v>
      </c>
      <c r="G15" s="646">
        <v>-1.6802999999999999</v>
      </c>
      <c r="H15" s="646">
        <v>5.21E-2</v>
      </c>
      <c r="I15" s="646">
        <v>-1.46E-2</v>
      </c>
      <c r="J15" s="646">
        <v>-1.17</v>
      </c>
      <c r="K15" s="646">
        <v>-3.4615</v>
      </c>
      <c r="L15" s="646">
        <v>-5.3035150556023263</v>
      </c>
    </row>
    <row r="16" spans="1:16">
      <c r="A16" s="644">
        <v>2016</v>
      </c>
      <c r="B16" s="646">
        <v>0.31440000000000001</v>
      </c>
      <c r="C16" s="646">
        <v>-1.0055000000000001</v>
      </c>
      <c r="D16" s="646">
        <v>-0.2064</v>
      </c>
      <c r="E16" s="646">
        <v>-0.2402</v>
      </c>
      <c r="F16" s="646">
        <v>0.747</v>
      </c>
      <c r="G16" s="646">
        <v>-1.6402000000000001</v>
      </c>
      <c r="H16" s="646">
        <v>-0.23330000000000001</v>
      </c>
      <c r="I16" s="646">
        <v>-1.47E-2</v>
      </c>
      <c r="J16" s="646">
        <v>-1.17</v>
      </c>
      <c r="K16" s="646">
        <v>-3.4489000000000001</v>
      </c>
      <c r="L16" s="646">
        <v>-4.9288274369316047</v>
      </c>
    </row>
    <row r="17" spans="1:16">
      <c r="A17" s="644">
        <v>2017</v>
      </c>
      <c r="B17" s="646">
        <v>0.31440000000000001</v>
      </c>
      <c r="C17" s="646">
        <v>-0.84599999999999997</v>
      </c>
      <c r="D17" s="646">
        <v>-5.0599999999999999E-2</v>
      </c>
      <c r="E17" s="646">
        <v>-0.1429</v>
      </c>
      <c r="F17" s="646">
        <v>0.77110000000000001</v>
      </c>
      <c r="G17" s="646">
        <v>-1.5851</v>
      </c>
      <c r="H17" s="646">
        <v>-0.20899999999999999</v>
      </c>
      <c r="I17" s="646">
        <v>-1.4800000000000001E-2</v>
      </c>
      <c r="J17" s="646">
        <v>-1.17</v>
      </c>
      <c r="K17" s="646">
        <v>-2.9327999999999999</v>
      </c>
      <c r="L17" s="646">
        <v>-4.0854810464293143</v>
      </c>
    </row>
    <row r="18" spans="1:16">
      <c r="A18" s="644">
        <v>2018</v>
      </c>
      <c r="B18" s="646">
        <v>0.31440000000000001</v>
      </c>
      <c r="C18" s="646">
        <v>-0.95599999999999996</v>
      </c>
      <c r="D18" s="646">
        <v>5.74E-2</v>
      </c>
      <c r="E18" s="646">
        <v>-5.7200000000000001E-2</v>
      </c>
      <c r="F18" s="646">
        <v>0.75439999999999996</v>
      </c>
      <c r="G18" s="646">
        <v>-1.5065999999999999</v>
      </c>
      <c r="H18" s="646">
        <v>-0.1212</v>
      </c>
      <c r="I18" s="646">
        <v>-1.49E-2</v>
      </c>
      <c r="J18" s="646">
        <v>-1.17</v>
      </c>
      <c r="K18" s="646">
        <v>-2.6998000000000002</v>
      </c>
      <c r="L18" s="646">
        <v>-3.5907356684506202</v>
      </c>
      <c r="P18" s="49" t="str">
        <f>IF(Content!$E$1=1,P22,P23)</f>
        <v>35 The research used to assess the equilibrium level of the current account in Ukraine included only the impact of the balance of trade in oil and petroleum products. However, Ukraine is historically highly dependent on natural gas imports. Therefore, alternative estimates were maintained taking into account the balance of natural gas trade. This increases the equilibrium deficit (shown in Figure 1 by a dotted line) to 3-4% of GDP in recent years. At the same time, these results should be interpreted with caution, as taking into account new data should change the estimated coefficients on the basis of which the calculations were made.</v>
      </c>
    </row>
    <row r="19" spans="1:16">
      <c r="A19" s="644">
        <v>2019</v>
      </c>
      <c r="B19" s="646">
        <v>0.31440000000000001</v>
      </c>
      <c r="C19" s="646">
        <v>-1.1704000000000001</v>
      </c>
      <c r="D19" s="646">
        <v>1.1299999999999999E-2</v>
      </c>
      <c r="E19" s="646">
        <v>1.6799999999999999E-2</v>
      </c>
      <c r="F19" s="646">
        <v>0.76349999999999996</v>
      </c>
      <c r="G19" s="646">
        <v>-1.4493</v>
      </c>
      <c r="H19" s="646">
        <v>-0.12130000000000001</v>
      </c>
      <c r="I19" s="646">
        <v>-1.4800000000000001E-2</v>
      </c>
      <c r="J19" s="646">
        <v>-1.17</v>
      </c>
      <c r="K19" s="646">
        <v>-2.8199000000000001</v>
      </c>
      <c r="L19" s="646">
        <v>-3.4293886337378026</v>
      </c>
      <c r="P19" s="49" t="str">
        <f>IF(Content!$E$1=1,P20,P21)</f>
        <v>Source: NBU.</v>
      </c>
    </row>
    <row r="20" spans="1:16">
      <c r="A20" s="644">
        <v>2020</v>
      </c>
      <c r="B20" s="646">
        <v>0.31440000000000001</v>
      </c>
      <c r="C20" s="646">
        <v>-1.1041000000000001</v>
      </c>
      <c r="D20" s="646">
        <v>3.15E-2</v>
      </c>
      <c r="E20" s="646">
        <v>8.5500000000000007E-2</v>
      </c>
      <c r="F20" s="646">
        <v>0.7621</v>
      </c>
      <c r="G20" s="646">
        <v>-1.4193</v>
      </c>
      <c r="H20" s="646">
        <v>-9.6100000000000005E-2</v>
      </c>
      <c r="I20" s="646">
        <v>-1.4800000000000001E-2</v>
      </c>
      <c r="J20" s="646">
        <v>-1.17</v>
      </c>
      <c r="K20" s="646">
        <v>-2.6107999999999998</v>
      </c>
      <c r="L20" s="646">
        <v>-3.1014791925823921</v>
      </c>
      <c r="P20" s="131" t="s">
        <v>37</v>
      </c>
    </row>
    <row r="21" spans="1:16">
      <c r="P21" s="131" t="s">
        <v>38</v>
      </c>
    </row>
    <row r="22" spans="1:16">
      <c r="P22" s="829" t="s">
        <v>1610</v>
      </c>
    </row>
    <row r="23" spans="1:16">
      <c r="P23" s="829" t="s">
        <v>1611</v>
      </c>
    </row>
  </sheetData>
  <hyperlinks>
    <hyperlink ref="A1" location="Content!A1" display="&lt;&lt;" xr:uid="{00000000-0004-0000-5D00-000000000000}"/>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5591"/>
  </sheetPr>
  <dimension ref="A1:N122"/>
  <sheetViews>
    <sheetView showGridLines="0" zoomScaleNormal="100" workbookViewId="0"/>
  </sheetViews>
  <sheetFormatPr defaultColWidth="9.44140625" defaultRowHeight="13.2"/>
  <cols>
    <col min="1" max="1" width="9.44140625" style="33" customWidth="1"/>
    <col min="2" max="13" width="7.6640625" style="33" customWidth="1"/>
    <col min="14" max="16384" width="9.44140625" style="33"/>
  </cols>
  <sheetData>
    <row r="1" spans="1:14">
      <c r="A1" s="6" t="s">
        <v>52</v>
      </c>
      <c r="B1" s="746" t="str">
        <f>IF(Content!$E$1=1,B2,B3)</f>
        <v>Current forecast</v>
      </c>
      <c r="C1" s="746"/>
      <c r="D1" s="212">
        <v>-0.9</v>
      </c>
      <c r="E1" s="212">
        <v>-0.7</v>
      </c>
      <c r="F1" s="212">
        <v>-0.5</v>
      </c>
      <c r="G1" s="212">
        <v>-0.3</v>
      </c>
      <c r="H1" s="212">
        <v>0.3</v>
      </c>
      <c r="I1" s="212">
        <v>0.5</v>
      </c>
      <c r="J1" s="212">
        <v>0.7</v>
      </c>
      <c r="K1" s="212">
        <v>0.9</v>
      </c>
      <c r="L1" s="746" t="str">
        <f>IF(Content!$E$1=1,L2,L3)</f>
        <v>Previous forecast</v>
      </c>
      <c r="M1" s="801" t="str">
        <f>IF(Content!$E$1=1,M2,M3)</f>
        <v>confidence intervals</v>
      </c>
      <c r="N1" s="746" t="str">
        <f>IF(Content!$E$1=1,N2,N3)</f>
        <v>Key policy rate*, average, %</v>
      </c>
    </row>
    <row r="2" spans="1:14" s="50" customFormat="1" hidden="1">
      <c r="A2" s="802"/>
      <c r="B2" s="797" t="s">
        <v>138</v>
      </c>
      <c r="C2" s="797"/>
      <c r="D2" s="797"/>
      <c r="E2" s="797"/>
      <c r="F2" s="797"/>
      <c r="G2" s="797"/>
      <c r="H2" s="797"/>
      <c r="I2" s="797"/>
      <c r="J2" s="797"/>
      <c r="K2" s="797"/>
      <c r="L2" s="797" t="s">
        <v>139</v>
      </c>
      <c r="M2" s="50" t="s">
        <v>331</v>
      </c>
      <c r="N2" s="28" t="s">
        <v>1576</v>
      </c>
    </row>
    <row r="3" spans="1:14" s="50" customFormat="1" hidden="1">
      <c r="B3" s="797" t="s">
        <v>136</v>
      </c>
      <c r="C3" s="797"/>
      <c r="D3" s="797"/>
      <c r="E3" s="797"/>
      <c r="F3" s="797"/>
      <c r="G3" s="797"/>
      <c r="H3" s="797"/>
      <c r="I3" s="797"/>
      <c r="J3" s="797"/>
      <c r="K3" s="797"/>
      <c r="L3" s="797" t="s">
        <v>137</v>
      </c>
      <c r="M3" s="50" t="s">
        <v>1604</v>
      </c>
      <c r="N3" s="50" t="s">
        <v>1577</v>
      </c>
    </row>
    <row r="4" spans="1:14">
      <c r="A4" s="803" t="s">
        <v>1287</v>
      </c>
      <c r="B4" s="804">
        <v>14</v>
      </c>
      <c r="C4" s="804">
        <v>14</v>
      </c>
      <c r="D4" s="805"/>
      <c r="E4" s="805"/>
      <c r="F4" s="805"/>
      <c r="G4" s="805"/>
      <c r="H4" s="805"/>
      <c r="I4" s="805"/>
      <c r="J4" s="805"/>
      <c r="K4" s="805"/>
      <c r="L4" s="805"/>
      <c r="M4" s="50"/>
    </row>
    <row r="5" spans="1:14">
      <c r="A5" s="803" t="s">
        <v>529</v>
      </c>
      <c r="B5" s="804">
        <v>12.9</v>
      </c>
      <c r="C5" s="804">
        <v>12.9</v>
      </c>
      <c r="D5" s="805"/>
      <c r="E5" s="805"/>
      <c r="F5" s="805"/>
      <c r="G5" s="805"/>
      <c r="H5" s="805"/>
      <c r="I5" s="805"/>
      <c r="J5" s="805"/>
      <c r="K5" s="805"/>
      <c r="L5" s="805"/>
      <c r="M5" s="50"/>
    </row>
    <row r="6" spans="1:14">
      <c r="A6" s="803" t="s">
        <v>1578</v>
      </c>
      <c r="B6" s="804">
        <v>12.5</v>
      </c>
      <c r="C6" s="804">
        <v>12.5</v>
      </c>
      <c r="D6" s="805"/>
      <c r="E6" s="805"/>
      <c r="F6" s="805"/>
      <c r="G6" s="805"/>
      <c r="H6" s="805"/>
      <c r="I6" s="805"/>
      <c r="J6" s="805"/>
      <c r="K6" s="805"/>
      <c r="L6" s="805"/>
      <c r="M6" s="50"/>
    </row>
    <row r="7" spans="1:14">
      <c r="A7" s="803" t="s">
        <v>18</v>
      </c>
      <c r="B7" s="804">
        <v>13.4</v>
      </c>
      <c r="C7" s="804">
        <v>13.4</v>
      </c>
      <c r="D7" s="805"/>
      <c r="E7" s="805"/>
      <c r="F7" s="805"/>
      <c r="G7" s="805"/>
      <c r="H7" s="805"/>
      <c r="I7" s="805"/>
      <c r="J7" s="805"/>
      <c r="K7" s="805"/>
      <c r="L7" s="805"/>
      <c r="M7" s="806" t="str">
        <f>A7</f>
        <v>IV.17</v>
      </c>
    </row>
    <row r="8" spans="1:14">
      <c r="A8" s="803" t="s">
        <v>1290</v>
      </c>
      <c r="B8" s="804">
        <v>15.9</v>
      </c>
      <c r="C8" s="804">
        <v>15.9</v>
      </c>
      <c r="D8" s="805"/>
      <c r="E8" s="805"/>
      <c r="F8" s="805"/>
      <c r="G8" s="805"/>
      <c r="H8" s="805"/>
      <c r="I8" s="805"/>
      <c r="J8" s="805"/>
      <c r="K8" s="805"/>
      <c r="L8" s="805"/>
      <c r="M8" s="50"/>
    </row>
    <row r="9" spans="1:14">
      <c r="A9" s="803" t="s">
        <v>1579</v>
      </c>
      <c r="B9" s="804">
        <v>17</v>
      </c>
      <c r="C9" s="804">
        <v>17</v>
      </c>
      <c r="D9" s="805"/>
      <c r="E9" s="805"/>
      <c r="F9" s="805"/>
      <c r="G9" s="805"/>
      <c r="H9" s="805"/>
      <c r="I9" s="805"/>
      <c r="J9" s="805"/>
      <c r="K9" s="805"/>
      <c r="L9" s="805"/>
      <c r="M9" s="50"/>
    </row>
    <row r="10" spans="1:14">
      <c r="A10" s="803" t="s">
        <v>1580</v>
      </c>
      <c r="B10" s="804">
        <v>17.600000000000001</v>
      </c>
      <c r="C10" s="804">
        <v>17.600000000000001</v>
      </c>
      <c r="D10" s="805"/>
      <c r="E10" s="805"/>
      <c r="F10" s="805"/>
      <c r="G10" s="805"/>
      <c r="H10" s="805"/>
      <c r="I10" s="805"/>
      <c r="J10" s="805"/>
      <c r="K10" s="805"/>
      <c r="L10" s="805"/>
      <c r="M10" s="50"/>
    </row>
    <row r="11" spans="1:14">
      <c r="A11" s="803" t="s">
        <v>82</v>
      </c>
      <c r="B11" s="804">
        <v>18</v>
      </c>
      <c r="C11" s="804">
        <v>18</v>
      </c>
      <c r="D11" s="805"/>
      <c r="E11" s="805"/>
      <c r="F11" s="805"/>
      <c r="G11" s="805"/>
      <c r="H11" s="805"/>
      <c r="I11" s="805"/>
      <c r="J11" s="805"/>
      <c r="K11" s="805"/>
      <c r="L11" s="805"/>
      <c r="M11" s="806" t="str">
        <f t="shared" ref="M11" si="0">A11</f>
        <v>IV.18</v>
      </c>
    </row>
    <row r="12" spans="1:14">
      <c r="A12" s="803" t="s">
        <v>83</v>
      </c>
      <c r="B12" s="804">
        <v>18</v>
      </c>
      <c r="C12" s="804">
        <v>18</v>
      </c>
      <c r="D12" s="804"/>
      <c r="E12" s="804"/>
      <c r="F12" s="804"/>
      <c r="G12" s="804"/>
      <c r="H12" s="804"/>
      <c r="I12" s="804"/>
      <c r="J12" s="804"/>
      <c r="K12" s="804"/>
      <c r="L12" s="804"/>
      <c r="M12" s="50"/>
    </row>
    <row r="13" spans="1:14">
      <c r="A13" s="803" t="s">
        <v>84</v>
      </c>
      <c r="B13" s="804">
        <v>17.600000000000001</v>
      </c>
      <c r="C13" s="804">
        <v>17.600000000000001</v>
      </c>
      <c r="D13" s="804"/>
      <c r="E13" s="804"/>
      <c r="F13" s="804"/>
      <c r="G13" s="804"/>
      <c r="H13" s="804"/>
      <c r="I13" s="804"/>
      <c r="J13" s="804"/>
      <c r="K13" s="804"/>
      <c r="L13" s="804"/>
      <c r="M13" s="50"/>
    </row>
    <row r="14" spans="1:14">
      <c r="A14" s="803" t="s">
        <v>85</v>
      </c>
      <c r="B14" s="804">
        <v>17</v>
      </c>
      <c r="C14" s="804">
        <v>17</v>
      </c>
      <c r="D14" s="804"/>
      <c r="E14" s="804"/>
      <c r="F14" s="804"/>
      <c r="G14" s="804"/>
      <c r="H14" s="804"/>
      <c r="I14" s="804"/>
      <c r="J14" s="804"/>
      <c r="K14" s="804"/>
      <c r="L14" s="804"/>
      <c r="M14" s="50"/>
    </row>
    <row r="15" spans="1:14">
      <c r="A15" s="803" t="s">
        <v>86</v>
      </c>
      <c r="B15" s="804">
        <v>15.3</v>
      </c>
      <c r="C15" s="804">
        <v>15.3</v>
      </c>
      <c r="D15" s="804"/>
      <c r="E15" s="804"/>
      <c r="F15" s="804"/>
      <c r="G15" s="804"/>
      <c r="H15" s="804"/>
      <c r="I15" s="804"/>
      <c r="J15" s="804"/>
      <c r="K15" s="804"/>
      <c r="L15" s="804"/>
      <c r="M15" s="806" t="str">
        <f t="shared" ref="M15" si="1">A15</f>
        <v>IV.19</v>
      </c>
    </row>
    <row r="16" spans="1:14">
      <c r="A16" s="803" t="s">
        <v>87</v>
      </c>
      <c r="B16" s="804">
        <v>11.6</v>
      </c>
      <c r="C16" s="804">
        <v>11.6</v>
      </c>
      <c r="D16" s="804"/>
      <c r="E16" s="804"/>
      <c r="F16" s="804"/>
      <c r="G16" s="804"/>
      <c r="H16" s="804"/>
      <c r="I16" s="804"/>
      <c r="J16" s="804"/>
      <c r="K16" s="804"/>
      <c r="L16" s="804"/>
      <c r="M16" s="50"/>
    </row>
    <row r="17" spans="1:14">
      <c r="A17" s="803" t="s">
        <v>88</v>
      </c>
      <c r="B17" s="804">
        <v>8.1</v>
      </c>
      <c r="C17" s="804">
        <v>8.1</v>
      </c>
      <c r="D17" s="804"/>
      <c r="E17" s="804"/>
      <c r="F17" s="804"/>
      <c r="G17" s="804"/>
      <c r="H17" s="804"/>
      <c r="I17" s="804"/>
      <c r="J17" s="804"/>
      <c r="K17" s="804"/>
      <c r="L17" s="804"/>
      <c r="M17" s="50"/>
      <c r="N17" s="746" t="str">
        <f>IF(Content!$E$1=1,N20,N21)</f>
        <v>* Decreases in key policy rate are limited by the zero lower bound.</v>
      </c>
    </row>
    <row r="18" spans="1:14">
      <c r="A18" s="803" t="s">
        <v>89</v>
      </c>
      <c r="B18" s="804">
        <v>6</v>
      </c>
      <c r="C18" s="804">
        <v>6</v>
      </c>
      <c r="D18" s="804"/>
      <c r="E18" s="804"/>
      <c r="F18" s="804"/>
      <c r="G18" s="804"/>
      <c r="H18" s="804"/>
      <c r="I18" s="804"/>
      <c r="J18" s="804"/>
      <c r="K18" s="804"/>
      <c r="L18" s="804"/>
      <c r="M18" s="50"/>
      <c r="N18" s="746" t="str">
        <f>IF(Content!$E$1=1,N22,N32)</f>
        <v>Source: NBU staff estimates.</v>
      </c>
    </row>
    <row r="19" spans="1:14">
      <c r="A19" s="803" t="s">
        <v>90</v>
      </c>
      <c r="B19" s="804">
        <v>6</v>
      </c>
      <c r="C19" s="804">
        <v>6</v>
      </c>
      <c r="D19" s="804"/>
      <c r="E19" s="804"/>
      <c r="F19" s="804"/>
      <c r="G19" s="804"/>
      <c r="H19" s="804"/>
      <c r="I19" s="804"/>
      <c r="J19" s="804"/>
      <c r="K19" s="804"/>
      <c r="L19" s="804"/>
      <c r="M19" s="806" t="str">
        <f t="shared" ref="M19" si="2">A19</f>
        <v>IV.20</v>
      </c>
    </row>
    <row r="20" spans="1:14">
      <c r="A20" s="803" t="s">
        <v>253</v>
      </c>
      <c r="B20" s="804">
        <v>6.1</v>
      </c>
      <c r="C20" s="804">
        <v>6.1</v>
      </c>
      <c r="D20" s="804"/>
      <c r="E20" s="804"/>
      <c r="F20" s="804"/>
      <c r="G20" s="804"/>
      <c r="H20" s="804"/>
      <c r="I20" s="804"/>
      <c r="J20" s="804"/>
      <c r="K20" s="804"/>
      <c r="L20" s="804"/>
      <c r="M20" s="50"/>
      <c r="N20" s="50" t="s">
        <v>680</v>
      </c>
    </row>
    <row r="21" spans="1:14">
      <c r="A21" s="803" t="s">
        <v>254</v>
      </c>
      <c r="B21" s="804">
        <v>7.3</v>
      </c>
      <c r="C21" s="804">
        <v>7.3</v>
      </c>
      <c r="D21" s="804"/>
      <c r="E21" s="804"/>
      <c r="F21" s="804"/>
      <c r="G21" s="804"/>
      <c r="H21" s="804"/>
      <c r="I21" s="804"/>
      <c r="J21" s="804"/>
      <c r="K21" s="804"/>
      <c r="L21" s="804">
        <v>7.33</v>
      </c>
      <c r="M21" s="50"/>
      <c r="N21" s="50" t="s">
        <v>705</v>
      </c>
    </row>
    <row r="22" spans="1:14">
      <c r="A22" s="803" t="s">
        <v>255</v>
      </c>
      <c r="B22" s="804">
        <v>8</v>
      </c>
      <c r="C22" s="804">
        <v>6.9</v>
      </c>
      <c r="D22" s="804">
        <v>0.41</v>
      </c>
      <c r="E22" s="804">
        <v>0.26</v>
      </c>
      <c r="F22" s="804">
        <v>0.22</v>
      </c>
      <c r="G22" s="804">
        <v>0.23</v>
      </c>
      <c r="H22" s="804">
        <v>0.23</v>
      </c>
      <c r="I22" s="804">
        <v>0.22</v>
      </c>
      <c r="J22" s="804">
        <v>0.26</v>
      </c>
      <c r="K22" s="804">
        <v>0.41</v>
      </c>
      <c r="L22" s="804">
        <v>7.5</v>
      </c>
      <c r="M22" s="50"/>
      <c r="N22" s="50" t="s">
        <v>35</v>
      </c>
    </row>
    <row r="23" spans="1:14">
      <c r="A23" s="803" t="s">
        <v>199</v>
      </c>
      <c r="B23" s="804">
        <v>8.5</v>
      </c>
      <c r="C23" s="804">
        <v>6.2</v>
      </c>
      <c r="D23" s="804">
        <v>0.85</v>
      </c>
      <c r="E23" s="804">
        <v>0.53</v>
      </c>
      <c r="F23" s="804">
        <v>0.44</v>
      </c>
      <c r="G23" s="804">
        <v>0.48</v>
      </c>
      <c r="H23" s="804">
        <v>0.48</v>
      </c>
      <c r="I23" s="804">
        <v>0.44</v>
      </c>
      <c r="J23" s="804">
        <v>0.53</v>
      </c>
      <c r="K23" s="804">
        <v>0.85</v>
      </c>
      <c r="L23" s="804">
        <v>7.5</v>
      </c>
      <c r="M23" s="806" t="str">
        <f t="shared" ref="M23" si="3">A23</f>
        <v>IV.21</v>
      </c>
    </row>
    <row r="24" spans="1:14">
      <c r="A24" s="803" t="s">
        <v>445</v>
      </c>
      <c r="B24" s="804">
        <v>8.5</v>
      </c>
      <c r="C24" s="804">
        <v>4.4000000000000004</v>
      </c>
      <c r="D24" s="804">
        <v>1.49</v>
      </c>
      <c r="E24" s="804">
        <v>0.94</v>
      </c>
      <c r="F24" s="804">
        <v>0.78</v>
      </c>
      <c r="G24" s="804">
        <v>0.85</v>
      </c>
      <c r="H24" s="804">
        <v>0.85</v>
      </c>
      <c r="I24" s="804">
        <v>0.78</v>
      </c>
      <c r="J24" s="804">
        <v>0.94</v>
      </c>
      <c r="K24" s="804">
        <v>1.49</v>
      </c>
      <c r="L24" s="804">
        <v>7.5</v>
      </c>
      <c r="M24" s="50"/>
    </row>
    <row r="25" spans="1:14">
      <c r="A25" s="803" t="s">
        <v>446</v>
      </c>
      <c r="B25" s="804">
        <v>7.7</v>
      </c>
      <c r="C25" s="804">
        <v>2.2999999999999998</v>
      </c>
      <c r="D25" s="804">
        <v>1.98</v>
      </c>
      <c r="E25" s="804">
        <v>1.25</v>
      </c>
      <c r="F25" s="804">
        <v>1.04</v>
      </c>
      <c r="G25" s="804">
        <v>1.1200000000000001</v>
      </c>
      <c r="H25" s="804">
        <v>1.1200000000000001</v>
      </c>
      <c r="I25" s="804">
        <v>1.04</v>
      </c>
      <c r="J25" s="804">
        <v>1.25</v>
      </c>
      <c r="K25" s="804">
        <v>1.98</v>
      </c>
      <c r="L25" s="804">
        <v>7.08</v>
      </c>
      <c r="M25" s="50"/>
    </row>
    <row r="26" spans="1:14">
      <c r="A26" s="803" t="s">
        <v>447</v>
      </c>
      <c r="B26" s="804">
        <v>7.1</v>
      </c>
      <c r="C26" s="804">
        <v>0.1</v>
      </c>
      <c r="D26" s="804">
        <v>2.4700000000000002</v>
      </c>
      <c r="E26" s="804">
        <v>1.68</v>
      </c>
      <c r="F26" s="804">
        <v>1.4</v>
      </c>
      <c r="G26" s="804">
        <v>1.51</v>
      </c>
      <c r="H26" s="804">
        <v>1.51</v>
      </c>
      <c r="I26" s="804">
        <v>1.4</v>
      </c>
      <c r="J26" s="804">
        <v>1.68</v>
      </c>
      <c r="K26" s="804">
        <v>2.67</v>
      </c>
      <c r="L26" s="804">
        <v>7</v>
      </c>
      <c r="M26" s="50"/>
    </row>
    <row r="27" spans="1:14">
      <c r="A27" s="803" t="s">
        <v>440</v>
      </c>
      <c r="B27" s="804">
        <v>6.6</v>
      </c>
      <c r="C27" s="804">
        <v>0</v>
      </c>
      <c r="D27" s="804">
        <v>1.67</v>
      </c>
      <c r="E27" s="804">
        <v>1.81</v>
      </c>
      <c r="F27" s="804">
        <v>1.5</v>
      </c>
      <c r="G27" s="804">
        <v>1.63</v>
      </c>
      <c r="H27" s="804">
        <v>1.63</v>
      </c>
      <c r="I27" s="804">
        <v>1.5</v>
      </c>
      <c r="J27" s="804">
        <v>1.81</v>
      </c>
      <c r="K27" s="804">
        <v>2.87</v>
      </c>
      <c r="L27" s="804">
        <v>7</v>
      </c>
      <c r="M27" s="806" t="str">
        <f t="shared" ref="M27" si="4">A27</f>
        <v>IV.22</v>
      </c>
    </row>
    <row r="28" spans="1:14">
      <c r="A28" s="803" t="s">
        <v>745</v>
      </c>
      <c r="B28" s="804">
        <v>6.5</v>
      </c>
      <c r="C28" s="804">
        <v>0</v>
      </c>
      <c r="D28" s="804">
        <v>1.33</v>
      </c>
      <c r="E28" s="804">
        <v>1.91</v>
      </c>
      <c r="F28" s="804">
        <v>1.59</v>
      </c>
      <c r="G28" s="804">
        <v>1.72</v>
      </c>
      <c r="H28" s="804">
        <v>1.72</v>
      </c>
      <c r="I28" s="804">
        <v>1.59</v>
      </c>
      <c r="J28" s="804">
        <v>1.91</v>
      </c>
      <c r="K28" s="804">
        <v>3.03</v>
      </c>
      <c r="L28" s="804">
        <v>7</v>
      </c>
      <c r="M28" s="50"/>
    </row>
    <row r="29" spans="1:14">
      <c r="A29" s="803" t="s">
        <v>746</v>
      </c>
      <c r="B29" s="804">
        <v>6.5</v>
      </c>
      <c r="C29" s="804">
        <v>-0.1</v>
      </c>
      <c r="D29" s="804">
        <v>1.1499999999999999</v>
      </c>
      <c r="E29" s="804">
        <v>1.99</v>
      </c>
      <c r="F29" s="804">
        <v>1.65</v>
      </c>
      <c r="G29" s="804">
        <v>1.79</v>
      </c>
      <c r="H29" s="804">
        <v>1.79</v>
      </c>
      <c r="I29" s="804">
        <v>1.65</v>
      </c>
      <c r="J29" s="804">
        <v>1.99</v>
      </c>
      <c r="K29" s="804">
        <v>3.15</v>
      </c>
      <c r="L29" s="804">
        <v>7</v>
      </c>
      <c r="M29" s="50"/>
    </row>
    <row r="30" spans="1:14">
      <c r="A30" s="803" t="s">
        <v>747</v>
      </c>
      <c r="B30" s="804">
        <v>6.5</v>
      </c>
      <c r="C30" s="804">
        <v>0</v>
      </c>
      <c r="D30" s="804">
        <v>0.94</v>
      </c>
      <c r="E30" s="804">
        <v>2.0499999999999998</v>
      </c>
      <c r="F30" s="804">
        <v>1.7</v>
      </c>
      <c r="G30" s="804">
        <v>1.84</v>
      </c>
      <c r="H30" s="804">
        <v>1.84</v>
      </c>
      <c r="I30" s="804">
        <v>1.7</v>
      </c>
      <c r="J30" s="804">
        <v>2.0499999999999998</v>
      </c>
      <c r="K30" s="804">
        <v>3.24</v>
      </c>
      <c r="L30" s="804">
        <v>6.62</v>
      </c>
      <c r="M30" s="50"/>
    </row>
    <row r="31" spans="1:14">
      <c r="A31" s="803" t="s">
        <v>719</v>
      </c>
      <c r="B31" s="804">
        <v>6.5</v>
      </c>
      <c r="C31" s="804">
        <v>0</v>
      </c>
      <c r="D31" s="804">
        <v>0.81</v>
      </c>
      <c r="E31" s="804">
        <v>2.09</v>
      </c>
      <c r="F31" s="804">
        <v>1.73</v>
      </c>
      <c r="G31" s="804">
        <v>1.88</v>
      </c>
      <c r="H31" s="804">
        <v>1.88</v>
      </c>
      <c r="I31" s="804">
        <v>1.73</v>
      </c>
      <c r="J31" s="804">
        <v>2.09</v>
      </c>
      <c r="K31" s="804">
        <v>3.31</v>
      </c>
      <c r="L31" s="804">
        <v>6.5</v>
      </c>
      <c r="M31" s="806" t="str">
        <f t="shared" ref="M31" si="5">A31</f>
        <v>IV.23</v>
      </c>
    </row>
    <row r="32" spans="1:14">
      <c r="A32" s="803"/>
      <c r="B32" s="804"/>
      <c r="C32" s="804"/>
      <c r="D32" s="804"/>
      <c r="E32" s="804"/>
      <c r="F32" s="804"/>
      <c r="G32" s="804"/>
      <c r="H32" s="804"/>
      <c r="I32" s="804"/>
      <c r="J32" s="804"/>
      <c r="K32" s="804"/>
      <c r="L32" s="804"/>
      <c r="M32" s="803"/>
      <c r="N32" s="50" t="s">
        <v>36</v>
      </c>
    </row>
    <row r="33" spans="1:13">
      <c r="A33" s="803"/>
      <c r="B33" s="804"/>
      <c r="C33" s="804"/>
      <c r="D33" s="804"/>
      <c r="E33" s="804"/>
      <c r="F33" s="804"/>
      <c r="G33" s="804"/>
      <c r="H33" s="804"/>
      <c r="I33" s="804"/>
      <c r="J33" s="804"/>
      <c r="K33" s="804"/>
      <c r="L33" s="804"/>
      <c r="M33" s="803"/>
    </row>
    <row r="34" spans="1:13">
      <c r="A34" s="803"/>
      <c r="B34" s="804"/>
      <c r="C34" s="804"/>
      <c r="D34" s="804"/>
      <c r="E34" s="804"/>
      <c r="F34" s="804"/>
      <c r="G34" s="804"/>
      <c r="H34" s="804"/>
      <c r="I34" s="804"/>
      <c r="J34" s="804"/>
      <c r="K34" s="804"/>
      <c r="L34" s="804"/>
      <c r="M34" s="803"/>
    </row>
    <row r="35" spans="1:13">
      <c r="A35" s="803"/>
      <c r="B35" s="804"/>
      <c r="C35" s="804"/>
      <c r="D35" s="804"/>
      <c r="E35" s="804"/>
      <c r="F35" s="804"/>
      <c r="G35" s="804"/>
      <c r="H35" s="804"/>
      <c r="I35" s="804"/>
      <c r="J35" s="804"/>
      <c r="K35" s="804"/>
      <c r="L35" s="804"/>
      <c r="M35" s="803"/>
    </row>
    <row r="36" spans="1:13">
      <c r="A36" s="807"/>
      <c r="B36" s="808"/>
      <c r="C36" s="808"/>
      <c r="D36" s="808"/>
      <c r="E36" s="808"/>
      <c r="F36" s="808"/>
      <c r="G36" s="808"/>
      <c r="H36" s="808"/>
      <c r="I36" s="808"/>
      <c r="J36" s="808"/>
      <c r="K36" s="808"/>
      <c r="L36" s="808"/>
    </row>
    <row r="37" spans="1:13">
      <c r="A37" s="807"/>
      <c r="B37" s="808"/>
      <c r="C37" s="808"/>
      <c r="D37" s="808"/>
      <c r="E37" s="808"/>
      <c r="F37" s="808"/>
      <c r="G37" s="808"/>
      <c r="H37" s="808"/>
      <c r="I37" s="808"/>
      <c r="J37" s="808"/>
      <c r="K37" s="808"/>
      <c r="L37" s="808"/>
    </row>
    <row r="38" spans="1:13">
      <c r="A38" s="807"/>
      <c r="B38" s="808"/>
      <c r="C38" s="808"/>
      <c r="D38" s="808"/>
      <c r="E38" s="808"/>
      <c r="F38" s="808"/>
      <c r="G38" s="808"/>
      <c r="H38" s="808"/>
      <c r="I38" s="808"/>
      <c r="J38" s="808"/>
      <c r="K38" s="808"/>
      <c r="L38" s="808"/>
    </row>
    <row r="39" spans="1:13">
      <c r="A39" s="807"/>
      <c r="B39" s="808"/>
      <c r="C39" s="808"/>
      <c r="D39" s="808"/>
      <c r="E39" s="808"/>
      <c r="F39" s="808"/>
      <c r="G39" s="808"/>
      <c r="H39" s="808"/>
      <c r="I39" s="808"/>
      <c r="J39" s="808"/>
      <c r="K39" s="808"/>
      <c r="L39" s="808"/>
    </row>
    <row r="40" spans="1:13">
      <c r="A40" s="807"/>
      <c r="B40" s="808"/>
      <c r="C40" s="808"/>
      <c r="D40" s="808"/>
      <c r="E40" s="808"/>
      <c r="F40" s="808"/>
      <c r="G40" s="808"/>
      <c r="H40" s="808"/>
      <c r="I40" s="808"/>
      <c r="J40" s="808"/>
      <c r="K40" s="808"/>
      <c r="L40" s="808"/>
    </row>
    <row r="41" spans="1:13">
      <c r="A41" s="807"/>
      <c r="B41" s="808"/>
      <c r="C41" s="808"/>
      <c r="D41" s="808"/>
      <c r="E41" s="808"/>
      <c r="F41" s="808"/>
      <c r="G41" s="808"/>
      <c r="H41" s="808"/>
      <c r="I41" s="808"/>
      <c r="J41" s="808"/>
      <c r="K41" s="808"/>
      <c r="L41" s="808"/>
    </row>
    <row r="42" spans="1:13">
      <c r="A42" s="807"/>
      <c r="B42" s="808"/>
      <c r="C42" s="808"/>
      <c r="D42" s="808"/>
      <c r="E42" s="808"/>
      <c r="F42" s="808"/>
      <c r="G42" s="808"/>
      <c r="H42" s="808"/>
      <c r="I42" s="808"/>
      <c r="J42" s="808"/>
      <c r="K42" s="808"/>
      <c r="L42" s="808"/>
    </row>
    <row r="43" spans="1:13">
      <c r="A43" s="807"/>
      <c r="B43" s="808"/>
      <c r="C43" s="808"/>
      <c r="D43" s="808"/>
      <c r="E43" s="808"/>
      <c r="F43" s="808"/>
      <c r="G43" s="808"/>
      <c r="H43" s="808"/>
      <c r="I43" s="808"/>
      <c r="J43" s="808"/>
      <c r="K43" s="808"/>
      <c r="L43" s="808"/>
    </row>
    <row r="44" spans="1:13">
      <c r="A44" s="807"/>
      <c r="B44" s="808"/>
      <c r="C44" s="808"/>
      <c r="D44" s="808"/>
      <c r="E44" s="808"/>
      <c r="F44" s="808"/>
      <c r="G44" s="808"/>
      <c r="H44" s="808"/>
      <c r="I44" s="808"/>
      <c r="J44" s="808"/>
      <c r="K44" s="808"/>
      <c r="L44" s="808"/>
    </row>
    <row r="45" spans="1:13">
      <c r="A45" s="807"/>
      <c r="B45" s="808"/>
      <c r="C45" s="808"/>
      <c r="D45" s="808"/>
      <c r="E45" s="808"/>
      <c r="F45" s="808"/>
      <c r="G45" s="808"/>
      <c r="H45" s="808"/>
      <c r="I45" s="808"/>
      <c r="J45" s="808"/>
      <c r="K45" s="808"/>
      <c r="L45" s="808"/>
    </row>
    <row r="46" spans="1:13">
      <c r="A46" s="807"/>
      <c r="B46" s="808"/>
      <c r="C46" s="808"/>
      <c r="D46" s="808"/>
      <c r="E46" s="808"/>
      <c r="F46" s="808"/>
      <c r="G46" s="808"/>
      <c r="H46" s="808"/>
      <c r="I46" s="808"/>
      <c r="J46" s="808"/>
      <c r="K46" s="808"/>
      <c r="L46" s="808"/>
    </row>
    <row r="47" spans="1:13">
      <c r="A47" s="807"/>
      <c r="B47" s="808"/>
      <c r="C47" s="808"/>
      <c r="D47" s="808"/>
      <c r="E47" s="808"/>
      <c r="F47" s="808"/>
      <c r="G47" s="808"/>
      <c r="H47" s="808"/>
      <c r="I47" s="808"/>
      <c r="J47" s="808"/>
      <c r="K47" s="808"/>
      <c r="L47" s="808"/>
    </row>
    <row r="48" spans="1:13">
      <c r="A48" s="807"/>
      <c r="B48" s="808"/>
      <c r="C48" s="808"/>
      <c r="D48" s="808"/>
      <c r="E48" s="808"/>
      <c r="F48" s="808"/>
      <c r="G48" s="808"/>
      <c r="H48" s="808"/>
      <c r="I48" s="808"/>
      <c r="J48" s="808"/>
      <c r="K48" s="808"/>
      <c r="L48" s="808"/>
    </row>
    <row r="49" spans="1:12">
      <c r="A49" s="807"/>
      <c r="B49" s="808"/>
      <c r="C49" s="808"/>
      <c r="D49" s="808"/>
      <c r="E49" s="808"/>
      <c r="F49" s="808"/>
      <c r="G49" s="808"/>
      <c r="H49" s="808"/>
      <c r="I49" s="808"/>
      <c r="J49" s="808"/>
      <c r="K49" s="808"/>
      <c r="L49" s="808"/>
    </row>
    <row r="50" spans="1:12">
      <c r="A50" s="807"/>
      <c r="B50" s="808"/>
      <c r="C50" s="808"/>
      <c r="D50" s="808"/>
      <c r="E50" s="808"/>
      <c r="F50" s="808"/>
      <c r="G50" s="808"/>
      <c r="H50" s="808"/>
      <c r="I50" s="808"/>
      <c r="J50" s="808"/>
      <c r="K50" s="808"/>
      <c r="L50" s="808"/>
    </row>
    <row r="51" spans="1:12">
      <c r="A51" s="807"/>
      <c r="B51" s="808"/>
      <c r="C51" s="808"/>
      <c r="D51" s="808"/>
      <c r="E51" s="808"/>
      <c r="F51" s="808"/>
      <c r="G51" s="808"/>
      <c r="H51" s="808"/>
      <c r="I51" s="808"/>
      <c r="J51" s="808"/>
      <c r="K51" s="808"/>
      <c r="L51" s="808"/>
    </row>
    <row r="114" spans="10:12">
      <c r="J114" s="146"/>
      <c r="K114" s="146"/>
      <c r="L114" s="146"/>
    </row>
    <row r="115" spans="10:12">
      <c r="J115" s="146"/>
      <c r="K115" s="146"/>
      <c r="L115" s="146"/>
    </row>
    <row r="116" spans="10:12">
      <c r="J116" s="146"/>
      <c r="K116" s="146"/>
      <c r="L116" s="146"/>
    </row>
    <row r="117" spans="10:12">
      <c r="J117" s="146"/>
      <c r="K117" s="146"/>
      <c r="L117" s="146"/>
    </row>
    <row r="118" spans="10:12">
      <c r="J118" s="146"/>
      <c r="K118" s="146"/>
      <c r="L118" s="146"/>
    </row>
    <row r="119" spans="10:12">
      <c r="J119" s="146"/>
      <c r="K119" s="146"/>
      <c r="L119" s="146"/>
    </row>
    <row r="120" spans="10:12">
      <c r="J120" s="146"/>
      <c r="K120" s="146"/>
      <c r="L120" s="146"/>
    </row>
    <row r="121" spans="10:12">
      <c r="J121" s="146"/>
      <c r="K121" s="146"/>
      <c r="L121" s="146"/>
    </row>
    <row r="122" spans="10:12">
      <c r="J122" s="146"/>
      <c r="K122" s="146"/>
      <c r="L122" s="146"/>
    </row>
  </sheetData>
  <hyperlinks>
    <hyperlink ref="A1" location="Content!A1" display="&lt;&lt;" xr:uid="{00000000-0004-0000-5E00-000000000000}"/>
  </hyperlinks>
  <pageMargins left="0.7" right="0.7" top="0.75" bottom="0.75" header="0.3" footer="0.3"/>
  <pageSetup paperSize="9" orientation="portrait" horizontalDpi="4294967294"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5591"/>
  </sheetPr>
  <dimension ref="A1:S35"/>
  <sheetViews>
    <sheetView showGridLines="0" zoomScaleNormal="100" workbookViewId="0"/>
  </sheetViews>
  <sheetFormatPr defaultColWidth="9.44140625" defaultRowHeight="13.2"/>
  <cols>
    <col min="1" max="5" width="9.44140625" style="810"/>
    <col min="6" max="6" width="9.44140625" style="809"/>
    <col min="7" max="16384" width="9.44140625" style="810"/>
  </cols>
  <sheetData>
    <row r="1" spans="1:19">
      <c r="A1" s="6" t="s">
        <v>52</v>
      </c>
      <c r="B1" s="746" t="str">
        <f>IF(Content!$E$1=1,B2,B3)</f>
        <v>Real rate</v>
      </c>
      <c r="C1" s="746" t="str">
        <f>IF(Content!$E$1=1,C2,C3)</f>
        <v>Neutral level</v>
      </c>
      <c r="D1" s="746" t="str">
        <f>IF(Content!$E$1=1,D2,D3)</f>
        <v>Real rate (previous forecast)</v>
      </c>
      <c r="E1" s="746" t="str">
        <f>IF(Content!$E$1=1,E2,E3)</f>
        <v>Neutral level (previous forecast)</v>
      </c>
      <c r="G1" s="746" t="str">
        <f>IF(Content!$E$1=1,G2,G3)</f>
        <v>Real interest rate* and its neutral level, %</v>
      </c>
    </row>
    <row r="2" spans="1:19" s="809" customFormat="1" hidden="1">
      <c r="B2" s="231" t="s">
        <v>342</v>
      </c>
      <c r="C2" s="231" t="s">
        <v>483</v>
      </c>
      <c r="D2" s="231" t="s">
        <v>448</v>
      </c>
      <c r="E2" s="231" t="s">
        <v>449</v>
      </c>
      <c r="G2" s="48" t="s">
        <v>488</v>
      </c>
    </row>
    <row r="3" spans="1:19" s="809" customFormat="1" hidden="1">
      <c r="B3" s="811" t="s">
        <v>484</v>
      </c>
      <c r="C3" s="811" t="s">
        <v>485</v>
      </c>
      <c r="D3" s="811" t="s">
        <v>486</v>
      </c>
      <c r="E3" s="811" t="s">
        <v>487</v>
      </c>
      <c r="G3" s="809" t="s">
        <v>489</v>
      </c>
    </row>
    <row r="4" spans="1:19">
      <c r="A4" s="810" t="s">
        <v>15</v>
      </c>
      <c r="B4" s="812">
        <v>3.4</v>
      </c>
      <c r="C4" s="812">
        <v>4</v>
      </c>
      <c r="D4" s="812"/>
      <c r="E4" s="812"/>
    </row>
    <row r="5" spans="1:19">
      <c r="A5" s="810" t="s">
        <v>16</v>
      </c>
      <c r="B5" s="812">
        <v>2.6</v>
      </c>
      <c r="C5" s="812">
        <v>4.0999999999999996</v>
      </c>
      <c r="D5" s="812"/>
      <c r="E5" s="812"/>
    </row>
    <row r="6" spans="1:19">
      <c r="A6" s="810" t="s">
        <v>17</v>
      </c>
      <c r="B6" s="812">
        <v>-0.8</v>
      </c>
      <c r="C6" s="812">
        <v>2.2999999999999998</v>
      </c>
      <c r="D6" s="812"/>
      <c r="E6" s="812"/>
    </row>
    <row r="7" spans="1:19">
      <c r="A7" s="810" t="s">
        <v>18</v>
      </c>
      <c r="B7" s="812">
        <v>3</v>
      </c>
      <c r="C7" s="812">
        <v>1.7</v>
      </c>
      <c r="D7" s="812"/>
      <c r="E7" s="812"/>
      <c r="F7" s="809" t="str">
        <f>A7</f>
        <v>IV.17</v>
      </c>
    </row>
    <row r="8" spans="1:19">
      <c r="A8" s="810" t="s">
        <v>19</v>
      </c>
      <c r="B8" s="812">
        <v>6.3</v>
      </c>
      <c r="C8" s="812">
        <v>1.1000000000000001</v>
      </c>
      <c r="D8" s="812"/>
      <c r="E8" s="812"/>
    </row>
    <row r="9" spans="1:19">
      <c r="A9" s="810" t="s">
        <v>20</v>
      </c>
      <c r="B9" s="812">
        <v>12.1</v>
      </c>
      <c r="C9" s="812">
        <v>0.6</v>
      </c>
      <c r="D9" s="812"/>
      <c r="E9" s="812"/>
    </row>
    <row r="10" spans="1:19">
      <c r="A10" s="810" t="s">
        <v>21</v>
      </c>
      <c r="B10" s="812">
        <v>11.7</v>
      </c>
      <c r="C10" s="812">
        <v>0.1</v>
      </c>
      <c r="D10" s="812"/>
      <c r="E10" s="812"/>
    </row>
    <row r="11" spans="1:19">
      <c r="A11" s="810" t="s">
        <v>82</v>
      </c>
      <c r="B11" s="812">
        <v>10.6</v>
      </c>
      <c r="C11" s="812">
        <v>-0.4</v>
      </c>
      <c r="D11" s="812"/>
      <c r="E11" s="812"/>
      <c r="F11" s="809" t="str">
        <f>A11</f>
        <v>IV.18</v>
      </c>
    </row>
    <row r="12" spans="1:19">
      <c r="A12" s="810" t="s">
        <v>106</v>
      </c>
      <c r="B12" s="812">
        <v>12.6</v>
      </c>
      <c r="C12" s="812">
        <v>-0.7</v>
      </c>
      <c r="D12" s="812">
        <v>12.5</v>
      </c>
      <c r="E12" s="812">
        <v>-0.7</v>
      </c>
    </row>
    <row r="13" spans="1:19">
      <c r="A13" s="810" t="s">
        <v>107</v>
      </c>
      <c r="B13" s="812">
        <v>13.8</v>
      </c>
      <c r="C13" s="812">
        <v>-1</v>
      </c>
      <c r="D13" s="812">
        <v>13.7</v>
      </c>
      <c r="E13" s="812">
        <v>-1</v>
      </c>
    </row>
    <row r="14" spans="1:19">
      <c r="A14" s="810" t="s">
        <v>108</v>
      </c>
      <c r="B14" s="812">
        <v>14</v>
      </c>
      <c r="C14" s="812">
        <v>-1.2</v>
      </c>
      <c r="D14" s="812">
        <v>13.8</v>
      </c>
      <c r="E14" s="812">
        <v>-1.2</v>
      </c>
    </row>
    <row r="15" spans="1:19">
      <c r="A15" s="810" t="s">
        <v>86</v>
      </c>
      <c r="B15" s="812">
        <v>13.5</v>
      </c>
      <c r="C15" s="812">
        <v>-0.7</v>
      </c>
      <c r="D15" s="812">
        <v>13.5</v>
      </c>
      <c r="E15" s="812">
        <v>-0.7</v>
      </c>
      <c r="F15" s="809" t="str">
        <f>A15</f>
        <v>IV.19</v>
      </c>
    </row>
    <row r="16" spans="1:19">
      <c r="A16" s="810" t="s">
        <v>109</v>
      </c>
      <c r="B16" s="812">
        <v>11</v>
      </c>
      <c r="C16" s="812">
        <v>1.4</v>
      </c>
      <c r="D16" s="812">
        <v>11.1</v>
      </c>
      <c r="E16" s="812">
        <v>1.4</v>
      </c>
      <c r="R16" s="813"/>
      <c r="S16" s="813"/>
    </row>
    <row r="17" spans="1:19">
      <c r="A17" s="810" t="s">
        <v>110</v>
      </c>
      <c r="B17" s="812">
        <v>7.4</v>
      </c>
      <c r="C17" s="812">
        <v>3</v>
      </c>
      <c r="D17" s="812">
        <v>7.5</v>
      </c>
      <c r="E17" s="812">
        <v>3</v>
      </c>
      <c r="G17" s="746" t="str">
        <f>IF(Content!$E$1=1,G19,G20)</f>
        <v>* Deflated by inflation expectations that are based on the QPM.</v>
      </c>
      <c r="R17" s="813"/>
      <c r="S17" s="813"/>
    </row>
    <row r="18" spans="1:19">
      <c r="A18" s="810" t="s">
        <v>111</v>
      </c>
      <c r="B18" s="812">
        <v>1.7</v>
      </c>
      <c r="C18" s="812">
        <v>3.1</v>
      </c>
      <c r="D18" s="812">
        <v>1.5</v>
      </c>
      <c r="E18" s="812">
        <v>3.1</v>
      </c>
      <c r="G18" s="746" t="str">
        <f>IF(Content!$E$1=1,G21,G22)</f>
        <v>Source: NBU staff estimates.</v>
      </c>
      <c r="R18" s="813"/>
      <c r="S18" s="813"/>
    </row>
    <row r="19" spans="1:19">
      <c r="A19" s="810" t="s">
        <v>90</v>
      </c>
      <c r="B19" s="812">
        <v>0.4</v>
      </c>
      <c r="C19" s="812">
        <v>3.1</v>
      </c>
      <c r="D19" s="812">
        <v>0.6</v>
      </c>
      <c r="E19" s="812">
        <v>3.1</v>
      </c>
      <c r="F19" s="809" t="str">
        <f>A19</f>
        <v>IV.20</v>
      </c>
      <c r="G19" s="50" t="s">
        <v>490</v>
      </c>
      <c r="R19" s="813"/>
      <c r="S19" s="813"/>
    </row>
    <row r="20" spans="1:19">
      <c r="A20" s="810" t="s">
        <v>196</v>
      </c>
      <c r="B20" s="812">
        <v>-1.2</v>
      </c>
      <c r="C20" s="812">
        <v>3.1</v>
      </c>
      <c r="D20" s="812">
        <v>-1.3</v>
      </c>
      <c r="E20" s="812">
        <v>3</v>
      </c>
      <c r="G20" s="50" t="s">
        <v>491</v>
      </c>
      <c r="R20" s="813"/>
      <c r="S20" s="813"/>
    </row>
    <row r="21" spans="1:19">
      <c r="A21" s="810" t="s">
        <v>197</v>
      </c>
      <c r="B21" s="812">
        <v>-1</v>
      </c>
      <c r="C21" s="812">
        <v>2.9</v>
      </c>
      <c r="D21" s="812">
        <v>-0.1</v>
      </c>
      <c r="E21" s="812">
        <v>2.9</v>
      </c>
      <c r="G21" s="50" t="s">
        <v>35</v>
      </c>
      <c r="R21" s="813"/>
      <c r="S21" s="813"/>
    </row>
    <row r="22" spans="1:19">
      <c r="A22" s="810" t="s">
        <v>198</v>
      </c>
      <c r="B22" s="812">
        <v>0.8</v>
      </c>
      <c r="C22" s="812">
        <v>2.7</v>
      </c>
      <c r="D22" s="812">
        <v>0.9</v>
      </c>
      <c r="E22" s="812">
        <v>2.7</v>
      </c>
      <c r="G22" s="50" t="s">
        <v>36</v>
      </c>
      <c r="R22" s="813"/>
      <c r="S22" s="813"/>
    </row>
    <row r="23" spans="1:19">
      <c r="A23" s="810" t="s">
        <v>199</v>
      </c>
      <c r="B23" s="812">
        <v>1.5</v>
      </c>
      <c r="C23" s="812">
        <v>2.5</v>
      </c>
      <c r="D23" s="812">
        <v>1.1000000000000001</v>
      </c>
      <c r="E23" s="812">
        <v>2.5</v>
      </c>
      <c r="F23" s="809" t="str">
        <f>A23</f>
        <v>IV.21</v>
      </c>
      <c r="R23" s="813"/>
      <c r="S23" s="813"/>
    </row>
    <row r="24" spans="1:19">
      <c r="A24" s="810" t="s">
        <v>437</v>
      </c>
      <c r="B24" s="812">
        <v>2.1</v>
      </c>
      <c r="C24" s="812">
        <v>2.5</v>
      </c>
      <c r="D24" s="812">
        <v>1.5</v>
      </c>
      <c r="E24" s="812">
        <v>2.2999999999999998</v>
      </c>
      <c r="R24" s="813"/>
      <c r="S24" s="813"/>
    </row>
    <row r="25" spans="1:19">
      <c r="A25" s="810" t="s">
        <v>438</v>
      </c>
      <c r="B25" s="812">
        <v>2.1</v>
      </c>
      <c r="C25" s="812">
        <v>2.4</v>
      </c>
      <c r="D25" s="812">
        <v>1.7</v>
      </c>
      <c r="E25" s="812">
        <v>2.1</v>
      </c>
      <c r="R25" s="813"/>
      <c r="S25" s="813"/>
    </row>
    <row r="26" spans="1:19">
      <c r="A26" s="810" t="s">
        <v>439</v>
      </c>
      <c r="B26" s="812">
        <v>1.9</v>
      </c>
      <c r="C26" s="812">
        <v>2.2999999999999998</v>
      </c>
      <c r="D26" s="812">
        <v>1.8</v>
      </c>
      <c r="E26" s="812">
        <v>2</v>
      </c>
      <c r="R26" s="813"/>
      <c r="S26" s="813"/>
    </row>
    <row r="27" spans="1:19">
      <c r="A27" s="810" t="s">
        <v>440</v>
      </c>
      <c r="B27" s="812">
        <v>1.7</v>
      </c>
      <c r="C27" s="812">
        <v>2.2000000000000002</v>
      </c>
      <c r="D27" s="812">
        <v>1.7</v>
      </c>
      <c r="E27" s="812">
        <v>1.8</v>
      </c>
      <c r="F27" s="809" t="str">
        <f>A27</f>
        <v>IV.22</v>
      </c>
      <c r="R27" s="813"/>
      <c r="S27" s="813"/>
    </row>
    <row r="28" spans="1:19">
      <c r="A28" s="810" t="s">
        <v>728</v>
      </c>
      <c r="B28" s="812">
        <v>1.5</v>
      </c>
      <c r="C28" s="812">
        <v>2.1</v>
      </c>
      <c r="D28" s="812">
        <v>1.6</v>
      </c>
      <c r="E28" s="812">
        <v>1.6</v>
      </c>
      <c r="R28" s="813"/>
      <c r="S28" s="813"/>
    </row>
    <row r="29" spans="1:19">
      <c r="A29" s="810" t="s">
        <v>718</v>
      </c>
      <c r="B29" s="812">
        <v>1.9</v>
      </c>
      <c r="C29" s="812">
        <v>2</v>
      </c>
      <c r="D29" s="812">
        <v>1.8</v>
      </c>
      <c r="E29" s="812">
        <v>1.5</v>
      </c>
      <c r="R29" s="813"/>
      <c r="S29" s="813"/>
    </row>
    <row r="30" spans="1:19">
      <c r="A30" s="810" t="s">
        <v>729</v>
      </c>
      <c r="B30" s="812">
        <v>1.7</v>
      </c>
      <c r="C30" s="812">
        <v>1.9</v>
      </c>
      <c r="D30" s="812">
        <v>1.7</v>
      </c>
      <c r="E30" s="812">
        <v>1.4</v>
      </c>
      <c r="R30" s="813"/>
      <c r="S30" s="813"/>
    </row>
    <row r="31" spans="1:19">
      <c r="A31" s="810" t="s">
        <v>719</v>
      </c>
      <c r="B31" s="812">
        <v>1.6</v>
      </c>
      <c r="C31" s="812">
        <v>1.8</v>
      </c>
      <c r="D31" s="812">
        <v>1.5</v>
      </c>
      <c r="E31" s="812">
        <v>1.3</v>
      </c>
      <c r="F31" s="809" t="str">
        <f>A31</f>
        <v>IV.23</v>
      </c>
      <c r="R31" s="813"/>
      <c r="S31" s="813"/>
    </row>
    <row r="32" spans="1:19">
      <c r="B32" s="812"/>
      <c r="C32" s="812"/>
      <c r="D32" s="812"/>
      <c r="E32" s="812"/>
    </row>
    <row r="33" spans="2:5">
      <c r="B33" s="812"/>
      <c r="C33" s="812"/>
      <c r="D33" s="812"/>
      <c r="E33" s="812"/>
    </row>
    <row r="34" spans="2:5">
      <c r="B34" s="812"/>
      <c r="C34" s="812"/>
      <c r="D34" s="812"/>
      <c r="E34" s="812"/>
    </row>
    <row r="35" spans="2:5">
      <c r="B35" s="812"/>
      <c r="C35" s="812"/>
      <c r="D35" s="812"/>
      <c r="E35" s="812"/>
    </row>
  </sheetData>
  <hyperlinks>
    <hyperlink ref="A1" location="Content!A1" display="&lt;&lt;" xr:uid="{00000000-0004-0000-5F00-000000000000}"/>
  </hyperlinks>
  <pageMargins left="0.7" right="0.7" top="0.75" bottom="0.75" header="0.3" footer="0.3"/>
  <pageSetup paperSize="9"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6"/>
  </sheetPr>
  <dimension ref="A1:N40"/>
  <sheetViews>
    <sheetView showGridLines="0" zoomScaleNormal="100" workbookViewId="0"/>
  </sheetViews>
  <sheetFormatPr defaultColWidth="9.44140625" defaultRowHeight="13.2"/>
  <cols>
    <col min="1" max="16384" width="9.44140625" style="814"/>
  </cols>
  <sheetData>
    <row r="1" spans="1:14">
      <c r="A1" s="6" t="s">
        <v>52</v>
      </c>
      <c r="B1" s="746" t="str">
        <f>IF(Content!$E$1=1,B2,B3)</f>
        <v>Current forecast</v>
      </c>
      <c r="C1" s="746" t="str">
        <f>IF(Content!$E$1=1,C2,C3)</f>
        <v>Previous forecast</v>
      </c>
      <c r="D1" s="746" t="str">
        <f>IF(Content!$E$1=1,D2,D3)</f>
        <v>appreciation</v>
      </c>
      <c r="E1" s="746" t="str">
        <f>IF(Content!$E$1=1,E2,E3)</f>
        <v>Hryvnia REER index, IV.2016 = 1</v>
      </c>
    </row>
    <row r="2" spans="1:14" hidden="1">
      <c r="B2" s="815" t="s">
        <v>138</v>
      </c>
      <c r="C2" s="815" t="s">
        <v>139</v>
      </c>
      <c r="D2" s="815" t="s">
        <v>450</v>
      </c>
      <c r="E2" s="815" t="s">
        <v>1581</v>
      </c>
    </row>
    <row r="3" spans="1:14" hidden="1">
      <c r="B3" s="816" t="s">
        <v>136</v>
      </c>
      <c r="C3" s="816" t="s">
        <v>137</v>
      </c>
      <c r="D3" s="48" t="s">
        <v>244</v>
      </c>
      <c r="E3" s="815" t="s">
        <v>1582</v>
      </c>
    </row>
    <row r="4" spans="1:14">
      <c r="A4" s="814" t="s">
        <v>15</v>
      </c>
      <c r="B4" s="817">
        <v>0.98</v>
      </c>
      <c r="C4" s="817"/>
      <c r="D4" s="815"/>
      <c r="E4" s="818"/>
      <c r="F4" s="818"/>
      <c r="G4" s="818"/>
      <c r="H4" s="818"/>
      <c r="I4" s="818"/>
      <c r="J4" s="818"/>
    </row>
    <row r="5" spans="1:14">
      <c r="A5" s="814" t="s">
        <v>16</v>
      </c>
      <c r="B5" s="817">
        <v>1</v>
      </c>
      <c r="C5" s="817"/>
      <c r="D5" s="815"/>
      <c r="E5" s="818"/>
      <c r="F5" s="818"/>
      <c r="G5" s="818"/>
      <c r="H5" s="818"/>
      <c r="I5" s="818"/>
      <c r="J5" s="818"/>
    </row>
    <row r="6" spans="1:14">
      <c r="A6" s="814" t="s">
        <v>17</v>
      </c>
      <c r="B6" s="817">
        <v>1.02</v>
      </c>
      <c r="C6" s="817"/>
      <c r="D6" s="815"/>
      <c r="E6" s="818"/>
      <c r="F6" s="818"/>
      <c r="G6" s="818"/>
      <c r="H6" s="818"/>
      <c r="I6" s="818"/>
      <c r="J6" s="818"/>
    </row>
    <row r="7" spans="1:14">
      <c r="A7" s="814" t="s">
        <v>18</v>
      </c>
      <c r="B7" s="817">
        <v>1.01</v>
      </c>
      <c r="C7" s="817"/>
      <c r="D7" s="815" t="str">
        <f t="shared" ref="D7" si="0">A7</f>
        <v>IV.17</v>
      </c>
      <c r="E7" s="818"/>
      <c r="F7" s="818"/>
      <c r="G7" s="818"/>
      <c r="H7" s="818"/>
      <c r="I7" s="818"/>
      <c r="J7" s="818"/>
    </row>
    <row r="8" spans="1:14">
      <c r="A8" s="814" t="s">
        <v>19</v>
      </c>
      <c r="B8" s="817">
        <v>0.99</v>
      </c>
      <c r="C8" s="817"/>
      <c r="D8" s="815"/>
      <c r="E8" s="818"/>
      <c r="F8" s="818"/>
      <c r="G8" s="818"/>
      <c r="H8" s="818"/>
      <c r="I8" s="818"/>
      <c r="J8" s="818"/>
    </row>
    <row r="9" spans="1:14">
      <c r="A9" s="814" t="s">
        <v>20</v>
      </c>
      <c r="B9" s="817">
        <v>1.08</v>
      </c>
      <c r="C9" s="817"/>
      <c r="D9" s="815"/>
      <c r="E9" s="818"/>
      <c r="F9" s="818"/>
      <c r="G9" s="818"/>
      <c r="H9" s="818"/>
      <c r="I9" s="818"/>
      <c r="J9" s="818"/>
    </row>
    <row r="10" spans="1:14">
      <c r="A10" s="814" t="s">
        <v>21</v>
      </c>
      <c r="B10" s="817">
        <v>1.07</v>
      </c>
      <c r="C10" s="817"/>
      <c r="D10" s="815"/>
      <c r="E10" s="818"/>
      <c r="F10" s="818"/>
      <c r="G10" s="818"/>
      <c r="H10" s="818"/>
      <c r="I10" s="818"/>
      <c r="J10" s="818"/>
    </row>
    <row r="11" spans="1:14">
      <c r="A11" s="814" t="s">
        <v>82</v>
      </c>
      <c r="B11" s="817">
        <v>1.1000000000000001</v>
      </c>
      <c r="C11" s="817"/>
      <c r="D11" s="815" t="str">
        <f t="shared" ref="D11" si="1">A11</f>
        <v>IV.18</v>
      </c>
      <c r="E11" s="818"/>
      <c r="F11" s="818"/>
      <c r="G11" s="818"/>
      <c r="H11" s="818"/>
      <c r="I11" s="818"/>
      <c r="J11" s="818"/>
    </row>
    <row r="12" spans="1:14">
      <c r="A12" s="818" t="s">
        <v>106</v>
      </c>
      <c r="B12" s="817">
        <v>1.1499999999999999</v>
      </c>
      <c r="C12" s="817">
        <v>1.1499999999999999</v>
      </c>
      <c r="D12" s="815"/>
      <c r="E12" s="818"/>
      <c r="F12" s="818"/>
      <c r="G12" s="818"/>
      <c r="H12" s="818"/>
      <c r="I12" s="818"/>
      <c r="J12" s="818"/>
      <c r="K12" s="818"/>
      <c r="L12" s="818"/>
      <c r="M12" s="818"/>
      <c r="N12" s="818"/>
    </row>
    <row r="13" spans="1:14">
      <c r="A13" s="818" t="s">
        <v>107</v>
      </c>
      <c r="B13" s="817">
        <v>1.2</v>
      </c>
      <c r="C13" s="817">
        <v>1.2</v>
      </c>
      <c r="D13" s="815"/>
      <c r="E13" s="818"/>
      <c r="F13" s="818"/>
      <c r="G13" s="818"/>
      <c r="H13" s="818"/>
      <c r="I13" s="818"/>
      <c r="J13" s="818"/>
      <c r="K13" s="818"/>
      <c r="L13" s="818"/>
      <c r="M13" s="818"/>
      <c r="N13" s="818"/>
    </row>
    <row r="14" spans="1:14">
      <c r="A14" s="818" t="s">
        <v>108</v>
      </c>
      <c r="B14" s="817">
        <v>1.25</v>
      </c>
      <c r="C14" s="817">
        <v>1.25</v>
      </c>
      <c r="D14" s="815"/>
      <c r="E14" s="818"/>
      <c r="F14" s="818"/>
      <c r="G14" s="818"/>
      <c r="H14" s="818"/>
      <c r="I14" s="818"/>
      <c r="J14" s="818"/>
      <c r="K14" s="818"/>
      <c r="L14" s="818"/>
      <c r="M14" s="818"/>
      <c r="N14" s="818"/>
    </row>
    <row r="15" spans="1:14">
      <c r="A15" s="818" t="s">
        <v>86</v>
      </c>
      <c r="B15" s="817">
        <v>1.31</v>
      </c>
      <c r="C15" s="817">
        <v>1.31</v>
      </c>
      <c r="D15" s="815" t="str">
        <f t="shared" ref="D15" si="2">A15</f>
        <v>IV.19</v>
      </c>
      <c r="E15" s="818"/>
      <c r="F15" s="818"/>
      <c r="G15" s="818"/>
      <c r="H15" s="818"/>
      <c r="I15" s="818"/>
      <c r="J15" s="818"/>
      <c r="K15" s="818"/>
      <c r="L15" s="818"/>
      <c r="M15" s="818"/>
      <c r="N15" s="818"/>
    </row>
    <row r="16" spans="1:14">
      <c r="A16" s="818" t="s">
        <v>109</v>
      </c>
      <c r="B16" s="817">
        <v>1.27</v>
      </c>
      <c r="C16" s="817">
        <v>1.27</v>
      </c>
      <c r="D16" s="815"/>
      <c r="E16" s="746" t="str">
        <f>IF(Content!$E$1=1,E17,E18)</f>
        <v>Source: NBU staff estimates.</v>
      </c>
      <c r="F16" s="818"/>
      <c r="G16" s="818"/>
      <c r="H16" s="818"/>
      <c r="I16" s="818"/>
      <c r="J16" s="818"/>
      <c r="K16" s="818"/>
      <c r="L16" s="818"/>
      <c r="M16" s="818"/>
      <c r="N16" s="818"/>
    </row>
    <row r="17" spans="1:14">
      <c r="A17" s="818" t="s">
        <v>110</v>
      </c>
      <c r="B17" s="817">
        <v>1.24</v>
      </c>
      <c r="C17" s="817">
        <v>1.24</v>
      </c>
      <c r="D17" s="815"/>
      <c r="E17" s="50" t="s">
        <v>35</v>
      </c>
      <c r="F17" s="818"/>
      <c r="G17" s="818"/>
      <c r="H17" s="818"/>
      <c r="I17" s="818"/>
      <c r="J17" s="818"/>
      <c r="K17" s="818"/>
      <c r="L17" s="818"/>
      <c r="M17" s="818"/>
      <c r="N17" s="818"/>
    </row>
    <row r="18" spans="1:14">
      <c r="A18" s="818" t="s">
        <v>111</v>
      </c>
      <c r="B18" s="817">
        <v>1.17</v>
      </c>
      <c r="C18" s="817">
        <v>1.17</v>
      </c>
      <c r="D18" s="815"/>
      <c r="E18" s="50" t="s">
        <v>36</v>
      </c>
      <c r="F18" s="818"/>
      <c r="G18" s="818"/>
      <c r="H18" s="818"/>
      <c r="I18" s="818"/>
      <c r="J18" s="818"/>
      <c r="K18" s="818"/>
      <c r="L18" s="818"/>
      <c r="M18" s="818"/>
      <c r="N18" s="818"/>
    </row>
    <row r="19" spans="1:14">
      <c r="A19" s="818" t="s">
        <v>90</v>
      </c>
      <c r="B19" s="817">
        <v>1.1599999999999999</v>
      </c>
      <c r="C19" s="817">
        <v>1.1599999999999999</v>
      </c>
      <c r="D19" s="815" t="str">
        <f t="shared" ref="D19" si="3">A19</f>
        <v>IV.20</v>
      </c>
      <c r="E19" s="818"/>
      <c r="F19" s="818"/>
      <c r="G19" s="818"/>
      <c r="H19" s="818"/>
      <c r="I19" s="818"/>
      <c r="J19" s="818"/>
      <c r="K19" s="818"/>
      <c r="L19" s="818"/>
      <c r="M19" s="818"/>
      <c r="N19" s="818"/>
    </row>
    <row r="20" spans="1:14">
      <c r="A20" s="818" t="s">
        <v>196</v>
      </c>
      <c r="B20" s="817">
        <v>1.18</v>
      </c>
      <c r="C20" s="817">
        <v>1.17</v>
      </c>
      <c r="D20" s="815"/>
      <c r="E20" s="818"/>
      <c r="F20" s="818"/>
      <c r="G20" s="818"/>
      <c r="H20" s="818"/>
      <c r="I20" s="818"/>
      <c r="J20" s="818"/>
      <c r="K20" s="818"/>
      <c r="L20" s="818"/>
      <c r="M20" s="818"/>
      <c r="N20" s="818"/>
    </row>
    <row r="21" spans="1:14">
      <c r="A21" s="818" t="s">
        <v>197</v>
      </c>
      <c r="B21" s="817">
        <v>1.22</v>
      </c>
      <c r="C21" s="817">
        <v>1.21</v>
      </c>
      <c r="D21" s="815"/>
      <c r="E21" s="818"/>
      <c r="F21" s="818"/>
      <c r="G21" s="818"/>
      <c r="H21" s="818"/>
      <c r="I21" s="818"/>
      <c r="J21" s="818"/>
      <c r="K21" s="818"/>
      <c r="L21" s="818"/>
      <c r="M21" s="818"/>
      <c r="N21" s="818"/>
    </row>
    <row r="22" spans="1:14">
      <c r="A22" s="818" t="s">
        <v>198</v>
      </c>
      <c r="B22" s="817">
        <v>1.24</v>
      </c>
      <c r="C22" s="817">
        <v>1.2</v>
      </c>
      <c r="D22" s="815"/>
      <c r="E22" s="818"/>
      <c r="F22" s="818"/>
      <c r="G22" s="818"/>
      <c r="H22" s="818"/>
      <c r="I22" s="818"/>
      <c r="J22" s="818"/>
      <c r="K22" s="818"/>
      <c r="L22" s="818"/>
      <c r="M22" s="818"/>
      <c r="N22" s="818"/>
    </row>
    <row r="23" spans="1:14">
      <c r="A23" s="818" t="s">
        <v>199</v>
      </c>
      <c r="B23" s="817">
        <v>1.26</v>
      </c>
      <c r="C23" s="817">
        <v>1.21</v>
      </c>
      <c r="D23" s="815" t="str">
        <f t="shared" ref="D23" si="4">A23</f>
        <v>IV.21</v>
      </c>
      <c r="E23" s="818"/>
      <c r="F23" s="818"/>
      <c r="G23" s="818"/>
      <c r="H23" s="818"/>
      <c r="I23" s="818"/>
      <c r="J23" s="818"/>
      <c r="K23" s="818"/>
      <c r="L23" s="818"/>
      <c r="M23" s="818"/>
      <c r="N23" s="818"/>
    </row>
    <row r="24" spans="1:14">
      <c r="A24" s="818" t="s">
        <v>437</v>
      </c>
      <c r="B24" s="817">
        <v>1.3</v>
      </c>
      <c r="C24" s="817">
        <v>1.24</v>
      </c>
      <c r="D24" s="815"/>
      <c r="E24" s="818"/>
      <c r="F24" s="818"/>
      <c r="G24" s="818"/>
      <c r="H24" s="818"/>
      <c r="I24" s="818"/>
      <c r="J24" s="818"/>
      <c r="K24" s="818"/>
      <c r="L24" s="818"/>
      <c r="M24" s="818"/>
      <c r="N24" s="818"/>
    </row>
    <row r="25" spans="1:14">
      <c r="A25" s="818" t="s">
        <v>438</v>
      </c>
      <c r="B25" s="817">
        <v>1.31</v>
      </c>
      <c r="C25" s="817">
        <v>1.24</v>
      </c>
      <c r="D25" s="815"/>
      <c r="F25" s="818"/>
      <c r="G25" s="818"/>
      <c r="H25" s="818"/>
      <c r="I25" s="818"/>
      <c r="J25" s="818"/>
      <c r="K25" s="818"/>
      <c r="L25" s="818"/>
      <c r="M25" s="818"/>
      <c r="N25" s="818"/>
    </row>
    <row r="26" spans="1:14">
      <c r="A26" s="818" t="s">
        <v>439</v>
      </c>
      <c r="B26" s="817">
        <v>1.3</v>
      </c>
      <c r="C26" s="817">
        <v>1.22</v>
      </c>
      <c r="D26" s="815"/>
      <c r="F26" s="818"/>
      <c r="G26" s="818"/>
      <c r="H26" s="818"/>
      <c r="I26" s="818"/>
      <c r="J26" s="818"/>
      <c r="K26" s="818"/>
      <c r="L26" s="818"/>
      <c r="M26" s="818"/>
      <c r="N26" s="818"/>
    </row>
    <row r="27" spans="1:14">
      <c r="A27" s="818" t="s">
        <v>440</v>
      </c>
      <c r="B27" s="817">
        <v>1.31</v>
      </c>
      <c r="C27" s="817">
        <v>1.23</v>
      </c>
      <c r="D27" s="815" t="str">
        <f t="shared" ref="D27" si="5">A27</f>
        <v>IV.22</v>
      </c>
      <c r="F27" s="818"/>
      <c r="G27" s="818"/>
      <c r="H27" s="818"/>
      <c r="I27" s="818"/>
      <c r="J27" s="818"/>
      <c r="K27" s="818"/>
      <c r="L27" s="818"/>
      <c r="M27" s="818"/>
      <c r="N27" s="818"/>
    </row>
    <row r="28" spans="1:14">
      <c r="A28" s="818" t="s">
        <v>728</v>
      </c>
      <c r="B28" s="817">
        <v>1.33</v>
      </c>
      <c r="C28" s="817">
        <v>1.25</v>
      </c>
      <c r="D28" s="815"/>
      <c r="E28" s="818"/>
      <c r="F28" s="818"/>
      <c r="G28" s="818"/>
      <c r="H28" s="818"/>
      <c r="I28" s="818"/>
      <c r="J28" s="818"/>
      <c r="K28" s="818"/>
      <c r="L28" s="818"/>
      <c r="M28" s="818"/>
      <c r="N28" s="818"/>
    </row>
    <row r="29" spans="1:14">
      <c r="A29" s="818" t="s">
        <v>718</v>
      </c>
      <c r="B29" s="817">
        <v>1.34</v>
      </c>
      <c r="C29" s="817">
        <v>1.25</v>
      </c>
      <c r="D29" s="815"/>
      <c r="E29" s="818"/>
      <c r="F29" s="818"/>
      <c r="G29" s="818"/>
      <c r="H29" s="818"/>
      <c r="I29" s="818"/>
      <c r="J29" s="818"/>
      <c r="K29" s="818"/>
      <c r="L29" s="818"/>
      <c r="M29" s="818"/>
      <c r="N29" s="818"/>
    </row>
    <row r="30" spans="1:14">
      <c r="A30" s="818" t="s">
        <v>729</v>
      </c>
      <c r="B30" s="817">
        <v>1.31</v>
      </c>
      <c r="C30" s="817">
        <v>1.24</v>
      </c>
      <c r="D30" s="815"/>
      <c r="E30" s="818"/>
      <c r="F30" s="818"/>
      <c r="G30" s="818"/>
      <c r="H30" s="818"/>
      <c r="I30" s="818"/>
      <c r="J30" s="818"/>
      <c r="K30" s="818"/>
      <c r="L30" s="818"/>
      <c r="M30" s="818"/>
      <c r="N30" s="818"/>
    </row>
    <row r="31" spans="1:14">
      <c r="A31" s="818" t="s">
        <v>719</v>
      </c>
      <c r="B31" s="817">
        <v>1.31</v>
      </c>
      <c r="C31" s="817">
        <v>1.24</v>
      </c>
      <c r="D31" s="815" t="str">
        <f t="shared" ref="D31" si="6">A31</f>
        <v>IV.23</v>
      </c>
      <c r="E31" s="818"/>
      <c r="F31" s="818"/>
      <c r="G31" s="818"/>
      <c r="H31" s="818"/>
      <c r="I31" s="818"/>
      <c r="J31" s="818"/>
      <c r="K31" s="818"/>
      <c r="L31" s="818"/>
      <c r="M31" s="818"/>
      <c r="N31" s="818"/>
    </row>
    <row r="32" spans="1:14">
      <c r="A32" s="818"/>
      <c r="B32" s="818"/>
      <c r="C32" s="818"/>
      <c r="D32" s="818"/>
      <c r="E32" s="818"/>
      <c r="F32" s="818"/>
      <c r="G32" s="818"/>
      <c r="H32" s="818"/>
      <c r="I32" s="818"/>
      <c r="J32" s="818"/>
      <c r="K32" s="818"/>
      <c r="L32" s="818"/>
      <c r="M32" s="818"/>
      <c r="N32" s="818"/>
    </row>
    <row r="33" spans="1:14">
      <c r="A33" s="818"/>
      <c r="B33" s="818"/>
      <c r="C33" s="818"/>
      <c r="D33" s="818"/>
      <c r="E33" s="818"/>
      <c r="F33" s="818"/>
      <c r="G33" s="818"/>
      <c r="H33" s="818"/>
      <c r="I33" s="818"/>
      <c r="J33" s="818"/>
      <c r="K33" s="818"/>
      <c r="L33" s="818"/>
      <c r="M33" s="818"/>
      <c r="N33" s="818"/>
    </row>
    <row r="34" spans="1:14">
      <c r="A34" s="818"/>
      <c r="B34" s="818"/>
      <c r="C34" s="818"/>
      <c r="D34" s="818"/>
      <c r="E34" s="818"/>
      <c r="F34" s="818"/>
      <c r="G34" s="818"/>
      <c r="H34" s="818"/>
      <c r="I34" s="818"/>
      <c r="J34" s="818"/>
      <c r="K34" s="818"/>
      <c r="L34" s="818"/>
      <c r="M34" s="818"/>
      <c r="N34" s="818"/>
    </row>
    <row r="35" spans="1:14">
      <c r="A35" s="818"/>
      <c r="B35" s="818"/>
      <c r="C35" s="818"/>
      <c r="D35" s="818"/>
      <c r="E35" s="818"/>
      <c r="F35" s="818"/>
      <c r="G35" s="818"/>
      <c r="H35" s="818"/>
      <c r="I35" s="818"/>
      <c r="J35" s="818"/>
      <c r="K35" s="818"/>
      <c r="L35" s="818"/>
      <c r="M35" s="818"/>
      <c r="N35" s="818"/>
    </row>
    <row r="36" spans="1:14">
      <c r="A36" s="818"/>
      <c r="B36" s="818"/>
      <c r="C36" s="818"/>
      <c r="D36" s="818"/>
      <c r="E36" s="818"/>
      <c r="F36" s="818"/>
      <c r="G36" s="818"/>
      <c r="H36" s="818"/>
      <c r="I36" s="818"/>
      <c r="J36" s="818"/>
      <c r="K36" s="818"/>
      <c r="L36" s="818"/>
      <c r="M36" s="818"/>
      <c r="N36" s="818"/>
    </row>
    <row r="37" spans="1:14">
      <c r="A37" s="818"/>
      <c r="B37" s="818"/>
      <c r="C37" s="818"/>
      <c r="D37" s="818"/>
      <c r="E37" s="818"/>
      <c r="F37" s="818"/>
      <c r="G37" s="818"/>
      <c r="H37" s="818"/>
      <c r="I37" s="818"/>
      <c r="J37" s="818"/>
      <c r="K37" s="818"/>
      <c r="L37" s="818"/>
      <c r="M37" s="818"/>
      <c r="N37" s="818"/>
    </row>
    <row r="38" spans="1:14">
      <c r="A38" s="818"/>
      <c r="B38" s="818"/>
      <c r="C38" s="818"/>
      <c r="D38" s="818"/>
      <c r="E38" s="818"/>
      <c r="F38" s="818"/>
      <c r="G38" s="818"/>
      <c r="H38" s="818"/>
      <c r="I38" s="818"/>
      <c r="J38" s="818"/>
      <c r="K38" s="818"/>
      <c r="L38" s="818"/>
      <c r="M38" s="818"/>
      <c r="N38" s="818"/>
    </row>
    <row r="39" spans="1:14">
      <c r="A39" s="818"/>
      <c r="B39" s="818"/>
      <c r="C39" s="818"/>
      <c r="D39" s="818"/>
      <c r="E39" s="818"/>
      <c r="F39" s="818"/>
      <c r="G39" s="818"/>
      <c r="H39" s="818"/>
      <c r="I39" s="818"/>
      <c r="J39" s="818"/>
      <c r="K39" s="818"/>
      <c r="L39" s="818"/>
      <c r="M39" s="818"/>
      <c r="N39" s="818"/>
    </row>
    <row r="40" spans="1:14">
      <c r="A40" s="818"/>
      <c r="B40" s="818"/>
      <c r="C40" s="818"/>
      <c r="D40" s="818"/>
      <c r="E40" s="818"/>
      <c r="F40" s="818"/>
      <c r="G40" s="818"/>
      <c r="H40" s="818"/>
      <c r="I40" s="818"/>
      <c r="J40" s="818"/>
      <c r="K40" s="818"/>
      <c r="L40" s="818"/>
      <c r="M40" s="818"/>
      <c r="N40" s="818"/>
    </row>
  </sheetData>
  <hyperlinks>
    <hyperlink ref="A1" location="Content!A1" display="&lt;&lt;" xr:uid="{00000000-0004-0000-6000-000000000000}"/>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39">
    <tabColor theme="7"/>
  </sheetPr>
  <dimension ref="A1:W22"/>
  <sheetViews>
    <sheetView showGridLines="0" workbookViewId="0">
      <selection activeCell="W10" sqref="W10"/>
    </sheetView>
  </sheetViews>
  <sheetFormatPr defaultColWidth="9.44140625" defaultRowHeight="13.8"/>
  <cols>
    <col min="1" max="1" width="8" style="74" bestFit="1" customWidth="1"/>
    <col min="2" max="2" width="6.44140625" style="74" customWidth="1"/>
    <col min="3" max="3" width="5.44140625" style="74" bestFit="1" customWidth="1"/>
    <col min="4" max="5" width="6.44140625" style="74" bestFit="1" customWidth="1"/>
    <col min="6" max="11" width="6.44140625" style="74" customWidth="1"/>
    <col min="12" max="19" width="4.44140625" style="74" bestFit="1" customWidth="1"/>
    <col min="20" max="20" width="5.44140625" style="74" customWidth="1"/>
    <col min="21" max="16384" width="9.44140625" style="74"/>
  </cols>
  <sheetData>
    <row r="1" spans="1:23">
      <c r="A1" s="47" t="s">
        <v>52</v>
      </c>
      <c r="B1" s="64" t="str">
        <f>IF(Content!$E$1=1,B2,B3)</f>
        <v>GDP</v>
      </c>
      <c r="C1" s="64"/>
      <c r="D1" s="212">
        <v>-0.9</v>
      </c>
      <c r="E1" s="212">
        <v>-0.7</v>
      </c>
      <c r="F1" s="212">
        <v>-0.5</v>
      </c>
      <c r="G1" s="212">
        <v>-0.3</v>
      </c>
      <c r="H1" s="212">
        <v>0.3</v>
      </c>
      <c r="I1" s="212">
        <v>0.5</v>
      </c>
      <c r="J1" s="212">
        <v>0.7</v>
      </c>
      <c r="K1" s="212">
        <v>0.9</v>
      </c>
      <c r="L1" s="64"/>
      <c r="M1" s="64" t="str">
        <f>IF(Content!$E$1=1,M2,M3)</f>
        <v>Real GDP forecast, % yoy</v>
      </c>
      <c r="N1" s="72"/>
      <c r="O1" s="72"/>
      <c r="P1" s="72"/>
      <c r="Q1" s="72"/>
      <c r="R1" s="72"/>
      <c r="S1" s="72"/>
      <c r="T1" s="73"/>
      <c r="U1" s="73"/>
    </row>
    <row r="2" spans="1:23">
      <c r="A2" s="39"/>
      <c r="B2" s="43" t="s">
        <v>120</v>
      </c>
      <c r="C2" s="75"/>
      <c r="D2" s="75"/>
      <c r="E2" s="75"/>
      <c r="F2" s="75"/>
      <c r="G2" s="75"/>
      <c r="H2" s="75"/>
      <c r="I2" s="75"/>
      <c r="J2" s="75"/>
      <c r="K2" s="75"/>
      <c r="L2" s="72"/>
      <c r="M2" s="73" t="s">
        <v>187</v>
      </c>
      <c r="N2" s="72"/>
      <c r="O2" s="72"/>
      <c r="P2" s="72"/>
      <c r="Q2" s="72"/>
      <c r="R2" s="72"/>
      <c r="S2" s="72"/>
      <c r="T2" s="73"/>
      <c r="U2" s="73"/>
    </row>
    <row r="3" spans="1:23">
      <c r="A3" s="39"/>
      <c r="B3" s="43" t="s">
        <v>122</v>
      </c>
      <c r="C3" s="76"/>
      <c r="D3" s="76"/>
      <c r="E3" s="76"/>
      <c r="F3" s="76"/>
      <c r="G3" s="76"/>
      <c r="H3" s="76"/>
      <c r="I3" s="76"/>
      <c r="J3" s="76"/>
      <c r="K3" s="73"/>
      <c r="L3" s="73"/>
      <c r="M3" s="73" t="s">
        <v>429</v>
      </c>
      <c r="N3" s="73"/>
      <c r="O3" s="73"/>
      <c r="P3" s="73"/>
      <c r="Q3" s="73"/>
      <c r="R3" s="73"/>
      <c r="S3" s="73"/>
      <c r="T3" s="73"/>
      <c r="U3" s="73"/>
    </row>
    <row r="4" spans="1:23">
      <c r="A4" s="213"/>
      <c r="B4" s="214"/>
      <c r="C4" s="215"/>
      <c r="D4" s="77"/>
      <c r="E4" s="77"/>
      <c r="F4" s="77"/>
      <c r="G4" s="77"/>
      <c r="H4" s="77"/>
      <c r="I4" s="77"/>
      <c r="J4" s="77"/>
      <c r="K4" s="73"/>
      <c r="L4" s="73"/>
      <c r="M4" s="157"/>
      <c r="N4" s="158"/>
      <c r="O4" s="158"/>
      <c r="P4" s="158"/>
      <c r="Q4" s="158"/>
      <c r="R4" s="158"/>
      <c r="S4" s="158"/>
      <c r="T4" s="158"/>
      <c r="U4" s="158"/>
      <c r="V4" s="140"/>
    </row>
    <row r="5" spans="1:23">
      <c r="A5" s="213">
        <v>2018</v>
      </c>
      <c r="B5" s="214">
        <v>3.4</v>
      </c>
      <c r="C5" s="215"/>
      <c r="D5" s="77"/>
      <c r="E5" s="77"/>
      <c r="F5" s="77"/>
      <c r="G5" s="77"/>
      <c r="H5" s="77"/>
      <c r="I5" s="77"/>
      <c r="J5" s="77"/>
      <c r="K5" s="73"/>
      <c r="L5" s="73"/>
      <c r="M5" s="157"/>
      <c r="N5" s="158"/>
      <c r="O5" s="158"/>
      <c r="P5" s="158"/>
      <c r="Q5" s="158"/>
      <c r="R5" s="158"/>
      <c r="S5" s="158"/>
      <c r="T5" s="158"/>
      <c r="U5" s="158"/>
      <c r="V5" s="140"/>
    </row>
    <row r="6" spans="1:23">
      <c r="A6" s="213">
        <v>2019</v>
      </c>
      <c r="B6" s="214">
        <v>3.2</v>
      </c>
      <c r="C6" s="216"/>
      <c r="D6" s="77"/>
      <c r="E6" s="77"/>
      <c r="F6" s="77"/>
      <c r="G6" s="77"/>
      <c r="H6" s="77"/>
      <c r="I6" s="77"/>
      <c r="J6" s="77"/>
      <c r="K6" s="73"/>
      <c r="L6" s="73"/>
      <c r="M6" s="157"/>
      <c r="N6" s="158"/>
      <c r="O6" s="158"/>
      <c r="P6" s="158"/>
      <c r="Q6" s="158"/>
      <c r="R6" s="158"/>
      <c r="S6" s="158"/>
      <c r="T6" s="158"/>
      <c r="U6" s="158"/>
      <c r="V6" s="140"/>
    </row>
    <row r="7" spans="1:23">
      <c r="A7" s="213">
        <v>2020</v>
      </c>
      <c r="B7" s="214">
        <v>-4</v>
      </c>
      <c r="C7" s="77">
        <v>-4.0199999999999996</v>
      </c>
      <c r="D7" s="77"/>
      <c r="E7" s="77"/>
      <c r="F7" s="77"/>
      <c r="G7" s="77"/>
      <c r="H7" s="77"/>
      <c r="I7" s="77"/>
      <c r="J7" s="77"/>
      <c r="K7" s="77"/>
      <c r="M7" s="159"/>
      <c r="N7" s="140"/>
      <c r="O7" s="140"/>
      <c r="P7" s="140"/>
      <c r="Q7" s="140"/>
      <c r="R7" s="140"/>
      <c r="S7" s="140"/>
      <c r="T7" s="140"/>
      <c r="U7" s="140"/>
      <c r="V7" s="140"/>
    </row>
    <row r="8" spans="1:23">
      <c r="A8" s="213">
        <v>2021</v>
      </c>
      <c r="B8" s="214">
        <v>3.8</v>
      </c>
      <c r="C8" s="77">
        <v>0.9</v>
      </c>
      <c r="D8" s="77">
        <v>1.073</v>
      </c>
      <c r="E8" s="77">
        <v>0.63800000000000001</v>
      </c>
      <c r="F8" s="77">
        <v>0.51</v>
      </c>
      <c r="G8" s="77">
        <v>0.68</v>
      </c>
      <c r="H8" s="77">
        <v>0.52300000000000002</v>
      </c>
      <c r="I8" s="77">
        <v>0.39200000000000002</v>
      </c>
      <c r="J8" s="77">
        <v>0.49099999999999999</v>
      </c>
      <c r="K8" s="77">
        <v>0.82599999999999996</v>
      </c>
      <c r="M8" s="159"/>
      <c r="N8" s="140"/>
      <c r="O8" s="140"/>
      <c r="P8" s="140"/>
      <c r="Q8" s="140"/>
      <c r="R8" s="140"/>
      <c r="S8" s="140"/>
      <c r="T8" s="140"/>
      <c r="U8" s="140"/>
      <c r="V8" s="140"/>
      <c r="W8" s="172" t="str">
        <f>IF(Content!$E$1=1,W9,W10)</f>
        <v>confidence
intervals</v>
      </c>
    </row>
    <row r="9" spans="1:23">
      <c r="A9" s="213">
        <v>2022</v>
      </c>
      <c r="B9" s="214">
        <v>4</v>
      </c>
      <c r="C9" s="77">
        <v>-1.23</v>
      </c>
      <c r="D9" s="77">
        <v>1.9339999999999999</v>
      </c>
      <c r="E9" s="77">
        <v>1.1499999999999999</v>
      </c>
      <c r="F9" s="77">
        <v>0.91900000000000004</v>
      </c>
      <c r="G9" s="77">
        <v>1.2250000000000001</v>
      </c>
      <c r="H9" s="77">
        <v>0.94199999999999995</v>
      </c>
      <c r="I9" s="77">
        <v>0.70699999999999996</v>
      </c>
      <c r="J9" s="77">
        <v>0.88500000000000001</v>
      </c>
      <c r="K9" s="77">
        <v>1.4870000000000001</v>
      </c>
      <c r="M9" s="159"/>
      <c r="N9" s="140"/>
      <c r="O9" s="140"/>
      <c r="P9" s="140"/>
      <c r="Q9" s="140"/>
      <c r="R9" s="140"/>
      <c r="S9" s="140"/>
      <c r="T9" s="140"/>
      <c r="U9" s="140"/>
      <c r="V9" s="140"/>
      <c r="W9" s="174" t="s">
        <v>315</v>
      </c>
    </row>
    <row r="10" spans="1:23">
      <c r="A10" s="213">
        <v>2023</v>
      </c>
      <c r="B10" s="214">
        <v>4</v>
      </c>
      <c r="C10" s="77">
        <v>-1.98</v>
      </c>
      <c r="D10" s="77">
        <v>2.214</v>
      </c>
      <c r="E10" s="77">
        <v>1.3169999999999999</v>
      </c>
      <c r="F10" s="77">
        <v>1.052</v>
      </c>
      <c r="G10" s="77">
        <v>1.4019999999999999</v>
      </c>
      <c r="H10" s="77">
        <v>1.0780000000000001</v>
      </c>
      <c r="I10" s="77">
        <v>0.80900000000000005</v>
      </c>
      <c r="J10" s="77">
        <v>1.0129999999999999</v>
      </c>
      <c r="K10" s="77">
        <v>1.7030000000000001</v>
      </c>
      <c r="M10" s="159"/>
      <c r="N10" s="140"/>
      <c r="O10" s="140"/>
      <c r="P10" s="140"/>
      <c r="Q10" s="140"/>
      <c r="R10" s="140"/>
      <c r="S10" s="140"/>
      <c r="T10" s="140"/>
      <c r="U10" s="140"/>
      <c r="V10" s="140"/>
      <c r="W10" s="387" t="s">
        <v>712</v>
      </c>
    </row>
    <row r="11" spans="1:23">
      <c r="B11" s="58"/>
      <c r="M11" s="140"/>
      <c r="N11" s="140"/>
      <c r="O11" s="140"/>
      <c r="P11" s="140"/>
      <c r="Q11" s="140"/>
      <c r="R11" s="140"/>
      <c r="S11" s="140"/>
      <c r="T11" s="140"/>
      <c r="U11" s="140"/>
      <c r="V11" s="140"/>
    </row>
    <row r="12" spans="1:23">
      <c r="B12" s="326"/>
      <c r="C12" s="326"/>
      <c r="D12" s="326"/>
      <c r="E12" s="326"/>
      <c r="F12" s="326"/>
      <c r="G12" s="326"/>
      <c r="H12" s="326"/>
      <c r="I12" s="326"/>
      <c r="J12" s="326"/>
      <c r="K12" s="326"/>
      <c r="M12" s="140"/>
      <c r="N12" s="140"/>
      <c r="O12" s="140"/>
      <c r="P12" s="140"/>
      <c r="Q12" s="140"/>
      <c r="R12" s="140"/>
      <c r="S12" s="140"/>
      <c r="T12" s="140"/>
      <c r="U12" s="140"/>
      <c r="V12" s="140"/>
    </row>
    <row r="13" spans="1:23">
      <c r="B13" s="326"/>
      <c r="C13" s="326"/>
      <c r="D13" s="326"/>
      <c r="E13" s="326"/>
      <c r="F13" s="326"/>
      <c r="G13" s="326"/>
      <c r="H13" s="326"/>
      <c r="I13" s="326"/>
      <c r="J13" s="326"/>
      <c r="K13" s="326"/>
      <c r="M13" s="140"/>
      <c r="N13" s="140"/>
      <c r="O13" s="140"/>
      <c r="P13" s="140"/>
      <c r="Q13" s="140"/>
      <c r="R13" s="140"/>
      <c r="S13" s="140"/>
      <c r="T13" s="140"/>
      <c r="U13" s="140"/>
      <c r="V13" s="140"/>
    </row>
    <row r="14" spans="1:23">
      <c r="B14" s="326"/>
      <c r="C14" s="326"/>
      <c r="D14" s="326"/>
      <c r="E14" s="326"/>
      <c r="F14" s="326"/>
      <c r="G14" s="326"/>
      <c r="H14" s="326"/>
      <c r="I14" s="326"/>
      <c r="J14" s="326"/>
      <c r="K14" s="326"/>
      <c r="M14" s="140"/>
      <c r="N14" s="140"/>
      <c r="O14" s="140"/>
      <c r="P14" s="140"/>
      <c r="Q14" s="140"/>
      <c r="R14" s="140"/>
      <c r="S14" s="140"/>
      <c r="T14" s="140"/>
      <c r="U14" s="140"/>
      <c r="V14" s="140"/>
    </row>
    <row r="15" spans="1:23">
      <c r="B15" s="326"/>
      <c r="C15" s="326"/>
      <c r="D15" s="326"/>
      <c r="E15" s="326"/>
      <c r="F15" s="326"/>
      <c r="G15" s="326"/>
      <c r="H15" s="326"/>
      <c r="I15" s="326"/>
      <c r="J15" s="326"/>
      <c r="K15" s="326"/>
      <c r="M15" s="140"/>
      <c r="N15" s="140"/>
      <c r="O15" s="140"/>
      <c r="P15" s="140"/>
      <c r="Q15" s="140"/>
      <c r="R15" s="140"/>
      <c r="S15" s="140"/>
      <c r="T15" s="140"/>
      <c r="U15" s="140"/>
      <c r="V15" s="140"/>
    </row>
    <row r="16" spans="1:23">
      <c r="B16" s="326"/>
      <c r="C16" s="326"/>
      <c r="D16" s="326"/>
      <c r="E16" s="326"/>
      <c r="F16" s="326"/>
      <c r="G16" s="326"/>
      <c r="H16" s="326"/>
      <c r="I16" s="326"/>
      <c r="J16" s="326"/>
      <c r="K16" s="326"/>
      <c r="M16" s="140"/>
      <c r="N16" s="140"/>
      <c r="O16" s="140"/>
      <c r="P16" s="140"/>
      <c r="Q16" s="140"/>
      <c r="R16" s="140"/>
      <c r="S16" s="140"/>
      <c r="T16" s="140"/>
      <c r="U16" s="140"/>
      <c r="V16" s="140"/>
    </row>
    <row r="17" spans="2:22">
      <c r="B17" s="326"/>
      <c r="C17" s="326"/>
      <c r="D17" s="326"/>
      <c r="E17" s="326"/>
      <c r="F17" s="326"/>
      <c r="G17" s="326"/>
      <c r="H17" s="326"/>
      <c r="I17" s="326"/>
      <c r="J17" s="326"/>
      <c r="K17" s="326"/>
      <c r="M17" s="140"/>
      <c r="N17" s="140"/>
      <c r="O17" s="140"/>
      <c r="P17" s="140"/>
      <c r="Q17" s="140"/>
      <c r="R17" s="140"/>
      <c r="S17" s="140"/>
      <c r="T17" s="140"/>
      <c r="U17" s="140"/>
      <c r="V17" s="140"/>
    </row>
    <row r="18" spans="2:22">
      <c r="B18" s="326"/>
      <c r="C18" s="326"/>
      <c r="D18" s="326"/>
      <c r="E18" s="326"/>
      <c r="F18" s="326"/>
      <c r="G18" s="326"/>
      <c r="H18" s="326"/>
      <c r="I18" s="326"/>
      <c r="J18" s="326"/>
      <c r="K18" s="326"/>
      <c r="M18" s="140"/>
      <c r="N18" s="140"/>
      <c r="O18" s="140"/>
      <c r="P18" s="140"/>
      <c r="Q18" s="140"/>
      <c r="R18" s="140"/>
      <c r="S18" s="140"/>
      <c r="T18" s="140"/>
      <c r="U18" s="140"/>
      <c r="V18" s="140"/>
    </row>
    <row r="19" spans="2:22">
      <c r="B19" s="71"/>
      <c r="D19" s="71"/>
      <c r="M19" s="49" t="str">
        <f>IF(Content!$E$1=1,M20,M21)</f>
        <v>Source: NBU staff estimates.</v>
      </c>
    </row>
    <row r="20" spans="2:22">
      <c r="D20" s="71"/>
      <c r="M20" s="50" t="s">
        <v>35</v>
      </c>
    </row>
    <row r="21" spans="2:22">
      <c r="D21" s="71"/>
      <c r="M21" s="51" t="s">
        <v>36</v>
      </c>
    </row>
    <row r="22" spans="2:22">
      <c r="D22" s="71"/>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1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Аркуш140">
    <tabColor theme="7"/>
  </sheetPr>
  <dimension ref="A1:AR46"/>
  <sheetViews>
    <sheetView showGridLines="0" workbookViewId="0">
      <selection activeCell="AE14" sqref="AE14"/>
    </sheetView>
  </sheetViews>
  <sheetFormatPr defaultColWidth="8.44140625" defaultRowHeight="13.2"/>
  <cols>
    <col min="1" max="1" width="6.44140625" style="83" customWidth="1"/>
    <col min="2" max="2" width="5.44140625" style="83" bestFit="1" customWidth="1"/>
    <col min="3" max="3" width="7.44140625" style="83" bestFit="1" customWidth="1"/>
    <col min="4" max="10" width="5.44140625" style="83" bestFit="1" customWidth="1"/>
    <col min="11" max="20" width="4.44140625" style="83" customWidth="1"/>
    <col min="21" max="27" width="4.44140625" style="83" bestFit="1" customWidth="1"/>
    <col min="28" max="28" width="5.44140625" style="83" bestFit="1" customWidth="1"/>
    <col min="29" max="43" width="8.44140625" style="83"/>
    <col min="44" max="44" width="9.44140625" style="83" customWidth="1"/>
    <col min="45" max="268" width="8.44140625" style="83"/>
    <col min="269" max="278" width="5.44140625" style="83" bestFit="1" customWidth="1"/>
    <col min="279" max="279" width="8.44140625" style="83"/>
    <col min="280" max="283" width="4.44140625" style="83" bestFit="1" customWidth="1"/>
    <col min="284" max="287" width="3.44140625" style="83" bestFit="1" customWidth="1"/>
    <col min="288" max="524" width="8.44140625" style="83"/>
    <col min="525" max="534" width="5.44140625" style="83" bestFit="1" customWidth="1"/>
    <col min="535" max="535" width="8.44140625" style="83"/>
    <col min="536" max="539" width="4.44140625" style="83" bestFit="1" customWidth="1"/>
    <col min="540" max="543" width="3.44140625" style="83" bestFit="1" customWidth="1"/>
    <col min="544" max="780" width="8.44140625" style="83"/>
    <col min="781" max="790" width="5.44140625" style="83" bestFit="1" customWidth="1"/>
    <col min="791" max="791" width="8.44140625" style="83"/>
    <col min="792" max="795" width="4.44140625" style="83" bestFit="1" customWidth="1"/>
    <col min="796" max="799" width="3.44140625" style="83" bestFit="1" customWidth="1"/>
    <col min="800" max="1036" width="8.44140625" style="83"/>
    <col min="1037" max="1046" width="5.44140625" style="83" bestFit="1" customWidth="1"/>
    <col min="1047" max="1047" width="8.44140625" style="83"/>
    <col min="1048" max="1051" width="4.44140625" style="83" bestFit="1" customWidth="1"/>
    <col min="1052" max="1055" width="3.44140625" style="83" bestFit="1" customWidth="1"/>
    <col min="1056" max="1292" width="8.44140625" style="83"/>
    <col min="1293" max="1302" width="5.44140625" style="83" bestFit="1" customWidth="1"/>
    <col min="1303" max="1303" width="8.44140625" style="83"/>
    <col min="1304" max="1307" width="4.44140625" style="83" bestFit="1" customWidth="1"/>
    <col min="1308" max="1311" width="3.44140625" style="83" bestFit="1" customWidth="1"/>
    <col min="1312" max="1548" width="8.44140625" style="83"/>
    <col min="1549" max="1558" width="5.44140625" style="83" bestFit="1" customWidth="1"/>
    <col min="1559" max="1559" width="8.44140625" style="83"/>
    <col min="1560" max="1563" width="4.44140625" style="83" bestFit="1" customWidth="1"/>
    <col min="1564" max="1567" width="3.44140625" style="83" bestFit="1" customWidth="1"/>
    <col min="1568" max="1804" width="8.44140625" style="83"/>
    <col min="1805" max="1814" width="5.44140625" style="83" bestFit="1" customWidth="1"/>
    <col min="1815" max="1815" width="8.44140625" style="83"/>
    <col min="1816" max="1819" width="4.44140625" style="83" bestFit="1" customWidth="1"/>
    <col min="1820" max="1823" width="3.44140625" style="83" bestFit="1" customWidth="1"/>
    <col min="1824" max="2060" width="8.44140625" style="83"/>
    <col min="2061" max="2070" width="5.44140625" style="83" bestFit="1" customWidth="1"/>
    <col min="2071" max="2071" width="8.44140625" style="83"/>
    <col min="2072" max="2075" width="4.44140625" style="83" bestFit="1" customWidth="1"/>
    <col min="2076" max="2079" width="3.44140625" style="83" bestFit="1" customWidth="1"/>
    <col min="2080" max="2316" width="8.44140625" style="83"/>
    <col min="2317" max="2326" width="5.44140625" style="83" bestFit="1" customWidth="1"/>
    <col min="2327" max="2327" width="8.44140625" style="83"/>
    <col min="2328" max="2331" width="4.44140625" style="83" bestFit="1" customWidth="1"/>
    <col min="2332" max="2335" width="3.44140625" style="83" bestFit="1" customWidth="1"/>
    <col min="2336" max="2572" width="8.44140625" style="83"/>
    <col min="2573" max="2582" width="5.44140625" style="83" bestFit="1" customWidth="1"/>
    <col min="2583" max="2583" width="8.44140625" style="83"/>
    <col min="2584" max="2587" width="4.44140625" style="83" bestFit="1" customWidth="1"/>
    <col min="2588" max="2591" width="3.44140625" style="83" bestFit="1" customWidth="1"/>
    <col min="2592" max="2828" width="8.44140625" style="83"/>
    <col min="2829" max="2838" width="5.44140625" style="83" bestFit="1" customWidth="1"/>
    <col min="2839" max="2839" width="8.44140625" style="83"/>
    <col min="2840" max="2843" width="4.44140625" style="83" bestFit="1" customWidth="1"/>
    <col min="2844" max="2847" width="3.44140625" style="83" bestFit="1" customWidth="1"/>
    <col min="2848" max="3084" width="8.44140625" style="83"/>
    <col min="3085" max="3094" width="5.44140625" style="83" bestFit="1" customWidth="1"/>
    <col min="3095" max="3095" width="8.44140625" style="83"/>
    <col min="3096" max="3099" width="4.44140625" style="83" bestFit="1" customWidth="1"/>
    <col min="3100" max="3103" width="3.44140625" style="83" bestFit="1" customWidth="1"/>
    <col min="3104" max="3340" width="8.44140625" style="83"/>
    <col min="3341" max="3350" width="5.44140625" style="83" bestFit="1" customWidth="1"/>
    <col min="3351" max="3351" width="8.44140625" style="83"/>
    <col min="3352" max="3355" width="4.44140625" style="83" bestFit="1" customWidth="1"/>
    <col min="3356" max="3359" width="3.44140625" style="83" bestFit="1" customWidth="1"/>
    <col min="3360" max="3596" width="8.44140625" style="83"/>
    <col min="3597" max="3606" width="5.44140625" style="83" bestFit="1" customWidth="1"/>
    <col min="3607" max="3607" width="8.44140625" style="83"/>
    <col min="3608" max="3611" width="4.44140625" style="83" bestFit="1" customWidth="1"/>
    <col min="3612" max="3615" width="3.44140625" style="83" bestFit="1" customWidth="1"/>
    <col min="3616" max="3852" width="8.44140625" style="83"/>
    <col min="3853" max="3862" width="5.44140625" style="83" bestFit="1" customWidth="1"/>
    <col min="3863" max="3863" width="8.44140625" style="83"/>
    <col min="3864" max="3867" width="4.44140625" style="83" bestFit="1" customWidth="1"/>
    <col min="3868" max="3871" width="3.44140625" style="83" bestFit="1" customWidth="1"/>
    <col min="3872" max="4108" width="8.44140625" style="83"/>
    <col min="4109" max="4118" width="5.44140625" style="83" bestFit="1" customWidth="1"/>
    <col min="4119" max="4119" width="8.44140625" style="83"/>
    <col min="4120" max="4123" width="4.44140625" style="83" bestFit="1" customWidth="1"/>
    <col min="4124" max="4127" width="3.44140625" style="83" bestFit="1" customWidth="1"/>
    <col min="4128" max="4364" width="8.44140625" style="83"/>
    <col min="4365" max="4374" width="5.44140625" style="83" bestFit="1" customWidth="1"/>
    <col min="4375" max="4375" width="8.44140625" style="83"/>
    <col min="4376" max="4379" width="4.44140625" style="83" bestFit="1" customWidth="1"/>
    <col min="4380" max="4383" width="3.44140625" style="83" bestFit="1" customWidth="1"/>
    <col min="4384" max="4620" width="8.44140625" style="83"/>
    <col min="4621" max="4630" width="5.44140625" style="83" bestFit="1" customWidth="1"/>
    <col min="4631" max="4631" width="8.44140625" style="83"/>
    <col min="4632" max="4635" width="4.44140625" style="83" bestFit="1" customWidth="1"/>
    <col min="4636" max="4639" width="3.44140625" style="83" bestFit="1" customWidth="1"/>
    <col min="4640" max="4876" width="8.44140625" style="83"/>
    <col min="4877" max="4886" width="5.44140625" style="83" bestFit="1" customWidth="1"/>
    <col min="4887" max="4887" width="8.44140625" style="83"/>
    <col min="4888" max="4891" width="4.44140625" style="83" bestFit="1" customWidth="1"/>
    <col min="4892" max="4895" width="3.44140625" style="83" bestFit="1" customWidth="1"/>
    <col min="4896" max="5132" width="8.44140625" style="83"/>
    <col min="5133" max="5142" width="5.44140625" style="83" bestFit="1" customWidth="1"/>
    <col min="5143" max="5143" width="8.44140625" style="83"/>
    <col min="5144" max="5147" width="4.44140625" style="83" bestFit="1" customWidth="1"/>
    <col min="5148" max="5151" width="3.44140625" style="83" bestFit="1" customWidth="1"/>
    <col min="5152" max="5388" width="8.44140625" style="83"/>
    <col min="5389" max="5398" width="5.44140625" style="83" bestFit="1" customWidth="1"/>
    <col min="5399" max="5399" width="8.44140625" style="83"/>
    <col min="5400" max="5403" width="4.44140625" style="83" bestFit="1" customWidth="1"/>
    <col min="5404" max="5407" width="3.44140625" style="83" bestFit="1" customWidth="1"/>
    <col min="5408" max="5644" width="8.44140625" style="83"/>
    <col min="5645" max="5654" width="5.44140625" style="83" bestFit="1" customWidth="1"/>
    <col min="5655" max="5655" width="8.44140625" style="83"/>
    <col min="5656" max="5659" width="4.44140625" style="83" bestFit="1" customWidth="1"/>
    <col min="5660" max="5663" width="3.44140625" style="83" bestFit="1" customWidth="1"/>
    <col min="5664" max="5900" width="8.44140625" style="83"/>
    <col min="5901" max="5910" width="5.44140625" style="83" bestFit="1" customWidth="1"/>
    <col min="5911" max="5911" width="8.44140625" style="83"/>
    <col min="5912" max="5915" width="4.44140625" style="83" bestFit="1" customWidth="1"/>
    <col min="5916" max="5919" width="3.44140625" style="83" bestFit="1" customWidth="1"/>
    <col min="5920" max="6156" width="8.44140625" style="83"/>
    <col min="6157" max="6166" width="5.44140625" style="83" bestFit="1" customWidth="1"/>
    <col min="6167" max="6167" width="8.44140625" style="83"/>
    <col min="6168" max="6171" width="4.44140625" style="83" bestFit="1" customWidth="1"/>
    <col min="6172" max="6175" width="3.44140625" style="83" bestFit="1" customWidth="1"/>
    <col min="6176" max="6412" width="8.44140625" style="83"/>
    <col min="6413" max="6422" width="5.44140625" style="83" bestFit="1" customWidth="1"/>
    <col min="6423" max="6423" width="8.44140625" style="83"/>
    <col min="6424" max="6427" width="4.44140625" style="83" bestFit="1" customWidth="1"/>
    <col min="6428" max="6431" width="3.44140625" style="83" bestFit="1" customWidth="1"/>
    <col min="6432" max="6668" width="8.44140625" style="83"/>
    <col min="6669" max="6678" width="5.44140625" style="83" bestFit="1" customWidth="1"/>
    <col min="6679" max="6679" width="8.44140625" style="83"/>
    <col min="6680" max="6683" width="4.44140625" style="83" bestFit="1" customWidth="1"/>
    <col min="6684" max="6687" width="3.44140625" style="83" bestFit="1" customWidth="1"/>
    <col min="6688" max="6924" width="8.44140625" style="83"/>
    <col min="6925" max="6934" width="5.44140625" style="83" bestFit="1" customWidth="1"/>
    <col min="6935" max="6935" width="8.44140625" style="83"/>
    <col min="6936" max="6939" width="4.44140625" style="83" bestFit="1" customWidth="1"/>
    <col min="6940" max="6943" width="3.44140625" style="83" bestFit="1" customWidth="1"/>
    <col min="6944" max="7180" width="8.44140625" style="83"/>
    <col min="7181" max="7190" width="5.44140625" style="83" bestFit="1" customWidth="1"/>
    <col min="7191" max="7191" width="8.44140625" style="83"/>
    <col min="7192" max="7195" width="4.44140625" style="83" bestFit="1" customWidth="1"/>
    <col min="7196" max="7199" width="3.44140625" style="83" bestFit="1" customWidth="1"/>
    <col min="7200" max="7436" width="8.44140625" style="83"/>
    <col min="7437" max="7446" width="5.44140625" style="83" bestFit="1" customWidth="1"/>
    <col min="7447" max="7447" width="8.44140625" style="83"/>
    <col min="7448" max="7451" width="4.44140625" style="83" bestFit="1" customWidth="1"/>
    <col min="7452" max="7455" width="3.44140625" style="83" bestFit="1" customWidth="1"/>
    <col min="7456" max="7692" width="8.44140625" style="83"/>
    <col min="7693" max="7702" width="5.44140625" style="83" bestFit="1" customWidth="1"/>
    <col min="7703" max="7703" width="8.44140625" style="83"/>
    <col min="7704" max="7707" width="4.44140625" style="83" bestFit="1" customWidth="1"/>
    <col min="7708" max="7711" width="3.44140625" style="83" bestFit="1" customWidth="1"/>
    <col min="7712" max="7948" width="8.44140625" style="83"/>
    <col min="7949" max="7958" width="5.44140625" style="83" bestFit="1" customWidth="1"/>
    <col min="7959" max="7959" width="8.44140625" style="83"/>
    <col min="7960" max="7963" width="4.44140625" style="83" bestFit="1" customWidth="1"/>
    <col min="7964" max="7967" width="3.44140625" style="83" bestFit="1" customWidth="1"/>
    <col min="7968" max="8204" width="8.44140625" style="83"/>
    <col min="8205" max="8214" width="5.44140625" style="83" bestFit="1" customWidth="1"/>
    <col min="8215" max="8215" width="8.44140625" style="83"/>
    <col min="8216" max="8219" width="4.44140625" style="83" bestFit="1" customWidth="1"/>
    <col min="8220" max="8223" width="3.44140625" style="83" bestFit="1" customWidth="1"/>
    <col min="8224" max="8460" width="8.44140625" style="83"/>
    <col min="8461" max="8470" width="5.44140625" style="83" bestFit="1" customWidth="1"/>
    <col min="8471" max="8471" width="8.44140625" style="83"/>
    <col min="8472" max="8475" width="4.44140625" style="83" bestFit="1" customWidth="1"/>
    <col min="8476" max="8479" width="3.44140625" style="83" bestFit="1" customWidth="1"/>
    <col min="8480" max="8716" width="8.44140625" style="83"/>
    <col min="8717" max="8726" width="5.44140625" style="83" bestFit="1" customWidth="1"/>
    <col min="8727" max="8727" width="8.44140625" style="83"/>
    <col min="8728" max="8731" width="4.44140625" style="83" bestFit="1" customWidth="1"/>
    <col min="8732" max="8735" width="3.44140625" style="83" bestFit="1" customWidth="1"/>
    <col min="8736" max="8972" width="8.44140625" style="83"/>
    <col min="8973" max="8982" width="5.44140625" style="83" bestFit="1" customWidth="1"/>
    <col min="8983" max="8983" width="8.44140625" style="83"/>
    <col min="8984" max="8987" width="4.44140625" style="83" bestFit="1" customWidth="1"/>
    <col min="8988" max="8991" width="3.44140625" style="83" bestFit="1" customWidth="1"/>
    <col min="8992" max="9228" width="8.44140625" style="83"/>
    <col min="9229" max="9238" width="5.44140625" style="83" bestFit="1" customWidth="1"/>
    <col min="9239" max="9239" width="8.44140625" style="83"/>
    <col min="9240" max="9243" width="4.44140625" style="83" bestFit="1" customWidth="1"/>
    <col min="9244" max="9247" width="3.44140625" style="83" bestFit="1" customWidth="1"/>
    <col min="9248" max="9484" width="8.44140625" style="83"/>
    <col min="9485" max="9494" width="5.44140625" style="83" bestFit="1" customWidth="1"/>
    <col min="9495" max="9495" width="8.44140625" style="83"/>
    <col min="9496" max="9499" width="4.44140625" style="83" bestFit="1" customWidth="1"/>
    <col min="9500" max="9503" width="3.44140625" style="83" bestFit="1" customWidth="1"/>
    <col min="9504" max="9740" width="8.44140625" style="83"/>
    <col min="9741" max="9750" width="5.44140625" style="83" bestFit="1" customWidth="1"/>
    <col min="9751" max="9751" width="8.44140625" style="83"/>
    <col min="9752" max="9755" width="4.44140625" style="83" bestFit="1" customWidth="1"/>
    <col min="9756" max="9759" width="3.44140625" style="83" bestFit="1" customWidth="1"/>
    <col min="9760" max="9996" width="8.44140625" style="83"/>
    <col min="9997" max="10006" width="5.44140625" style="83" bestFit="1" customWidth="1"/>
    <col min="10007" max="10007" width="8.44140625" style="83"/>
    <col min="10008" max="10011" width="4.44140625" style="83" bestFit="1" customWidth="1"/>
    <col min="10012" max="10015" width="3.44140625" style="83" bestFit="1" customWidth="1"/>
    <col min="10016" max="10252" width="8.44140625" style="83"/>
    <col min="10253" max="10262" width="5.44140625" style="83" bestFit="1" customWidth="1"/>
    <col min="10263" max="10263" width="8.44140625" style="83"/>
    <col min="10264" max="10267" width="4.44140625" style="83" bestFit="1" customWidth="1"/>
    <col min="10268" max="10271" width="3.44140625" style="83" bestFit="1" customWidth="1"/>
    <col min="10272" max="10508" width="8.44140625" style="83"/>
    <col min="10509" max="10518" width="5.44140625" style="83" bestFit="1" customWidth="1"/>
    <col min="10519" max="10519" width="8.44140625" style="83"/>
    <col min="10520" max="10523" width="4.44140625" style="83" bestFit="1" customWidth="1"/>
    <col min="10524" max="10527" width="3.44140625" style="83" bestFit="1" customWidth="1"/>
    <col min="10528" max="10764" width="8.44140625" style="83"/>
    <col min="10765" max="10774" width="5.44140625" style="83" bestFit="1" customWidth="1"/>
    <col min="10775" max="10775" width="8.44140625" style="83"/>
    <col min="10776" max="10779" width="4.44140625" style="83" bestFit="1" customWidth="1"/>
    <col min="10780" max="10783" width="3.44140625" style="83" bestFit="1" customWidth="1"/>
    <col min="10784" max="11020" width="8.44140625" style="83"/>
    <col min="11021" max="11030" width="5.44140625" style="83" bestFit="1" customWidth="1"/>
    <col min="11031" max="11031" width="8.44140625" style="83"/>
    <col min="11032" max="11035" width="4.44140625" style="83" bestFit="1" customWidth="1"/>
    <col min="11036" max="11039" width="3.44140625" style="83" bestFit="1" customWidth="1"/>
    <col min="11040" max="11276" width="8.44140625" style="83"/>
    <col min="11277" max="11286" width="5.44140625" style="83" bestFit="1" customWidth="1"/>
    <col min="11287" max="11287" width="8.44140625" style="83"/>
    <col min="11288" max="11291" width="4.44140625" style="83" bestFit="1" customWidth="1"/>
    <col min="11292" max="11295" width="3.44140625" style="83" bestFit="1" customWidth="1"/>
    <col min="11296" max="11532" width="8.44140625" style="83"/>
    <col min="11533" max="11542" width="5.44140625" style="83" bestFit="1" customWidth="1"/>
    <col min="11543" max="11543" width="8.44140625" style="83"/>
    <col min="11544" max="11547" width="4.44140625" style="83" bestFit="1" customWidth="1"/>
    <col min="11548" max="11551" width="3.44140625" style="83" bestFit="1" customWidth="1"/>
    <col min="11552" max="11788" width="8.44140625" style="83"/>
    <col min="11789" max="11798" width="5.44140625" style="83" bestFit="1" customWidth="1"/>
    <col min="11799" max="11799" width="8.44140625" style="83"/>
    <col min="11800" max="11803" width="4.44140625" style="83" bestFit="1" customWidth="1"/>
    <col min="11804" max="11807" width="3.44140625" style="83" bestFit="1" customWidth="1"/>
    <col min="11808" max="12044" width="8.44140625" style="83"/>
    <col min="12045" max="12054" width="5.44140625" style="83" bestFit="1" customWidth="1"/>
    <col min="12055" max="12055" width="8.44140625" style="83"/>
    <col min="12056" max="12059" width="4.44140625" style="83" bestFit="1" customWidth="1"/>
    <col min="12060" max="12063" width="3.44140625" style="83" bestFit="1" customWidth="1"/>
    <col min="12064" max="12300" width="8.44140625" style="83"/>
    <col min="12301" max="12310" width="5.44140625" style="83" bestFit="1" customWidth="1"/>
    <col min="12311" max="12311" width="8.44140625" style="83"/>
    <col min="12312" max="12315" width="4.44140625" style="83" bestFit="1" customWidth="1"/>
    <col min="12316" max="12319" width="3.44140625" style="83" bestFit="1" customWidth="1"/>
    <col min="12320" max="12556" width="8.44140625" style="83"/>
    <col min="12557" max="12566" width="5.44140625" style="83" bestFit="1" customWidth="1"/>
    <col min="12567" max="12567" width="8.44140625" style="83"/>
    <col min="12568" max="12571" width="4.44140625" style="83" bestFit="1" customWidth="1"/>
    <col min="12572" max="12575" width="3.44140625" style="83" bestFit="1" customWidth="1"/>
    <col min="12576" max="12812" width="8.44140625" style="83"/>
    <col min="12813" max="12822" width="5.44140625" style="83" bestFit="1" customWidth="1"/>
    <col min="12823" max="12823" width="8.44140625" style="83"/>
    <col min="12824" max="12827" width="4.44140625" style="83" bestFit="1" customWidth="1"/>
    <col min="12828" max="12831" width="3.44140625" style="83" bestFit="1" customWidth="1"/>
    <col min="12832" max="13068" width="8.44140625" style="83"/>
    <col min="13069" max="13078" width="5.44140625" style="83" bestFit="1" customWidth="1"/>
    <col min="13079" max="13079" width="8.44140625" style="83"/>
    <col min="13080" max="13083" width="4.44140625" style="83" bestFit="1" customWidth="1"/>
    <col min="13084" max="13087" width="3.44140625" style="83" bestFit="1" customWidth="1"/>
    <col min="13088" max="13324" width="8.44140625" style="83"/>
    <col min="13325" max="13334" width="5.44140625" style="83" bestFit="1" customWidth="1"/>
    <col min="13335" max="13335" width="8.44140625" style="83"/>
    <col min="13336" max="13339" width="4.44140625" style="83" bestFit="1" customWidth="1"/>
    <col min="13340" max="13343" width="3.44140625" style="83" bestFit="1" customWidth="1"/>
    <col min="13344" max="13580" width="8.44140625" style="83"/>
    <col min="13581" max="13590" width="5.44140625" style="83" bestFit="1" customWidth="1"/>
    <col min="13591" max="13591" width="8.44140625" style="83"/>
    <col min="13592" max="13595" width="4.44140625" style="83" bestFit="1" customWidth="1"/>
    <col min="13596" max="13599" width="3.44140625" style="83" bestFit="1" customWidth="1"/>
    <col min="13600" max="13836" width="8.44140625" style="83"/>
    <col min="13837" max="13846" width="5.44140625" style="83" bestFit="1" customWidth="1"/>
    <col min="13847" max="13847" width="8.44140625" style="83"/>
    <col min="13848" max="13851" width="4.44140625" style="83" bestFit="1" customWidth="1"/>
    <col min="13852" max="13855" width="3.44140625" style="83" bestFit="1" customWidth="1"/>
    <col min="13856" max="14092" width="8.44140625" style="83"/>
    <col min="14093" max="14102" width="5.44140625" style="83" bestFit="1" customWidth="1"/>
    <col min="14103" max="14103" width="8.44140625" style="83"/>
    <col min="14104" max="14107" width="4.44140625" style="83" bestFit="1" customWidth="1"/>
    <col min="14108" max="14111" width="3.44140625" style="83" bestFit="1" customWidth="1"/>
    <col min="14112" max="14348" width="8.44140625" style="83"/>
    <col min="14349" max="14358" width="5.44140625" style="83" bestFit="1" customWidth="1"/>
    <col min="14359" max="14359" width="8.44140625" style="83"/>
    <col min="14360" max="14363" width="4.44140625" style="83" bestFit="1" customWidth="1"/>
    <col min="14364" max="14367" width="3.44140625" style="83" bestFit="1" customWidth="1"/>
    <col min="14368" max="14604" width="8.44140625" style="83"/>
    <col min="14605" max="14614" width="5.44140625" style="83" bestFit="1" customWidth="1"/>
    <col min="14615" max="14615" width="8.44140625" style="83"/>
    <col min="14616" max="14619" width="4.44140625" style="83" bestFit="1" customWidth="1"/>
    <col min="14620" max="14623" width="3.44140625" style="83" bestFit="1" customWidth="1"/>
    <col min="14624" max="14860" width="8.44140625" style="83"/>
    <col min="14861" max="14870" width="5.44140625" style="83" bestFit="1" customWidth="1"/>
    <col min="14871" max="14871" width="8.44140625" style="83"/>
    <col min="14872" max="14875" width="4.44140625" style="83" bestFit="1" customWidth="1"/>
    <col min="14876" max="14879" width="3.44140625" style="83" bestFit="1" customWidth="1"/>
    <col min="14880" max="15116" width="8.44140625" style="83"/>
    <col min="15117" max="15126" width="5.44140625" style="83" bestFit="1" customWidth="1"/>
    <col min="15127" max="15127" width="8.44140625" style="83"/>
    <col min="15128" max="15131" width="4.44140625" style="83" bestFit="1" customWidth="1"/>
    <col min="15132" max="15135" width="3.44140625" style="83" bestFit="1" customWidth="1"/>
    <col min="15136" max="15372" width="8.44140625" style="83"/>
    <col min="15373" max="15382" width="5.44140625" style="83" bestFit="1" customWidth="1"/>
    <col min="15383" max="15383" width="8.44140625" style="83"/>
    <col min="15384" max="15387" width="4.44140625" style="83" bestFit="1" customWidth="1"/>
    <col min="15388" max="15391" width="3.44140625" style="83" bestFit="1" customWidth="1"/>
    <col min="15392" max="15628" width="8.44140625" style="83"/>
    <col min="15629" max="15638" width="5.44140625" style="83" bestFit="1" customWidth="1"/>
    <col min="15639" max="15639" width="8.44140625" style="83"/>
    <col min="15640" max="15643" width="4.44140625" style="83" bestFit="1" customWidth="1"/>
    <col min="15644" max="15647" width="3.44140625" style="83" bestFit="1" customWidth="1"/>
    <col min="15648" max="15884" width="8.44140625" style="83"/>
    <col min="15885" max="15894" width="5.44140625" style="83" bestFit="1" customWidth="1"/>
    <col min="15895" max="15895" width="8.44140625" style="83"/>
    <col min="15896" max="15899" width="4.44140625" style="83" bestFit="1" customWidth="1"/>
    <col min="15900" max="15903" width="3.44140625" style="83" bestFit="1" customWidth="1"/>
    <col min="15904" max="16140" width="8.44140625" style="83"/>
    <col min="16141" max="16150" width="5.44140625" style="83" bestFit="1" customWidth="1"/>
    <col min="16151" max="16151" width="8.44140625" style="83"/>
    <col min="16152" max="16155" width="4.44140625" style="83" bestFit="1" customWidth="1"/>
    <col min="16156" max="16159" width="3.44140625" style="83" bestFit="1" customWidth="1"/>
    <col min="16160" max="16384" width="8.44140625" style="83"/>
  </cols>
  <sheetData>
    <row r="1" spans="1:41">
      <c r="A1" s="47" t="s">
        <v>52</v>
      </c>
      <c r="B1" s="64" t="str">
        <f>IF(Content!$E$1=1,B2,B3)</f>
        <v>CPI</v>
      </c>
      <c r="C1" s="75"/>
      <c r="D1" s="75">
        <v>-0.9</v>
      </c>
      <c r="E1" s="75">
        <v>-0.7</v>
      </c>
      <c r="F1" s="75">
        <v>-0.5</v>
      </c>
      <c r="G1" s="75">
        <v>-0.3</v>
      </c>
      <c r="H1" s="75">
        <v>0.3</v>
      </c>
      <c r="I1" s="75">
        <v>0.5</v>
      </c>
      <c r="J1" s="75">
        <v>0.7</v>
      </c>
      <c r="K1" s="75">
        <v>0.9</v>
      </c>
      <c r="L1" s="75"/>
      <c r="M1" s="75"/>
      <c r="N1" s="75"/>
      <c r="O1" s="75"/>
      <c r="P1" s="75"/>
      <c r="Q1" s="75"/>
      <c r="R1" s="75"/>
      <c r="S1" s="75"/>
      <c r="U1" s="64" t="str">
        <f>IF(Content!$E$1=1,U2,U3)</f>
        <v>CPI forecast and inflation targets, % yoy</v>
      </c>
      <c r="V1" s="84"/>
      <c r="W1" s="84"/>
      <c r="X1" s="84"/>
      <c r="Y1" s="84"/>
      <c r="Z1" s="84"/>
      <c r="AA1" s="84"/>
      <c r="AB1" s="84"/>
      <c r="AC1" s="79"/>
      <c r="AD1" s="79"/>
      <c r="AE1" s="79"/>
      <c r="AF1" s="79"/>
      <c r="AG1" s="79"/>
      <c r="AH1" s="79"/>
      <c r="AI1" s="79"/>
      <c r="AJ1" s="79"/>
      <c r="AK1" s="79"/>
      <c r="AL1" s="79"/>
      <c r="AM1" s="79"/>
      <c r="AN1" s="79"/>
      <c r="AO1" s="79"/>
    </row>
    <row r="2" spans="1:41" hidden="1">
      <c r="A2" s="85"/>
      <c r="B2" s="80" t="s">
        <v>0</v>
      </c>
      <c r="C2" s="80"/>
      <c r="D2" s="80"/>
      <c r="E2" s="81"/>
      <c r="F2" s="81"/>
      <c r="H2" s="79"/>
      <c r="I2" s="79"/>
      <c r="J2" s="79"/>
      <c r="K2" s="79"/>
      <c r="L2" s="79"/>
      <c r="M2" s="79"/>
      <c r="N2" s="79"/>
      <c r="O2" s="79"/>
      <c r="P2" s="79"/>
      <c r="Q2" s="79"/>
      <c r="R2" s="79"/>
      <c r="S2" s="79"/>
      <c r="U2" s="289" t="s">
        <v>189</v>
      </c>
      <c r="V2" s="86"/>
      <c r="W2" s="86"/>
      <c r="X2" s="86"/>
      <c r="Y2" s="86"/>
      <c r="Z2" s="86"/>
      <c r="AA2" s="86"/>
      <c r="AB2" s="86"/>
      <c r="AC2" s="86"/>
      <c r="AD2" s="79"/>
      <c r="AE2" s="79"/>
      <c r="AF2" s="79"/>
      <c r="AG2" s="79"/>
      <c r="AH2" s="79"/>
      <c r="AI2" s="79"/>
      <c r="AJ2" s="79"/>
      <c r="AK2" s="79"/>
      <c r="AL2" s="79"/>
      <c r="AM2" s="79"/>
      <c r="AN2" s="79"/>
      <c r="AO2" s="79"/>
    </row>
    <row r="3" spans="1:41" hidden="1">
      <c r="B3" s="82" t="s">
        <v>5</v>
      </c>
      <c r="C3" s="78"/>
      <c r="D3" s="80"/>
      <c r="E3" s="81"/>
      <c r="F3" s="81"/>
      <c r="H3" s="79"/>
      <c r="I3" s="79"/>
      <c r="J3" s="79"/>
      <c r="K3" s="79"/>
      <c r="L3" s="79"/>
      <c r="M3" s="79" t="s">
        <v>216</v>
      </c>
      <c r="N3" s="79" t="s">
        <v>182</v>
      </c>
      <c r="O3" s="79" t="s">
        <v>217</v>
      </c>
      <c r="P3" s="79"/>
      <c r="Q3" s="79"/>
      <c r="R3" s="79"/>
      <c r="S3" s="79"/>
      <c r="U3" s="290" t="s">
        <v>430</v>
      </c>
      <c r="AC3" s="79"/>
      <c r="AD3" s="79"/>
      <c r="AE3" s="79"/>
      <c r="AF3" s="79"/>
      <c r="AG3" s="79"/>
      <c r="AH3" s="79"/>
      <c r="AI3" s="79"/>
      <c r="AJ3" s="79"/>
      <c r="AK3" s="79"/>
      <c r="AL3" s="79"/>
      <c r="AM3" s="79"/>
      <c r="AN3" s="79"/>
      <c r="AO3" s="79"/>
    </row>
    <row r="4" spans="1:41">
      <c r="B4" s="82">
        <v>8.6</v>
      </c>
      <c r="C4" s="164"/>
      <c r="D4" s="78"/>
      <c r="E4" s="78"/>
      <c r="F4" s="78"/>
      <c r="G4" s="78"/>
      <c r="H4" s="78"/>
      <c r="I4" s="78"/>
      <c r="J4" s="78"/>
      <c r="K4" s="78"/>
      <c r="L4" s="79"/>
      <c r="M4" s="79">
        <v>3.75</v>
      </c>
      <c r="N4" s="79">
        <v>5.75</v>
      </c>
      <c r="O4" s="79">
        <v>7.75</v>
      </c>
      <c r="P4" s="79"/>
      <c r="Q4" s="79"/>
      <c r="R4" s="79"/>
      <c r="S4" s="79"/>
      <c r="T4" s="79"/>
      <c r="AC4" s="79"/>
      <c r="AD4" s="79"/>
      <c r="AE4" s="79"/>
      <c r="AF4" s="79"/>
      <c r="AG4" s="79"/>
      <c r="AH4" s="79"/>
      <c r="AI4" s="79"/>
      <c r="AJ4" s="79"/>
      <c r="AK4" s="79"/>
      <c r="AL4" s="79"/>
      <c r="AM4" s="79"/>
      <c r="AN4" s="79"/>
      <c r="AO4" s="79"/>
    </row>
    <row r="5" spans="1:41">
      <c r="A5" s="83" t="s">
        <v>107</v>
      </c>
      <c r="B5" s="82">
        <v>9</v>
      </c>
      <c r="C5" s="164"/>
      <c r="D5" s="78"/>
      <c r="E5" s="78"/>
      <c r="F5" s="78"/>
      <c r="G5" s="78"/>
      <c r="H5" s="78"/>
      <c r="I5" s="78"/>
      <c r="J5" s="78"/>
      <c r="K5" s="78"/>
      <c r="L5" s="79"/>
      <c r="M5" s="87">
        <v>3.5</v>
      </c>
      <c r="N5" s="87">
        <v>5.5</v>
      </c>
      <c r="O5" s="87">
        <v>7.5</v>
      </c>
      <c r="P5" s="79"/>
      <c r="Q5" s="79"/>
      <c r="R5" s="79"/>
      <c r="S5" s="79"/>
      <c r="T5" s="79"/>
      <c r="AC5" s="79"/>
      <c r="AD5" s="79"/>
      <c r="AE5" s="79"/>
      <c r="AF5" s="79"/>
      <c r="AG5" s="79"/>
      <c r="AH5" s="79"/>
      <c r="AI5" s="79"/>
      <c r="AJ5" s="79"/>
      <c r="AK5" s="79"/>
      <c r="AL5" s="79"/>
      <c r="AM5" s="79"/>
      <c r="AN5" s="79"/>
      <c r="AO5" s="79"/>
    </row>
    <row r="6" spans="1:41">
      <c r="B6" s="82">
        <v>7.5</v>
      </c>
      <c r="C6" s="164"/>
      <c r="D6" s="78"/>
      <c r="E6" s="78"/>
      <c r="F6" s="78"/>
      <c r="G6" s="78"/>
      <c r="H6" s="78"/>
      <c r="I6" s="78"/>
      <c r="J6" s="78"/>
      <c r="K6" s="78"/>
      <c r="L6" s="79"/>
      <c r="M6" s="87">
        <v>3.25</v>
      </c>
      <c r="N6" s="87">
        <v>5.25</v>
      </c>
      <c r="O6" s="87">
        <v>7.25</v>
      </c>
      <c r="P6" s="79"/>
      <c r="Q6" s="79"/>
      <c r="R6" s="79"/>
      <c r="S6" s="79"/>
      <c r="T6" s="79"/>
      <c r="AC6" s="79"/>
      <c r="AD6" s="79"/>
      <c r="AE6" s="79"/>
      <c r="AF6" s="79"/>
      <c r="AG6" s="79"/>
      <c r="AH6" s="79"/>
      <c r="AI6" s="79"/>
      <c r="AJ6" s="79"/>
      <c r="AK6" s="79"/>
      <c r="AL6" s="79"/>
      <c r="AM6" s="79"/>
      <c r="AN6" s="79"/>
      <c r="AO6" s="79"/>
    </row>
    <row r="7" spans="1:41">
      <c r="A7" s="83" t="s">
        <v>86</v>
      </c>
      <c r="B7" s="82">
        <v>4.0999999999999996</v>
      </c>
      <c r="C7" s="164"/>
      <c r="D7" s="78"/>
      <c r="E7" s="78"/>
      <c r="F7" s="78"/>
      <c r="G7" s="78"/>
      <c r="H7" s="78"/>
      <c r="I7" s="78"/>
      <c r="J7" s="78"/>
      <c r="K7" s="78"/>
      <c r="L7" s="79"/>
      <c r="M7" s="87">
        <v>4</v>
      </c>
      <c r="N7" s="87">
        <v>5</v>
      </c>
      <c r="O7" s="87">
        <v>6</v>
      </c>
      <c r="P7" s="79"/>
      <c r="Q7" s="79"/>
      <c r="R7" s="79"/>
      <c r="S7" s="79"/>
      <c r="T7" s="79"/>
      <c r="AC7" s="79"/>
      <c r="AD7" s="79"/>
      <c r="AE7" s="79"/>
      <c r="AF7" s="79"/>
      <c r="AG7" s="79"/>
      <c r="AH7" s="79"/>
      <c r="AI7" s="87"/>
      <c r="AJ7" s="87"/>
      <c r="AK7" s="87"/>
      <c r="AL7" s="79"/>
      <c r="AM7" s="79"/>
      <c r="AN7" s="79"/>
      <c r="AO7" s="79"/>
    </row>
    <row r="8" spans="1:41">
      <c r="B8" s="82">
        <v>2.2999999999999998</v>
      </c>
      <c r="C8" s="164">
        <v>0</v>
      </c>
      <c r="D8" s="78"/>
      <c r="E8" s="78"/>
      <c r="F8" s="78"/>
      <c r="G8" s="78"/>
      <c r="H8" s="78"/>
      <c r="I8" s="78"/>
      <c r="J8" s="78"/>
      <c r="K8" s="78"/>
      <c r="L8" s="79"/>
      <c r="M8" s="87">
        <v>4</v>
      </c>
      <c r="N8" s="87">
        <v>5</v>
      </c>
      <c r="O8" s="87">
        <v>6</v>
      </c>
      <c r="P8" s="79"/>
      <c r="Q8" s="79"/>
      <c r="R8" s="79"/>
      <c r="S8" s="79"/>
      <c r="T8" s="79"/>
      <c r="AC8" s="79"/>
      <c r="AD8" s="79"/>
      <c r="AE8" s="79"/>
      <c r="AF8" s="79"/>
      <c r="AG8" s="79"/>
      <c r="AH8" s="79"/>
      <c r="AI8" s="87"/>
      <c r="AJ8" s="87"/>
      <c r="AK8" s="87"/>
      <c r="AL8" s="79"/>
      <c r="AM8" s="79"/>
      <c r="AN8" s="79"/>
      <c r="AO8" s="79"/>
    </row>
    <row r="9" spans="1:41">
      <c r="A9" s="83" t="s">
        <v>110</v>
      </c>
      <c r="B9" s="82">
        <v>2.4</v>
      </c>
      <c r="C9" s="164">
        <v>0</v>
      </c>
      <c r="D9" s="78"/>
      <c r="E9" s="78"/>
      <c r="F9" s="78"/>
      <c r="G9" s="78"/>
      <c r="H9" s="78"/>
      <c r="I9" s="78"/>
      <c r="J9" s="78"/>
      <c r="K9" s="78"/>
      <c r="L9" s="87"/>
      <c r="M9" s="87">
        <v>4</v>
      </c>
      <c r="N9" s="87">
        <v>5</v>
      </c>
      <c r="O9" s="87">
        <v>6</v>
      </c>
      <c r="P9" s="87"/>
      <c r="Q9" s="87"/>
      <c r="R9" s="87"/>
      <c r="S9" s="87"/>
      <c r="T9" s="79"/>
      <c r="AC9" s="79"/>
      <c r="AD9" s="79"/>
      <c r="AE9" s="79"/>
      <c r="AF9" s="79"/>
      <c r="AG9" s="79"/>
      <c r="AH9" s="79"/>
      <c r="AI9" s="87"/>
      <c r="AJ9" s="87"/>
      <c r="AK9" s="87"/>
      <c r="AL9" s="79"/>
      <c r="AM9" s="79"/>
      <c r="AN9" s="79"/>
      <c r="AO9" s="79"/>
    </row>
    <row r="10" spans="1:41">
      <c r="B10" s="82">
        <v>2.2999999999999998</v>
      </c>
      <c r="C10" s="164">
        <v>0</v>
      </c>
      <c r="D10" s="78"/>
      <c r="E10" s="78"/>
      <c r="F10" s="78"/>
      <c r="G10" s="78"/>
      <c r="H10" s="78"/>
      <c r="I10" s="78"/>
      <c r="J10" s="78"/>
      <c r="K10" s="78"/>
      <c r="L10" s="87"/>
      <c r="M10" s="87">
        <v>4</v>
      </c>
      <c r="N10" s="87">
        <v>5</v>
      </c>
      <c r="O10" s="87">
        <v>6</v>
      </c>
      <c r="P10" s="87"/>
      <c r="Q10" s="87"/>
      <c r="R10" s="87"/>
      <c r="S10" s="87"/>
      <c r="T10" s="79"/>
      <c r="AC10" s="79"/>
      <c r="AD10" s="79"/>
      <c r="AE10" s="79"/>
      <c r="AF10" s="79"/>
      <c r="AG10" s="79"/>
      <c r="AH10" s="79"/>
      <c r="AI10" s="87"/>
      <c r="AJ10" s="87"/>
      <c r="AK10" s="87"/>
      <c r="AL10" s="79"/>
      <c r="AM10" s="79"/>
      <c r="AN10" s="79"/>
      <c r="AO10" s="79"/>
    </row>
    <row r="11" spans="1:41">
      <c r="A11" s="83" t="s">
        <v>90</v>
      </c>
      <c r="B11" s="82">
        <v>5</v>
      </c>
      <c r="C11" s="164">
        <v>4.9815934620411753</v>
      </c>
      <c r="D11" s="77"/>
      <c r="E11" s="77"/>
      <c r="F11" s="77"/>
      <c r="G11" s="77"/>
      <c r="H11" s="77"/>
      <c r="I11" s="77"/>
      <c r="J11" s="77"/>
      <c r="K11" s="87"/>
      <c r="L11" s="87"/>
      <c r="M11" s="87">
        <v>4</v>
      </c>
      <c r="N11" s="87">
        <v>5</v>
      </c>
      <c r="O11" s="87">
        <v>6</v>
      </c>
      <c r="P11" s="87"/>
      <c r="Q11" s="87"/>
      <c r="R11" s="87"/>
      <c r="S11" s="87"/>
      <c r="T11" s="79"/>
      <c r="AC11" s="79"/>
      <c r="AD11" s="79"/>
      <c r="AE11" s="79"/>
      <c r="AF11" s="79"/>
      <c r="AG11" s="79"/>
      <c r="AH11" s="79"/>
      <c r="AI11" s="87"/>
      <c r="AJ11" s="87"/>
      <c r="AK11" s="87"/>
      <c r="AL11" s="79"/>
      <c r="AM11" s="79"/>
      <c r="AN11" s="79"/>
      <c r="AO11" s="79"/>
    </row>
    <row r="12" spans="1:41">
      <c r="B12" s="82">
        <v>8.5</v>
      </c>
      <c r="C12" s="78"/>
      <c r="D12" s="77"/>
      <c r="E12" s="77"/>
      <c r="F12" s="77"/>
      <c r="G12" s="77"/>
      <c r="H12" s="77"/>
      <c r="I12" s="77"/>
      <c r="J12" s="77"/>
      <c r="K12" s="87"/>
      <c r="L12" s="87"/>
      <c r="M12" s="87">
        <v>4</v>
      </c>
      <c r="N12" s="87">
        <v>5</v>
      </c>
      <c r="O12" s="87">
        <v>6</v>
      </c>
      <c r="P12" s="87"/>
      <c r="Q12" s="87"/>
      <c r="R12" s="87"/>
      <c r="S12" s="87"/>
      <c r="AC12" s="79"/>
      <c r="AD12" s="79"/>
      <c r="AE12" s="172" t="str">
        <f>IF(Content!$E$1=1,AE13,AE14)</f>
        <v>confidence
intervals</v>
      </c>
      <c r="AF12" s="79"/>
      <c r="AG12" s="79"/>
      <c r="AH12" s="79"/>
      <c r="AI12" s="88"/>
      <c r="AJ12" s="88"/>
      <c r="AK12" s="88"/>
      <c r="AL12" s="79"/>
      <c r="AM12" s="79"/>
      <c r="AN12" s="79"/>
      <c r="AO12" s="79"/>
    </row>
    <row r="13" spans="1:41" ht="12.75" customHeight="1">
      <c r="A13" s="83" t="s">
        <v>197</v>
      </c>
      <c r="B13" s="82">
        <v>9.5</v>
      </c>
      <c r="C13" s="78">
        <v>9.5</v>
      </c>
      <c r="D13" s="77"/>
      <c r="E13" s="77"/>
      <c r="F13" s="77"/>
      <c r="G13" s="77"/>
      <c r="H13" s="77"/>
      <c r="I13" s="77"/>
      <c r="J13" s="77"/>
      <c r="K13" s="87"/>
      <c r="L13" s="87"/>
      <c r="M13" s="87">
        <v>4</v>
      </c>
      <c r="N13" s="87">
        <v>5</v>
      </c>
      <c r="O13" s="87">
        <v>6</v>
      </c>
      <c r="P13" s="87"/>
      <c r="Q13" s="87"/>
      <c r="R13" s="87"/>
      <c r="S13" s="87"/>
      <c r="T13" s="79"/>
      <c r="U13" s="79"/>
      <c r="V13" s="156"/>
      <c r="W13" s="79"/>
      <c r="X13" s="79"/>
      <c r="Y13" s="79"/>
      <c r="Z13" s="79"/>
      <c r="AA13" s="79"/>
      <c r="AB13" s="79"/>
      <c r="AC13" s="79"/>
      <c r="AD13" s="79"/>
      <c r="AE13" s="173" t="s">
        <v>315</v>
      </c>
      <c r="AF13" s="79"/>
      <c r="AG13" s="79"/>
      <c r="AH13" s="79"/>
      <c r="AI13" s="87"/>
      <c r="AJ13" s="87"/>
      <c r="AK13" s="87"/>
      <c r="AL13" s="79"/>
      <c r="AM13" s="79"/>
      <c r="AN13" s="79"/>
      <c r="AO13" s="79"/>
    </row>
    <row r="14" spans="1:41" ht="13.5" customHeight="1">
      <c r="B14" s="82">
        <v>11.2</v>
      </c>
      <c r="C14" s="78">
        <v>8.7690000000000001</v>
      </c>
      <c r="D14" s="77">
        <v>0.89500000000000002</v>
      </c>
      <c r="E14" s="77">
        <v>0.53200000000000003</v>
      </c>
      <c r="F14" s="77">
        <v>0.42499999999999999</v>
      </c>
      <c r="G14" s="77">
        <v>0.56699999999999995</v>
      </c>
      <c r="H14" s="77">
        <v>0.56699999999999995</v>
      </c>
      <c r="I14" s="77">
        <v>0.42499999999999999</v>
      </c>
      <c r="J14" s="77">
        <v>0.53200000000000003</v>
      </c>
      <c r="K14" s="87">
        <v>0.89500000000000002</v>
      </c>
      <c r="L14" s="87"/>
      <c r="M14" s="87">
        <v>4</v>
      </c>
      <c r="N14" s="87">
        <v>5</v>
      </c>
      <c r="O14" s="87">
        <v>6</v>
      </c>
      <c r="P14" s="87"/>
      <c r="Q14" s="87"/>
      <c r="R14" s="87"/>
      <c r="S14" s="87"/>
      <c r="T14" s="79"/>
      <c r="U14" s="79"/>
      <c r="V14" s="156"/>
      <c r="W14" s="79"/>
      <c r="X14" s="79"/>
      <c r="Y14" s="79"/>
      <c r="Z14" s="79"/>
      <c r="AA14" s="79"/>
      <c r="AB14" s="79"/>
      <c r="AC14" s="79"/>
      <c r="AD14" s="79"/>
      <c r="AE14" s="173" t="s">
        <v>712</v>
      </c>
      <c r="AF14" s="79"/>
      <c r="AG14" s="79"/>
      <c r="AH14" s="79"/>
      <c r="AI14" s="88"/>
      <c r="AJ14" s="88"/>
      <c r="AK14" s="88"/>
      <c r="AL14" s="79"/>
      <c r="AM14" s="79"/>
      <c r="AN14" s="79"/>
      <c r="AO14" s="79"/>
    </row>
    <row r="15" spans="1:41">
      <c r="A15" s="83" t="s">
        <v>199</v>
      </c>
      <c r="B15" s="82">
        <v>9.6</v>
      </c>
      <c r="C15" s="78">
        <v>5.2629999999999999</v>
      </c>
      <c r="D15" s="77">
        <v>1.6080000000000001</v>
      </c>
      <c r="E15" s="77">
        <v>0.95599999999999996</v>
      </c>
      <c r="F15" s="77">
        <v>0.76400000000000001</v>
      </c>
      <c r="G15" s="77">
        <v>1.018</v>
      </c>
      <c r="H15" s="77">
        <v>1.018</v>
      </c>
      <c r="I15" s="77">
        <v>0.76400000000000001</v>
      </c>
      <c r="J15" s="77">
        <v>0.95599999999999996</v>
      </c>
      <c r="K15" s="87">
        <v>1.6080000000000001</v>
      </c>
      <c r="L15" s="87"/>
      <c r="M15" s="89">
        <v>4</v>
      </c>
      <c r="N15" s="89">
        <v>5</v>
      </c>
      <c r="O15" s="89">
        <v>6</v>
      </c>
      <c r="P15" s="87"/>
      <c r="Q15" s="87"/>
      <c r="R15" s="87"/>
      <c r="S15" s="87"/>
      <c r="T15" s="79"/>
      <c r="U15" s="79"/>
      <c r="V15" s="156"/>
      <c r="W15" s="79"/>
      <c r="X15" s="79"/>
      <c r="Y15" s="79"/>
      <c r="Z15" s="79"/>
      <c r="AA15" s="79"/>
      <c r="AB15" s="79"/>
      <c r="AC15" s="79"/>
      <c r="AD15" s="79"/>
      <c r="AE15" s="172" t="str">
        <f>IF(Content!$E$1=1,AE16,AE17)</f>
        <v>targets and target range for inflation</v>
      </c>
      <c r="AF15" s="79"/>
      <c r="AG15" s="79"/>
      <c r="AH15" s="79"/>
      <c r="AI15" s="87"/>
      <c r="AJ15" s="87"/>
      <c r="AK15" s="87"/>
      <c r="AL15" s="79"/>
      <c r="AM15" s="79"/>
      <c r="AN15" s="79"/>
      <c r="AO15" s="79"/>
    </row>
    <row r="16" spans="1:41">
      <c r="B16" s="82">
        <v>7.9</v>
      </c>
      <c r="C16" s="78">
        <v>2.181</v>
      </c>
      <c r="D16" s="77">
        <v>2.1309999999999998</v>
      </c>
      <c r="E16" s="77">
        <v>1.268</v>
      </c>
      <c r="F16" s="77">
        <v>1.0129999999999999</v>
      </c>
      <c r="G16" s="77">
        <v>1.349</v>
      </c>
      <c r="H16" s="77">
        <v>1.349</v>
      </c>
      <c r="I16" s="77">
        <v>1.0129999999999999</v>
      </c>
      <c r="J16" s="77">
        <v>1.268</v>
      </c>
      <c r="K16" s="87">
        <v>2.1309999999999998</v>
      </c>
      <c r="L16" s="87"/>
      <c r="M16" s="89">
        <v>4</v>
      </c>
      <c r="N16" s="89">
        <v>5</v>
      </c>
      <c r="O16" s="89">
        <v>6</v>
      </c>
      <c r="P16" s="87"/>
      <c r="Q16" s="87"/>
      <c r="R16" s="87"/>
      <c r="S16" s="87"/>
      <c r="V16" s="156"/>
      <c r="W16" s="79"/>
      <c r="X16" s="79"/>
      <c r="Y16" s="79"/>
      <c r="Z16" s="79"/>
      <c r="AA16" s="79"/>
      <c r="AB16" s="79"/>
      <c r="AC16" s="79"/>
      <c r="AD16" s="79"/>
      <c r="AE16" s="153" t="s">
        <v>313</v>
      </c>
      <c r="AF16" s="79"/>
      <c r="AG16" s="79"/>
      <c r="AH16" s="79"/>
      <c r="AI16" s="87"/>
      <c r="AJ16" s="87"/>
      <c r="AK16" s="87"/>
      <c r="AL16" s="79"/>
      <c r="AM16" s="79"/>
      <c r="AN16" s="79"/>
      <c r="AO16" s="79"/>
    </row>
    <row r="17" spans="1:44">
      <c r="A17" s="83" t="s">
        <v>438</v>
      </c>
      <c r="B17" s="82">
        <v>6.9</v>
      </c>
      <c r="C17" s="78">
        <v>0.27400000000000002</v>
      </c>
      <c r="D17" s="77">
        <v>2.452</v>
      </c>
      <c r="E17" s="77">
        <v>1.4590000000000001</v>
      </c>
      <c r="F17" s="77">
        <v>1.1659999999999999</v>
      </c>
      <c r="G17" s="77">
        <v>1.5529999999999999</v>
      </c>
      <c r="H17" s="77">
        <v>1.5529999999999999</v>
      </c>
      <c r="I17" s="77">
        <v>1.1659999999999999</v>
      </c>
      <c r="J17" s="77">
        <v>1.4590000000000001</v>
      </c>
      <c r="K17" s="87">
        <v>2.452</v>
      </c>
      <c r="L17" s="87"/>
      <c r="M17" s="89">
        <v>4</v>
      </c>
      <c r="N17" s="89">
        <v>5</v>
      </c>
      <c r="O17" s="89">
        <v>6</v>
      </c>
      <c r="P17" s="87"/>
      <c r="Q17" s="87"/>
      <c r="R17" s="87"/>
      <c r="S17" s="87"/>
      <c r="V17" s="156"/>
      <c r="W17" s="79"/>
      <c r="X17" s="79"/>
      <c r="Y17" s="79"/>
      <c r="Z17" s="79"/>
      <c r="AA17" s="79"/>
      <c r="AB17" s="79"/>
      <c r="AC17" s="79"/>
      <c r="AD17" s="79"/>
      <c r="AE17" s="153" t="s">
        <v>314</v>
      </c>
      <c r="AF17" s="79"/>
      <c r="AG17" s="79"/>
      <c r="AH17" s="79"/>
      <c r="AI17" s="87"/>
      <c r="AJ17" s="87"/>
      <c r="AK17" s="87"/>
      <c r="AL17" s="79"/>
      <c r="AM17" s="79"/>
      <c r="AQ17" s="79"/>
      <c r="AR17" s="79"/>
    </row>
    <row r="18" spans="1:44">
      <c r="B18" s="82">
        <v>5.3</v>
      </c>
      <c r="C18" s="78">
        <v>-1.5349999999999999</v>
      </c>
      <c r="D18" s="77">
        <v>2.5419999999999998</v>
      </c>
      <c r="E18" s="77">
        <v>1.512</v>
      </c>
      <c r="F18" s="77">
        <v>1.208</v>
      </c>
      <c r="G18" s="77">
        <v>1.61</v>
      </c>
      <c r="H18" s="77">
        <v>1.61</v>
      </c>
      <c r="I18" s="77">
        <v>1.208</v>
      </c>
      <c r="J18" s="77">
        <v>1.512</v>
      </c>
      <c r="K18" s="87">
        <v>2.5419999999999998</v>
      </c>
      <c r="L18" s="87"/>
      <c r="M18" s="89">
        <v>4</v>
      </c>
      <c r="N18" s="89">
        <v>5</v>
      </c>
      <c r="O18" s="89">
        <v>6</v>
      </c>
      <c r="P18" s="87"/>
      <c r="Q18" s="87"/>
      <c r="R18" s="87"/>
      <c r="S18" s="87"/>
      <c r="U18" s="49" t="str">
        <f>IF(Content!$E$1=1,U19,U20)</f>
        <v>Source: NBU staff estimates.</v>
      </c>
      <c r="W18" s="79"/>
      <c r="X18" s="79"/>
      <c r="Y18" s="79"/>
      <c r="Z18" s="79"/>
      <c r="AA18" s="79"/>
      <c r="AB18" s="79"/>
      <c r="AC18" s="79"/>
      <c r="AD18" s="79"/>
      <c r="AE18" s="79"/>
      <c r="AF18" s="79"/>
      <c r="AG18" s="79"/>
      <c r="AH18" s="79"/>
      <c r="AI18" s="87"/>
      <c r="AJ18" s="87"/>
      <c r="AK18" s="87"/>
      <c r="AL18" s="79"/>
      <c r="AM18" s="79"/>
    </row>
    <row r="19" spans="1:44">
      <c r="A19" s="83" t="s">
        <v>440</v>
      </c>
      <c r="B19" s="82">
        <v>5</v>
      </c>
      <c r="C19" s="78">
        <v>-2.2709999999999999</v>
      </c>
      <c r="D19" s="77">
        <v>2.706</v>
      </c>
      <c r="E19" s="77">
        <v>1.61</v>
      </c>
      <c r="F19" s="77">
        <v>1.286</v>
      </c>
      <c r="G19" s="77">
        <v>1.714</v>
      </c>
      <c r="H19" s="77">
        <v>1.714</v>
      </c>
      <c r="I19" s="77">
        <v>1.286</v>
      </c>
      <c r="J19" s="77">
        <v>1.61</v>
      </c>
      <c r="K19" s="89">
        <v>2.706</v>
      </c>
      <c r="L19" s="89"/>
      <c r="M19" s="89">
        <v>4</v>
      </c>
      <c r="N19" s="89">
        <v>5</v>
      </c>
      <c r="O19" s="89">
        <v>6</v>
      </c>
      <c r="P19" s="89"/>
      <c r="Q19" s="89"/>
      <c r="R19" s="89"/>
      <c r="S19" s="89"/>
      <c r="U19" s="50" t="s">
        <v>35</v>
      </c>
      <c r="AI19" s="87"/>
      <c r="AJ19" s="87"/>
      <c r="AK19" s="87"/>
    </row>
    <row r="20" spans="1:44">
      <c r="B20" s="82">
        <v>5.0999999999999996</v>
      </c>
      <c r="C20" s="89">
        <v>-2.74</v>
      </c>
      <c r="D20" s="89">
        <v>2.8860000000000001</v>
      </c>
      <c r="E20" s="89">
        <v>1.7170000000000001</v>
      </c>
      <c r="F20" s="89">
        <v>1.3720000000000001</v>
      </c>
      <c r="G20" s="89">
        <v>1.8280000000000001</v>
      </c>
      <c r="H20" s="89">
        <v>1.8280000000000001</v>
      </c>
      <c r="I20" s="89">
        <v>1.3720000000000001</v>
      </c>
      <c r="J20" s="89">
        <v>1.7170000000000001</v>
      </c>
      <c r="K20" s="89">
        <v>2.8860000000000001</v>
      </c>
      <c r="L20" s="89"/>
      <c r="M20" s="89">
        <v>4</v>
      </c>
      <c r="N20" s="89">
        <v>5</v>
      </c>
      <c r="O20" s="89">
        <v>6</v>
      </c>
      <c r="P20" s="89"/>
      <c r="Q20" s="89"/>
      <c r="R20" s="89"/>
      <c r="S20" s="89"/>
      <c r="U20" s="51" t="s">
        <v>36</v>
      </c>
    </row>
    <row r="21" spans="1:44">
      <c r="A21" s="83" t="s">
        <v>718</v>
      </c>
      <c r="B21" s="82">
        <v>4.9000000000000004</v>
      </c>
      <c r="C21" s="89">
        <v>-3.214</v>
      </c>
      <c r="D21" s="89">
        <v>2.984</v>
      </c>
      <c r="E21" s="89">
        <v>1.7749999999999999</v>
      </c>
      <c r="F21" s="89">
        <v>1.4179999999999999</v>
      </c>
      <c r="G21" s="89">
        <v>1.89</v>
      </c>
      <c r="H21" s="89">
        <v>1.89</v>
      </c>
      <c r="I21" s="89">
        <v>1.4179999999999999</v>
      </c>
      <c r="J21" s="89">
        <v>1.7749999999999999</v>
      </c>
      <c r="K21" s="89">
        <v>2.984</v>
      </c>
      <c r="L21" s="89"/>
      <c r="M21" s="89">
        <v>4</v>
      </c>
      <c r="N21" s="89">
        <v>5</v>
      </c>
      <c r="O21" s="89">
        <v>6</v>
      </c>
      <c r="P21" s="89"/>
      <c r="Q21" s="89"/>
      <c r="R21" s="89"/>
      <c r="S21" s="89"/>
    </row>
    <row r="22" spans="1:44">
      <c r="B22" s="82">
        <v>4.7</v>
      </c>
      <c r="C22" s="89">
        <v>-3.3889999999999998</v>
      </c>
      <c r="D22" s="89">
        <v>3.0089999999999999</v>
      </c>
      <c r="E22" s="89">
        <v>1.79</v>
      </c>
      <c r="F22" s="89">
        <v>1.43</v>
      </c>
      <c r="G22" s="89">
        <v>1.9059999999999999</v>
      </c>
      <c r="H22" s="89">
        <v>1.9059999999999999</v>
      </c>
      <c r="I22" s="89">
        <v>1.43</v>
      </c>
      <c r="J22" s="89">
        <v>1.79</v>
      </c>
      <c r="K22" s="89">
        <v>3.0089999999999999</v>
      </c>
      <c r="M22" s="89">
        <v>4</v>
      </c>
      <c r="N22" s="89">
        <v>5</v>
      </c>
      <c r="O22" s="89">
        <v>6</v>
      </c>
    </row>
    <row r="23" spans="1:44">
      <c r="A23" s="83" t="s">
        <v>719</v>
      </c>
      <c r="B23" s="82">
        <v>5</v>
      </c>
      <c r="C23" s="89">
        <v>-3.1459999999999999</v>
      </c>
      <c r="D23" s="89">
        <v>3.0089999999999999</v>
      </c>
      <c r="E23" s="89">
        <v>1.79</v>
      </c>
      <c r="F23" s="89">
        <v>1.43</v>
      </c>
      <c r="G23" s="89">
        <v>1.9059999999999999</v>
      </c>
      <c r="H23" s="89">
        <v>1.9059999999999999</v>
      </c>
      <c r="I23" s="89">
        <v>1.43</v>
      </c>
      <c r="J23" s="89">
        <v>1.79</v>
      </c>
      <c r="K23" s="89">
        <v>3.0089999999999999</v>
      </c>
      <c r="M23" s="89">
        <v>4</v>
      </c>
      <c r="N23" s="89">
        <v>5</v>
      </c>
      <c r="O23" s="89">
        <v>6</v>
      </c>
    </row>
    <row r="24" spans="1:44">
      <c r="U24" s="89"/>
      <c r="V24" s="89"/>
      <c r="AO24" s="79"/>
    </row>
    <row r="25" spans="1:44">
      <c r="C25" s="89"/>
      <c r="D25" s="89"/>
      <c r="E25" s="89"/>
      <c r="F25" s="89"/>
      <c r="G25" s="89"/>
      <c r="H25" s="89"/>
      <c r="I25" s="89"/>
      <c r="J25" s="89"/>
      <c r="K25" s="89"/>
      <c r="U25" s="89"/>
      <c r="V25" s="89"/>
    </row>
    <row r="26" spans="1:44">
      <c r="B26" s="326"/>
      <c r="C26" s="89"/>
      <c r="D26" s="89"/>
      <c r="E26" s="89"/>
      <c r="F26" s="89"/>
      <c r="G26" s="89"/>
      <c r="H26" s="89"/>
      <c r="I26" s="89"/>
      <c r="J26" s="89"/>
      <c r="K26" s="89"/>
      <c r="U26" s="89"/>
      <c r="V26" s="89"/>
    </row>
    <row r="27" spans="1:44">
      <c r="B27" s="326"/>
      <c r="C27" s="89"/>
      <c r="D27" s="89"/>
      <c r="E27" s="89"/>
      <c r="F27" s="89"/>
      <c r="G27" s="89"/>
      <c r="H27" s="89"/>
      <c r="I27" s="89"/>
      <c r="J27" s="89"/>
      <c r="K27" s="89"/>
      <c r="U27" s="89"/>
      <c r="V27" s="89"/>
    </row>
    <row r="28" spans="1:44">
      <c r="B28" s="326"/>
      <c r="C28" s="89"/>
      <c r="D28" s="89"/>
      <c r="E28" s="89"/>
      <c r="F28" s="89"/>
      <c r="G28" s="89"/>
      <c r="H28" s="89"/>
      <c r="I28" s="89"/>
      <c r="J28" s="89"/>
      <c r="K28" s="89"/>
      <c r="U28" s="89"/>
      <c r="V28" s="89"/>
    </row>
    <row r="29" spans="1:44">
      <c r="B29" s="326"/>
      <c r="C29" s="89"/>
      <c r="D29" s="89"/>
      <c r="E29" s="89"/>
      <c r="F29" s="89"/>
      <c r="G29" s="89"/>
      <c r="H29" s="89"/>
      <c r="I29" s="89"/>
      <c r="J29" s="89"/>
      <c r="K29" s="89"/>
      <c r="U29" s="89"/>
      <c r="V29" s="89"/>
    </row>
    <row r="30" spans="1:44">
      <c r="B30" s="326"/>
      <c r="C30" s="89"/>
      <c r="D30" s="89"/>
      <c r="E30" s="89"/>
      <c r="F30" s="89"/>
      <c r="G30" s="89"/>
      <c r="H30" s="89"/>
      <c r="I30" s="89"/>
      <c r="J30" s="89"/>
      <c r="K30" s="89"/>
      <c r="U30" s="89"/>
      <c r="V30" s="89"/>
    </row>
    <row r="31" spans="1:44">
      <c r="B31" s="326"/>
      <c r="C31" s="89"/>
      <c r="D31" s="89"/>
      <c r="E31" s="89"/>
      <c r="F31" s="89"/>
      <c r="G31" s="89"/>
      <c r="H31" s="89"/>
      <c r="I31" s="89"/>
      <c r="J31" s="89"/>
      <c r="K31" s="89"/>
      <c r="U31" s="89"/>
      <c r="V31" s="89"/>
    </row>
    <row r="32" spans="1:44">
      <c r="B32" s="326"/>
      <c r="C32" s="89"/>
      <c r="D32" s="89"/>
      <c r="E32" s="89"/>
      <c r="F32" s="89"/>
      <c r="G32" s="89"/>
      <c r="H32" s="89"/>
      <c r="I32" s="89"/>
      <c r="J32" s="89"/>
      <c r="K32" s="89"/>
      <c r="U32" s="89"/>
      <c r="V32" s="89"/>
    </row>
    <row r="33" spans="2:22">
      <c r="B33" s="326"/>
      <c r="C33" s="89"/>
      <c r="D33" s="89"/>
      <c r="E33" s="89"/>
      <c r="F33" s="89"/>
      <c r="G33" s="89"/>
      <c r="H33" s="89"/>
      <c r="I33" s="89"/>
      <c r="J33" s="89"/>
      <c r="K33" s="89"/>
      <c r="U33" s="89"/>
      <c r="V33" s="89"/>
    </row>
    <row r="34" spans="2:22">
      <c r="B34" s="326"/>
      <c r="C34" s="89"/>
      <c r="D34" s="89"/>
      <c r="E34" s="89"/>
      <c r="F34" s="89"/>
      <c r="G34" s="89"/>
      <c r="H34" s="89"/>
      <c r="I34" s="89"/>
      <c r="J34" s="89"/>
      <c r="K34" s="89"/>
      <c r="U34" s="89"/>
      <c r="V34" s="89"/>
    </row>
    <row r="35" spans="2:22">
      <c r="B35" s="326"/>
      <c r="C35" s="89"/>
      <c r="D35" s="89"/>
      <c r="E35" s="89"/>
      <c r="F35" s="89"/>
      <c r="G35" s="89"/>
      <c r="H35" s="89"/>
      <c r="I35" s="89"/>
      <c r="J35" s="89"/>
      <c r="K35" s="89"/>
      <c r="U35" s="89"/>
      <c r="V35" s="89"/>
    </row>
    <row r="36" spans="2:22">
      <c r="B36" s="326"/>
      <c r="C36" s="89"/>
      <c r="D36" s="89"/>
      <c r="E36" s="89"/>
      <c r="F36" s="89"/>
      <c r="G36" s="89"/>
      <c r="H36" s="89"/>
      <c r="I36" s="89"/>
      <c r="J36" s="89"/>
      <c r="K36" s="89"/>
      <c r="U36" s="89"/>
      <c r="V36" s="89"/>
    </row>
    <row r="37" spans="2:22">
      <c r="B37" s="326"/>
      <c r="C37" s="89"/>
      <c r="D37" s="89"/>
      <c r="E37" s="89"/>
      <c r="F37" s="89"/>
      <c r="G37" s="89"/>
      <c r="H37" s="89"/>
      <c r="I37" s="89"/>
      <c r="J37" s="89"/>
      <c r="K37" s="89"/>
      <c r="U37" s="89"/>
      <c r="V37" s="89"/>
    </row>
    <row r="38" spans="2:22">
      <c r="B38" s="326"/>
      <c r="C38" s="89"/>
      <c r="D38" s="89"/>
      <c r="E38" s="89"/>
      <c r="F38" s="89"/>
      <c r="G38" s="89"/>
      <c r="H38" s="89"/>
      <c r="I38" s="89"/>
      <c r="J38" s="89"/>
      <c r="K38" s="89"/>
      <c r="U38" s="89"/>
      <c r="V38" s="89"/>
    </row>
    <row r="39" spans="2:22">
      <c r="B39" s="326"/>
      <c r="C39" s="89"/>
      <c r="D39" s="89"/>
      <c r="E39" s="89"/>
      <c r="F39" s="89"/>
      <c r="G39" s="89"/>
      <c r="H39" s="89"/>
      <c r="I39" s="89"/>
      <c r="J39" s="89"/>
      <c r="K39" s="89"/>
      <c r="U39" s="89"/>
      <c r="V39" s="89"/>
    </row>
    <row r="40" spans="2:22">
      <c r="B40" s="326"/>
      <c r="C40" s="89"/>
      <c r="D40" s="89"/>
      <c r="E40" s="89"/>
      <c r="F40" s="89"/>
      <c r="G40" s="89"/>
      <c r="H40" s="89"/>
      <c r="I40" s="89"/>
      <c r="J40" s="89"/>
      <c r="K40" s="89"/>
      <c r="U40" s="89"/>
      <c r="V40" s="89"/>
    </row>
    <row r="41" spans="2:22">
      <c r="B41" s="326"/>
      <c r="C41" s="89"/>
      <c r="D41" s="89"/>
      <c r="E41" s="89"/>
      <c r="F41" s="89"/>
      <c r="G41" s="89"/>
      <c r="H41" s="89"/>
      <c r="I41" s="89"/>
      <c r="J41" s="89"/>
      <c r="K41" s="89"/>
      <c r="U41" s="89"/>
      <c r="V41" s="89"/>
    </row>
    <row r="42" spans="2:22">
      <c r="B42" s="326"/>
      <c r="C42" s="89"/>
      <c r="D42" s="89"/>
      <c r="E42" s="89"/>
      <c r="F42" s="89"/>
      <c r="G42" s="89"/>
      <c r="H42" s="89"/>
      <c r="I42" s="89"/>
      <c r="J42" s="89"/>
      <c r="K42" s="89"/>
      <c r="U42" s="89"/>
      <c r="V42" s="89"/>
    </row>
    <row r="43" spans="2:22">
      <c r="B43" s="326"/>
      <c r="C43" s="89"/>
      <c r="D43" s="89"/>
      <c r="E43" s="89"/>
      <c r="F43" s="89"/>
      <c r="G43" s="89"/>
      <c r="H43" s="89"/>
      <c r="I43" s="89"/>
      <c r="J43" s="89"/>
      <c r="K43" s="89"/>
      <c r="U43" s="89"/>
      <c r="V43" s="89"/>
    </row>
    <row r="44" spans="2:22">
      <c r="B44" s="326"/>
      <c r="C44" s="89"/>
      <c r="D44" s="89"/>
      <c r="E44" s="89"/>
      <c r="F44" s="89"/>
      <c r="G44" s="89"/>
      <c r="H44" s="89"/>
      <c r="I44" s="89"/>
      <c r="J44" s="89"/>
      <c r="K44" s="89"/>
      <c r="U44" s="89"/>
      <c r="V44" s="89"/>
    </row>
    <row r="45" spans="2:22">
      <c r="B45" s="326"/>
      <c r="C45" s="89"/>
      <c r="D45" s="89"/>
      <c r="E45" s="89"/>
      <c r="F45" s="89"/>
      <c r="G45" s="89"/>
      <c r="H45" s="89"/>
      <c r="I45" s="89"/>
      <c r="J45" s="89"/>
      <c r="K45" s="89"/>
      <c r="U45" s="89"/>
      <c r="V45" s="89"/>
    </row>
    <row r="46" spans="2:22">
      <c r="B46" s="89"/>
      <c r="C46" s="89"/>
      <c r="D46" s="89"/>
      <c r="E46" s="89"/>
      <c r="F46" s="89"/>
      <c r="G46" s="89"/>
      <c r="H46" s="89"/>
      <c r="I46" s="89"/>
      <c r="J46" s="89"/>
      <c r="K46" s="89"/>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2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F0B036E-3AE5-4487-BD7A-307DFF29D821}">
  <ds:schemaRefs>
    <ds:schemaRef ds:uri="http://purl.org/dc/terms/"/>
    <ds:schemaRef ds:uri="http://purl.org/dc/dcmitype/"/>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99</vt:i4>
      </vt:variant>
      <vt:variant>
        <vt:lpstr>Іменовані діапазони</vt:lpstr>
      </vt:variant>
      <vt:variant>
        <vt:i4>1</vt:i4>
      </vt:variant>
    </vt:vector>
  </HeadingPairs>
  <TitlesOfParts>
    <vt:vector size="100"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B.2.1</vt:lpstr>
      <vt:lpstr>B.2.2</vt:lpstr>
      <vt:lpstr>В.2.3</vt:lpstr>
      <vt:lpstr>B.2.4</vt:lpstr>
      <vt:lpstr>B.2.5</vt:lpstr>
      <vt:lpstr>2.2.1</vt:lpstr>
      <vt:lpstr>2.2.2</vt:lpstr>
      <vt:lpstr>2.2.3</vt:lpstr>
      <vt:lpstr>2.2.4</vt:lpstr>
      <vt:lpstr>2.2.5</vt:lpstr>
      <vt:lpstr>2.2.6</vt:lpstr>
      <vt:lpstr>2.2.7</vt:lpstr>
      <vt:lpstr>2.2.8</vt:lpstr>
      <vt:lpstr>2.3.1</vt:lpstr>
      <vt:lpstr>2.3.2</vt:lpstr>
      <vt:lpstr>2.3.3</vt:lpstr>
      <vt:lpstr>2.3.4</vt:lpstr>
      <vt:lpstr>2.3.5</vt:lpstr>
      <vt:lpstr>2.3.6</vt:lpstr>
      <vt:lpstr>2.4.1 </vt:lpstr>
      <vt:lpstr>2.4.2</vt:lpstr>
      <vt:lpstr>2.4.3</vt:lpstr>
      <vt:lpstr>2.4.4</vt:lpstr>
      <vt:lpstr>2.4.5</vt:lpstr>
      <vt:lpstr>2.4.6</vt:lpstr>
      <vt:lpstr>B.3.T.1</vt:lpstr>
      <vt:lpstr>B.3.1</vt:lpstr>
      <vt:lpstr>B.3.T.2</vt:lpstr>
      <vt:lpstr>2.5.1</vt:lpstr>
      <vt:lpstr>2.5.2</vt:lpstr>
      <vt:lpstr>2.5.3</vt:lpstr>
      <vt:lpstr>2.5.4</vt:lpstr>
      <vt:lpstr>2.5.5</vt:lpstr>
      <vt:lpstr>2.5.6</vt:lpstr>
      <vt:lpstr>2.5.7</vt:lpstr>
      <vt:lpstr>2.5.8</vt:lpstr>
      <vt:lpstr>2.5.9</vt:lpstr>
      <vt:lpstr>В.4.1</vt:lpstr>
      <vt:lpstr>B.4.2</vt:lpstr>
      <vt:lpstr>B.4.3</vt:lpstr>
      <vt:lpstr>2.6.1</vt:lpstr>
      <vt:lpstr>2.6.2</vt:lpstr>
      <vt:lpstr>2.6.3</vt:lpstr>
      <vt:lpstr>2.6.4</vt:lpstr>
      <vt:lpstr>2.6.5</vt:lpstr>
      <vt:lpstr>2.6.6</vt:lpstr>
      <vt:lpstr>2.6.7</vt:lpstr>
      <vt:lpstr>2.6.8</vt:lpstr>
      <vt:lpstr>2.6.9</vt:lpstr>
      <vt:lpstr>3.1.1</vt:lpstr>
      <vt:lpstr>3.1.2</vt:lpstr>
      <vt:lpstr>3.1.3</vt:lpstr>
      <vt:lpstr>3.1.4</vt:lpstr>
      <vt:lpstr>3.1.5</vt:lpstr>
      <vt:lpstr>В.5.1</vt:lpstr>
      <vt:lpstr>3.2.1</vt:lpstr>
      <vt:lpstr>3.2.2</vt:lpstr>
      <vt:lpstr>3.2.3</vt:lpstr>
      <vt:lpstr>3.2.4</vt:lpstr>
      <vt:lpstr>3.2.5</vt:lpstr>
      <vt:lpstr>3.2.6</vt:lpstr>
      <vt:lpstr>3.2.7</vt:lpstr>
      <vt:lpstr>3.2.8</vt:lpstr>
      <vt:lpstr>3.3.1</vt:lpstr>
      <vt:lpstr>3.3.2</vt:lpstr>
      <vt:lpstr>3.3.3</vt:lpstr>
      <vt:lpstr>3.3.4</vt:lpstr>
      <vt:lpstr>3.3.5</vt:lpstr>
      <vt:lpstr>3.3.6</vt:lpstr>
      <vt:lpstr>B.6.1</vt:lpstr>
      <vt:lpstr>3.4.1</vt:lpstr>
      <vt:lpstr>3.4.2</vt:lpstr>
      <vt:lpstr>3.4.3</vt:lpstr>
      <vt:lpstr>3.5.1</vt:lpstr>
      <vt:lpstr>3.5.2</vt:lpstr>
      <vt:lpstr>В.2.3!Область_друку</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004170</cp:lastModifiedBy>
  <cp:lastPrinted>2020-10-15T15:20:59Z</cp:lastPrinted>
  <dcterms:created xsi:type="dcterms:W3CDTF">2018-10-12T07:26:27Z</dcterms:created>
  <dcterms:modified xsi:type="dcterms:W3CDTF">2021-07-30T16:04:56Z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