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F190" i="4"/>
  <c r="P189" i="24"/>
  <c r="F189" i="24"/>
  <c r="J189" i="24"/>
  <c r="C189" i="24"/>
  <c r="P189" i="4"/>
  <c r="F189" i="4"/>
  <c r="J189" i="4"/>
  <c r="G189" i="4"/>
  <c r="C189" i="4"/>
  <c r="C189" i="23"/>
  <c r="E189" i="23"/>
  <c r="D189" i="23"/>
  <c r="E189" i="5"/>
  <c r="D189" i="5"/>
  <c r="C189" i="5"/>
  <c r="N189" i="24" l="1"/>
  <c r="H189" i="24"/>
  <c r="D189" i="24"/>
  <c r="G189" i="24"/>
  <c r="E189" i="24"/>
  <c r="N189" i="4"/>
  <c r="H189" i="4"/>
  <c r="D189" i="4"/>
  <c r="E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D187" i="24" l="1"/>
  <c r="N187" i="4"/>
  <c r="H187" i="4"/>
  <c r="D187" i="4"/>
  <c r="E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P185" i="24"/>
  <c r="N185" i="24" s="1"/>
  <c r="J185" i="24"/>
  <c r="H185" i="24" s="1"/>
  <c r="F185" i="24"/>
  <c r="D185" i="4"/>
  <c r="H185" i="4"/>
  <c r="F185" i="4"/>
  <c r="P184" i="24"/>
  <c r="N184" i="24" s="1"/>
  <c r="G184" i="24"/>
  <c r="E184" i="24"/>
  <c r="C184" i="24"/>
  <c r="P184" i="4"/>
  <c r="N184" i="4" s="1"/>
  <c r="G184" i="4"/>
  <c r="E184" i="4"/>
  <c r="C184" i="4"/>
  <c r="E184" i="23"/>
  <c r="D184" i="23"/>
  <c r="C184" i="23"/>
  <c r="C184" i="5"/>
  <c r="E184" i="5"/>
  <c r="D184" i="5"/>
  <c r="D185" i="24" l="1"/>
  <c r="J184" i="4"/>
  <c r="D184" i="4" s="1"/>
  <c r="J184" i="24"/>
  <c r="D184" i="24" s="1"/>
  <c r="H184" i="24"/>
  <c r="F184" i="24"/>
  <c r="F184" i="4"/>
  <c r="G183" i="24"/>
  <c r="P183" i="24"/>
  <c r="N183" i="24" s="1"/>
  <c r="E183" i="24"/>
  <c r="C183" i="24"/>
  <c r="P183" i="4"/>
  <c r="N183" i="4" s="1"/>
  <c r="G183" i="4"/>
  <c r="E183" i="4"/>
  <c r="C183" i="4"/>
  <c r="E183" i="23"/>
  <c r="D183" i="23"/>
  <c r="C183" i="23"/>
  <c r="E183" i="5"/>
  <c r="D183" i="5"/>
  <c r="C183" i="5"/>
  <c r="H184" i="4" l="1"/>
  <c r="J183" i="4"/>
  <c r="J183" i="24"/>
  <c r="D183" i="24" s="1"/>
  <c r="H183" i="24"/>
  <c r="F183" i="24"/>
  <c r="H183" i="4"/>
  <c r="D183" i="4"/>
  <c r="F183" i="4"/>
  <c r="G182" i="24"/>
  <c r="F182" i="24"/>
  <c r="C182" i="24"/>
  <c r="E182" i="24"/>
  <c r="P182" i="4"/>
  <c r="N182" i="4" s="1"/>
  <c r="E182" i="4"/>
  <c r="C182" i="4"/>
  <c r="E182" i="23"/>
  <c r="D182" i="23"/>
  <c r="C182" i="23"/>
  <c r="D182" i="5"/>
  <c r="C182" i="5"/>
  <c r="E182" i="5" l="1"/>
  <c r="J182" i="4"/>
  <c r="H182" i="4" s="1"/>
  <c r="J182" i="24"/>
  <c r="H182" i="24" s="1"/>
  <c r="G182" i="4"/>
  <c r="P182" i="24"/>
  <c r="N182" i="24" s="1"/>
  <c r="D182" i="4"/>
  <c r="F182" i="4"/>
  <c r="D182" i="24" l="1"/>
  <c r="P181" i="24"/>
  <c r="N181" i="24" s="1"/>
  <c r="E181" i="24"/>
  <c r="G181" i="24"/>
  <c r="F181" i="24"/>
  <c r="C181" i="24"/>
  <c r="P181" i="4"/>
  <c r="N181" i="4" s="1"/>
  <c r="G181" i="4"/>
  <c r="J181" i="4"/>
  <c r="E181" i="23"/>
  <c r="D181" i="23"/>
  <c r="C181" i="23"/>
  <c r="E181" i="5"/>
  <c r="D181" i="5"/>
  <c r="C181" i="5"/>
  <c r="H181" i="4" l="1"/>
  <c r="C181" i="4"/>
  <c r="E181" i="4"/>
  <c r="F181" i="4"/>
  <c r="J181" i="24"/>
  <c r="H181" i="24" s="1"/>
  <c r="D181" i="4"/>
  <c r="D181" i="24" l="1"/>
  <c r="P180" i="24"/>
  <c r="N180" i="24" s="1"/>
  <c r="G180" i="24"/>
  <c r="J180" i="24"/>
  <c r="C180" i="24"/>
  <c r="E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D180" i="24" l="1"/>
  <c r="H180" i="24"/>
  <c r="F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F179" i="4"/>
  <c r="P178" i="24"/>
  <c r="N178" i="24" s="1"/>
  <c r="F178" i="24"/>
  <c r="G178" i="24"/>
  <c r="E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J178" i="24" l="1"/>
  <c r="D178" i="4"/>
  <c r="H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H178" i="24" l="1"/>
  <c r="D178" i="24"/>
  <c r="D177" i="24"/>
  <c r="D177" i="4"/>
  <c r="H177" i="4"/>
  <c r="F177" i="4"/>
  <c r="G176" i="24"/>
  <c r="F176" i="24"/>
  <c r="J176" i="24"/>
  <c r="C176" i="24"/>
  <c r="G176" i="4"/>
  <c r="E176" i="4"/>
  <c r="C176" i="4"/>
  <c r="D176" i="23"/>
  <c r="E176" i="23"/>
  <c r="C176" i="23"/>
  <c r="E176" i="5"/>
  <c r="D176" i="5"/>
  <c r="C176" i="5"/>
  <c r="P176" i="4" l="1"/>
  <c r="P176" i="24"/>
  <c r="D176" i="24" s="1"/>
  <c r="J176" i="4"/>
  <c r="N176" i="24"/>
  <c r="H176" i="24"/>
  <c r="E176" i="24"/>
  <c r="N176" i="4"/>
  <c r="F176" i="4"/>
  <c r="P175" i="24"/>
  <c r="N175" i="24" s="1"/>
  <c r="F175" i="24"/>
  <c r="E175" i="24"/>
  <c r="G175" i="24"/>
  <c r="C175" i="24"/>
  <c r="G175" i="4"/>
  <c r="E175" i="4"/>
  <c r="F175" i="4"/>
  <c r="C175" i="4"/>
  <c r="E175" i="23"/>
  <c r="D175" i="23"/>
  <c r="C175" i="23"/>
  <c r="E175" i="5"/>
  <c r="D175" i="5"/>
  <c r="C175" i="5"/>
  <c r="D176" i="4" l="1"/>
  <c r="H176" i="4"/>
  <c r="J175" i="4"/>
  <c r="H175" i="4" s="1"/>
  <c r="J175" i="24"/>
  <c r="H175" i="24" s="1"/>
  <c r="P175" i="4"/>
  <c r="N175" i="4" s="1"/>
  <c r="F174" i="24"/>
  <c r="C174" i="24"/>
  <c r="G174" i="24"/>
  <c r="G174" i="4"/>
  <c r="E174" i="4"/>
  <c r="C174" i="4"/>
  <c r="E174" i="23"/>
  <c r="D174" i="23"/>
  <c r="C174" i="23"/>
  <c r="E174" i="5"/>
  <c r="D174" i="5"/>
  <c r="C174" i="5"/>
  <c r="D175" i="24" l="1"/>
  <c r="P174" i="4"/>
  <c r="N174" i="4" s="1"/>
  <c r="D175" i="4"/>
  <c r="J174" i="4"/>
  <c r="H174" i="4" s="1"/>
  <c r="P174" i="24"/>
  <c r="N174" i="24" s="1"/>
  <c r="J174" i="24"/>
  <c r="H174" i="24" s="1"/>
  <c r="E174" i="24"/>
  <c r="F174" i="4"/>
  <c r="G173" i="24"/>
  <c r="E173" i="24"/>
  <c r="C173" i="24"/>
  <c r="G173" i="4"/>
  <c r="E173" i="4"/>
  <c r="C173" i="4"/>
  <c r="E173" i="23"/>
  <c r="D173" i="23"/>
  <c r="C173" i="23"/>
  <c r="E173" i="5"/>
  <c r="D173" i="5"/>
  <c r="D174" i="4" l="1"/>
  <c r="C173" i="5"/>
  <c r="P173" i="24"/>
  <c r="N173" i="24" s="1"/>
  <c r="F173" i="4"/>
  <c r="J173" i="24"/>
  <c r="D174" i="24"/>
  <c r="P173" i="4"/>
  <c r="N173" i="4" s="1"/>
  <c r="F173" i="24"/>
  <c r="J173" i="4"/>
  <c r="F172" i="24"/>
  <c r="C172" i="24"/>
  <c r="P172" i="4"/>
  <c r="G172" i="4"/>
  <c r="C172" i="4"/>
  <c r="C172" i="23"/>
  <c r="E172" i="23"/>
  <c r="D172" i="23"/>
  <c r="C172" i="5"/>
  <c r="E172" i="5"/>
  <c r="D172" i="5"/>
  <c r="D173" i="24" l="1"/>
  <c r="J172" i="24"/>
  <c r="H172" i="24" s="1"/>
  <c r="H173" i="24"/>
  <c r="D173" i="4"/>
  <c r="F172" i="4"/>
  <c r="P172" i="24"/>
  <c r="N172" i="24" s="1"/>
  <c r="J172" i="4"/>
  <c r="D172" i="4" s="1"/>
  <c r="H173" i="4"/>
  <c r="G172" i="24"/>
  <c r="E172" i="24"/>
  <c r="N172" i="4"/>
  <c r="E172" i="4"/>
  <c r="F171" i="24"/>
  <c r="J171" i="24"/>
  <c r="H171" i="24" s="1"/>
  <c r="C171" i="24"/>
  <c r="G171" i="24"/>
  <c r="G171" i="4"/>
  <c r="J171" i="4"/>
  <c r="H171" i="4" s="1"/>
  <c r="F171" i="4"/>
  <c r="C171" i="23"/>
  <c r="E171" i="23"/>
  <c r="D171" i="23"/>
  <c r="C171" i="5"/>
  <c r="E171" i="5"/>
  <c r="D171" i="5"/>
  <c r="P171" i="4" l="1"/>
  <c r="N171" i="4" s="1"/>
  <c r="E171" i="24"/>
  <c r="E171" i="4"/>
  <c r="C171" i="4"/>
  <c r="D172" i="24"/>
  <c r="H172" i="4"/>
  <c r="P171" i="24"/>
  <c r="N171" i="24" s="1"/>
  <c r="P170" i="24"/>
  <c r="N170" i="24" s="1"/>
  <c r="E170" i="24"/>
  <c r="G170" i="24"/>
  <c r="F170" i="24"/>
  <c r="C170" i="24"/>
  <c r="G170" i="4"/>
  <c r="F170" i="4"/>
  <c r="C170" i="4"/>
  <c r="E170" i="23"/>
  <c r="D170" i="23"/>
  <c r="C170" i="23"/>
  <c r="E170" i="5"/>
  <c r="D170" i="5"/>
  <c r="C170" i="5"/>
  <c r="D171" i="4" l="1"/>
  <c r="D171" i="24"/>
  <c r="E170" i="4"/>
  <c r="J170" i="4"/>
  <c r="H170" i="4" s="1"/>
  <c r="P170" i="4"/>
  <c r="N170" i="4" s="1"/>
  <c r="J170" i="24"/>
  <c r="H170" i="24" s="1"/>
  <c r="G169" i="24"/>
  <c r="E169" i="24"/>
  <c r="C169" i="24"/>
  <c r="F169" i="24"/>
  <c r="G169" i="4"/>
  <c r="F169" i="4"/>
  <c r="E169" i="23"/>
  <c r="D169" i="23"/>
  <c r="C169" i="23"/>
  <c r="E169" i="5"/>
  <c r="D169" i="5"/>
  <c r="C169" i="5"/>
  <c r="J169" i="4" l="1"/>
  <c r="P169" i="4"/>
  <c r="N169" i="4" s="1"/>
  <c r="J169" i="24"/>
  <c r="H169" i="24" s="1"/>
  <c r="D170" i="4"/>
  <c r="D170" i="24"/>
  <c r="E169" i="4"/>
  <c r="P169" i="24"/>
  <c r="N169" i="24" s="1"/>
  <c r="H169" i="4"/>
  <c r="C169" i="4"/>
  <c r="F168" i="24"/>
  <c r="C168" i="24"/>
  <c r="G168" i="24"/>
  <c r="G168" i="4"/>
  <c r="C168" i="4"/>
  <c r="C168" i="23"/>
  <c r="D168" i="23"/>
  <c r="D168" i="5"/>
  <c r="E168" i="5"/>
  <c r="C168" i="5"/>
  <c r="D169" i="4" l="1"/>
  <c r="E168" i="23"/>
  <c r="P168" i="4"/>
  <c r="N168" i="4" s="1"/>
  <c r="P168" i="24"/>
  <c r="N168" i="24" s="1"/>
  <c r="F168" i="4"/>
  <c r="J168" i="4"/>
  <c r="H168" i="4" s="1"/>
  <c r="D169" i="24"/>
  <c r="E168" i="4"/>
  <c r="J168" i="24"/>
  <c r="H168" i="24" s="1"/>
  <c r="E168" i="24"/>
  <c r="C167" i="24"/>
  <c r="G167" i="24"/>
  <c r="E167" i="24"/>
  <c r="P167" i="4"/>
  <c r="N167" i="4" s="1"/>
  <c r="E167" i="4"/>
  <c r="C167" i="4"/>
  <c r="D167" i="23"/>
  <c r="C167" i="23"/>
  <c r="D167" i="5"/>
  <c r="E167" i="5"/>
  <c r="C167" i="5"/>
  <c r="E167" i="23" l="1"/>
  <c r="P167" i="24"/>
  <c r="N167" i="24" s="1"/>
  <c r="D168" i="4"/>
  <c r="D168" i="24"/>
  <c r="G167" i="4"/>
  <c r="J167" i="24"/>
  <c r="D167" i="24" s="1"/>
  <c r="J167" i="4"/>
  <c r="D167" i="4" s="1"/>
  <c r="F167" i="24"/>
  <c r="F167" i="4"/>
  <c r="F166" i="24"/>
  <c r="J166" i="24"/>
  <c r="C166" i="24"/>
  <c r="G166" i="4"/>
  <c r="F166" i="4"/>
  <c r="E166" i="4"/>
  <c r="C166" i="4"/>
  <c r="E166" i="23"/>
  <c r="D166" i="23"/>
  <c r="C166" i="23"/>
  <c r="E166" i="5"/>
  <c r="D166" i="5"/>
  <c r="C166" i="5"/>
  <c r="H167" i="4" l="1"/>
  <c r="P166" i="4"/>
  <c r="N166" i="4" s="1"/>
  <c r="H167" i="24"/>
  <c r="J166" i="4"/>
  <c r="H166" i="4" s="1"/>
  <c r="G166" i="24"/>
  <c r="H166" i="24"/>
  <c r="P166" i="24"/>
  <c r="D166" i="24" s="1"/>
  <c r="E166" i="24"/>
  <c r="G165" i="24"/>
  <c r="C165" i="24"/>
  <c r="F165" i="24"/>
  <c r="E165" i="4"/>
  <c r="C165" i="4"/>
  <c r="G165" i="4"/>
  <c r="F165" i="4"/>
  <c r="E165" i="23"/>
  <c r="D165" i="23"/>
  <c r="D165" i="5"/>
  <c r="E165" i="5"/>
  <c r="C165" i="5"/>
  <c r="J165" i="24" l="1"/>
  <c r="H165" i="24" s="1"/>
  <c r="C165" i="23"/>
  <c r="J165" i="4"/>
  <c r="H165" i="4" s="1"/>
  <c r="D166" i="4"/>
  <c r="P165" i="4"/>
  <c r="N165" i="4" s="1"/>
  <c r="E165" i="24"/>
  <c r="P165" i="24"/>
  <c r="N165" i="24" s="1"/>
  <c r="N166" i="24"/>
  <c r="G164" i="24"/>
  <c r="E164" i="24"/>
  <c r="F164" i="24"/>
  <c r="C164" i="24"/>
  <c r="P164" i="4"/>
  <c r="N164" i="4" s="1"/>
  <c r="F164" i="4"/>
  <c r="C164" i="4"/>
  <c r="G164" i="4"/>
  <c r="C164" i="23"/>
  <c r="C164" i="5"/>
  <c r="E164" i="5"/>
  <c r="D164" i="5" l="1"/>
  <c r="J164" i="24"/>
  <c r="H164" i="24" s="1"/>
  <c r="D164" i="23"/>
  <c r="E164" i="23"/>
  <c r="D165" i="24"/>
  <c r="E164" i="4"/>
  <c r="D165" i="4"/>
  <c r="J164" i="4"/>
  <c r="D164" i="4" s="1"/>
  <c r="P164" i="24"/>
  <c r="N164" i="24" s="1"/>
  <c r="P163" i="24"/>
  <c r="N163" i="24" s="1"/>
  <c r="F163" i="24"/>
  <c r="E163" i="24"/>
  <c r="C163" i="24"/>
  <c r="G163" i="24"/>
  <c r="P163" i="4"/>
  <c r="F163" i="4"/>
  <c r="C163" i="4"/>
  <c r="C163" i="23"/>
  <c r="E163" i="23"/>
  <c r="D163" i="23"/>
  <c r="D163" i="5"/>
  <c r="C163" i="5"/>
  <c r="E163" i="5" l="1"/>
  <c r="D164" i="24"/>
  <c r="J163" i="4"/>
  <c r="D163" i="4" s="1"/>
  <c r="J163" i="24"/>
  <c r="H163" i="24" s="1"/>
  <c r="H164" i="4"/>
  <c r="N163" i="4"/>
  <c r="G163" i="4"/>
  <c r="E163" i="4"/>
  <c r="F162" i="24"/>
  <c r="G162" i="24"/>
  <c r="C162" i="24"/>
  <c r="G162" i="4"/>
  <c r="P162" i="4"/>
  <c r="N162" i="4" s="1"/>
  <c r="C162" i="4"/>
  <c r="E162" i="23"/>
  <c r="D162" i="23"/>
  <c r="E162" i="5"/>
  <c r="D162" i="5"/>
  <c r="C162" i="5"/>
  <c r="H163" i="4" l="1"/>
  <c r="C162" i="23"/>
  <c r="E162" i="4"/>
  <c r="J162" i="24"/>
  <c r="H162" i="24" s="1"/>
  <c r="D163" i="24"/>
  <c r="J162" i="4"/>
  <c r="D162" i="4" s="1"/>
  <c r="P162" i="24"/>
  <c r="E162" i="24"/>
  <c r="F162" i="4"/>
  <c r="G161" i="24"/>
  <c r="J161" i="24"/>
  <c r="E161" i="24"/>
  <c r="C161" i="24"/>
  <c r="P161" i="4"/>
  <c r="N161" i="4" s="1"/>
  <c r="E161" i="4"/>
  <c r="C161" i="4"/>
  <c r="D161" i="23"/>
  <c r="C161" i="23"/>
  <c r="E161" i="23"/>
  <c r="E161" i="5"/>
  <c r="H162" i="4" l="1"/>
  <c r="D162" i="24"/>
  <c r="C161" i="5"/>
  <c r="D161" i="5"/>
  <c r="P161" i="24"/>
  <c r="N161" i="24" s="1"/>
  <c r="N162" i="24"/>
  <c r="J161" i="4"/>
  <c r="D161" i="4" s="1"/>
  <c r="G161" i="4"/>
  <c r="H161" i="24"/>
  <c r="F161" i="24"/>
  <c r="F161" i="4"/>
  <c r="P160" i="24"/>
  <c r="N160" i="24" s="1"/>
  <c r="F160" i="24"/>
  <c r="E160" i="24"/>
  <c r="C160" i="24"/>
  <c r="G160" i="24"/>
  <c r="G160" i="4"/>
  <c r="E160" i="4"/>
  <c r="J160" i="4"/>
  <c r="C160" i="4"/>
  <c r="E160" i="23"/>
  <c r="D160" i="23"/>
  <c r="C160" i="23"/>
  <c r="E160" i="5"/>
  <c r="D160" i="5"/>
  <c r="C160" i="5"/>
  <c r="D161" i="24" l="1"/>
  <c r="H160" i="4"/>
  <c r="F160" i="4"/>
  <c r="H161" i="4"/>
  <c r="P160" i="4"/>
  <c r="N160" i="4" s="1"/>
  <c r="J160" i="24"/>
  <c r="H160" i="24" s="1"/>
  <c r="P159" i="24"/>
  <c r="N159" i="24" s="1"/>
  <c r="F159" i="24"/>
  <c r="E159" i="24"/>
  <c r="C159" i="24"/>
  <c r="G159" i="24"/>
  <c r="F159" i="4"/>
  <c r="C159" i="4"/>
  <c r="E159" i="23"/>
  <c r="D159" i="23"/>
  <c r="C159" i="23"/>
  <c r="C159" i="5"/>
  <c r="D160" i="4" l="1"/>
  <c r="E159" i="5"/>
  <c r="D160" i="24"/>
  <c r="G159" i="4"/>
  <c r="D159" i="5"/>
  <c r="J159" i="4"/>
  <c r="H159" i="4" s="1"/>
  <c r="J159" i="24"/>
  <c r="H159" i="24" s="1"/>
  <c r="P159" i="4"/>
  <c r="N159" i="4" s="1"/>
  <c r="E159" i="4"/>
  <c r="G158" i="24"/>
  <c r="E158" i="24"/>
  <c r="C158" i="24"/>
  <c r="G158" i="4"/>
  <c r="E158" i="4"/>
  <c r="C158" i="4"/>
  <c r="E158" i="23"/>
  <c r="D158" i="23"/>
  <c r="D158" i="5"/>
  <c r="E158" i="5"/>
  <c r="C158" i="23" l="1"/>
  <c r="J158" i="4"/>
  <c r="H158" i="4" s="1"/>
  <c r="C158" i="5"/>
  <c r="P158" i="24"/>
  <c r="N158" i="24" s="1"/>
  <c r="P158" i="4"/>
  <c r="N158" i="4" s="1"/>
  <c r="D159" i="24"/>
  <c r="J158" i="24"/>
  <c r="D159" i="4"/>
  <c r="F158" i="24"/>
  <c r="F158" i="4"/>
  <c r="E157" i="24"/>
  <c r="G157" i="24"/>
  <c r="F157" i="24"/>
  <c r="C157" i="24"/>
  <c r="P157" i="4"/>
  <c r="N157" i="4" s="1"/>
  <c r="G157" i="4"/>
  <c r="E157" i="4"/>
  <c r="C157" i="4"/>
  <c r="E157" i="23"/>
  <c r="D157" i="23"/>
  <c r="E157" i="5"/>
  <c r="D157" i="5"/>
  <c r="C157" i="5"/>
  <c r="D158" i="4" l="1"/>
  <c r="D158" i="24"/>
  <c r="C157" i="23"/>
  <c r="J157" i="4"/>
  <c r="D157" i="4" s="1"/>
  <c r="H158" i="24"/>
  <c r="P157" i="24"/>
  <c r="N157" i="24" s="1"/>
  <c r="J157" i="24"/>
  <c r="H157" i="24" s="1"/>
  <c r="F157" i="4"/>
  <c r="G156" i="24"/>
  <c r="J156" i="24"/>
  <c r="H156" i="24" s="1"/>
  <c r="E156" i="24"/>
  <c r="G156" i="4"/>
  <c r="C156" i="4"/>
  <c r="C156" i="23"/>
  <c r="E156" i="23"/>
  <c r="D156" i="5"/>
  <c r="C156" i="5"/>
  <c r="H157" i="4" l="1"/>
  <c r="F156" i="4"/>
  <c r="C156" i="24"/>
  <c r="E156" i="5"/>
  <c r="J156" i="4"/>
  <c r="H156" i="4" s="1"/>
  <c r="P156" i="24"/>
  <c r="N156" i="24" s="1"/>
  <c r="D156" i="23"/>
  <c r="P156" i="4"/>
  <c r="N156" i="4" s="1"/>
  <c r="F156" i="24"/>
  <c r="D157" i="24"/>
  <c r="E156" i="4"/>
  <c r="P155" i="24"/>
  <c r="N155" i="24" s="1"/>
  <c r="G155" i="24"/>
  <c r="E155" i="24"/>
  <c r="C155" i="24"/>
  <c r="P155" i="4"/>
  <c r="N155" i="4" s="1"/>
  <c r="E155" i="4"/>
  <c r="C155" i="4"/>
  <c r="G155" i="4"/>
  <c r="E155" i="23"/>
  <c r="D155" i="23"/>
  <c r="C155" i="23"/>
  <c r="C155" i="5"/>
  <c r="D156" i="24" l="1"/>
  <c r="D156" i="4"/>
  <c r="E155" i="5"/>
  <c r="D155" i="5"/>
  <c r="J155" i="4"/>
  <c r="D155" i="4" s="1"/>
  <c r="J155" i="24"/>
  <c r="D155" i="24" s="1"/>
  <c r="F155" i="24"/>
  <c r="F155" i="4"/>
  <c r="P154" i="24"/>
  <c r="N154" i="24" s="1"/>
  <c r="G154" i="24"/>
  <c r="E154" i="24"/>
  <c r="C154" i="24"/>
  <c r="P154" i="4"/>
  <c r="N154" i="4" s="1"/>
  <c r="E154" i="4"/>
  <c r="C154" i="4"/>
  <c r="E154" i="23"/>
  <c r="D154" i="23"/>
  <c r="D154" i="5"/>
  <c r="C154" i="5"/>
  <c r="E154" i="5" l="1"/>
  <c r="C154" i="23"/>
  <c r="G154" i="4"/>
  <c r="J154" i="24"/>
  <c r="D154" i="24" s="1"/>
  <c r="H155" i="4"/>
  <c r="H155" i="24"/>
  <c r="J154" i="4"/>
  <c r="H154" i="4" s="1"/>
  <c r="F154" i="24"/>
  <c r="F154" i="4"/>
  <c r="F153" i="24"/>
  <c r="J153" i="24"/>
  <c r="C153" i="24"/>
  <c r="G153" i="24"/>
  <c r="G153" i="4"/>
  <c r="F153" i="4"/>
  <c r="E153" i="4"/>
  <c r="C153" i="4"/>
  <c r="E153" i="23"/>
  <c r="D153" i="23"/>
  <c r="C153" i="23"/>
  <c r="E153" i="5"/>
  <c r="D153" i="5"/>
  <c r="C153" i="5"/>
  <c r="D154" i="4" l="1"/>
  <c r="H154" i="24"/>
  <c r="P153" i="4"/>
  <c r="N153" i="4" s="1"/>
  <c r="P153" i="24"/>
  <c r="D153" i="24" s="1"/>
  <c r="J153" i="4"/>
  <c r="H153" i="4" s="1"/>
  <c r="H153" i="24"/>
  <c r="E153" i="24"/>
  <c r="P152" i="24"/>
  <c r="N152" i="24" s="1"/>
  <c r="G152" i="24"/>
  <c r="F152" i="24"/>
  <c r="E152" i="24"/>
  <c r="C152" i="24"/>
  <c r="P152" i="4"/>
  <c r="F152" i="4"/>
  <c r="E152" i="4"/>
  <c r="G152" i="4"/>
  <c r="C152" i="4"/>
  <c r="E152" i="23"/>
  <c r="D152" i="23"/>
  <c r="C152" i="23"/>
  <c r="D152" i="5"/>
  <c r="E152" i="5"/>
  <c r="C152" i="5"/>
  <c r="J152" i="4" l="1"/>
  <c r="H152" i="4" s="1"/>
  <c r="N152" i="4"/>
  <c r="D153" i="4"/>
  <c r="N153" i="24"/>
  <c r="J152" i="24"/>
  <c r="P151" i="24"/>
  <c r="N151" i="24" s="1"/>
  <c r="F151" i="24"/>
  <c r="E151" i="24"/>
  <c r="C151" i="24"/>
  <c r="G151" i="24"/>
  <c r="J151" i="4"/>
  <c r="E151" i="4"/>
  <c r="C151" i="4"/>
  <c r="F151" i="4"/>
  <c r="C151" i="23"/>
  <c r="E151" i="23"/>
  <c r="D151" i="23"/>
  <c r="E151" i="5"/>
  <c r="D151" i="5"/>
  <c r="C151" i="5"/>
  <c r="D152" i="4" l="1"/>
  <c r="H151" i="4"/>
  <c r="J151" i="24"/>
  <c r="H151" i="24" s="1"/>
  <c r="G151" i="4"/>
  <c r="P151" i="4"/>
  <c r="N151" i="4" s="1"/>
  <c r="H152" i="24"/>
  <c r="D152" i="24"/>
  <c r="G150" i="24"/>
  <c r="P150" i="24"/>
  <c r="J150" i="24"/>
  <c r="C150" i="24"/>
  <c r="G150" i="4"/>
  <c r="F150" i="4"/>
  <c r="C150" i="4"/>
  <c r="E150" i="23"/>
  <c r="D150" i="23"/>
  <c r="C150" i="23"/>
  <c r="C150" i="5"/>
  <c r="E150" i="5"/>
  <c r="D150" i="5"/>
  <c r="F150" i="24" l="1"/>
  <c r="P150" i="4"/>
  <c r="N150" i="4" s="1"/>
  <c r="H150" i="24"/>
  <c r="D151" i="4"/>
  <c r="D151" i="24"/>
  <c r="J150" i="4"/>
  <c r="E150" i="24"/>
  <c r="D150" i="24"/>
  <c r="N150" i="24"/>
  <c r="E150" i="4"/>
  <c r="F149" i="24"/>
  <c r="C149" i="24"/>
  <c r="G149" i="24"/>
  <c r="P149" i="4"/>
  <c r="N149" i="4" s="1"/>
  <c r="G149" i="4"/>
  <c r="J149" i="4"/>
  <c r="H149" i="4" s="1"/>
  <c r="F149" i="4"/>
  <c r="C149" i="4"/>
  <c r="E149" i="23"/>
  <c r="D149" i="23"/>
  <c r="C149" i="23"/>
  <c r="E149" i="5"/>
  <c r="D149" i="5"/>
  <c r="C149" i="5"/>
  <c r="D150" i="4" l="1"/>
  <c r="J149" i="24"/>
  <c r="H149" i="24" s="1"/>
  <c r="H150" i="4"/>
  <c r="P149" i="24"/>
  <c r="N149" i="24" s="1"/>
  <c r="E149" i="4"/>
  <c r="E149" i="24"/>
  <c r="D149" i="4"/>
  <c r="G148" i="24"/>
  <c r="P148" i="24"/>
  <c r="N148" i="24" s="1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H148" i="4" s="1"/>
  <c r="D149" i="24"/>
  <c r="J148" i="24"/>
  <c r="D148" i="24" s="1"/>
  <c r="F148" i="24"/>
  <c r="D148" i="4"/>
  <c r="F148" i="4"/>
  <c r="P147" i="24"/>
  <c r="N147" i="24" s="1"/>
  <c r="E147" i="24"/>
  <c r="C147" i="24"/>
  <c r="F147" i="4"/>
  <c r="E147" i="4"/>
  <c r="C147" i="4"/>
  <c r="E147" i="23"/>
  <c r="D147" i="23"/>
  <c r="C147" i="23"/>
  <c r="E147" i="5"/>
  <c r="D147" i="5"/>
  <c r="C147" i="5"/>
  <c r="J147" i="4" l="1"/>
  <c r="H147" i="4" s="1"/>
  <c r="H148" i="24"/>
  <c r="G147" i="24"/>
  <c r="G147" i="4"/>
  <c r="P147" i="4"/>
  <c r="N147" i="4" s="1"/>
  <c r="J147" i="24"/>
  <c r="H147" i="24" s="1"/>
  <c r="F147" i="24"/>
  <c r="E146" i="24"/>
  <c r="C146" i="24"/>
  <c r="E146" i="4"/>
  <c r="J146" i="4"/>
  <c r="H146" i="4" s="1"/>
  <c r="G146" i="4"/>
  <c r="F146" i="4"/>
  <c r="E146" i="23"/>
  <c r="D146" i="23"/>
  <c r="C146" i="23"/>
  <c r="E146" i="5"/>
  <c r="D146" i="5"/>
  <c r="C146" i="5"/>
  <c r="C146" i="4" l="1"/>
  <c r="D147" i="24"/>
  <c r="P146" i="4"/>
  <c r="N146" i="4" s="1"/>
  <c r="G146" i="24"/>
  <c r="D147" i="4"/>
  <c r="J146" i="24"/>
  <c r="H146" i="24" s="1"/>
  <c r="P146" i="24"/>
  <c r="N146" i="24" s="1"/>
  <c r="F146" i="24"/>
  <c r="F145" i="24"/>
  <c r="E145" i="24"/>
  <c r="G145" i="4"/>
  <c r="E145" i="4"/>
  <c r="F145" i="4"/>
  <c r="E145" i="23"/>
  <c r="D145" i="23"/>
  <c r="C145" i="23"/>
  <c r="C145" i="5"/>
  <c r="E145" i="5"/>
  <c r="D145" i="5" l="1"/>
  <c r="D146" i="24"/>
  <c r="D146" i="4"/>
  <c r="J145" i="4"/>
  <c r="H145" i="4" s="1"/>
  <c r="G145" i="2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F142" i="4"/>
  <c r="C142" i="4"/>
  <c r="E142" i="23"/>
  <c r="D142" i="23"/>
  <c r="C142" i="23"/>
  <c r="E142" i="5"/>
  <c r="D142" i="5"/>
  <c r="C142" i="5"/>
  <c r="G142" i="4" l="1"/>
  <c r="D143" i="4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D133" i="23"/>
  <c r="C133" i="23"/>
  <c r="E133" i="23"/>
  <c r="D133" i="5"/>
  <c r="C133" i="5"/>
  <c r="E133" i="4" l="1"/>
  <c r="C133" i="24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H130" i="24" s="1"/>
  <c r="P130" i="24"/>
  <c r="N130" i="24" s="1"/>
  <c r="E130" i="4"/>
  <c r="G130" i="4"/>
  <c r="E130" i="24"/>
  <c r="G129" i="24"/>
  <c r="C129" i="24"/>
  <c r="G129" i="4"/>
  <c r="C129" i="4"/>
  <c r="E129" i="23"/>
  <c r="D129" i="23"/>
  <c r="D129" i="5" l="1"/>
  <c r="C129" i="23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<sst xmlns="http://schemas.openxmlformats.org/spreadsheetml/2006/main" count="2565" uniqueCount="270">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</sst>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227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10185.13227989</v>
      </c>
      <c r="C170" s="35">
        <f t="shared" ref="C170" si="927">I170+O170</f>
        <v>7978.8302909900003</v>
      </c>
      <c r="D170" s="35">
        <f t="shared" ref="D170" si="928">J170+P170</f>
        <v>2206.3019889000002</v>
      </c>
      <c r="E170" s="35">
        <f t="shared" ref="E170" si="929">K170+Q170</f>
        <v>2083.1695612600001</v>
      </c>
      <c r="F170" s="35">
        <f t="shared" ref="F170" si="930">L170+R170</f>
        <v>120.74191750999999</v>
      </c>
      <c r="G170" s="35">
        <f t="shared" ref="G170" si="931">M170+S170</f>
        <v>2.39051013</v>
      </c>
      <c r="H170" s="35">
        <f t="shared" ref="H170" si="932">SUM(I170:J170)</f>
        <v>7766.26565742</v>
      </c>
      <c r="I170" s="35">
        <v>6078.0449784000002</v>
      </c>
      <c r="J170" s="35">
        <f t="shared" ref="J170" si="933">SUM(K170:M170)</f>
        <v>1688.22067902</v>
      </c>
      <c r="K170" s="35">
        <v>1572.6995262400001</v>
      </c>
      <c r="L170" s="35">
        <v>113.13064265</v>
      </c>
      <c r="M170" s="35">
        <v>2.39051013</v>
      </c>
      <c r="N170" s="35">
        <f t="shared" ref="N170" si="934">SUM(O170:P170)</f>
        <v>2418.86662247</v>
      </c>
      <c r="O170" s="35">
        <v>1900.7853125900001</v>
      </c>
      <c r="P170" s="35">
        <f t="shared" ref="P170" si="935">SUM(Q170:S170)</f>
        <v>518.08130988000005</v>
      </c>
      <c r="Q170" s="35">
        <v>510.47003502000001</v>
      </c>
      <c r="R170" s="35">
        <v>7.61127486</v>
      </c>
      <c r="S170" s="35">
        <v>0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10077.114190010001</v>
      </c>
      <c r="C171" s="35">
        <f t="shared" ref="C171" si="936">I171+O171</f>
        <v>7862.6816407000006</v>
      </c>
      <c r="D171" s="35">
        <f t="shared" ref="D171" si="937">J171+P171</f>
        <v>2214.43254931</v>
      </c>
      <c r="E171" s="35">
        <f t="shared" ref="E171" si="938">K171+Q171</f>
        <v>2095.9065118499998</v>
      </c>
      <c r="F171" s="35">
        <f t="shared" ref="F171" si="939">L171+R171</f>
        <v>116.06400135999999</v>
      </c>
      <c r="G171" s="35">
        <f t="shared" ref="G171" si="940">M171+S171</f>
        <v>2.4620361000000002</v>
      </c>
      <c r="H171" s="35">
        <f t="shared" ref="H171" si="941">SUM(I171:J171)</f>
        <v>7825.5869863999997</v>
      </c>
      <c r="I171" s="35">
        <v>6040.8587611900002</v>
      </c>
      <c r="J171" s="35">
        <f t="shared" ref="J171" si="942">SUM(K171:M171)</f>
        <v>1784.7282252099999</v>
      </c>
      <c r="K171" s="35">
        <v>1674.0498601499999</v>
      </c>
      <c r="L171" s="35">
        <v>108.21632896</v>
      </c>
      <c r="M171" s="35">
        <v>2.4620361000000002</v>
      </c>
      <c r="N171" s="35">
        <f t="shared" ref="N171" si="943">SUM(O171:P171)</f>
        <v>2251.52720361</v>
      </c>
      <c r="O171" s="35">
        <v>1821.8228795100001</v>
      </c>
      <c r="P171" s="35">
        <f t="shared" ref="P171" si="944">SUM(Q171:S171)</f>
        <v>429.70432410000001</v>
      </c>
      <c r="Q171" s="35">
        <v>421.85665169999999</v>
      </c>
      <c r="R171" s="35">
        <v>7.8476724000000004</v>
      </c>
      <c r="S171" s="35">
        <v>0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10413.34833133</v>
      </c>
      <c r="C172" s="35">
        <f t="shared" ref="C172" si="945">I172+O172</f>
        <v>8050.0903575399998</v>
      </c>
      <c r="D172" s="35">
        <f t="shared" ref="D172" si="946">J172+P172</f>
        <v>2363.2579737900001</v>
      </c>
      <c r="E172" s="35">
        <f t="shared" ref="E172" si="947">K172+Q172</f>
        <v>2206.6672620200002</v>
      </c>
      <c r="F172" s="35">
        <f t="shared" ref="F172" si="948">L172+R172</f>
        <v>153.93524249999999</v>
      </c>
      <c r="G172" s="35">
        <f t="shared" ref="G172" si="949">M172+S172</f>
        <v>2.6554692700000002</v>
      </c>
      <c r="H172" s="35">
        <f t="shared" ref="H172" si="950">SUM(I172:J172)</f>
        <v>8058.5078695299999</v>
      </c>
      <c r="I172" s="35">
        <v>6253.2518498299996</v>
      </c>
      <c r="J172" s="35">
        <f t="shared" ref="J172" si="951">SUM(K172:M172)</f>
        <v>1805.2560197</v>
      </c>
      <c r="K172" s="35">
        <v>1656.43016635</v>
      </c>
      <c r="L172" s="35">
        <v>146.17038407999999</v>
      </c>
      <c r="M172" s="35">
        <v>2.6554692700000002</v>
      </c>
      <c r="N172" s="35">
        <f t="shared" ref="N172" si="952">SUM(O172:P172)</f>
        <v>2354.8404618</v>
      </c>
      <c r="O172" s="35">
        <v>1796.8385077099999</v>
      </c>
      <c r="P172" s="35">
        <f t="shared" ref="P172" si="953">SUM(Q172:S172)</f>
        <v>558.00195409000003</v>
      </c>
      <c r="Q172" s="35">
        <v>550.23709567000003</v>
      </c>
      <c r="R172" s="35">
        <v>7.7648584200000004</v>
      </c>
      <c r="S172" s="35">
        <v>0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9806.3576456199989</v>
      </c>
      <c r="C173" s="35">
        <f t="shared" ref="C173" si="954">I173+O173</f>
        <v>7416.4380498399996</v>
      </c>
      <c r="D173" s="35">
        <f t="shared" ref="D173" si="955">J173+P173</f>
        <v>2389.9195957799998</v>
      </c>
      <c r="E173" s="35">
        <f t="shared" ref="E173" si="956">K173+Q173</f>
        <v>2225.3558266299997</v>
      </c>
      <c r="F173" s="35">
        <f t="shared" ref="F173" si="957">L173+R173</f>
        <v>162.07232617</v>
      </c>
      <c r="G173" s="35">
        <f t="shared" ref="G173" si="958">M173+S173</f>
        <v>2.49144298</v>
      </c>
      <c r="H173" s="35">
        <f t="shared" ref="H173" si="959">SUM(I173:J173)</f>
        <v>7548.6478061099997</v>
      </c>
      <c r="I173" s="35">
        <v>5726.1604067299995</v>
      </c>
      <c r="J173" s="35">
        <f t="shared" ref="J173" si="960">SUM(K173:M173)</f>
        <v>1822.4873993799999</v>
      </c>
      <c r="K173" s="35">
        <v>1665.8789470299998</v>
      </c>
      <c r="L173" s="35">
        <v>154.11700937000001</v>
      </c>
      <c r="M173" s="35">
        <v>2.49144298</v>
      </c>
      <c r="N173" s="35">
        <f t="shared" ref="N173" si="961">SUM(O173:P173)</f>
        <v>2257.7098395100002</v>
      </c>
      <c r="O173" s="35">
        <v>1690.2776431100001</v>
      </c>
      <c r="P173" s="35">
        <f t="shared" ref="P173" si="962">SUM(Q173:S173)</f>
        <v>567.43219639999995</v>
      </c>
      <c r="Q173" s="35">
        <v>559.47687959999996</v>
      </c>
      <c r="R173" s="35">
        <v>7.9553168000000003</v>
      </c>
      <c r="S173" s="35">
        <v>0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10331.603670529999</v>
      </c>
      <c r="C174" s="35">
        <f t="shared" ref="C174" si="963">I174+O174</f>
        <v>7940.1632768899999</v>
      </c>
      <c r="D174" s="35">
        <f t="shared" ref="D174" si="964">J174+P174</f>
        <v>2391.4403936399999</v>
      </c>
      <c r="E174" s="35">
        <f t="shared" ref="E174" si="965">K174+Q174</f>
        <v>2221.8223984199999</v>
      </c>
      <c r="F174" s="35">
        <f t="shared" ref="F174" si="966">L174+R174</f>
        <v>167.07614212999999</v>
      </c>
      <c r="G174" s="35">
        <f t="shared" ref="G174" si="967">M174+S174</f>
        <v>2.54185309</v>
      </c>
      <c r="H174" s="35">
        <f t="shared" ref="H174" si="968">SUM(I174:J174)</f>
        <v>8056.0106440799991</v>
      </c>
      <c r="I174" s="35">
        <v>6238.7261842199996</v>
      </c>
      <c r="J174" s="35">
        <f t="shared" ref="J174" si="969">SUM(K174:M174)</f>
        <v>1817.2844598599997</v>
      </c>
      <c r="K174" s="35">
        <v>1655.8521794399999</v>
      </c>
      <c r="L174" s="35">
        <v>158.89042732999999</v>
      </c>
      <c r="M174" s="35">
        <v>2.54185309</v>
      </c>
      <c r="N174" s="35">
        <f t="shared" ref="N174" si="970">SUM(O174:P174)</f>
        <v>2275.5930264500003</v>
      </c>
      <c r="O174" s="35">
        <v>1701.4370926700001</v>
      </c>
      <c r="P174" s="35">
        <f t="shared" ref="P174" si="971">SUM(Q174:S174)</f>
        <v>574.15593378000005</v>
      </c>
      <c r="Q174" s="35">
        <v>565.97021898000003</v>
      </c>
      <c r="R174" s="35">
        <v>8.1857147999999995</v>
      </c>
      <c r="S174" s="35">
        <v>0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9730.6145006000006</v>
      </c>
      <c r="C175" s="35">
        <f t="shared" ref="C175" si="972">I175+O175</f>
        <v>7426.7937585399995</v>
      </c>
      <c r="D175" s="35">
        <f t="shared" ref="D175" si="973">J175+P175</f>
        <v>2303.8207420600002</v>
      </c>
      <c r="E175" s="35">
        <f t="shared" ref="E175" si="974">K175+Q175</f>
        <v>2037.7654186</v>
      </c>
      <c r="F175" s="35">
        <f t="shared" ref="F175" si="975">L175+R175</f>
        <v>263.01003280000003</v>
      </c>
      <c r="G175" s="35">
        <f t="shared" ref="G175" si="976">M175+S175</f>
        <v>3.04529066</v>
      </c>
      <c r="H175" s="35">
        <f t="shared" ref="H175" si="977">SUM(I175:J175)</f>
        <v>7837.1258576299997</v>
      </c>
      <c r="I175" s="35">
        <v>6099.6070781199996</v>
      </c>
      <c r="J175" s="35">
        <f t="shared" ref="J175" si="978">SUM(K175:M175)</f>
        <v>1737.5187795100003</v>
      </c>
      <c r="K175" s="35">
        <v>1471.4634560500001</v>
      </c>
      <c r="L175" s="35">
        <v>263.01003280000003</v>
      </c>
      <c r="M175" s="35">
        <v>3.04529066</v>
      </c>
      <c r="N175" s="35">
        <f t="shared" ref="N175" si="979">SUM(O175:P175)</f>
        <v>1893.48864297</v>
      </c>
      <c r="O175" s="35">
        <v>1327.1866804200001</v>
      </c>
      <c r="P175" s="35">
        <f t="shared" ref="P175" si="980">SUM(Q175:S175)</f>
        <v>566.30196254999998</v>
      </c>
      <c r="Q175" s="35">
        <v>566.30196254999998</v>
      </c>
      <c r="R175" s="35">
        <v>0</v>
      </c>
      <c r="S175" s="35">
        <v>0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10098.607403870001</v>
      </c>
      <c r="C176" s="35">
        <f t="shared" ref="C176" si="981">I176+O176</f>
        <v>7772.0574152499994</v>
      </c>
      <c r="D176" s="35">
        <f t="shared" ref="D176" si="982">J176+P176</f>
        <v>2326.54998862</v>
      </c>
      <c r="E176" s="35">
        <f t="shared" ref="E176" si="983">K176+Q176</f>
        <v>2029.8953159600001</v>
      </c>
      <c r="F176" s="35">
        <f t="shared" ref="F176" si="984">L176+R176</f>
        <v>293.8367677</v>
      </c>
      <c r="G176" s="35">
        <f t="shared" ref="G176" si="985">M176+S176</f>
        <v>2.8179049599999999</v>
      </c>
      <c r="H176" s="35">
        <f t="shared" ref="H176" si="986">SUM(I176:J176)</f>
        <v>8306.8557915300007</v>
      </c>
      <c r="I176" s="35">
        <v>6563.8646714699998</v>
      </c>
      <c r="J176" s="35">
        <f t="shared" ref="J176" si="987">SUM(K176:M176)</f>
        <v>1742.9911200600002</v>
      </c>
      <c r="K176" s="35">
        <v>1446.3364474</v>
      </c>
      <c r="L176" s="35">
        <v>293.8367677</v>
      </c>
      <c r="M176" s="35">
        <v>2.8179049599999999</v>
      </c>
      <c r="N176" s="35">
        <f t="shared" ref="N176" si="988">SUM(O176:P176)</f>
        <v>1791.7516123400001</v>
      </c>
      <c r="O176" s="35">
        <v>1208.19274378</v>
      </c>
      <c r="P176" s="35">
        <f t="shared" ref="P176" si="989">SUM(Q176:S176)</f>
        <v>583.55886855999995</v>
      </c>
      <c r="Q176" s="35">
        <v>583.55886855999995</v>
      </c>
      <c r="R176" s="35">
        <v>0</v>
      </c>
      <c r="S176" s="35">
        <v>0</v>
      </c>
      <c r="T176" s="35"/>
      <c r="U176" s="35"/>
      <c r="V176" s="35"/>
      <c r="W176" s="35"/>
      <c r="X176" s="35"/>
    </row>
    <row r="177" spans="1:24" hidden="1" outlineLevel="1" collapsed="1">
      <c r="A177" s="9">
        <v>45597</v>
      </c>
      <c r="B177" s="35">
        <v>9870.9242916600015</v>
      </c>
      <c r="C177" s="35">
        <f t="shared" ref="C177" si="990">I177+O177</f>
        <v>7458.554084110001</v>
      </c>
      <c r="D177" s="35">
        <f t="shared" ref="D177" si="991">J177+P177</f>
        <v>2412.37020755</v>
      </c>
      <c r="E177" s="35">
        <f t="shared" ref="E177" si="992">K177+Q177</f>
        <v>2131.9412084200003</v>
      </c>
      <c r="F177" s="35">
        <f t="shared" ref="F177" si="993">L177+R177</f>
        <v>278.03213700999999</v>
      </c>
      <c r="G177" s="35">
        <f t="shared" ref="G177" si="994">M177+S177</f>
        <v>2.3968621199999998</v>
      </c>
      <c r="H177" s="35">
        <f t="shared" ref="H177" si="995">SUM(I177:J177)</f>
        <v>7937.0046362800003</v>
      </c>
      <c r="I177" s="35">
        <v>6111.7162690100004</v>
      </c>
      <c r="J177" s="35">
        <f t="shared" ref="J177" si="996">SUM(K177:M177)</f>
        <v>1825.28836727</v>
      </c>
      <c r="K177" s="35">
        <v>1544.85936814</v>
      </c>
      <c r="L177" s="35">
        <v>278.03213700999999</v>
      </c>
      <c r="M177" s="35">
        <v>2.3968621199999998</v>
      </c>
      <c r="N177" s="35">
        <f t="shared" ref="N177" si="997">SUM(O177:P177)</f>
        <v>1933.9196553800002</v>
      </c>
      <c r="O177" s="35">
        <v>1346.8378151000002</v>
      </c>
      <c r="P177" s="35">
        <f t="shared" ref="P177" si="998">SUM(Q177:S177)</f>
        <v>587.08184028000005</v>
      </c>
      <c r="Q177" s="35">
        <v>587.08184028000005</v>
      </c>
      <c r="R177" s="35">
        <v>0</v>
      </c>
      <c r="S177" s="35">
        <v>0</v>
      </c>
      <c r="T177" s="35"/>
      <c r="U177" s="35"/>
      <c r="V177" s="35"/>
      <c r="W177" s="35"/>
      <c r="X177" s="35"/>
    </row>
    <row r="178" spans="1:24" collapsed="1">
      <c r="A178" s="9">
        <v>45627</v>
      </c>
      <c r="B178" s="35">
        <v>12156.053989360002</v>
      </c>
      <c r="C178" s="35">
        <f t="shared" ref="C178" si="999">I178+O178</f>
        <v>9483.0304155800004</v>
      </c>
      <c r="D178" s="35">
        <f t="shared" ref="D178" si="1000">J178+P178</f>
        <v>2673.0235737799994</v>
      </c>
      <c r="E178" s="35">
        <f t="shared" ref="E178" si="1001">K178+Q178</f>
        <v>2218.0062948699997</v>
      </c>
      <c r="F178" s="35">
        <f t="shared" ref="F178" si="1002">L178+R178</f>
        <v>452.65451263</v>
      </c>
      <c r="G178" s="35">
        <f t="shared" ref="G178" si="1003">M178+S178</f>
        <v>2.3627662799999998</v>
      </c>
      <c r="H178" s="35">
        <f t="shared" ref="H178" si="1004">SUM(I178:J178)</f>
        <v>9239.01815197</v>
      </c>
      <c r="I178" s="35">
        <v>7178.6166320800003</v>
      </c>
      <c r="J178" s="35">
        <f t="shared" ref="J178" si="1005">SUM(K178:M178)</f>
        <v>2060.4015198899997</v>
      </c>
      <c r="K178" s="35">
        <v>1605.38424098</v>
      </c>
      <c r="L178" s="35">
        <v>452.65451263</v>
      </c>
      <c r="M178" s="35">
        <v>2.3627662799999998</v>
      </c>
      <c r="N178" s="35">
        <f t="shared" ref="N178" si="1006">SUM(O178:P178)</f>
        <v>2917.0358373899999</v>
      </c>
      <c r="O178" s="35">
        <v>2304.4137835000001</v>
      </c>
      <c r="P178" s="35">
        <f t="shared" ref="P178" si="1007">SUM(Q178:S178)</f>
        <v>612.62205388999996</v>
      </c>
      <c r="Q178" s="35">
        <v>612.62205388999996</v>
      </c>
      <c r="R178" s="35">
        <v>0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10861.874516720001</v>
      </c>
      <c r="C179" s="35">
        <f t="shared" ref="C179" si="1008">I179+O179</f>
        <v>8308.6257114300006</v>
      </c>
      <c r="D179" s="35">
        <f t="shared" ref="D179" si="1009">J179+P179</f>
        <v>2553.2488052899998</v>
      </c>
      <c r="E179" s="35">
        <f t="shared" ref="E179" si="1010">K179+Q179</f>
        <v>2107.9850568499996</v>
      </c>
      <c r="F179" s="35">
        <f t="shared" ref="F179" si="1011">L179+R179</f>
        <v>434.83765885999998</v>
      </c>
      <c r="G179" s="35">
        <f t="shared" ref="G179" si="1012">M179+S179</f>
        <v>10.426089579999999</v>
      </c>
      <c r="H179" s="35">
        <f t="shared" ref="H179" si="1013">SUM(I179:J179)</f>
        <v>8070.8251194200002</v>
      </c>
      <c r="I179" s="35">
        <v>6109.0259782000003</v>
      </c>
      <c r="J179" s="35">
        <f t="shared" ref="J179" si="1014">SUM(K179:M179)</f>
        <v>1961.7991412199999</v>
      </c>
      <c r="K179" s="35">
        <v>1519.8884313599999</v>
      </c>
      <c r="L179" s="35">
        <v>434.83765885999998</v>
      </c>
      <c r="M179" s="35">
        <v>7.0730509999999995</v>
      </c>
      <c r="N179" s="35">
        <f t="shared" ref="N179" si="1015">SUM(O179:P179)</f>
        <v>2791.0493972999998</v>
      </c>
      <c r="O179" s="35">
        <v>2199.5997332299999</v>
      </c>
      <c r="P179" s="35">
        <f t="shared" ref="P179" si="1016">SUM(Q179:S179)</f>
        <v>591.44966406999993</v>
      </c>
      <c r="Q179" s="35">
        <v>588.09662548999995</v>
      </c>
      <c r="R179" s="35">
        <v>0</v>
      </c>
      <c r="S179" s="35">
        <v>3.3530385800000002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10339.65734152</v>
      </c>
      <c r="C180" s="35">
        <f t="shared" ref="C180" si="1017">I180+O180</f>
        <v>7723.1755423800005</v>
      </c>
      <c r="D180" s="35">
        <f t="shared" ref="D180" si="1018">J180+P180</f>
        <v>2616.4817991399996</v>
      </c>
      <c r="E180" s="35">
        <f t="shared" ref="E180" si="1019">K180+Q180</f>
        <v>2151.0418343499996</v>
      </c>
      <c r="F180" s="35">
        <f t="shared" ref="F180" si="1020">L180+R180</f>
        <v>457.08466034999998</v>
      </c>
      <c r="G180" s="35">
        <f t="shared" ref="G180" si="1021">M180+S180</f>
        <v>8.3553044399999994</v>
      </c>
      <c r="H180" s="35">
        <f t="shared" ref="H180" si="1022">SUM(I180:J180)</f>
        <v>7729.6869643699993</v>
      </c>
      <c r="I180" s="35">
        <v>5720.4538666899998</v>
      </c>
      <c r="J180" s="35">
        <f t="shared" ref="J180" si="1023">SUM(K180:M180)</f>
        <v>2009.2330976799997</v>
      </c>
      <c r="K180" s="35">
        <v>1547.1206028699999</v>
      </c>
      <c r="L180" s="35">
        <v>457.08466034999998</v>
      </c>
      <c r="M180" s="35">
        <v>5.0278344599999993</v>
      </c>
      <c r="N180" s="35">
        <f t="shared" ref="N180" si="1024">SUM(O180:P180)</f>
        <v>2609.9703771500003</v>
      </c>
      <c r="O180" s="35">
        <v>2002.7216756900002</v>
      </c>
      <c r="P180" s="35">
        <f t="shared" ref="P180" si="1025">SUM(Q180:S180)</f>
        <v>607.24870146000001</v>
      </c>
      <c r="Q180" s="35">
        <v>603.92123147999996</v>
      </c>
      <c r="R180" s="35">
        <v>0</v>
      </c>
      <c r="S180" s="35">
        <v>3.32746998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10126.2570519</v>
      </c>
      <c r="C181" s="35">
        <f t="shared" ref="C181" si="1026">I181+O181</f>
        <v>7523.7499011899999</v>
      </c>
      <c r="D181" s="35">
        <f t="shared" ref="D181" si="1027">J181+P181</f>
        <v>2602.5071507100001</v>
      </c>
      <c r="E181" s="35">
        <f t="shared" ref="E181" si="1028">K181+Q181</f>
        <v>2128.0946883400002</v>
      </c>
      <c r="F181" s="35">
        <f t="shared" ref="F181" si="1029">L181+R181</f>
        <v>465.96149184999996</v>
      </c>
      <c r="G181" s="35">
        <f t="shared" ref="G181" si="1030">M181+S181</f>
        <v>8.4509705200000003</v>
      </c>
      <c r="H181" s="35">
        <f t="shared" ref="H181" si="1031">SUM(I181:J181)</f>
        <v>7734.2719795200001</v>
      </c>
      <c r="I181" s="35">
        <v>5646.53281591</v>
      </c>
      <c r="J181" s="35">
        <f t="shared" ref="J181" si="1032">SUM(K181:M181)</f>
        <v>2087.7391636100001</v>
      </c>
      <c r="K181" s="35">
        <v>1616.6561541800002</v>
      </c>
      <c r="L181" s="35">
        <v>465.95734314999999</v>
      </c>
      <c r="M181" s="35">
        <v>5.1256662799999999</v>
      </c>
      <c r="N181" s="35">
        <f t="shared" ref="N181" si="1033">SUM(O181:P181)</f>
        <v>2391.98507238</v>
      </c>
      <c r="O181" s="35">
        <v>1877.21708528</v>
      </c>
      <c r="P181" s="35">
        <f t="shared" ref="P181" si="1034">SUM(Q181:S181)</f>
        <v>514.76798710000003</v>
      </c>
      <c r="Q181" s="35">
        <v>511.43853416000002</v>
      </c>
      <c r="R181" s="35">
        <v>4.1487E-3</v>
      </c>
      <c r="S181" s="35">
        <v>3.3253042399999999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10710.853095500002</v>
      </c>
      <c r="C182" s="35">
        <f t="shared" ref="C182" si="1035">I182+O182</f>
        <v>7910.8687521200009</v>
      </c>
      <c r="D182" s="35">
        <f t="shared" ref="D182" si="1036">J182+P182</f>
        <v>2799.9843433800006</v>
      </c>
      <c r="E182" s="35">
        <f t="shared" ref="E182" si="1037">K182+Q182</f>
        <v>2261.42583087</v>
      </c>
      <c r="F182" s="35">
        <f t="shared" ref="F182" si="1038">L182+R182</f>
        <v>529.78137347000006</v>
      </c>
      <c r="G182" s="35">
        <f t="shared" ref="G182" si="1039">M182+S182</f>
        <v>8.7771390399999998</v>
      </c>
      <c r="H182" s="35">
        <f t="shared" ref="H182" si="1040">SUM(I182:J182)</f>
        <v>8582.1466590199998</v>
      </c>
      <c r="I182" s="35">
        <v>6375.9199671200004</v>
      </c>
      <c r="J182" s="35">
        <f t="shared" ref="J182" si="1041">SUM(K182:M182)</f>
        <v>2206.2266919000003</v>
      </c>
      <c r="K182" s="35">
        <v>1671.0042906400001</v>
      </c>
      <c r="L182" s="35">
        <v>529.77721492000001</v>
      </c>
      <c r="M182" s="35">
        <v>5.4451863400000002</v>
      </c>
      <c r="N182" s="35">
        <f t="shared" ref="N182" si="1042">SUM(O182:P182)</f>
        <v>2128.7064364799999</v>
      </c>
      <c r="O182" s="35">
        <v>1534.948785</v>
      </c>
      <c r="P182" s="35">
        <f t="shared" ref="P182" si="1043">SUM(Q182:S182)</f>
        <v>593.75765148000005</v>
      </c>
      <c r="Q182" s="35">
        <v>590.42154023000001</v>
      </c>
      <c r="R182" s="35">
        <v>4.1585499999999996E-3</v>
      </c>
      <c r="S182" s="35">
        <v>3.3319527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11205.340149800002</v>
      </c>
      <c r="C183" s="35">
        <f t="shared" ref="C183" si="1044">I183+O183</f>
        <v>8298.1283994799996</v>
      </c>
      <c r="D183" s="35">
        <f t="shared" ref="D183" si="1045">J183+P183</f>
        <v>2907.2117503200002</v>
      </c>
      <c r="E183" s="35">
        <f t="shared" ref="E183" si="1046">K183+Q183</f>
        <v>2207.63890919</v>
      </c>
      <c r="F183" s="35">
        <f t="shared" ref="F183" si="1047">L183+R183</f>
        <v>690.56850913000005</v>
      </c>
      <c r="G183" s="35">
        <f t="shared" ref="G183" si="1048">M183+S183</f>
        <v>9.0043320000000016</v>
      </c>
      <c r="H183" s="35">
        <f t="shared" ref="H183" si="1049">SUM(I183:J183)</f>
        <v>8852.7420928499996</v>
      </c>
      <c r="I183" s="35">
        <v>6551.1530817100002</v>
      </c>
      <c r="J183" s="35">
        <f t="shared" ref="J183" si="1050">SUM(K183:M183)</f>
        <v>2301.5890111400004</v>
      </c>
      <c r="K183" s="35">
        <v>1605.3495850600002</v>
      </c>
      <c r="L183" s="35">
        <v>690.56435254000007</v>
      </c>
      <c r="M183" s="35">
        <v>5.6750735400000005</v>
      </c>
      <c r="N183" s="35">
        <f t="shared" ref="N183" si="1051">SUM(O183:P183)</f>
        <v>2352.5980569499998</v>
      </c>
      <c r="O183" s="35">
        <v>1746.9753177699999</v>
      </c>
      <c r="P183" s="35">
        <f t="shared" ref="P183" si="1052">SUM(Q183:S183)</f>
        <v>605.62273917999994</v>
      </c>
      <c r="Q183" s="35">
        <v>602.28932412999995</v>
      </c>
      <c r="R183" s="35">
        <v>4.1565899999999999E-3</v>
      </c>
      <c r="S183" s="35">
        <v>3.3292584600000001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10863.906161030001</v>
      </c>
      <c r="C184" s="35">
        <f t="shared" ref="C184" si="1053">I184+O184</f>
        <v>7691.9834134100001</v>
      </c>
      <c r="D184" s="35">
        <f t="shared" ref="D184" si="1054">J184+P184</f>
        <v>3171.9227476199999</v>
      </c>
      <c r="E184" s="35">
        <f t="shared" ref="E184" si="1055">K184+Q184</f>
        <v>2265.5834861499998</v>
      </c>
      <c r="F184" s="35">
        <f t="shared" ref="F184" si="1056">L184+R184</f>
        <v>897.31945828000005</v>
      </c>
      <c r="G184" s="35">
        <f t="shared" ref="G184" si="1057">M184+S184</f>
        <v>9.0198031900000011</v>
      </c>
      <c r="H184" s="35">
        <f t="shared" ref="H184" si="1058">SUM(I184:J184)</f>
        <v>8644.9331303600011</v>
      </c>
      <c r="I184" s="35">
        <v>6284.1782622500004</v>
      </c>
      <c r="J184" s="35">
        <f t="shared" ref="J184" si="1059">SUM(K184:M184)</f>
        <v>2360.7548681099997</v>
      </c>
      <c r="K184" s="35">
        <v>1649.93206085</v>
      </c>
      <c r="L184" s="35">
        <v>705.14102691000005</v>
      </c>
      <c r="M184" s="35">
        <v>5.6817803500000004</v>
      </c>
      <c r="N184" s="35">
        <f t="shared" ref="N184" si="1060">SUM(O184:P184)</f>
        <v>2218.9730306700003</v>
      </c>
      <c r="O184" s="35">
        <v>1407.8051511600002</v>
      </c>
      <c r="P184" s="35">
        <f t="shared" ref="P184" si="1061">SUM(Q184:S184)</f>
        <v>811.16787951000003</v>
      </c>
      <c r="Q184" s="35">
        <v>615.65142530000003</v>
      </c>
      <c r="R184" s="35">
        <v>192.17843137</v>
      </c>
      <c r="S184" s="35">
        <v>3.3380228399999998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10799.967336470001</v>
      </c>
      <c r="C185" s="35">
        <f t="shared" ref="C185" si="1062">I185+O185</f>
        <v>7767.8965900199992</v>
      </c>
      <c r="D185" s="35">
        <f t="shared" ref="D185" si="1063">J185+P185</f>
        <v>3032.0707464500001</v>
      </c>
      <c r="E185" s="35">
        <f t="shared" ref="E185" si="1064">K185+Q185</f>
        <v>2120.6877793900003</v>
      </c>
      <c r="F185" s="35">
        <f t="shared" ref="F185" si="1065">L185+R185</f>
        <v>902.28158539000003</v>
      </c>
      <c r="G185" s="35">
        <f t="shared" ref="G185" si="1066">M185+S185</f>
        <v>9.1013816700000003</v>
      </c>
      <c r="H185" s="35">
        <f t="shared" ref="H185" si="1067">SUM(I185:J185)</f>
        <v>8643.108459269999</v>
      </c>
      <c r="I185" s="35">
        <v>6414.7981148599993</v>
      </c>
      <c r="J185" s="35">
        <f t="shared" ref="J185" si="1068">SUM(K185:M185)</f>
        <v>2228.3103444100002</v>
      </c>
      <c r="K185" s="35">
        <v>1513.0877762500002</v>
      </c>
      <c r="L185" s="35">
        <v>709.46946245000004</v>
      </c>
      <c r="M185" s="35">
        <v>5.7531057100000007</v>
      </c>
      <c r="N185" s="35">
        <f t="shared" ref="N185" si="1069">SUM(O185:P185)</f>
        <v>2156.8588771999998</v>
      </c>
      <c r="O185" s="35">
        <v>1353.0984751599999</v>
      </c>
      <c r="P185" s="35">
        <f t="shared" ref="P185" si="1070">SUM(Q185:S185)</f>
        <v>803.76040204000003</v>
      </c>
      <c r="Q185" s="35">
        <v>607.60000314000001</v>
      </c>
      <c r="R185" s="35">
        <v>192.81212293999999</v>
      </c>
      <c r="S185" s="35">
        <v>3.3482759600000001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9931.9354934200001</v>
      </c>
      <c r="C186" s="35">
        <f t="shared" ref="C186" si="1071">I186+O186</f>
        <v>7215.1951141300005</v>
      </c>
      <c r="D186" s="35">
        <f t="shared" ref="D186" si="1072">J186+P186</f>
        <v>2716.74037929</v>
      </c>
      <c r="E186" s="35">
        <f t="shared" ref="E186" si="1073">K186+Q186</f>
        <v>2053.9030861000001</v>
      </c>
      <c r="F186" s="35">
        <f t="shared" ref="F186" si="1074">L186+R186</f>
        <v>628.19654736999996</v>
      </c>
      <c r="G186" s="35">
        <f t="shared" ref="G186" si="1075">M186+S186</f>
        <v>34.640745819999999</v>
      </c>
      <c r="H186" s="35">
        <f t="shared" ref="H186" si="1076">SUM(I186:J186)</f>
        <v>8139.8521074600012</v>
      </c>
      <c r="I186" s="35">
        <v>6016.3380786100006</v>
      </c>
      <c r="J186" s="35">
        <f t="shared" ref="J186" si="1077">SUM(K186:M186)</f>
        <v>2123.5140288500002</v>
      </c>
      <c r="K186" s="35">
        <v>1464.5960072099999</v>
      </c>
      <c r="L186" s="35">
        <v>627.58496742</v>
      </c>
      <c r="M186" s="35">
        <v>31.333054220000001</v>
      </c>
      <c r="N186" s="35">
        <f t="shared" ref="N186" si="1078">SUM(O186:P186)</f>
        <v>1792.0833859599998</v>
      </c>
      <c r="O186" s="35">
        <v>1198.85703552</v>
      </c>
      <c r="P186" s="35">
        <f t="shared" ref="P186" si="1079">SUM(Q186:S186)</f>
        <v>593.22635043999992</v>
      </c>
      <c r="Q186" s="35">
        <v>589.30707888999996</v>
      </c>
      <c r="R186" s="35">
        <v>0.61157994999999998</v>
      </c>
      <c r="S186" s="35">
        <v>3.3076916000000001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9403.2203496399998</v>
      </c>
      <c r="C187" s="35">
        <f t="shared" ref="C187" si="1080">I187+O187</f>
        <v>7245.1253656699992</v>
      </c>
      <c r="D187" s="35">
        <f t="shared" ref="D187" si="1081">J187+P187</f>
        <v>2158.0949839700002</v>
      </c>
      <c r="E187" s="35">
        <f t="shared" ref="E187" si="1082">K187+Q187</f>
        <v>1565.2208999700001</v>
      </c>
      <c r="F187" s="35">
        <f t="shared" ref="F187" si="1083">L187+R187</f>
        <v>583.89776841000003</v>
      </c>
      <c r="G187" s="35">
        <f t="shared" ref="G187" si="1084">M187+S187</f>
        <v>8.9763155900000005</v>
      </c>
      <c r="H187" s="35">
        <f t="shared" ref="H187" si="1085">SUM(I187:J187)</f>
        <v>7740.0008254099994</v>
      </c>
      <c r="I187" s="35">
        <v>5834.5900014599993</v>
      </c>
      <c r="J187" s="35">
        <f t="shared" ref="J187" si="1086">SUM(K187:M187)</f>
        <v>1905.4108239500001</v>
      </c>
      <c r="K187" s="35">
        <v>1316.4642455400001</v>
      </c>
      <c r="L187" s="35">
        <v>583.28231056000004</v>
      </c>
      <c r="M187" s="35">
        <v>5.6642678499999999</v>
      </c>
      <c r="N187" s="35">
        <f t="shared" ref="N187" si="1087">SUM(O187:P187)</f>
        <v>1663.2195242299999</v>
      </c>
      <c r="O187" s="35">
        <v>1410.5353642099999</v>
      </c>
      <c r="P187" s="35">
        <f t="shared" ref="P187" si="1088">SUM(Q187:S187)</f>
        <v>252.68416002000001</v>
      </c>
      <c r="Q187" s="35">
        <v>248.75665443</v>
      </c>
      <c r="R187" s="35">
        <v>0.61545784999999997</v>
      </c>
      <c r="S187" s="35">
        <v>3.3120477400000001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8716.1157396399994</v>
      </c>
      <c r="C188" s="35">
        <f t="shared" ref="C188" si="1089">I188+O188</f>
        <v>6807.7194418299996</v>
      </c>
      <c r="D188" s="35">
        <f t="shared" ref="D188" si="1090">J188+P188</f>
        <v>1908.3962978100001</v>
      </c>
      <c r="E188" s="35">
        <f t="shared" ref="E188" si="1091">K188+Q188</f>
        <v>1383.88724383</v>
      </c>
      <c r="F188" s="35">
        <f t="shared" ref="F188" si="1092">L188+R188</f>
        <v>515.63180835999992</v>
      </c>
      <c r="G188" s="35">
        <f t="shared" ref="G188" si="1093">M188+S188</f>
        <v>8.8772456200000001</v>
      </c>
      <c r="H188" s="35">
        <f t="shared" ref="H188" si="1094">SUM(I188:J188)</f>
        <v>7257.0510831599995</v>
      </c>
      <c r="I188" s="35">
        <v>5560.3867927599995</v>
      </c>
      <c r="J188" s="35">
        <f t="shared" ref="J188" si="1095">SUM(K188:M188)</f>
        <v>1696.6642904</v>
      </c>
      <c r="K188" s="35">
        <v>1176.13623706</v>
      </c>
      <c r="L188" s="35">
        <v>515.01537015999997</v>
      </c>
      <c r="M188" s="35">
        <v>5.5126831799999998</v>
      </c>
      <c r="N188" s="35">
        <f t="shared" ref="N188" si="1096">SUM(O188:P188)</f>
        <v>1459.0646564800002</v>
      </c>
      <c r="O188" s="35">
        <v>1247.3326490700001</v>
      </c>
      <c r="P188" s="35">
        <f t="shared" ref="P188" si="1097">SUM(Q188:S188)</f>
        <v>211.73200740999999</v>
      </c>
      <c r="Q188" s="35">
        <v>207.75100677</v>
      </c>
      <c r="R188" s="35">
        <v>0.61643820000000005</v>
      </c>
      <c r="S188" s="35">
        <v>3.3645624399999998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8329.7884945699989</v>
      </c>
      <c r="C189" s="35">
        <f t="shared" ref="C189" si="1098">I189+O189</f>
        <v>6506.9890931099999</v>
      </c>
      <c r="D189" s="35">
        <f t="shared" ref="D189" si="1099">J189+P189</f>
        <v>1822.7994014600001</v>
      </c>
      <c r="E189" s="35">
        <f t="shared" ref="E189" si="1100">K189+Q189</f>
        <v>1341.82733394</v>
      </c>
      <c r="F189" s="35">
        <f t="shared" ref="F189" si="1101">L189+R189</f>
        <v>471.66292049999998</v>
      </c>
      <c r="G189" s="35">
        <f t="shared" ref="G189" si="1102">M189+S189</f>
        <v>9.309147020000001</v>
      </c>
      <c r="H189" s="35">
        <f t="shared" ref="H189" si="1103">SUM(I189:J189)</f>
        <v>6899.3338581899998</v>
      </c>
      <c r="I189" s="35">
        <v>5301.3114042699999</v>
      </c>
      <c r="J189" s="35">
        <f t="shared" ref="J189" si="1104">SUM(K189:M189)</f>
        <v>1598.0224539200001</v>
      </c>
      <c r="K189" s="35">
        <v>1121.0535413600001</v>
      </c>
      <c r="L189" s="35">
        <v>471.04193196</v>
      </c>
      <c r="M189" s="35">
        <v>5.9269806000000003</v>
      </c>
      <c r="N189" s="35">
        <f t="shared" ref="N189" si="1105">SUM(O189:P189)</f>
        <v>1430.45463638</v>
      </c>
      <c r="O189" s="35">
        <v>1205.67768884</v>
      </c>
      <c r="P189" s="35">
        <f t="shared" ref="P189" si="1106">SUM(Q189:S189)</f>
        <v>224.77694754000001</v>
      </c>
      <c r="Q189" s="35">
        <v>220.77379257999999</v>
      </c>
      <c r="R189" s="35">
        <v>0.62098854000000003</v>
      </c>
      <c r="S189" s="35">
        <v>3.3821664199999999</v>
      </c>
      <c r="T189" s="35"/>
      <c r="U189" s="35"/>
      <c r="V189" s="35"/>
      <c r="W189" s="35"/>
      <c r="X189" s="35"/>
    </row>
    <row r="190" spans="1:24">
      <c r="A190" s="9">
        <v>45992</v>
      </c>
      <c r="B190" s="35">
        <v>9946.4610469600011</v>
      </c>
      <c r="C190" s="35">
        <f t="shared" ref="C190" si="1107">I190+O190</f>
        <v>8038.7257020899997</v>
      </c>
      <c r="D190" s="35">
        <f t="shared" ref="D190" si="1108">J190+P190</f>
        <v>1907.7353448699998</v>
      </c>
      <c r="E190" s="35">
        <f t="shared" ref="E190" si="1109">K190+Q190</f>
        <v>1427.71115706</v>
      </c>
      <c r="F190" s="35">
        <f t="shared" ref="F190" si="1110">L190+R190</f>
        <v>460.94459491999999</v>
      </c>
      <c r="G190" s="35">
        <f t="shared" ref="G190" si="1111">M190+S190</f>
        <v>19.079592890000001</v>
      </c>
      <c r="H190" s="35">
        <f t="shared" ref="H190" si="1112">SUM(I190:J190)</f>
        <v>8446.4136528999989</v>
      </c>
      <c r="I190" s="35">
        <v>6766.5064948199997</v>
      </c>
      <c r="J190" s="35">
        <f t="shared" ref="J190" si="1113">SUM(K190:M190)</f>
        <v>1679.9071580799998</v>
      </c>
      <c r="K190" s="35">
        <v>1203.9144151099999</v>
      </c>
      <c r="L190" s="35">
        <v>460.3111596</v>
      </c>
      <c r="M190" s="35">
        <v>15.68158337</v>
      </c>
      <c r="N190" s="35">
        <f t="shared" ref="N190" si="1114">SUM(O190:P190)</f>
        <v>1500.04739406</v>
      </c>
      <c r="O190" s="35">
        <v>1272.21920727</v>
      </c>
      <c r="P190" s="35">
        <f t="shared" ref="P190" si="1115">SUM(Q190:S190)</f>
        <v>227.82818678999999</v>
      </c>
      <c r="Q190" s="35">
        <v>223.79674195000001</v>
      </c>
      <c r="R190" s="35">
        <v>0.63343532000000002</v>
      </c>
      <c r="S190" s="35">
        <v>3.39800952</v>
      </c>
      <c r="T190" s="35"/>
      <c r="U190" s="35"/>
      <c r="V190" s="35"/>
      <c r="W190" s="35"/>
      <c r="X190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227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23333.939402389999</v>
      </c>
      <c r="C170" s="35">
        <f t="shared" ref="C170" si="927">I170+O170</f>
        <v>14883.097072819999</v>
      </c>
      <c r="D170" s="35">
        <f t="shared" ref="D170" si="928">J170+P170</f>
        <v>8450.8423295699995</v>
      </c>
      <c r="E170" s="35">
        <f t="shared" ref="E170" si="929">K170+Q170</f>
        <v>7085.4755790399995</v>
      </c>
      <c r="F170" s="35">
        <f t="shared" ref="F170" si="930">L170+R170</f>
        <v>1289.1172770600001</v>
      </c>
      <c r="G170" s="35">
        <f t="shared" ref="G170" si="931">M170+S170</f>
        <v>76.249473469999998</v>
      </c>
      <c r="H170" s="35">
        <f t="shared" ref="H170" si="932">SUM(I170:J170)</f>
        <v>17257.602045510001</v>
      </c>
      <c r="I170" s="35">
        <v>10820.681903709999</v>
      </c>
      <c r="J170" s="35">
        <f t="shared" ref="J170" si="933">SUM(K170:M170)</f>
        <v>6436.9201417999993</v>
      </c>
      <c r="K170" s="35">
        <v>5532.1034224799996</v>
      </c>
      <c r="L170" s="35">
        <v>856.45726719000004</v>
      </c>
      <c r="M170" s="35">
        <v>48.359452130000001</v>
      </c>
      <c r="N170" s="35">
        <f t="shared" ref="N170" si="934">SUM(O170:P170)</f>
        <v>6076.3373568799998</v>
      </c>
      <c r="O170" s="35">
        <v>4062.4151691100001</v>
      </c>
      <c r="P170" s="35">
        <f t="shared" ref="P170" si="935">SUM(Q170:S170)</f>
        <v>2013.9221877699999</v>
      </c>
      <c r="Q170" s="35">
        <v>1553.3721565599999</v>
      </c>
      <c r="R170" s="35">
        <v>432.66000987000001</v>
      </c>
      <c r="S170" s="35">
        <v>27.890021340000001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23535.170984550001</v>
      </c>
      <c r="C171" s="35">
        <f t="shared" ref="C171" si="936">I171+O171</f>
        <v>15001.377646140001</v>
      </c>
      <c r="D171" s="35">
        <f t="shared" ref="D171" si="937">J171+P171</f>
        <v>8533.7933384099997</v>
      </c>
      <c r="E171" s="35">
        <f t="shared" ref="E171" si="938">K171+Q171</f>
        <v>7165.7691223500005</v>
      </c>
      <c r="F171" s="35">
        <f t="shared" ref="F171" si="939">L171+R171</f>
        <v>1289.66116708</v>
      </c>
      <c r="G171" s="35">
        <f t="shared" ref="G171" si="940">M171+S171</f>
        <v>78.363048980000002</v>
      </c>
      <c r="H171" s="35">
        <f t="shared" ref="H171" si="941">SUM(I171:J171)</f>
        <v>17363.867442549999</v>
      </c>
      <c r="I171" s="35">
        <v>10895.23892227</v>
      </c>
      <c r="J171" s="35">
        <f t="shared" ref="J171" si="942">SUM(K171:M171)</f>
        <v>6468.62852028</v>
      </c>
      <c r="K171" s="35">
        <v>5572.4535789700003</v>
      </c>
      <c r="L171" s="35">
        <v>846.34884012999999</v>
      </c>
      <c r="M171" s="35">
        <v>49.826101180000002</v>
      </c>
      <c r="N171" s="35">
        <f t="shared" ref="N171" si="943">SUM(O171:P171)</f>
        <v>6171.3035419999997</v>
      </c>
      <c r="O171" s="35">
        <v>4106.1387238699999</v>
      </c>
      <c r="P171" s="35">
        <f t="shared" ref="P171" si="944">SUM(Q171:S171)</f>
        <v>2065.1648181299997</v>
      </c>
      <c r="Q171" s="35">
        <v>1593.31554338</v>
      </c>
      <c r="R171" s="35">
        <v>443.31232695</v>
      </c>
      <c r="S171" s="35">
        <v>28.5369478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23934.688183659997</v>
      </c>
      <c r="C172" s="35">
        <f t="shared" ref="C172" si="945">I172+O172</f>
        <v>15436.516245589999</v>
      </c>
      <c r="D172" s="35">
        <f t="shared" ref="D172" si="946">J172+P172</f>
        <v>8498.1719380700015</v>
      </c>
      <c r="E172" s="35">
        <f t="shared" ref="E172" si="947">K172+Q172</f>
        <v>7132.2810465299999</v>
      </c>
      <c r="F172" s="35">
        <f t="shared" ref="F172" si="948">L172+R172</f>
        <v>1282.43707462</v>
      </c>
      <c r="G172" s="35">
        <f t="shared" ref="G172" si="949">M172+S172</f>
        <v>83.453816919999994</v>
      </c>
      <c r="H172" s="35">
        <f t="shared" ref="H172" si="950">SUM(I172:J172)</f>
        <v>17837.660238830002</v>
      </c>
      <c r="I172" s="35">
        <v>11414.03477328</v>
      </c>
      <c r="J172" s="35">
        <f t="shared" ref="J172" si="951">SUM(K172:M172)</f>
        <v>6423.6254655500006</v>
      </c>
      <c r="K172" s="35">
        <v>5534.7514264199999</v>
      </c>
      <c r="L172" s="35">
        <v>835.41972140999997</v>
      </c>
      <c r="M172" s="35">
        <v>53.454317719999999</v>
      </c>
      <c r="N172" s="35">
        <f t="shared" ref="N172" si="952">SUM(O172:P172)</f>
        <v>6097.0279448299998</v>
      </c>
      <c r="O172" s="35">
        <v>4022.4814723099998</v>
      </c>
      <c r="P172" s="35">
        <f t="shared" ref="P172" si="953">SUM(Q172:S172)</f>
        <v>2074.54647252</v>
      </c>
      <c r="Q172" s="35">
        <v>1597.52962011</v>
      </c>
      <c r="R172" s="35">
        <v>447.01735321000001</v>
      </c>
      <c r="S172" s="35">
        <v>29.999499199999999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23711.984383679999</v>
      </c>
      <c r="C173" s="35">
        <f t="shared" ref="C173" si="954">I173+O173</f>
        <v>15162.48302028</v>
      </c>
      <c r="D173" s="35">
        <f t="shared" ref="D173" si="955">J173+P173</f>
        <v>8549.5013634000006</v>
      </c>
      <c r="E173" s="35">
        <f t="shared" ref="E173" si="956">K173+Q173</f>
        <v>6291.4735968500008</v>
      </c>
      <c r="F173" s="35">
        <f t="shared" ref="F173" si="957">L173+R173</f>
        <v>2175.66975013</v>
      </c>
      <c r="G173" s="35">
        <f t="shared" ref="G173" si="958">M173+S173</f>
        <v>82.358016419999998</v>
      </c>
      <c r="H173" s="35">
        <f t="shared" ref="H173" si="959">SUM(I173:J173)</f>
        <v>17588.840674110001</v>
      </c>
      <c r="I173" s="35">
        <v>11159.468291970001</v>
      </c>
      <c r="J173" s="35">
        <f t="shared" ref="J173" si="960">SUM(K173:M173)</f>
        <v>6429.3723821400008</v>
      </c>
      <c r="K173" s="35">
        <v>4797.0448962500004</v>
      </c>
      <c r="L173" s="35">
        <v>1579.3471872499999</v>
      </c>
      <c r="M173" s="35">
        <v>52.980298640000001</v>
      </c>
      <c r="N173" s="35">
        <f t="shared" ref="N173" si="961">SUM(O173:P173)</f>
        <v>6123.1437095700003</v>
      </c>
      <c r="O173" s="35">
        <v>4003.01472831</v>
      </c>
      <c r="P173" s="35">
        <f t="shared" ref="P173" si="962">SUM(Q173:S173)</f>
        <v>2120.1289812599998</v>
      </c>
      <c r="Q173" s="35">
        <v>1494.4287006</v>
      </c>
      <c r="R173" s="35">
        <v>596.32256287999996</v>
      </c>
      <c r="S173" s="35">
        <v>29.377717780000001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23773.577717890003</v>
      </c>
      <c r="C174" s="35">
        <f t="shared" ref="C174" si="963">I174+O174</f>
        <v>15167.869330080001</v>
      </c>
      <c r="D174" s="35">
        <f t="shared" ref="D174" si="964">J174+P174</f>
        <v>8605.7083878099984</v>
      </c>
      <c r="E174" s="35">
        <f t="shared" ref="E174" si="965">K174+Q174</f>
        <v>6360.6449266599993</v>
      </c>
      <c r="F174" s="35">
        <f t="shared" ref="F174" si="966">L174+R174</f>
        <v>2161.3515556900002</v>
      </c>
      <c r="G174" s="35">
        <f t="shared" ref="G174" si="967">M174+S174</f>
        <v>83.711905459999997</v>
      </c>
      <c r="H174" s="35">
        <f t="shared" ref="H174" si="968">SUM(I174:J174)</f>
        <v>17581.755419089997</v>
      </c>
      <c r="I174" s="35">
        <v>11124.86559489</v>
      </c>
      <c r="J174" s="35">
        <f t="shared" ref="J174" si="969">SUM(K174:M174)</f>
        <v>6456.8898241999996</v>
      </c>
      <c r="K174" s="35">
        <v>4843.9747940799998</v>
      </c>
      <c r="L174" s="35">
        <v>1559.9269245600001</v>
      </c>
      <c r="M174" s="35">
        <v>52.988105560000001</v>
      </c>
      <c r="N174" s="35">
        <f t="shared" ref="N174" si="970">SUM(O174:P174)</f>
        <v>6191.8222987999998</v>
      </c>
      <c r="O174" s="35">
        <v>4043.00373519</v>
      </c>
      <c r="P174" s="35">
        <f t="shared" ref="P174" si="971">SUM(Q174:S174)</f>
        <v>2148.8185636099997</v>
      </c>
      <c r="Q174" s="35">
        <v>1516.67013258</v>
      </c>
      <c r="R174" s="35">
        <v>601.42463112999997</v>
      </c>
      <c r="S174" s="35">
        <v>30.723799899999999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24085.935783920002</v>
      </c>
      <c r="C175" s="35">
        <f t="shared" ref="C175" si="972">I175+O175</f>
        <v>15256.98062033</v>
      </c>
      <c r="D175" s="35">
        <f t="shared" ref="D175" si="973">J175+P175</f>
        <v>8828.9551635900007</v>
      </c>
      <c r="E175" s="35">
        <f t="shared" ref="E175" si="974">K175+Q175</f>
        <v>6630.8053899499992</v>
      </c>
      <c r="F175" s="35">
        <f t="shared" ref="F175" si="975">L175+R175</f>
        <v>2114.19197188</v>
      </c>
      <c r="G175" s="35">
        <f t="shared" ref="G175" si="976">M175+S175</f>
        <v>83.957801759999995</v>
      </c>
      <c r="H175" s="35">
        <f t="shared" ref="H175" si="977">SUM(I175:J175)</f>
        <v>17892.386760380003</v>
      </c>
      <c r="I175" s="35">
        <v>11233.818025</v>
      </c>
      <c r="J175" s="35">
        <f t="shared" ref="J175" si="978">SUM(K175:M175)</f>
        <v>6658.5687353800004</v>
      </c>
      <c r="K175" s="35">
        <v>5077.4604674499997</v>
      </c>
      <c r="L175" s="35">
        <v>1527.15811558</v>
      </c>
      <c r="M175" s="35">
        <v>53.950152350000003</v>
      </c>
      <c r="N175" s="35">
        <f t="shared" ref="N175" si="979">SUM(O175:P175)</f>
        <v>6193.5490235399993</v>
      </c>
      <c r="O175" s="35">
        <v>4023.1625953299999</v>
      </c>
      <c r="P175" s="35">
        <f t="shared" ref="P175" si="980">SUM(Q175:S175)</f>
        <v>2170.3864282099998</v>
      </c>
      <c r="Q175" s="35">
        <v>1553.3449224999999</v>
      </c>
      <c r="R175" s="35">
        <v>587.03385630000002</v>
      </c>
      <c r="S175" s="35">
        <v>30.007649409999999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24098.27961528</v>
      </c>
      <c r="C176" s="35">
        <f t="shared" ref="C176" si="981">I176+O176</f>
        <v>15182.68607091</v>
      </c>
      <c r="D176" s="35">
        <f t="shared" ref="D176" si="982">J176+P176</f>
        <v>8915.59354437</v>
      </c>
      <c r="E176" s="35">
        <f t="shared" ref="E176" si="983">K176+Q176</f>
        <v>6637.7982356000002</v>
      </c>
      <c r="F176" s="35">
        <f t="shared" ref="F176" si="984">L176+R176</f>
        <v>2187.1551233200003</v>
      </c>
      <c r="G176" s="35">
        <f t="shared" ref="G176" si="985">M176+S176</f>
        <v>90.640185450000004</v>
      </c>
      <c r="H176" s="35">
        <f t="shared" ref="H176" si="986">SUM(I176:J176)</f>
        <v>18060.575905190002</v>
      </c>
      <c r="I176" s="35">
        <v>11316.345088120001</v>
      </c>
      <c r="J176" s="35">
        <f t="shared" ref="J176" si="987">SUM(K176:M176)</f>
        <v>6744.2308170699998</v>
      </c>
      <c r="K176" s="35">
        <v>5098.85952292</v>
      </c>
      <c r="L176" s="35">
        <v>1583.5301616700001</v>
      </c>
      <c r="M176" s="35">
        <v>61.841132479999999</v>
      </c>
      <c r="N176" s="35">
        <f t="shared" ref="N176" si="988">SUM(O176:P176)</f>
        <v>6037.7037100899997</v>
      </c>
      <c r="O176" s="35">
        <v>3866.34098279</v>
      </c>
      <c r="P176" s="35">
        <f t="shared" ref="P176" si="989">SUM(Q176:S176)</f>
        <v>2171.3627273000002</v>
      </c>
      <c r="Q176" s="35">
        <v>1538.93871268</v>
      </c>
      <c r="R176" s="35">
        <v>603.62496165000005</v>
      </c>
      <c r="S176" s="35">
        <v>28.799052970000002</v>
      </c>
      <c r="T176" s="35"/>
      <c r="U176" s="35"/>
      <c r="V176" s="35"/>
      <c r="W176" s="35"/>
      <c r="X176" s="35"/>
      <c r="Y176" s="35"/>
    </row>
    <row r="177" spans="1:25" hidden="1" outlineLevel="1" collapsed="1">
      <c r="A177" s="9">
        <v>45597</v>
      </c>
      <c r="B177" s="35">
        <v>24333.227129219998</v>
      </c>
      <c r="C177" s="35">
        <f t="shared" ref="C177" si="990">I177+O177</f>
        <v>15393.1961906</v>
      </c>
      <c r="D177" s="35">
        <f t="shared" ref="D177" si="991">J177+P177</f>
        <v>8940.0309386199988</v>
      </c>
      <c r="E177" s="35">
        <f t="shared" ref="E177" si="992">K177+Q177</f>
        <v>6662.4878342399998</v>
      </c>
      <c r="F177" s="35">
        <f t="shared" ref="F177" si="993">L177+R177</f>
        <v>2165.8928561600001</v>
      </c>
      <c r="G177" s="35">
        <f t="shared" ref="G177" si="994">M177+S177</f>
        <v>111.65024822000001</v>
      </c>
      <c r="H177" s="35">
        <f t="shared" ref="H177" si="995">SUM(I177:J177)</f>
        <v>18225.798020369999</v>
      </c>
      <c r="I177" s="35">
        <v>11484.19008292</v>
      </c>
      <c r="J177" s="35">
        <f t="shared" ref="J177" si="996">SUM(K177:M177)</f>
        <v>6741.6079374499996</v>
      </c>
      <c r="K177" s="35">
        <v>5098.6630954299999</v>
      </c>
      <c r="L177" s="35">
        <v>1565.6050591600001</v>
      </c>
      <c r="M177" s="35">
        <v>77.33978286</v>
      </c>
      <c r="N177" s="35">
        <f t="shared" ref="N177" si="997">SUM(O177:P177)</f>
        <v>6107.4291088499995</v>
      </c>
      <c r="O177" s="35">
        <v>3909.0061076799998</v>
      </c>
      <c r="P177" s="35">
        <f t="shared" ref="P177" si="998">SUM(Q177:S177)</f>
        <v>2198.4230011699997</v>
      </c>
      <c r="Q177" s="35">
        <v>1563.8247388100001</v>
      </c>
      <c r="R177" s="35">
        <v>600.28779699999996</v>
      </c>
      <c r="S177" s="35">
        <v>34.310465360000002</v>
      </c>
      <c r="T177" s="35"/>
      <c r="U177" s="35"/>
      <c r="V177" s="35"/>
      <c r="W177" s="35"/>
      <c r="X177" s="35"/>
      <c r="Y177" s="35"/>
    </row>
    <row r="178" spans="1:25" collapsed="1">
      <c r="A178" s="9">
        <v>45627</v>
      </c>
      <c r="B178" s="35">
        <v>24914.759201169996</v>
      </c>
      <c r="C178" s="35">
        <f t="shared" ref="C178" si="999">I178+O178</f>
        <v>15877.79441715</v>
      </c>
      <c r="D178" s="35">
        <f t="shared" ref="D178" si="1000">J178+P178</f>
        <v>9036.9647840200014</v>
      </c>
      <c r="E178" s="35">
        <f t="shared" ref="E178" si="1001">K178+Q178</f>
        <v>6737.0895514500007</v>
      </c>
      <c r="F178" s="35">
        <f t="shared" ref="F178" si="1002">L178+R178</f>
        <v>2202.3209229700001</v>
      </c>
      <c r="G178" s="35">
        <f t="shared" ref="G178" si="1003">M178+S178</f>
        <v>97.554309599999996</v>
      </c>
      <c r="H178" s="35">
        <f t="shared" ref="H178" si="1004">SUM(I178:J178)</f>
        <v>18717.165388369998</v>
      </c>
      <c r="I178" s="35">
        <v>11925.41061775</v>
      </c>
      <c r="J178" s="35">
        <f t="shared" ref="J178" si="1005">SUM(K178:M178)</f>
        <v>6791.7547706200003</v>
      </c>
      <c r="K178" s="35">
        <v>5130.6553744700004</v>
      </c>
      <c r="L178" s="35">
        <v>1594.35173826</v>
      </c>
      <c r="M178" s="35">
        <v>66.747657889999999</v>
      </c>
      <c r="N178" s="35">
        <f t="shared" ref="N178" si="1006">SUM(O178:P178)</f>
        <v>6197.5938127999998</v>
      </c>
      <c r="O178" s="35">
        <v>3952.3837994</v>
      </c>
      <c r="P178" s="35">
        <f t="shared" ref="P178" si="1007">SUM(Q178:S178)</f>
        <v>2245.2100134000002</v>
      </c>
      <c r="Q178" s="35">
        <v>1606.4341769800001</v>
      </c>
      <c r="R178" s="35">
        <v>607.96918471000004</v>
      </c>
      <c r="S178" s="35">
        <v>30.806651710000001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24915.145623480003</v>
      </c>
      <c r="C179" s="35">
        <f t="shared" ref="C179" si="1008">I179+O179</f>
        <v>15810.01684973</v>
      </c>
      <c r="D179" s="35">
        <f t="shared" ref="D179" si="1009">J179+P179</f>
        <v>9105.1287737499988</v>
      </c>
      <c r="E179" s="35">
        <f t="shared" ref="E179" si="1010">K179+Q179</f>
        <v>6795.7914208799994</v>
      </c>
      <c r="F179" s="35">
        <f t="shared" ref="F179" si="1011">L179+R179</f>
        <v>2234.9640181899999</v>
      </c>
      <c r="G179" s="35">
        <f t="shared" ref="G179" si="1012">M179+S179</f>
        <v>74.373334679999999</v>
      </c>
      <c r="H179" s="35">
        <f t="shared" ref="H179" si="1013">SUM(I179:J179)</f>
        <v>18729.385200600002</v>
      </c>
      <c r="I179" s="35">
        <v>11860.158582440001</v>
      </c>
      <c r="J179" s="35">
        <f t="shared" ref="J179" si="1014">SUM(K179:M179)</f>
        <v>6869.2266181599998</v>
      </c>
      <c r="K179" s="35">
        <v>5190.0197531499998</v>
      </c>
      <c r="L179" s="35">
        <v>1625.9084362000001</v>
      </c>
      <c r="M179" s="35">
        <v>53.298428809999997</v>
      </c>
      <c r="N179" s="35">
        <f t="shared" ref="N179" si="1015">SUM(O179:P179)</f>
        <v>6185.7604228800001</v>
      </c>
      <c r="O179" s="35">
        <v>3949.8582672900002</v>
      </c>
      <c r="P179" s="35">
        <f t="shared" ref="P179" si="1016">SUM(Q179:S179)</f>
        <v>2235.9021555899999</v>
      </c>
      <c r="Q179" s="35">
        <v>1605.77166773</v>
      </c>
      <c r="R179" s="35">
        <v>609.05558198999995</v>
      </c>
      <c r="S179" s="35">
        <v>21.074905869999998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25135.468704749997</v>
      </c>
      <c r="C180" s="35">
        <f t="shared" ref="C180" si="1017">I180+O180</f>
        <v>15896.603085320001</v>
      </c>
      <c r="D180" s="35">
        <f t="shared" ref="D180" si="1018">J180+P180</f>
        <v>9238.8656194300002</v>
      </c>
      <c r="E180" s="35">
        <f t="shared" ref="E180" si="1019">K180+Q180</f>
        <v>6910.0106020300009</v>
      </c>
      <c r="F180" s="35">
        <f t="shared" ref="F180" si="1020">L180+R180</f>
        <v>2250.41518219</v>
      </c>
      <c r="G180" s="35">
        <f t="shared" ref="G180" si="1021">M180+S180</f>
        <v>78.439835209999998</v>
      </c>
      <c r="H180" s="35">
        <f t="shared" ref="H180" si="1022">SUM(I180:J180)</f>
        <v>18951.26350746</v>
      </c>
      <c r="I180" s="35">
        <v>11985.149200850001</v>
      </c>
      <c r="J180" s="35">
        <f t="shared" ref="J180" si="1023">SUM(K180:M180)</f>
        <v>6966.1143066100003</v>
      </c>
      <c r="K180" s="35">
        <v>5264.1832460100004</v>
      </c>
      <c r="L180" s="35">
        <v>1646.66355623</v>
      </c>
      <c r="M180" s="35">
        <v>55.267504369999997</v>
      </c>
      <c r="N180" s="35">
        <f t="shared" ref="N180" si="1024">SUM(O180:P180)</f>
        <v>6184.2051972900008</v>
      </c>
      <c r="O180" s="35">
        <v>3911.45388447</v>
      </c>
      <c r="P180" s="35">
        <f t="shared" ref="P180" si="1025">SUM(Q180:S180)</f>
        <v>2272.7513128200003</v>
      </c>
      <c r="Q180" s="35">
        <v>1645.82735602</v>
      </c>
      <c r="R180" s="35">
        <v>603.75162595999996</v>
      </c>
      <c r="S180" s="35">
        <v>23.172330840000001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24879.208487190001</v>
      </c>
      <c r="C181" s="35">
        <f t="shared" ref="C181" si="1026">I181+O181</f>
        <v>15547.33575034</v>
      </c>
      <c r="D181" s="35">
        <f t="shared" ref="D181" si="1027">J181+P181</f>
        <v>9331.8727368500004</v>
      </c>
      <c r="E181" s="35">
        <f t="shared" ref="E181" si="1028">K181+Q181</f>
        <v>7010.7529796299996</v>
      </c>
      <c r="F181" s="35">
        <f t="shared" ref="F181" si="1029">L181+R181</f>
        <v>2248.8935317599999</v>
      </c>
      <c r="G181" s="35">
        <f t="shared" ref="G181" si="1030">M181+S181</f>
        <v>72.226225459999995</v>
      </c>
      <c r="H181" s="35">
        <f t="shared" ref="H181" si="1031">SUM(I181:J181)</f>
        <v>18662.128826709999</v>
      </c>
      <c r="I181" s="35">
        <v>11583.78476167</v>
      </c>
      <c r="J181" s="35">
        <f t="shared" ref="J181" si="1032">SUM(K181:M181)</f>
        <v>7078.3440650399998</v>
      </c>
      <c r="K181" s="35">
        <v>5379.9085693099996</v>
      </c>
      <c r="L181" s="35">
        <v>1646.10660566</v>
      </c>
      <c r="M181" s="35">
        <v>52.32889007</v>
      </c>
      <c r="N181" s="35">
        <f t="shared" ref="N181" si="1033">SUM(O181:P181)</f>
        <v>6217.0796604799998</v>
      </c>
      <c r="O181" s="35">
        <v>3963.5509886700002</v>
      </c>
      <c r="P181" s="35">
        <f t="shared" ref="P181" si="1034">SUM(Q181:S181)</f>
        <v>2253.5286718100001</v>
      </c>
      <c r="Q181" s="35">
        <v>1630.84441032</v>
      </c>
      <c r="R181" s="35">
        <v>602.78692609999996</v>
      </c>
      <c r="S181" s="35">
        <v>19.897335389999999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25299.106591820004</v>
      </c>
      <c r="C182" s="35">
        <f t="shared" ref="C182" si="1035">I182+O182</f>
        <v>15865.58410727</v>
      </c>
      <c r="D182" s="35">
        <f t="shared" ref="D182" si="1036">J182+P182</f>
        <v>9433.5224845499997</v>
      </c>
      <c r="E182" s="35">
        <f t="shared" ref="E182" si="1037">K182+Q182</f>
        <v>7032.2618378199995</v>
      </c>
      <c r="F182" s="35">
        <f t="shared" ref="F182" si="1038">L182+R182</f>
        <v>2328.7704363100002</v>
      </c>
      <c r="G182" s="35">
        <f t="shared" ref="G182" si="1039">M182+S182</f>
        <v>72.490210419999997</v>
      </c>
      <c r="H182" s="35">
        <f t="shared" ref="H182" si="1040">SUM(I182:J182)</f>
        <v>19040.695750580002</v>
      </c>
      <c r="I182" s="35">
        <v>11835.02538203</v>
      </c>
      <c r="J182" s="35">
        <f t="shared" ref="J182" si="1041">SUM(K182:M182)</f>
        <v>7205.6703685499997</v>
      </c>
      <c r="K182" s="35">
        <v>5432.7717114899997</v>
      </c>
      <c r="L182" s="35">
        <v>1720.3978863499999</v>
      </c>
      <c r="M182" s="35">
        <v>52.500770709999998</v>
      </c>
      <c r="N182" s="35">
        <f t="shared" ref="N182" si="1042">SUM(O182:P182)</f>
        <v>6258.4108412400001</v>
      </c>
      <c r="O182" s="35">
        <v>4030.5587252400001</v>
      </c>
      <c r="P182" s="35">
        <f t="shared" ref="P182" si="1043">SUM(Q182:S182)</f>
        <v>2227.8521160000005</v>
      </c>
      <c r="Q182" s="35">
        <v>1599.4901263300001</v>
      </c>
      <c r="R182" s="35">
        <v>608.37254996000001</v>
      </c>
      <c r="S182" s="35">
        <v>19.989439709999999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26231.393510149999</v>
      </c>
      <c r="C183" s="35">
        <f t="shared" ref="C183" si="1044">I183+O183</f>
        <v>16648.723268870002</v>
      </c>
      <c r="D183" s="35">
        <f t="shared" ref="D183" si="1045">J183+P183</f>
        <v>9582.6702412800005</v>
      </c>
      <c r="E183" s="35">
        <f t="shared" ref="E183" si="1046">K183+Q183</f>
        <v>7070.7540825100004</v>
      </c>
      <c r="F183" s="35">
        <f t="shared" ref="F183" si="1047">L183+R183</f>
        <v>2438.7466903599998</v>
      </c>
      <c r="G183" s="35">
        <f t="shared" ref="G183" si="1048">M183+S183</f>
        <v>73.169468410000007</v>
      </c>
      <c r="H183" s="35">
        <f t="shared" ref="H183" si="1049">SUM(I183:J183)</f>
        <v>19827.75763421</v>
      </c>
      <c r="I183" s="35">
        <v>12481.70449435</v>
      </c>
      <c r="J183" s="35">
        <f t="shared" ref="J183" si="1050">SUM(K183:M183)</f>
        <v>7346.0531398600006</v>
      </c>
      <c r="K183" s="35">
        <v>5481.7580667299999</v>
      </c>
      <c r="L183" s="35">
        <v>1812.53493142</v>
      </c>
      <c r="M183" s="35">
        <v>51.760141709999999</v>
      </c>
      <c r="N183" s="35">
        <f t="shared" ref="N183" si="1051">SUM(O183:P183)</f>
        <v>6403.63587594</v>
      </c>
      <c r="O183" s="35">
        <v>4167.0187745200001</v>
      </c>
      <c r="P183" s="35">
        <f t="shared" ref="P183" si="1052">SUM(Q183:S183)</f>
        <v>2236.6171014199999</v>
      </c>
      <c r="Q183" s="35">
        <v>1588.9960157800001</v>
      </c>
      <c r="R183" s="35">
        <v>626.21175893999998</v>
      </c>
      <c r="S183" s="35">
        <v>21.409326700000001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26491.41548186</v>
      </c>
      <c r="C184" s="35">
        <f t="shared" ref="C184" si="1053">I184+O184</f>
        <v>16868.6914316</v>
      </c>
      <c r="D184" s="35">
        <f t="shared" ref="D184" si="1054">J184+P184</f>
        <v>9622.7240502599998</v>
      </c>
      <c r="E184" s="35">
        <f t="shared" ref="E184" si="1055">K184+Q184</f>
        <v>7059.1245314099997</v>
      </c>
      <c r="F184" s="35">
        <f t="shared" ref="F184" si="1056">L184+R184</f>
        <v>2489.3789165600001</v>
      </c>
      <c r="G184" s="35">
        <f t="shared" ref="G184" si="1057">M184+S184</f>
        <v>74.220602290000002</v>
      </c>
      <c r="H184" s="35">
        <f t="shared" ref="H184" si="1058">SUM(I184:J184)</f>
        <v>19979.266911450002</v>
      </c>
      <c r="I184" s="35">
        <v>12586.668333850001</v>
      </c>
      <c r="J184" s="35">
        <f t="shared" ref="J184" si="1059">SUM(K184:M184)</f>
        <v>7392.5985775999998</v>
      </c>
      <c r="K184" s="35">
        <v>5473.3079102299998</v>
      </c>
      <c r="L184" s="35">
        <v>1866.87159944</v>
      </c>
      <c r="M184" s="35">
        <v>52.419067929999997</v>
      </c>
      <c r="N184" s="35">
        <f t="shared" ref="N184" si="1060">SUM(O184:P184)</f>
        <v>6512.1485704099996</v>
      </c>
      <c r="O184" s="35">
        <v>4282.0230977499996</v>
      </c>
      <c r="P184" s="35">
        <f t="shared" ref="P184" si="1061">SUM(Q184:S184)</f>
        <v>2230.12547266</v>
      </c>
      <c r="Q184" s="35">
        <v>1585.8166211800001</v>
      </c>
      <c r="R184" s="35">
        <v>622.50731712000004</v>
      </c>
      <c r="S184" s="35">
        <v>21.801534360000002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26686.74937415</v>
      </c>
      <c r="C185" s="35">
        <f t="shared" ref="C185" si="1062">I185+O185</f>
        <v>17017.37727786</v>
      </c>
      <c r="D185" s="35">
        <f t="shared" ref="D185" si="1063">J185+P185</f>
        <v>9669.3720962899988</v>
      </c>
      <c r="E185" s="35">
        <f t="shared" ref="E185" si="1064">K185+Q185</f>
        <v>7137.1169421199993</v>
      </c>
      <c r="F185" s="35">
        <f t="shared" ref="F185" si="1065">L185+R185</f>
        <v>2458.69568669</v>
      </c>
      <c r="G185" s="35">
        <f t="shared" ref="G185" si="1066">M185+S185</f>
        <v>73.559467479999995</v>
      </c>
      <c r="H185" s="35">
        <f t="shared" ref="H185" si="1067">SUM(I185:J185)</f>
        <v>20193.413781579999</v>
      </c>
      <c r="I185" s="35">
        <v>12699.371104149999</v>
      </c>
      <c r="J185" s="35">
        <f t="shared" ref="J185" si="1068">SUM(K185:M185)</f>
        <v>7494.0426774299995</v>
      </c>
      <c r="K185" s="35">
        <v>5545.5338608599995</v>
      </c>
      <c r="L185" s="35">
        <v>1898.5566842400001</v>
      </c>
      <c r="M185" s="35">
        <v>49.952132329999998</v>
      </c>
      <c r="N185" s="35">
        <f t="shared" ref="N185" si="1069">SUM(O185:P185)</f>
        <v>6493.3355925699998</v>
      </c>
      <c r="O185" s="35">
        <v>4318.0061737100004</v>
      </c>
      <c r="P185" s="35">
        <f t="shared" ref="P185" si="1070">SUM(Q185:S185)</f>
        <v>2175.3294188599998</v>
      </c>
      <c r="Q185" s="35">
        <v>1591.58308126</v>
      </c>
      <c r="R185" s="35">
        <v>560.13900245000002</v>
      </c>
      <c r="S185" s="35">
        <v>23.607335150000001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27134.802115730003</v>
      </c>
      <c r="C186" s="35">
        <f t="shared" ref="C186" si="1071">I186+O186</f>
        <v>17377.42161003</v>
      </c>
      <c r="D186" s="35">
        <f t="shared" ref="D186" si="1072">J186+P186</f>
        <v>9757.3805057000009</v>
      </c>
      <c r="E186" s="35">
        <f t="shared" ref="E186" si="1073">K186+Q186</f>
        <v>7294.9755905600005</v>
      </c>
      <c r="F186" s="35">
        <f t="shared" ref="F186" si="1074">L186+R186</f>
        <v>2390.26915216</v>
      </c>
      <c r="G186" s="35">
        <f t="shared" ref="G186" si="1075">M186+S186</f>
        <v>72.135762979999996</v>
      </c>
      <c r="H186" s="35">
        <f t="shared" ref="H186" si="1076">SUM(I186:J186)</f>
        <v>20734.953409220001</v>
      </c>
      <c r="I186" s="35">
        <v>13115.21379021</v>
      </c>
      <c r="J186" s="35">
        <f t="shared" ref="J186" si="1077">SUM(K186:M186)</f>
        <v>7619.7396190100008</v>
      </c>
      <c r="K186" s="35">
        <v>5709.5525196400004</v>
      </c>
      <c r="L186" s="35">
        <v>1859.54457824</v>
      </c>
      <c r="M186" s="35">
        <v>50.642521129999999</v>
      </c>
      <c r="N186" s="35">
        <f t="shared" ref="N186" si="1078">SUM(O186:P186)</f>
        <v>6399.8487065099998</v>
      </c>
      <c r="O186" s="35">
        <v>4262.2078198199997</v>
      </c>
      <c r="P186" s="35">
        <f t="shared" ref="P186" si="1079">SUM(Q186:S186)</f>
        <v>2137.6408866899997</v>
      </c>
      <c r="Q186" s="35">
        <v>1585.4230709200001</v>
      </c>
      <c r="R186" s="35">
        <v>530.72457392000001</v>
      </c>
      <c r="S186" s="35">
        <v>21.49324185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27583.487325810001</v>
      </c>
      <c r="C187" s="35">
        <f t="shared" ref="C187" si="1080">I187+O187</f>
        <v>17643.668347639999</v>
      </c>
      <c r="D187" s="35">
        <f t="shared" ref="D187" si="1081">J187+P187</f>
        <v>9939.8189781700003</v>
      </c>
      <c r="E187" s="35">
        <f t="shared" ref="E187" si="1082">K187+Q187</f>
        <v>7483.1650226199999</v>
      </c>
      <c r="F187" s="35">
        <f t="shared" ref="F187" si="1083">L187+R187</f>
        <v>2386.7356069100001</v>
      </c>
      <c r="G187" s="35">
        <f t="shared" ref="G187" si="1084">M187+S187</f>
        <v>69.918348640000005</v>
      </c>
      <c r="H187" s="35">
        <f t="shared" ref="H187" si="1085">SUM(I187:J187)</f>
        <v>21153.094270950001</v>
      </c>
      <c r="I187" s="35">
        <v>13397.405493890001</v>
      </c>
      <c r="J187" s="35">
        <f t="shared" ref="J187" si="1086">SUM(K187:M187)</f>
        <v>7755.6887770599997</v>
      </c>
      <c r="K187" s="35">
        <v>5849.63934221</v>
      </c>
      <c r="L187" s="35">
        <v>1856.44110679</v>
      </c>
      <c r="M187" s="35">
        <v>49.608328059999998</v>
      </c>
      <c r="N187" s="35">
        <f t="shared" ref="N187" si="1087">SUM(O187:P187)</f>
        <v>6430.3930548600001</v>
      </c>
      <c r="O187" s="35">
        <v>4246.2628537500004</v>
      </c>
      <c r="P187" s="35">
        <f t="shared" ref="P187" si="1088">SUM(Q187:S187)</f>
        <v>2184.1302011100001</v>
      </c>
      <c r="Q187" s="35">
        <v>1633.5256804099999</v>
      </c>
      <c r="R187" s="35">
        <v>530.29450011999995</v>
      </c>
      <c r="S187" s="35">
        <v>20.31002058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27760.135295919994</v>
      </c>
      <c r="C188" s="35">
        <f t="shared" ref="C188" si="1089">I188+O188</f>
        <v>17696.232599390001</v>
      </c>
      <c r="D188" s="35">
        <f t="shared" ref="D188" si="1090">J188+P188</f>
        <v>10063.90269653</v>
      </c>
      <c r="E188" s="35">
        <f t="shared" ref="E188" si="1091">K188+Q188</f>
        <v>7582.7300723299995</v>
      </c>
      <c r="F188" s="35">
        <f t="shared" ref="F188" si="1092">L188+R188</f>
        <v>2403.1468944600001</v>
      </c>
      <c r="G188" s="35">
        <f t="shared" ref="G188" si="1093">M188+S188</f>
        <v>78.025729740000003</v>
      </c>
      <c r="H188" s="35">
        <f t="shared" ref="H188" si="1094">SUM(I188:J188)</f>
        <v>21264.86108187</v>
      </c>
      <c r="I188" s="35">
        <v>13431.53565602</v>
      </c>
      <c r="J188" s="35">
        <f t="shared" ref="J188" si="1095">SUM(K188:M188)</f>
        <v>7833.3254258499992</v>
      </c>
      <c r="K188" s="35">
        <v>5906.1103772099996</v>
      </c>
      <c r="L188" s="35">
        <v>1869.61724792</v>
      </c>
      <c r="M188" s="35">
        <v>57.597800720000002</v>
      </c>
      <c r="N188" s="35">
        <f t="shared" ref="N188" si="1096">SUM(O188:P188)</f>
        <v>6495.2742140499995</v>
      </c>
      <c r="O188" s="35">
        <v>4264.6969433699996</v>
      </c>
      <c r="P188" s="35">
        <f t="shared" ref="P188" si="1097">SUM(Q188:S188)</f>
        <v>2230.5772706800003</v>
      </c>
      <c r="Q188" s="35">
        <v>1676.61969512</v>
      </c>
      <c r="R188" s="35">
        <v>533.52964654000004</v>
      </c>
      <c r="S188" s="35">
        <v>20.427929020000001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28000.911923800002</v>
      </c>
      <c r="C189" s="35">
        <f t="shared" ref="C189" si="1098">I189+O189</f>
        <v>17861.125482980002</v>
      </c>
      <c r="D189" s="35">
        <f t="shared" ref="D189" si="1099">J189+P189</f>
        <v>10139.78644082</v>
      </c>
      <c r="E189" s="35">
        <f t="shared" ref="E189" si="1100">K189+Q189</f>
        <v>7664.3198089500002</v>
      </c>
      <c r="F189" s="35">
        <f t="shared" ref="F189" si="1101">L189+R189</f>
        <v>2397.1372775899999</v>
      </c>
      <c r="G189" s="35">
        <f t="shared" ref="G189" si="1102">M189+S189</f>
        <v>78.32935427999999</v>
      </c>
      <c r="H189" s="35">
        <f t="shared" ref="H189" si="1103">SUM(I189:J189)</f>
        <v>21441.360508280002</v>
      </c>
      <c r="I189" s="35">
        <v>13484.13002629</v>
      </c>
      <c r="J189" s="35">
        <f t="shared" ref="J189" si="1104">SUM(K189:M189)</f>
        <v>7957.230481990001</v>
      </c>
      <c r="K189" s="35">
        <v>6034.6661954900001</v>
      </c>
      <c r="L189" s="35">
        <v>1864.77793608</v>
      </c>
      <c r="M189" s="35">
        <v>57.786350419999998</v>
      </c>
      <c r="N189" s="35">
        <f t="shared" ref="N189" si="1105">SUM(O189:P189)</f>
        <v>6559.5514155199999</v>
      </c>
      <c r="O189" s="35">
        <v>4376.9954566899996</v>
      </c>
      <c r="P189" s="35">
        <f t="shared" ref="P189" si="1106">SUM(Q189:S189)</f>
        <v>2182.5559588300002</v>
      </c>
      <c r="Q189" s="35">
        <v>1629.6536134600001</v>
      </c>
      <c r="R189" s="35">
        <v>532.35934151000004</v>
      </c>
      <c r="S189" s="35">
        <v>20.543003859999999</v>
      </c>
      <c r="T189" s="35"/>
      <c r="U189" s="35"/>
      <c r="V189" s="35"/>
      <c r="W189" s="35"/>
      <c r="X189" s="35"/>
      <c r="Y189" s="35"/>
    </row>
    <row r="190" spans="1:25">
      <c r="A190" s="9">
        <v>45992</v>
      </c>
      <c r="B190" s="35">
        <v>28979.630247230001</v>
      </c>
      <c r="C190" s="35">
        <f t="shared" ref="C190" si="1107">I190+O190</f>
        <v>18604.01848662</v>
      </c>
      <c r="D190" s="35">
        <f t="shared" ref="D190" si="1108">J190+P190</f>
        <v>10375.61176061</v>
      </c>
      <c r="E190" s="35">
        <f t="shared" ref="E190" si="1109">K190+Q190</f>
        <v>7862.7310130099995</v>
      </c>
      <c r="F190" s="35">
        <f t="shared" ref="F190" si="1110">L190+R190</f>
        <v>2433.6296700900002</v>
      </c>
      <c r="G190" s="35">
        <f t="shared" ref="G190" si="1111">M190+S190</f>
        <v>79.251077510000002</v>
      </c>
      <c r="H190" s="35">
        <f t="shared" ref="H190" si="1112">SUM(I190:J190)</f>
        <v>22306.097029019998</v>
      </c>
      <c r="I190" s="35">
        <v>14175.75925823</v>
      </c>
      <c r="J190" s="35">
        <f t="shared" ref="J190" si="1113">SUM(K190:M190)</f>
        <v>8130.3377707899999</v>
      </c>
      <c r="K190" s="35">
        <v>6174.4904780999996</v>
      </c>
      <c r="L190" s="35">
        <v>1895.99790067</v>
      </c>
      <c r="M190" s="35">
        <v>59.849392020000003</v>
      </c>
      <c r="N190" s="35">
        <f t="shared" ref="N190" si="1114">SUM(O190:P190)</f>
        <v>6673.5332182100001</v>
      </c>
      <c r="O190" s="35">
        <v>4428.2592283900003</v>
      </c>
      <c r="P190" s="35">
        <f t="shared" ref="P190" si="1115">SUM(Q190:S190)</f>
        <v>2245.2739898199998</v>
      </c>
      <c r="Q190" s="35">
        <v>1688.24053491</v>
      </c>
      <c r="R190" s="35">
        <v>537.63176941999996</v>
      </c>
      <c r="S190" s="35">
        <v>19.401685489999998</v>
      </c>
      <c r="T190" s="35"/>
      <c r="U190" s="35"/>
      <c r="V190" s="35"/>
      <c r="W190" s="35"/>
      <c r="X190" s="35"/>
      <c r="Y190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227</v>
      </c>
    </row>
    <row r="6" spans="1:23" ht="12.75" customHeight="1">
      <c r="A6" s="231" t="s">
        <v>0</v>
      </c>
      <c r="B6" s="235" t="s">
        <v>1</v>
      </c>
      <c r="C6" s="239" t="s">
        <v>48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3" customFormat="1" ht="12.75" customHeight="1">
      <c r="A7" s="232"/>
      <c r="B7" s="236"/>
      <c r="C7" s="224" t="s">
        <v>254</v>
      </c>
      <c r="D7" s="224" t="s">
        <v>255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256</v>
      </c>
      <c r="M7" s="227" t="s">
        <v>253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3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3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 hidden="1" outlineLevel="1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 hidden="1" outlineLevel="1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 hidden="1" outlineLevel="1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 hidden="1" outlineLevel="1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 hidden="1" outlineLevel="1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 hidden="1" outlineLevel="1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 hidden="1" outlineLevel="1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 hidden="1" outlineLevel="1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 hidden="1" outlineLevel="1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 hidden="1" outlineLevel="1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 hidden="1" outlineLevel="1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 hidden="1" outlineLevel="1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 hidden="1" outlineLevel="1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  <row r="170" spans="1:22" hidden="1" outlineLevel="1">
      <c r="A170" s="9">
        <v>45383</v>
      </c>
      <c r="B170" s="128">
        <v>10185.13227989</v>
      </c>
      <c r="C170" s="128">
        <v>3192.6108285300002</v>
      </c>
      <c r="D170" s="128">
        <v>35.038567999999998</v>
      </c>
      <c r="E170" s="128">
        <v>2113.1686688499999</v>
      </c>
      <c r="F170" s="128">
        <v>531.01974130999997</v>
      </c>
      <c r="G170" s="128">
        <v>73.031428449999993</v>
      </c>
      <c r="H170" s="128">
        <v>304.88255895999998</v>
      </c>
      <c r="I170" s="128">
        <v>1901.6989806000001</v>
      </c>
      <c r="J170" s="128">
        <v>673.76415515000008</v>
      </c>
      <c r="K170" s="128">
        <v>12.603720470000001</v>
      </c>
      <c r="L170" s="128">
        <v>138.73138978</v>
      </c>
      <c r="M170" s="128">
        <v>8.2879519699999999</v>
      </c>
      <c r="N170" s="128">
        <v>164.49914245000002</v>
      </c>
      <c r="O170" s="128">
        <v>232.49201156999999</v>
      </c>
      <c r="P170" s="128">
        <v>64.865467569999993</v>
      </c>
      <c r="Q170" s="128">
        <v>39.071415639999998</v>
      </c>
      <c r="R170" s="128">
        <v>589.18894943999999</v>
      </c>
      <c r="S170" s="128">
        <v>25.472788790000003</v>
      </c>
      <c r="T170" s="128">
        <v>84.70451236000001</v>
      </c>
      <c r="U170" s="128"/>
      <c r="V170" s="128"/>
    </row>
    <row r="171" spans="1:22" hidden="1" outlineLevel="1">
      <c r="A171" s="9">
        <v>45413</v>
      </c>
      <c r="B171" s="128">
        <v>10077.114190010001</v>
      </c>
      <c r="C171" s="128">
        <v>3425.8022891500004</v>
      </c>
      <c r="D171" s="128">
        <v>40.723501380000002</v>
      </c>
      <c r="E171" s="128">
        <v>1799.8963472599999</v>
      </c>
      <c r="F171" s="128">
        <v>540.27430675999994</v>
      </c>
      <c r="G171" s="128">
        <v>62.841337989999992</v>
      </c>
      <c r="H171" s="128">
        <v>362.95718558000004</v>
      </c>
      <c r="I171" s="128">
        <v>1679.9825548700003</v>
      </c>
      <c r="J171" s="128">
        <v>681.94568430000004</v>
      </c>
      <c r="K171" s="128">
        <v>12.5248022</v>
      </c>
      <c r="L171" s="128">
        <v>172.86098857000002</v>
      </c>
      <c r="M171" s="128">
        <v>8.6637203199999995</v>
      </c>
      <c r="N171" s="128">
        <v>176.42898803000003</v>
      </c>
      <c r="O171" s="128">
        <v>271.98275385999995</v>
      </c>
      <c r="P171" s="128">
        <v>61.601176010000003</v>
      </c>
      <c r="Q171" s="128">
        <v>46.291569739999993</v>
      </c>
      <c r="R171" s="128">
        <v>619.89230935</v>
      </c>
      <c r="S171" s="128">
        <v>27.462222279999995</v>
      </c>
      <c r="T171" s="128">
        <v>84.982452359999996</v>
      </c>
      <c r="U171" s="128"/>
      <c r="V171" s="128"/>
    </row>
    <row r="172" spans="1:22" hidden="1" outlineLevel="1">
      <c r="A172" s="9">
        <v>45444</v>
      </c>
      <c r="B172" s="128">
        <v>10413.34833133</v>
      </c>
      <c r="C172" s="128">
        <v>3463.5916740299999</v>
      </c>
      <c r="D172" s="128">
        <v>36.020136850000007</v>
      </c>
      <c r="E172" s="128">
        <v>1655.7249396399998</v>
      </c>
      <c r="F172" s="128">
        <v>564.81379722999998</v>
      </c>
      <c r="G172" s="128">
        <v>63.722640750000004</v>
      </c>
      <c r="H172" s="128">
        <v>474.10742743000003</v>
      </c>
      <c r="I172" s="128">
        <v>1981.5242598999998</v>
      </c>
      <c r="J172" s="128">
        <v>669.30125208999993</v>
      </c>
      <c r="K172" s="128">
        <v>14.49302701</v>
      </c>
      <c r="L172" s="128">
        <v>146.92713196</v>
      </c>
      <c r="M172" s="128">
        <v>7.5780989999999999</v>
      </c>
      <c r="N172" s="128">
        <v>184.99306331</v>
      </c>
      <c r="O172" s="128">
        <v>301.05219955000001</v>
      </c>
      <c r="P172" s="128">
        <v>60.809786909999993</v>
      </c>
      <c r="Q172" s="128">
        <v>49.428795160000007</v>
      </c>
      <c r="R172" s="128">
        <v>631.83330212999999</v>
      </c>
      <c r="S172" s="128">
        <v>27.702885739999999</v>
      </c>
      <c r="T172" s="128">
        <v>79.723912640000023</v>
      </c>
      <c r="U172" s="128"/>
      <c r="V172" s="128"/>
    </row>
    <row r="173" spans="1:22" hidden="1" outlineLevel="1">
      <c r="A173" s="9">
        <v>45474</v>
      </c>
      <c r="B173" s="128">
        <v>9806.3576456200008</v>
      </c>
      <c r="C173" s="128">
        <v>3560.9794488500002</v>
      </c>
      <c r="D173" s="128">
        <v>35.015705750000002</v>
      </c>
      <c r="E173" s="128">
        <v>1510.7764562300001</v>
      </c>
      <c r="F173" s="128">
        <v>579.98774959000002</v>
      </c>
      <c r="G173" s="128">
        <v>69.339542899999998</v>
      </c>
      <c r="H173" s="128">
        <v>373.42200354000005</v>
      </c>
      <c r="I173" s="128">
        <v>1409.63010553</v>
      </c>
      <c r="J173" s="128">
        <v>705.34045546000004</v>
      </c>
      <c r="K173" s="128">
        <v>17.602254459999997</v>
      </c>
      <c r="L173" s="128">
        <v>173.20551709</v>
      </c>
      <c r="M173" s="128">
        <v>7.7634182200000001</v>
      </c>
      <c r="N173" s="128">
        <v>190.01926338000004</v>
      </c>
      <c r="O173" s="128">
        <v>355.61247587000003</v>
      </c>
      <c r="P173" s="128">
        <v>76.401120620000015</v>
      </c>
      <c r="Q173" s="128">
        <v>49.770809989999989</v>
      </c>
      <c r="R173" s="128">
        <v>581.87496538000005</v>
      </c>
      <c r="S173" s="128">
        <v>21.051553120000001</v>
      </c>
      <c r="T173" s="128">
        <v>88.564799640000032</v>
      </c>
      <c r="U173" s="128"/>
      <c r="V173" s="128"/>
    </row>
    <row r="174" spans="1:22" hidden="1" outlineLevel="1">
      <c r="A174" s="9">
        <v>45505</v>
      </c>
      <c r="B174" s="128">
        <v>10331.603670529999</v>
      </c>
      <c r="C174" s="128">
        <v>3318.6985169</v>
      </c>
      <c r="D174" s="128">
        <v>30.117293269999998</v>
      </c>
      <c r="E174" s="128">
        <v>2167.9585915900002</v>
      </c>
      <c r="F174" s="128">
        <v>545.69063734999997</v>
      </c>
      <c r="G174" s="128">
        <v>69.766352810000015</v>
      </c>
      <c r="H174" s="128">
        <v>550.22901523000007</v>
      </c>
      <c r="I174" s="128">
        <v>1396.98364567</v>
      </c>
      <c r="J174" s="128">
        <v>704.50434791999999</v>
      </c>
      <c r="K174" s="128">
        <v>15.293682640000002</v>
      </c>
      <c r="L174" s="128">
        <v>156.47496905999998</v>
      </c>
      <c r="M174" s="128">
        <v>7.8144346299999992</v>
      </c>
      <c r="N174" s="128">
        <v>166.50436631000002</v>
      </c>
      <c r="O174" s="128">
        <v>386.49214432999997</v>
      </c>
      <c r="P174" s="128">
        <v>63.493663480000002</v>
      </c>
      <c r="Q174" s="128">
        <v>59.535004870000002</v>
      </c>
      <c r="R174" s="128">
        <v>585.94141449999995</v>
      </c>
      <c r="S174" s="128">
        <v>17.243990740000001</v>
      </c>
      <c r="T174" s="128">
        <v>88.86159923000001</v>
      </c>
      <c r="U174" s="128"/>
      <c r="V174" s="128"/>
    </row>
    <row r="175" spans="1:22" hidden="1" outlineLevel="1">
      <c r="A175" s="9">
        <v>45536</v>
      </c>
      <c r="B175" s="128">
        <v>9730.6145006000006</v>
      </c>
      <c r="C175" s="128">
        <v>2712.9734794300002</v>
      </c>
      <c r="D175" s="128">
        <v>33.456581190000001</v>
      </c>
      <c r="E175" s="128">
        <v>1775.7615474599997</v>
      </c>
      <c r="F175" s="128">
        <v>713.98622424999996</v>
      </c>
      <c r="G175" s="128">
        <v>66.941085690000008</v>
      </c>
      <c r="H175" s="128">
        <v>477.17689899999999</v>
      </c>
      <c r="I175" s="128">
        <v>1745.0081623000001</v>
      </c>
      <c r="J175" s="128">
        <v>692.18441693</v>
      </c>
      <c r="K175" s="128">
        <v>16.875510510000002</v>
      </c>
      <c r="L175" s="128">
        <v>159.01856423000001</v>
      </c>
      <c r="M175" s="128">
        <v>7.1569666999999999</v>
      </c>
      <c r="N175" s="128">
        <v>170.86545067</v>
      </c>
      <c r="O175" s="128">
        <v>393.46379202000003</v>
      </c>
      <c r="P175" s="128">
        <v>59.99324106000001</v>
      </c>
      <c r="Q175" s="128">
        <v>60.898637110000003</v>
      </c>
      <c r="R175" s="128">
        <v>555.8125070000001</v>
      </c>
      <c r="S175" s="128">
        <v>7.1998185600000006</v>
      </c>
      <c r="T175" s="128">
        <v>81.841616490000021</v>
      </c>
      <c r="U175" s="128"/>
      <c r="V175" s="128"/>
    </row>
    <row r="176" spans="1:22" hidden="1" outlineLevel="1">
      <c r="A176" s="9">
        <v>45566</v>
      </c>
      <c r="B176" s="128">
        <v>10098.607403870001</v>
      </c>
      <c r="C176" s="128">
        <v>2758.43986073</v>
      </c>
      <c r="D176" s="128">
        <v>15.51912722</v>
      </c>
      <c r="E176" s="128">
        <v>2030.9145459499996</v>
      </c>
      <c r="F176" s="128">
        <v>666.84776764999992</v>
      </c>
      <c r="G176" s="128">
        <v>73.421605080000006</v>
      </c>
      <c r="H176" s="128">
        <v>627.10565425000016</v>
      </c>
      <c r="I176" s="128">
        <v>1640.3132910800002</v>
      </c>
      <c r="J176" s="128">
        <v>626.53788693000001</v>
      </c>
      <c r="K176" s="128">
        <v>24.133902380000002</v>
      </c>
      <c r="L176" s="128">
        <v>227.82434372999998</v>
      </c>
      <c r="M176" s="128">
        <v>7.5191952399999993</v>
      </c>
      <c r="N176" s="128">
        <v>169.70451902000002</v>
      </c>
      <c r="O176" s="128">
        <v>449.31281120999995</v>
      </c>
      <c r="P176" s="128">
        <v>85.955438230000013</v>
      </c>
      <c r="Q176" s="128">
        <v>53.071170970000004</v>
      </c>
      <c r="R176" s="128">
        <v>532.15247432000001</v>
      </c>
      <c r="S176" s="128">
        <v>6.5900117899999993</v>
      </c>
      <c r="T176" s="128">
        <v>103.24379809</v>
      </c>
      <c r="U176" s="128"/>
      <c r="V176" s="128"/>
    </row>
    <row r="177" spans="1:22" hidden="1" outlineLevel="1">
      <c r="A177" s="9">
        <v>45597</v>
      </c>
      <c r="B177" s="128">
        <v>9870.9242916600015</v>
      </c>
      <c r="C177" s="128">
        <v>2737.5927769300001</v>
      </c>
      <c r="D177" s="128">
        <v>13.42496787</v>
      </c>
      <c r="E177" s="128">
        <v>1976.5306351700001</v>
      </c>
      <c r="F177" s="128">
        <v>636.35881876999997</v>
      </c>
      <c r="G177" s="128">
        <v>76.042110249999979</v>
      </c>
      <c r="H177" s="128">
        <v>659.65458264000006</v>
      </c>
      <c r="I177" s="128">
        <v>1473.97036983</v>
      </c>
      <c r="J177" s="128">
        <v>646.13584445000004</v>
      </c>
      <c r="K177" s="128">
        <v>18.486681100000002</v>
      </c>
      <c r="L177" s="128">
        <v>175.82814209</v>
      </c>
      <c r="M177" s="128">
        <v>7.9527526799999997</v>
      </c>
      <c r="N177" s="128">
        <v>174.57808749999998</v>
      </c>
      <c r="O177" s="128">
        <v>482.65263161999997</v>
      </c>
      <c r="P177" s="128">
        <v>92.564539129999986</v>
      </c>
      <c r="Q177" s="128">
        <v>48.019255029999997</v>
      </c>
      <c r="R177" s="128">
        <v>522.77181689999998</v>
      </c>
      <c r="S177" s="128">
        <v>7.2627914899999997</v>
      </c>
      <c r="T177" s="128">
        <v>121.09748820999998</v>
      </c>
      <c r="U177" s="128"/>
      <c r="V177" s="128"/>
    </row>
    <row r="178" spans="1:22">
      <c r="A178" s="9">
        <v>45627</v>
      </c>
      <c r="B178" s="128">
        <v>12156.05398936</v>
      </c>
      <c r="C178" s="128">
        <v>2794.8776055999997</v>
      </c>
      <c r="D178" s="128">
        <v>62.45199645000001</v>
      </c>
      <c r="E178" s="128">
        <v>3547.5222001500001</v>
      </c>
      <c r="F178" s="128">
        <v>683.38474514999996</v>
      </c>
      <c r="G178" s="128">
        <v>174.13925575000002</v>
      </c>
      <c r="H178" s="128">
        <v>894.46415585999978</v>
      </c>
      <c r="I178" s="128">
        <v>1641.4562836</v>
      </c>
      <c r="J178" s="128">
        <v>638.02528602000007</v>
      </c>
      <c r="K178" s="128">
        <v>11.13632994</v>
      </c>
      <c r="L178" s="128">
        <v>170.04503363999999</v>
      </c>
      <c r="M178" s="128">
        <v>7.4559134499999997</v>
      </c>
      <c r="N178" s="128">
        <v>177.50473858999999</v>
      </c>
      <c r="O178" s="128">
        <v>532.26052676999996</v>
      </c>
      <c r="P178" s="128">
        <v>189.53057820000001</v>
      </c>
      <c r="Q178" s="128">
        <v>43.180232489999995</v>
      </c>
      <c r="R178" s="128">
        <v>496.58494143000001</v>
      </c>
      <c r="S178" s="128">
        <v>5.1765702199999994</v>
      </c>
      <c r="T178" s="128">
        <v>86.857596049999998</v>
      </c>
      <c r="U178" s="128"/>
      <c r="V178" s="128"/>
    </row>
    <row r="179" spans="1:22">
      <c r="A179" s="9">
        <v>45658</v>
      </c>
      <c r="B179" s="128">
        <v>10861.874516720003</v>
      </c>
      <c r="C179" s="128">
        <v>2859.0452427100004</v>
      </c>
      <c r="D179" s="128">
        <v>13.779504909999998</v>
      </c>
      <c r="E179" s="128">
        <v>2766.9896215700001</v>
      </c>
      <c r="F179" s="128">
        <v>681.21116037999991</v>
      </c>
      <c r="G179" s="128">
        <v>144.95748688</v>
      </c>
      <c r="H179" s="128">
        <v>681.77077576999989</v>
      </c>
      <c r="I179" s="128">
        <v>1485.4775355900001</v>
      </c>
      <c r="J179" s="128">
        <v>652.47412228999997</v>
      </c>
      <c r="K179" s="128">
        <v>18.106987889999996</v>
      </c>
      <c r="L179" s="128">
        <v>174.27837583000002</v>
      </c>
      <c r="M179" s="128">
        <v>6.5129884800000006</v>
      </c>
      <c r="N179" s="128">
        <v>177.83088017</v>
      </c>
      <c r="O179" s="128">
        <v>537.45869829000003</v>
      </c>
      <c r="P179" s="128">
        <v>182.67910524999999</v>
      </c>
      <c r="Q179" s="128">
        <v>48.802913900000007</v>
      </c>
      <c r="R179" s="128">
        <v>343.71113683999999</v>
      </c>
      <c r="S179" s="128">
        <v>4.2665158699999992</v>
      </c>
      <c r="T179" s="128">
        <v>82.521464100000003</v>
      </c>
      <c r="U179" s="128"/>
      <c r="V179" s="128"/>
    </row>
    <row r="180" spans="1:22">
      <c r="A180" s="9">
        <v>45689</v>
      </c>
      <c r="B180" s="128">
        <v>10339.657341520002</v>
      </c>
      <c r="C180" s="128">
        <v>2927.8439563899997</v>
      </c>
      <c r="D180" s="128">
        <v>10.9498795</v>
      </c>
      <c r="E180" s="128">
        <v>2431.6334334399999</v>
      </c>
      <c r="F180" s="128">
        <v>700.04851842000005</v>
      </c>
      <c r="G180" s="128">
        <v>190.40273219000002</v>
      </c>
      <c r="H180" s="128">
        <v>509.98053685000002</v>
      </c>
      <c r="I180" s="128">
        <v>1310.2167043099998</v>
      </c>
      <c r="J180" s="128">
        <v>601.23170718000006</v>
      </c>
      <c r="K180" s="128">
        <v>15.28176721</v>
      </c>
      <c r="L180" s="128">
        <v>173.74631497999999</v>
      </c>
      <c r="M180" s="128">
        <v>6.1149138199999999</v>
      </c>
      <c r="N180" s="128">
        <v>178.19982327</v>
      </c>
      <c r="O180" s="128">
        <v>539.15219952000007</v>
      </c>
      <c r="P180" s="128">
        <v>140.73022553000001</v>
      </c>
      <c r="Q180" s="128">
        <v>44.303999760000004</v>
      </c>
      <c r="R180" s="128">
        <v>471.61798384999997</v>
      </c>
      <c r="S180" s="128">
        <v>4.3590672099999992</v>
      </c>
      <c r="T180" s="128">
        <v>83.843578090000008</v>
      </c>
      <c r="U180" s="128"/>
      <c r="V180" s="128"/>
    </row>
    <row r="181" spans="1:22">
      <c r="A181" s="9">
        <v>45717</v>
      </c>
      <c r="B181" s="128">
        <v>10126.2570519</v>
      </c>
      <c r="C181" s="128">
        <v>2986.7971231500005</v>
      </c>
      <c r="D181" s="128">
        <v>55.969127710000002</v>
      </c>
      <c r="E181" s="128">
        <v>1926.0562362599997</v>
      </c>
      <c r="F181" s="128">
        <v>737.14817481</v>
      </c>
      <c r="G181" s="128">
        <v>173.22657319000001</v>
      </c>
      <c r="H181" s="128">
        <v>483.75438184999996</v>
      </c>
      <c r="I181" s="128">
        <v>1352.5753805600002</v>
      </c>
      <c r="J181" s="128">
        <v>711.45681567000008</v>
      </c>
      <c r="K181" s="128">
        <v>13.346507160000002</v>
      </c>
      <c r="L181" s="128">
        <v>230.97758320999998</v>
      </c>
      <c r="M181" s="128">
        <v>6.1884684299999995</v>
      </c>
      <c r="N181" s="128">
        <v>129.28585192999998</v>
      </c>
      <c r="O181" s="128">
        <v>619.00904564999985</v>
      </c>
      <c r="P181" s="128">
        <v>133.76053031999999</v>
      </c>
      <c r="Q181" s="128">
        <v>39.713105120000009</v>
      </c>
      <c r="R181" s="128">
        <v>443.93329302000006</v>
      </c>
      <c r="S181" s="128">
        <v>2.7805882100000003</v>
      </c>
      <c r="T181" s="128">
        <v>80.278265649999994</v>
      </c>
      <c r="U181" s="128"/>
      <c r="V181" s="128"/>
    </row>
    <row r="182" spans="1:22">
      <c r="A182" s="9">
        <v>45748</v>
      </c>
      <c r="B182" s="128">
        <v>10710.853095500002</v>
      </c>
      <c r="C182" s="128">
        <v>3351.7763784699996</v>
      </c>
      <c r="D182" s="128">
        <v>13.923063759999998</v>
      </c>
      <c r="E182" s="128">
        <v>2107.92637182</v>
      </c>
      <c r="F182" s="128">
        <v>805.03738494000004</v>
      </c>
      <c r="G182" s="128">
        <v>130.31578999999999</v>
      </c>
      <c r="H182" s="128">
        <v>443.78267784999997</v>
      </c>
      <c r="I182" s="128">
        <v>1523.6003215899998</v>
      </c>
      <c r="J182" s="128">
        <v>572.84205441999995</v>
      </c>
      <c r="K182" s="128">
        <v>10.177556449999999</v>
      </c>
      <c r="L182" s="128">
        <v>174.00967473</v>
      </c>
      <c r="M182" s="128">
        <v>6.4357340399999989</v>
      </c>
      <c r="N182" s="128">
        <v>136.72621686999997</v>
      </c>
      <c r="O182" s="128">
        <v>695.56110653999997</v>
      </c>
      <c r="P182" s="128">
        <v>181.39950210000001</v>
      </c>
      <c r="Q182" s="128">
        <v>38.235445070000004</v>
      </c>
      <c r="R182" s="128">
        <v>432.83577106999996</v>
      </c>
      <c r="S182" s="128">
        <v>2.7095271400000001</v>
      </c>
      <c r="T182" s="128">
        <v>83.558518640000003</v>
      </c>
      <c r="U182" s="128"/>
      <c r="V182" s="128"/>
    </row>
    <row r="183" spans="1:22">
      <c r="A183" s="9">
        <v>45778</v>
      </c>
      <c r="B183" s="128">
        <v>11205.3401498</v>
      </c>
      <c r="C183" s="128">
        <v>3787.4208776599999</v>
      </c>
      <c r="D183" s="128">
        <v>10.109559180000002</v>
      </c>
      <c r="E183" s="128">
        <v>2080.4194231499996</v>
      </c>
      <c r="F183" s="128">
        <v>756.14845079999998</v>
      </c>
      <c r="G183" s="128">
        <v>193.86683662000002</v>
      </c>
      <c r="H183" s="128">
        <v>531.70328286999995</v>
      </c>
      <c r="I183" s="128">
        <v>1498.7579112799999</v>
      </c>
      <c r="J183" s="128">
        <v>639.64990425999997</v>
      </c>
      <c r="K183" s="128">
        <v>11.17986082</v>
      </c>
      <c r="L183" s="128">
        <v>161.71175969000001</v>
      </c>
      <c r="M183" s="128">
        <v>7.5268589500000003</v>
      </c>
      <c r="N183" s="128">
        <v>137.72849596999998</v>
      </c>
      <c r="O183" s="128">
        <v>660.51164306999999</v>
      </c>
      <c r="P183" s="128">
        <v>158.04505838999998</v>
      </c>
      <c r="Q183" s="128">
        <v>39.922149619999999</v>
      </c>
      <c r="R183" s="128">
        <v>410.66016502000002</v>
      </c>
      <c r="S183" s="128">
        <v>34.673638390000001</v>
      </c>
      <c r="T183" s="128">
        <v>85.304274059999997</v>
      </c>
      <c r="U183" s="128"/>
      <c r="V183" s="128"/>
    </row>
    <row r="184" spans="1:22">
      <c r="A184" s="9">
        <v>45809</v>
      </c>
      <c r="B184" s="128">
        <v>10863.906161029998</v>
      </c>
      <c r="C184" s="128">
        <v>3708.5428283100005</v>
      </c>
      <c r="D184" s="128">
        <v>9.2969284399999985</v>
      </c>
      <c r="E184" s="128">
        <v>1814.1822440799999</v>
      </c>
      <c r="F184" s="128">
        <v>756.6286789699999</v>
      </c>
      <c r="G184" s="128">
        <v>205.98815683999999</v>
      </c>
      <c r="H184" s="128">
        <v>549.1794001400001</v>
      </c>
      <c r="I184" s="128">
        <v>1587.9599511800002</v>
      </c>
      <c r="J184" s="128">
        <v>524.32297190999998</v>
      </c>
      <c r="K184" s="128">
        <v>13.41073534</v>
      </c>
      <c r="L184" s="128">
        <v>159.90079800000001</v>
      </c>
      <c r="M184" s="128">
        <v>6.9462603500000011</v>
      </c>
      <c r="N184" s="128">
        <v>145.96800172000002</v>
      </c>
      <c r="O184" s="128">
        <v>679.48498366000001</v>
      </c>
      <c r="P184" s="128">
        <v>155.16905656999998</v>
      </c>
      <c r="Q184" s="128">
        <v>38.516372860000004</v>
      </c>
      <c r="R184" s="128">
        <v>388.92100063999999</v>
      </c>
      <c r="S184" s="128">
        <v>34.277746290000003</v>
      </c>
      <c r="T184" s="128">
        <v>85.21004572999999</v>
      </c>
      <c r="U184" s="128"/>
      <c r="V184" s="128"/>
    </row>
    <row r="185" spans="1:22">
      <c r="A185" s="9">
        <v>45839</v>
      </c>
      <c r="B185" s="128">
        <v>10799.967336470001</v>
      </c>
      <c r="C185" s="128">
        <v>3949.1449064900003</v>
      </c>
      <c r="D185" s="128">
        <v>15.274366579999999</v>
      </c>
      <c r="E185" s="128">
        <v>1678.1172770799999</v>
      </c>
      <c r="F185" s="128">
        <v>557.32199508999997</v>
      </c>
      <c r="G185" s="128">
        <v>217.20949971000002</v>
      </c>
      <c r="H185" s="128">
        <v>500.49032633999991</v>
      </c>
      <c r="I185" s="128">
        <v>1578.7892095599998</v>
      </c>
      <c r="J185" s="128">
        <v>539.32599753</v>
      </c>
      <c r="K185" s="128">
        <v>13.356611899999999</v>
      </c>
      <c r="L185" s="128">
        <v>192.62127373000001</v>
      </c>
      <c r="M185" s="128">
        <v>7.6969834700000002</v>
      </c>
      <c r="N185" s="128">
        <v>157.64063304000001</v>
      </c>
      <c r="O185" s="128">
        <v>730.47819408000009</v>
      </c>
      <c r="P185" s="128">
        <v>153.97767111000002</v>
      </c>
      <c r="Q185" s="128">
        <v>36.488619069999999</v>
      </c>
      <c r="R185" s="128">
        <v>359.89183697999999</v>
      </c>
      <c r="S185" s="128">
        <v>26.197167649999997</v>
      </c>
      <c r="T185" s="128">
        <v>85.944767060000018</v>
      </c>
      <c r="U185" s="128"/>
      <c r="V185" s="128"/>
    </row>
    <row r="186" spans="1:22">
      <c r="A186" s="9">
        <v>45870</v>
      </c>
      <c r="B186" s="128">
        <v>9931.9354934200019</v>
      </c>
      <c r="C186" s="128">
        <v>3446.6793782500004</v>
      </c>
      <c r="D186" s="128">
        <v>24.644516460000002</v>
      </c>
      <c r="E186" s="128">
        <v>1519.8537430300003</v>
      </c>
      <c r="F186" s="128">
        <v>536.75907000000007</v>
      </c>
      <c r="G186" s="128">
        <v>206.85416845</v>
      </c>
      <c r="H186" s="128">
        <v>460.72734171999997</v>
      </c>
      <c r="I186" s="128">
        <v>1391.0725718399999</v>
      </c>
      <c r="J186" s="128">
        <v>506.57498970999995</v>
      </c>
      <c r="K186" s="128">
        <v>12.434335409999999</v>
      </c>
      <c r="L186" s="128">
        <v>186.1177199</v>
      </c>
      <c r="M186" s="128">
        <v>7.7172109000000004</v>
      </c>
      <c r="N186" s="128">
        <v>154.79479752999998</v>
      </c>
      <c r="O186" s="128">
        <v>814.6456298500002</v>
      </c>
      <c r="P186" s="128">
        <v>151.98367834999999</v>
      </c>
      <c r="Q186" s="128">
        <v>46.579207869999998</v>
      </c>
      <c r="R186" s="128">
        <v>361.15356918000003</v>
      </c>
      <c r="S186" s="128">
        <v>16.549584429999999</v>
      </c>
      <c r="T186" s="128">
        <v>86.793980540000021</v>
      </c>
      <c r="U186" s="128"/>
      <c r="V186" s="128"/>
    </row>
    <row r="187" spans="1:22">
      <c r="A187" s="9">
        <v>45901</v>
      </c>
      <c r="B187" s="128">
        <v>9403.2203496400016</v>
      </c>
      <c r="C187" s="128">
        <v>3132.8651527499997</v>
      </c>
      <c r="D187" s="128">
        <v>38.729435820000006</v>
      </c>
      <c r="E187" s="128">
        <v>1216.6354287700001</v>
      </c>
      <c r="F187" s="128">
        <v>623.55977880000012</v>
      </c>
      <c r="G187" s="128">
        <v>186.76970458999998</v>
      </c>
      <c r="H187" s="128">
        <v>485.29099348</v>
      </c>
      <c r="I187" s="128">
        <v>1535.90176006</v>
      </c>
      <c r="J187" s="128">
        <v>400.01811850000001</v>
      </c>
      <c r="K187" s="128">
        <v>19.697049410000002</v>
      </c>
      <c r="L187" s="128">
        <v>164.20447257000001</v>
      </c>
      <c r="M187" s="128">
        <v>7.8099042899999995</v>
      </c>
      <c r="N187" s="128">
        <v>153.13303967000002</v>
      </c>
      <c r="O187" s="128">
        <v>800.88198891000002</v>
      </c>
      <c r="P187" s="128">
        <v>115.08106341</v>
      </c>
      <c r="Q187" s="128">
        <v>50.203893950000001</v>
      </c>
      <c r="R187" s="128">
        <v>352.22649639000002</v>
      </c>
      <c r="S187" s="128">
        <v>12.347663819999999</v>
      </c>
      <c r="T187" s="128">
        <v>107.86440445000001</v>
      </c>
      <c r="U187" s="128"/>
      <c r="V187" s="128"/>
    </row>
    <row r="188" spans="1:22">
      <c r="A188" s="9">
        <v>45931</v>
      </c>
      <c r="B188" s="128">
        <v>8716.1157396400013</v>
      </c>
      <c r="C188" s="128">
        <v>2804.5264907699998</v>
      </c>
      <c r="D188" s="128">
        <v>14.359906220000001</v>
      </c>
      <c r="E188" s="128">
        <v>1238.7157549100002</v>
      </c>
      <c r="F188" s="128">
        <v>338.55621707</v>
      </c>
      <c r="G188" s="128">
        <v>193.80378527000002</v>
      </c>
      <c r="H188" s="128">
        <v>405.56918544000001</v>
      </c>
      <c r="I188" s="128">
        <v>1479.7905660700001</v>
      </c>
      <c r="J188" s="128">
        <v>421.30708972999997</v>
      </c>
      <c r="K188" s="128">
        <v>18.544577049999997</v>
      </c>
      <c r="L188" s="128">
        <v>162.55143777000001</v>
      </c>
      <c r="M188" s="128">
        <v>8.0056722199999992</v>
      </c>
      <c r="N188" s="128">
        <v>147.74182988999999</v>
      </c>
      <c r="O188" s="128">
        <v>792.86553054000001</v>
      </c>
      <c r="P188" s="128">
        <v>152.71719325000001</v>
      </c>
      <c r="Q188" s="128">
        <v>48.435652099999999</v>
      </c>
      <c r="R188" s="128">
        <v>372.77565040000002</v>
      </c>
      <c r="S188" s="128">
        <v>13.340244899999998</v>
      </c>
      <c r="T188" s="128">
        <v>102.50895604000002</v>
      </c>
      <c r="U188" s="128"/>
      <c r="V188" s="128"/>
    </row>
    <row r="189" spans="1:22">
      <c r="A189" s="9">
        <v>45962</v>
      </c>
      <c r="B189" s="128">
        <v>8329.7884945699989</v>
      </c>
      <c r="C189" s="128">
        <v>2589.6041949199998</v>
      </c>
      <c r="D189" s="128">
        <v>8.9681313500000002</v>
      </c>
      <c r="E189" s="128">
        <v>1133.10288481</v>
      </c>
      <c r="F189" s="128">
        <v>424.55763676000004</v>
      </c>
      <c r="G189" s="128">
        <v>134.99977929000002</v>
      </c>
      <c r="H189" s="128">
        <v>349.06810278</v>
      </c>
      <c r="I189" s="128">
        <v>1310.9244208499999</v>
      </c>
      <c r="J189" s="128">
        <v>476.02254315000005</v>
      </c>
      <c r="K189" s="128">
        <v>18.994777179999996</v>
      </c>
      <c r="L189" s="128">
        <v>221.20008166999997</v>
      </c>
      <c r="M189" s="128">
        <v>8.028268090000001</v>
      </c>
      <c r="N189" s="128">
        <v>146.01442696999999</v>
      </c>
      <c r="O189" s="128">
        <v>824.7645501500001</v>
      </c>
      <c r="P189" s="128">
        <v>139.85456214999999</v>
      </c>
      <c r="Q189" s="128">
        <v>47.249144710000003</v>
      </c>
      <c r="R189" s="128">
        <v>387.52367365999999</v>
      </c>
      <c r="S189" s="128">
        <v>5.3289875499999999</v>
      </c>
      <c r="T189" s="128">
        <v>103.58232853000001</v>
      </c>
      <c r="U189" s="128"/>
      <c r="V189" s="128"/>
    </row>
    <row r="190" spans="1:22">
      <c r="A190" s="9">
        <v>45992</v>
      </c>
      <c r="B190" s="128">
        <v>9946.4610469600011</v>
      </c>
      <c r="C190" s="128">
        <v>2613.8170835599999</v>
      </c>
      <c r="D190" s="128">
        <v>47.307105280000002</v>
      </c>
      <c r="E190" s="128">
        <v>2135.34290693</v>
      </c>
      <c r="F190" s="128">
        <v>441.41244116000001</v>
      </c>
      <c r="G190" s="128">
        <v>126.05895145</v>
      </c>
      <c r="H190" s="128">
        <v>758.42618582000011</v>
      </c>
      <c r="I190" s="128">
        <v>1436.5228899899998</v>
      </c>
      <c r="J190" s="128">
        <v>455.92039793999999</v>
      </c>
      <c r="K190" s="128">
        <v>17.266843919999999</v>
      </c>
      <c r="L190" s="128">
        <v>190.97865291000005</v>
      </c>
      <c r="M190" s="128">
        <v>7.3760553600000005</v>
      </c>
      <c r="N190" s="128">
        <v>149.0931119</v>
      </c>
      <c r="O190" s="128">
        <v>893.0336724399998</v>
      </c>
      <c r="P190" s="128">
        <v>138.35945885000001</v>
      </c>
      <c r="Q190" s="128">
        <v>38.977585119999993</v>
      </c>
      <c r="R190" s="128">
        <v>390.09024247999997</v>
      </c>
      <c r="S190" s="128">
        <v>5.46484624</v>
      </c>
      <c r="T190" s="128">
        <v>101.01261561</v>
      </c>
      <c r="U190" s="128"/>
      <c r="V190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269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269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269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269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269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269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269</v>
      </c>
      <c r="S61" s="37" t="s">
        <v>269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269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269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269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269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269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269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269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269</v>
      </c>
      <c r="S75" s="37" t="s">
        <v>269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269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269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269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269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269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269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269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269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269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269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269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269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269</v>
      </c>
      <c r="S90" s="37" t="s">
        <v>269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269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269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269</v>
      </c>
      <c r="S93" s="37" t="s">
        <v>269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269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269</v>
      </c>
      <c r="S95" s="37" t="s">
        <v>269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269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269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269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269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269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269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269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269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269</v>
      </c>
      <c r="S114" s="37" t="s">
        <v>269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269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269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269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269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269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269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269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269</v>
      </c>
      <c r="S127" s="37" t="s">
        <v>269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269</v>
      </c>
      <c r="S129" s="37" t="s">
        <v>269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269</v>
      </c>
      <c r="S130" s="37" t="s">
        <v>269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269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269</v>
      </c>
      <c r="S132" s="37" t="s">
        <v>269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269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269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269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269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269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269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269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269</v>
      </c>
      <c r="S144" s="37" t="s">
        <v>269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269</v>
      </c>
      <c r="Q145" s="37" t="s">
        <v>269</v>
      </c>
      <c r="R145" s="37" t="s">
        <v>269</v>
      </c>
      <c r="S145" s="37" t="s">
        <v>269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269</v>
      </c>
      <c r="R146" s="37" t="s">
        <v>269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269</v>
      </c>
      <c r="Q147" s="37" t="s">
        <v>269</v>
      </c>
      <c r="R147" s="37" t="s">
        <v>269</v>
      </c>
      <c r="S147" s="37" t="s">
        <v>269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269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269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269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269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269</v>
      </c>
      <c r="S152" s="37" t="s">
        <v>269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269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269</v>
      </c>
      <c r="S154" s="37" t="s">
        <v>269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269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269</v>
      </c>
      <c r="R156" s="37">
        <v>4.9000000000000004</v>
      </c>
      <c r="S156" s="37" t="s">
        <v>269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hidden="1" outlineLevel="1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269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 hidden="1" outlineLevel="1" collapsed="1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269</v>
      </c>
      <c r="S158" s="37" t="s">
        <v>269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 hidden="1" outlineLevel="1" collapsed="1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269</v>
      </c>
      <c r="Q159" s="37" t="s">
        <v>269</v>
      </c>
      <c r="R159" s="37" t="s">
        <v>269</v>
      </c>
      <c r="S159" s="37" t="s">
        <v>269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 hidden="1" outlineLevel="1" collapsed="1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269</v>
      </c>
      <c r="S160" s="37" t="s">
        <v>269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 hidden="1" outlineLevel="1" collapsed="1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269</v>
      </c>
      <c r="S161" s="37" t="s">
        <v>269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 hidden="1" outlineLevel="1" collapsed="1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269</v>
      </c>
      <c r="R162" s="37">
        <v>7.53</v>
      </c>
      <c r="S162" s="37" t="s">
        <v>269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 hidden="1" outlineLevel="1" collapsed="1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269</v>
      </c>
      <c r="S163" s="37" t="s">
        <v>269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 hidden="1" outlineLevel="1" collapsed="1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269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 hidden="1" outlineLevel="1" collapsed="1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 hidden="1" outlineLevel="1" collapsed="1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 hidden="1" outlineLevel="1" collapsed="1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269</v>
      </c>
      <c r="S167" s="37" t="s">
        <v>269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 hidden="1" outlineLevel="1" collapsed="1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269</v>
      </c>
      <c r="Q168" s="37" t="s">
        <v>269</v>
      </c>
      <c r="R168" s="37" t="s">
        <v>269</v>
      </c>
      <c r="S168" s="37" t="s">
        <v>269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 hidden="1" outlineLevel="1" collapsed="1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269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  <row r="170" spans="1:31" ht="13.8" hidden="1" outlineLevel="1" collapsed="1">
      <c r="A170" s="9">
        <v>45383</v>
      </c>
      <c r="B170" s="37">
        <v>21.1722</v>
      </c>
      <c r="C170" s="37">
        <v>18.525400000000001</v>
      </c>
      <c r="D170" s="37">
        <v>21.621400000000001</v>
      </c>
      <c r="E170" s="37">
        <v>21.3643</v>
      </c>
      <c r="F170" s="37">
        <v>21.895499999999998</v>
      </c>
      <c r="G170" s="37">
        <v>0</v>
      </c>
      <c r="H170" s="37">
        <v>21.3141</v>
      </c>
      <c r="I170" s="37">
        <v>18.525400000000001</v>
      </c>
      <c r="J170" s="37">
        <v>21.792899999999999</v>
      </c>
      <c r="K170" s="37">
        <v>21.3643</v>
      </c>
      <c r="L170" s="37">
        <v>22.261099999999999</v>
      </c>
      <c r="M170" s="37">
        <v>0</v>
      </c>
      <c r="N170" s="37">
        <v>6.8761999999999999</v>
      </c>
      <c r="O170" s="37">
        <v>0</v>
      </c>
      <c r="P170" s="37">
        <v>6.8761999999999999</v>
      </c>
      <c r="Q170" s="37" t="s">
        <v>269</v>
      </c>
      <c r="R170" s="37">
        <v>6.8761999999999999</v>
      </c>
      <c r="S170" s="37" t="s">
        <v>269</v>
      </c>
      <c r="T170" s="37">
        <v>6.8761999999999999</v>
      </c>
      <c r="U170" s="37">
        <v>0</v>
      </c>
      <c r="V170" s="37">
        <v>6.8761999999999999</v>
      </c>
      <c r="W170" s="37">
        <v>0</v>
      </c>
      <c r="X170" s="37">
        <v>6.8761999999999999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</row>
    <row r="171" spans="1:31" ht="13.8" hidden="1" outlineLevel="1" collapsed="1">
      <c r="A171" s="9">
        <v>45413</v>
      </c>
      <c r="B171" s="37">
        <v>19.312899999999999</v>
      </c>
      <c r="C171" s="37">
        <v>18.620799999999999</v>
      </c>
      <c r="D171" s="37">
        <v>19.4879</v>
      </c>
      <c r="E171" s="37">
        <v>19.418199999999999</v>
      </c>
      <c r="F171" s="37">
        <v>21.2669</v>
      </c>
      <c r="G171" s="37">
        <v>5.1159999999999997</v>
      </c>
      <c r="H171" s="37">
        <v>19.581199999999999</v>
      </c>
      <c r="I171" s="37">
        <v>18.620799999999999</v>
      </c>
      <c r="J171" s="37">
        <v>19.829799999999999</v>
      </c>
      <c r="K171" s="37">
        <v>19.418199999999999</v>
      </c>
      <c r="L171" s="37">
        <v>21.2669</v>
      </c>
      <c r="M171" s="37">
        <v>0</v>
      </c>
      <c r="N171" s="37">
        <v>5.1159999999999997</v>
      </c>
      <c r="O171" s="37">
        <v>0</v>
      </c>
      <c r="P171" s="37">
        <v>5.1159999999999997</v>
      </c>
      <c r="Q171" s="37" t="s">
        <v>269</v>
      </c>
      <c r="R171" s="37" t="s">
        <v>269</v>
      </c>
      <c r="S171" s="37">
        <v>5.1159999999999997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5.1159999999999997</v>
      </c>
      <c r="AA171" s="37">
        <v>0</v>
      </c>
      <c r="AB171" s="37">
        <v>5.1159999999999997</v>
      </c>
      <c r="AC171" s="37">
        <v>0</v>
      </c>
      <c r="AD171" s="37">
        <v>0</v>
      </c>
      <c r="AE171" s="37">
        <v>5.1159999999999997</v>
      </c>
    </row>
    <row r="172" spans="1:31" ht="13.8" hidden="1" outlineLevel="1" collapsed="1">
      <c r="A172" s="9">
        <v>45444</v>
      </c>
      <c r="B172" s="37">
        <v>16.8781</v>
      </c>
      <c r="C172" s="37">
        <v>23.958200000000001</v>
      </c>
      <c r="D172" s="37">
        <v>14.414899999999999</v>
      </c>
      <c r="E172" s="37">
        <v>17.7514</v>
      </c>
      <c r="F172" s="37">
        <v>18.744700000000002</v>
      </c>
      <c r="G172" s="37">
        <v>4.9396000000000004</v>
      </c>
      <c r="H172" s="37">
        <v>21.2804</v>
      </c>
      <c r="I172" s="37">
        <v>23.958200000000001</v>
      </c>
      <c r="J172" s="37">
        <v>19.796500000000002</v>
      </c>
      <c r="K172" s="37">
        <v>20.340499999999999</v>
      </c>
      <c r="L172" s="37">
        <v>18.744700000000002</v>
      </c>
      <c r="M172" s="37">
        <v>0</v>
      </c>
      <c r="N172" s="37">
        <v>5.3387000000000002</v>
      </c>
      <c r="O172" s="37">
        <v>0</v>
      </c>
      <c r="P172" s="37">
        <v>5.3387000000000002</v>
      </c>
      <c r="Q172" s="37">
        <v>6.5</v>
      </c>
      <c r="R172" s="37" t="s">
        <v>269</v>
      </c>
      <c r="S172" s="37">
        <v>4.9396000000000004</v>
      </c>
      <c r="T172" s="37">
        <v>6.1113999999999997</v>
      </c>
      <c r="U172" s="37">
        <v>0</v>
      </c>
      <c r="V172" s="37">
        <v>6.1113999999999997</v>
      </c>
      <c r="W172" s="37">
        <v>6.5</v>
      </c>
      <c r="X172" s="37">
        <v>0</v>
      </c>
      <c r="Y172" s="37">
        <v>4.0824999999999996</v>
      </c>
      <c r="Z172" s="37">
        <v>5</v>
      </c>
      <c r="AA172" s="37">
        <v>0</v>
      </c>
      <c r="AB172" s="37">
        <v>5</v>
      </c>
      <c r="AC172" s="37">
        <v>0</v>
      </c>
      <c r="AD172" s="37">
        <v>0</v>
      </c>
      <c r="AE172" s="37">
        <v>5</v>
      </c>
    </row>
    <row r="173" spans="1:31" ht="13.8" hidden="1" outlineLevel="1" collapsed="1">
      <c r="A173" s="9">
        <v>45474</v>
      </c>
      <c r="B173" s="37">
        <v>19.870799999999999</v>
      </c>
      <c r="C173" s="37">
        <v>18.862200000000001</v>
      </c>
      <c r="D173" s="37">
        <v>19.977399999999999</v>
      </c>
      <c r="E173" s="37">
        <v>18.936499999999999</v>
      </c>
      <c r="F173" s="37">
        <v>20.963899999999999</v>
      </c>
      <c r="G173" s="37">
        <v>0</v>
      </c>
      <c r="H173" s="37">
        <v>19.870799999999999</v>
      </c>
      <c r="I173" s="37">
        <v>18.862200000000001</v>
      </c>
      <c r="J173" s="37">
        <v>19.977399999999999</v>
      </c>
      <c r="K173" s="37">
        <v>18.936499999999999</v>
      </c>
      <c r="L173" s="37">
        <v>20.963899999999999</v>
      </c>
      <c r="M173" s="37">
        <v>0</v>
      </c>
      <c r="N173" s="37">
        <v>0</v>
      </c>
      <c r="O173" s="37">
        <v>0</v>
      </c>
      <c r="P173" s="37" t="s">
        <v>269</v>
      </c>
      <c r="Q173" s="37" t="s">
        <v>269</v>
      </c>
      <c r="R173" s="37" t="s">
        <v>269</v>
      </c>
      <c r="S173" s="37" t="s">
        <v>269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</row>
    <row r="174" spans="1:31" ht="13.8" hidden="1" outlineLevel="1" collapsed="1">
      <c r="A174" s="9">
        <v>45505</v>
      </c>
      <c r="B174" s="37">
        <v>17.472300000000001</v>
      </c>
      <c r="C174" s="37">
        <v>21.199100000000001</v>
      </c>
      <c r="D174" s="37">
        <v>15.935499999999999</v>
      </c>
      <c r="E174" s="37">
        <v>15.1587</v>
      </c>
      <c r="F174" s="37">
        <v>18.384899999999998</v>
      </c>
      <c r="G174" s="37">
        <v>0</v>
      </c>
      <c r="H174" s="37">
        <v>19.045400000000001</v>
      </c>
      <c r="I174" s="37">
        <v>21.199100000000001</v>
      </c>
      <c r="J174" s="37">
        <v>17.9253</v>
      </c>
      <c r="K174" s="37">
        <v>17.724799999999998</v>
      </c>
      <c r="L174" s="37">
        <v>18.384899999999998</v>
      </c>
      <c r="M174" s="37">
        <v>0</v>
      </c>
      <c r="N174" s="37">
        <v>8.3187999999999995</v>
      </c>
      <c r="O174" s="37">
        <v>0</v>
      </c>
      <c r="P174" s="37">
        <v>8.3187999999999995</v>
      </c>
      <c r="Q174" s="37">
        <v>8.3187999999999995</v>
      </c>
      <c r="R174" s="37" t="s">
        <v>269</v>
      </c>
      <c r="S174" s="37" t="s">
        <v>269</v>
      </c>
      <c r="T174" s="37">
        <v>8.5753000000000004</v>
      </c>
      <c r="U174" s="37">
        <v>0</v>
      </c>
      <c r="V174" s="37">
        <v>8.5753000000000004</v>
      </c>
      <c r="W174" s="37">
        <v>8.5753000000000004</v>
      </c>
      <c r="X174" s="37">
        <v>0</v>
      </c>
      <c r="Y174" s="37">
        <v>0</v>
      </c>
      <c r="Z174" s="37">
        <v>5</v>
      </c>
      <c r="AA174" s="37">
        <v>0</v>
      </c>
      <c r="AB174" s="37">
        <v>5</v>
      </c>
      <c r="AC174" s="37">
        <v>5</v>
      </c>
      <c r="AD174" s="37">
        <v>0</v>
      </c>
      <c r="AE174" s="37">
        <v>0</v>
      </c>
    </row>
    <row r="175" spans="1:31" ht="13.8" hidden="1" outlineLevel="1" collapsed="1">
      <c r="A175" s="9">
        <v>45536</v>
      </c>
      <c r="B175" s="37">
        <v>15.8125</v>
      </c>
      <c r="C175" s="37">
        <v>18.848800000000001</v>
      </c>
      <c r="D175" s="37">
        <v>15.0944</v>
      </c>
      <c r="E175" s="37">
        <v>14.2872</v>
      </c>
      <c r="F175" s="37">
        <v>16.669699999999999</v>
      </c>
      <c r="G175" s="37">
        <v>8.7984000000000009</v>
      </c>
      <c r="H175" s="37">
        <v>17.777699999999999</v>
      </c>
      <c r="I175" s="37">
        <v>18.848800000000001</v>
      </c>
      <c r="J175" s="37">
        <v>17.4558</v>
      </c>
      <c r="K175" s="37">
        <v>17.201699999999999</v>
      </c>
      <c r="L175" s="37">
        <v>17.771699999999999</v>
      </c>
      <c r="M175" s="37">
        <v>17</v>
      </c>
      <c r="N175" s="37">
        <v>6.3806000000000003</v>
      </c>
      <c r="O175" s="37">
        <v>0.01</v>
      </c>
      <c r="P175" s="37">
        <v>6.3806000000000003</v>
      </c>
      <c r="Q175" s="37">
        <v>6.4997999999999996</v>
      </c>
      <c r="R175" s="37">
        <v>6.8014000000000001</v>
      </c>
      <c r="S175" s="37">
        <v>4</v>
      </c>
      <c r="T175" s="37">
        <v>6.1989000000000001</v>
      </c>
      <c r="U175" s="37">
        <v>0.01</v>
      </c>
      <c r="V175" s="37">
        <v>6.1989000000000001</v>
      </c>
      <c r="W175" s="37">
        <v>6.5</v>
      </c>
      <c r="X175" s="37">
        <v>6.5</v>
      </c>
      <c r="Y175" s="37">
        <v>4</v>
      </c>
      <c r="Z175" s="37">
        <v>6.6332000000000004</v>
      </c>
      <c r="AA175" s="37">
        <v>0</v>
      </c>
      <c r="AB175" s="37">
        <v>6.6332000000000004</v>
      </c>
      <c r="AC175" s="37">
        <v>6.4996999999999998</v>
      </c>
      <c r="AD175" s="37">
        <v>7.92</v>
      </c>
      <c r="AE175" s="37">
        <v>0</v>
      </c>
    </row>
    <row r="176" spans="1:31" ht="13.8" hidden="1" outlineLevel="1" collapsed="1">
      <c r="A176" s="9">
        <v>45566</v>
      </c>
      <c r="B176" s="37">
        <v>19.947099999999999</v>
      </c>
      <c r="C176" s="37">
        <v>21.673200000000001</v>
      </c>
      <c r="D176" s="37">
        <v>19.6706</v>
      </c>
      <c r="E176" s="37">
        <v>20.052600000000002</v>
      </c>
      <c r="F176" s="37">
        <v>19.531300000000002</v>
      </c>
      <c r="G176" s="37">
        <v>11.7889</v>
      </c>
      <c r="H176" s="37">
        <v>20.186</v>
      </c>
      <c r="I176" s="37">
        <v>21.673200000000001</v>
      </c>
      <c r="J176" s="37">
        <v>19.942599999999999</v>
      </c>
      <c r="K176" s="37">
        <v>20.148599999999998</v>
      </c>
      <c r="L176" s="37">
        <v>19.899000000000001</v>
      </c>
      <c r="M176" s="37">
        <v>11.7889</v>
      </c>
      <c r="N176" s="37">
        <v>6.7977999999999996</v>
      </c>
      <c r="O176" s="37">
        <v>0</v>
      </c>
      <c r="P176" s="37">
        <v>6.7977999999999996</v>
      </c>
      <c r="Q176" s="37">
        <v>6</v>
      </c>
      <c r="R176" s="37">
        <v>6.9</v>
      </c>
      <c r="S176" s="37" t="s">
        <v>269</v>
      </c>
      <c r="T176" s="37">
        <v>6.7977999999999996</v>
      </c>
      <c r="U176" s="37">
        <v>0</v>
      </c>
      <c r="V176" s="37">
        <v>6.7977999999999996</v>
      </c>
      <c r="W176" s="37">
        <v>6</v>
      </c>
      <c r="X176" s="37">
        <v>6.9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</row>
    <row r="177" spans="1:31" ht="13.8" hidden="1" outlineLevel="1" collapsed="1">
      <c r="A177" s="9">
        <v>45597</v>
      </c>
      <c r="B177" s="37">
        <v>16.513200000000001</v>
      </c>
      <c r="C177" s="37">
        <v>16.969100000000001</v>
      </c>
      <c r="D177" s="37">
        <v>16.391500000000001</v>
      </c>
      <c r="E177" s="37">
        <v>17.318899999999999</v>
      </c>
      <c r="F177" s="37">
        <v>16.787700000000001</v>
      </c>
      <c r="G177" s="37">
        <v>6.0655000000000001</v>
      </c>
      <c r="H177" s="37">
        <v>17.7285</v>
      </c>
      <c r="I177" s="37">
        <v>16.969100000000001</v>
      </c>
      <c r="J177" s="37">
        <v>17.962499999999999</v>
      </c>
      <c r="K177" s="37">
        <v>17.318899999999999</v>
      </c>
      <c r="L177" s="37">
        <v>19.3688</v>
      </c>
      <c r="M177" s="37">
        <v>19.9754</v>
      </c>
      <c r="N177" s="37">
        <v>6.2328000000000001</v>
      </c>
      <c r="O177" s="37">
        <v>0</v>
      </c>
      <c r="P177" s="37">
        <v>6.2328000000000001</v>
      </c>
      <c r="Q177" s="37" t="s">
        <v>269</v>
      </c>
      <c r="R177" s="37">
        <v>6.9</v>
      </c>
      <c r="S177" s="37">
        <v>5.5</v>
      </c>
      <c r="T177" s="37">
        <v>6.2328000000000001</v>
      </c>
      <c r="U177" s="37">
        <v>0</v>
      </c>
      <c r="V177" s="37">
        <v>6.2328000000000001</v>
      </c>
      <c r="W177" s="37">
        <v>0</v>
      </c>
      <c r="X177" s="37">
        <v>6.9</v>
      </c>
      <c r="Y177" s="37">
        <v>5.5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</row>
    <row r="178" spans="1:31" ht="13.8" collapsed="1">
      <c r="A178" s="9">
        <v>45627</v>
      </c>
      <c r="B178" s="37">
        <v>15.444100000000001</v>
      </c>
      <c r="C178" s="37">
        <v>16.4345</v>
      </c>
      <c r="D178" s="37">
        <v>15.208</v>
      </c>
      <c r="E178" s="37">
        <v>13.837999999999999</v>
      </c>
      <c r="F178" s="37">
        <v>16.819199999999999</v>
      </c>
      <c r="G178" s="37">
        <v>5.5</v>
      </c>
      <c r="H178" s="37">
        <v>17.146599999999999</v>
      </c>
      <c r="I178" s="37">
        <v>16.4345</v>
      </c>
      <c r="J178" s="37">
        <v>17.359100000000002</v>
      </c>
      <c r="K178" s="37">
        <v>17.668500000000002</v>
      </c>
      <c r="L178" s="37">
        <v>17.145800000000001</v>
      </c>
      <c r="M178" s="37">
        <v>0</v>
      </c>
      <c r="N178" s="37">
        <v>6.6582999999999997</v>
      </c>
      <c r="O178" s="37">
        <v>36.5</v>
      </c>
      <c r="P178" s="37">
        <v>6.6582999999999997</v>
      </c>
      <c r="Q178" s="37">
        <v>6.7054</v>
      </c>
      <c r="R178" s="37">
        <v>6.9</v>
      </c>
      <c r="S178" s="37">
        <v>5.5</v>
      </c>
      <c r="T178" s="37">
        <v>6.7598000000000003</v>
      </c>
      <c r="U178" s="37">
        <v>0</v>
      </c>
      <c r="V178" s="37">
        <v>6.7598000000000003</v>
      </c>
      <c r="W178" s="37">
        <v>6.8282999999999996</v>
      </c>
      <c r="X178" s="37">
        <v>6.9</v>
      </c>
      <c r="Y178" s="37">
        <v>5.5</v>
      </c>
      <c r="Z178" s="37">
        <v>5.5000999999999998</v>
      </c>
      <c r="AA178" s="37">
        <v>36.5</v>
      </c>
      <c r="AB178" s="37">
        <v>5.5</v>
      </c>
      <c r="AC178" s="37">
        <v>5.5</v>
      </c>
      <c r="AD178" s="37">
        <v>0</v>
      </c>
      <c r="AE178" s="37">
        <v>0</v>
      </c>
    </row>
    <row r="179" spans="1:31" ht="13.8">
      <c r="A179" s="9">
        <v>45658</v>
      </c>
      <c r="B179" s="37">
        <v>19.165199999999999</v>
      </c>
      <c r="C179" s="37">
        <v>17.047499999999999</v>
      </c>
      <c r="D179" s="37">
        <v>19.345199999999998</v>
      </c>
      <c r="E179" s="37">
        <v>18.4316</v>
      </c>
      <c r="F179" s="37">
        <v>19.850999999999999</v>
      </c>
      <c r="G179" s="37">
        <v>20.059999999999999</v>
      </c>
      <c r="H179" s="37">
        <v>19.165199999999999</v>
      </c>
      <c r="I179" s="37">
        <v>17.047499999999999</v>
      </c>
      <c r="J179" s="37">
        <v>19.345199999999998</v>
      </c>
      <c r="K179" s="37">
        <v>18.4316</v>
      </c>
      <c r="L179" s="37">
        <v>19.850999999999999</v>
      </c>
      <c r="M179" s="37">
        <v>20.059999999999999</v>
      </c>
      <c r="N179" s="37">
        <v>0</v>
      </c>
      <c r="O179" s="37">
        <v>0</v>
      </c>
      <c r="P179" s="37" t="s">
        <v>269</v>
      </c>
      <c r="Q179" s="37" t="s">
        <v>269</v>
      </c>
      <c r="R179" s="37" t="s">
        <v>269</v>
      </c>
      <c r="S179" s="37" t="s">
        <v>269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</row>
    <row r="180" spans="1:31" ht="13.8">
      <c r="A180" s="9">
        <v>45689</v>
      </c>
      <c r="B180" s="37">
        <v>20.502099999999999</v>
      </c>
      <c r="C180" s="37">
        <v>27.035299999999999</v>
      </c>
      <c r="D180" s="37">
        <v>18.355399999999999</v>
      </c>
      <c r="E180" s="37">
        <v>19.162600000000001</v>
      </c>
      <c r="F180" s="37">
        <v>17.1877</v>
      </c>
      <c r="G180" s="37">
        <v>0</v>
      </c>
      <c r="H180" s="37">
        <v>20.5626</v>
      </c>
      <c r="I180" s="37">
        <v>27.035299999999999</v>
      </c>
      <c r="J180" s="37">
        <v>18.423100000000002</v>
      </c>
      <c r="K180" s="37">
        <v>19.285799999999998</v>
      </c>
      <c r="L180" s="37">
        <v>17.1877</v>
      </c>
      <c r="M180" s="37">
        <v>0</v>
      </c>
      <c r="N180" s="37">
        <v>7</v>
      </c>
      <c r="O180" s="37">
        <v>0</v>
      </c>
      <c r="P180" s="37">
        <v>7</v>
      </c>
      <c r="Q180" s="37">
        <v>7</v>
      </c>
      <c r="R180" s="37" t="s">
        <v>269</v>
      </c>
      <c r="S180" s="37" t="s">
        <v>269</v>
      </c>
      <c r="T180" s="37">
        <v>7</v>
      </c>
      <c r="U180" s="37">
        <v>0</v>
      </c>
      <c r="V180" s="37">
        <v>7</v>
      </c>
      <c r="W180" s="37">
        <v>7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</row>
    <row r="181" spans="1:31" ht="13.8">
      <c r="A181" s="9">
        <v>45717</v>
      </c>
      <c r="B181" s="37">
        <v>17.644500000000001</v>
      </c>
      <c r="C181" s="37">
        <v>16.523399999999999</v>
      </c>
      <c r="D181" s="37">
        <v>18.050599999999999</v>
      </c>
      <c r="E181" s="37">
        <v>18.1175</v>
      </c>
      <c r="F181" s="37">
        <v>18.002400000000002</v>
      </c>
      <c r="G181" s="37">
        <v>12.3926</v>
      </c>
      <c r="H181" s="37">
        <v>17.7775</v>
      </c>
      <c r="I181" s="37">
        <v>16.523399999999999</v>
      </c>
      <c r="J181" s="37">
        <v>18.2395</v>
      </c>
      <c r="K181" s="37">
        <v>18.514299999999999</v>
      </c>
      <c r="L181" s="37">
        <v>18.002400000000002</v>
      </c>
      <c r="M181" s="37">
        <v>12.3926</v>
      </c>
      <c r="N181" s="37">
        <v>7</v>
      </c>
      <c r="O181" s="37">
        <v>0</v>
      </c>
      <c r="P181" s="37">
        <v>7</v>
      </c>
      <c r="Q181" s="37">
        <v>7</v>
      </c>
      <c r="R181" s="37" t="s">
        <v>269</v>
      </c>
      <c r="S181" s="37" t="s">
        <v>269</v>
      </c>
      <c r="T181" s="37">
        <v>7</v>
      </c>
      <c r="U181" s="37">
        <v>0</v>
      </c>
      <c r="V181" s="37">
        <v>7</v>
      </c>
      <c r="W181" s="37">
        <v>7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</row>
    <row r="182" spans="1:31" ht="13.8">
      <c r="A182" s="9">
        <v>45748</v>
      </c>
      <c r="B182" s="37">
        <v>18.8306</v>
      </c>
      <c r="C182" s="37">
        <v>19.197900000000001</v>
      </c>
      <c r="D182" s="37">
        <v>18.794</v>
      </c>
      <c r="E182" s="37">
        <v>17.646799999999999</v>
      </c>
      <c r="F182" s="37">
        <v>19.581199999999999</v>
      </c>
      <c r="G182" s="37">
        <v>20.27</v>
      </c>
      <c r="H182" s="37">
        <v>18.893599999999999</v>
      </c>
      <c r="I182" s="37">
        <v>19.197900000000001</v>
      </c>
      <c r="J182" s="37">
        <v>18.863099999999999</v>
      </c>
      <c r="K182" s="37">
        <v>17.801300000000001</v>
      </c>
      <c r="L182" s="37">
        <v>19.581199999999999</v>
      </c>
      <c r="M182" s="37">
        <v>20.27</v>
      </c>
      <c r="N182" s="37">
        <v>7</v>
      </c>
      <c r="O182" s="37">
        <v>0</v>
      </c>
      <c r="P182" s="37">
        <v>7</v>
      </c>
      <c r="Q182" s="37">
        <v>7</v>
      </c>
      <c r="R182" s="37" t="s">
        <v>269</v>
      </c>
      <c r="S182" s="37" t="s">
        <v>269</v>
      </c>
      <c r="T182" s="37">
        <v>7</v>
      </c>
      <c r="U182" s="37">
        <v>0</v>
      </c>
      <c r="V182" s="37">
        <v>7</v>
      </c>
      <c r="W182" s="37">
        <v>7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</row>
    <row r="183" spans="1:31" ht="13.8">
      <c r="A183" s="9">
        <v>45778</v>
      </c>
      <c r="B183" s="37">
        <v>16.6967</v>
      </c>
      <c r="C183" s="37">
        <v>17.4148</v>
      </c>
      <c r="D183" s="37">
        <v>16.568100000000001</v>
      </c>
      <c r="E183" s="37">
        <v>15.8688</v>
      </c>
      <c r="F183" s="37">
        <v>17.774000000000001</v>
      </c>
      <c r="G183" s="37">
        <v>20.663699999999999</v>
      </c>
      <c r="H183" s="37">
        <v>18.319400000000002</v>
      </c>
      <c r="I183" s="37">
        <v>17.4148</v>
      </c>
      <c r="J183" s="37">
        <v>18.514399999999998</v>
      </c>
      <c r="K183" s="37">
        <v>18.702999999999999</v>
      </c>
      <c r="L183" s="37">
        <v>18.2439</v>
      </c>
      <c r="M183" s="37">
        <v>20.663699999999999</v>
      </c>
      <c r="N183" s="37">
        <v>6.9661999999999997</v>
      </c>
      <c r="O183" s="37">
        <v>0</v>
      </c>
      <c r="P183" s="37">
        <v>6.9661999999999997</v>
      </c>
      <c r="Q183" s="37">
        <v>6.9829999999999997</v>
      </c>
      <c r="R183" s="37">
        <v>6.7930000000000001</v>
      </c>
      <c r="S183" s="37" t="s">
        <v>269</v>
      </c>
      <c r="T183" s="37">
        <v>6.9760999999999997</v>
      </c>
      <c r="U183" s="37">
        <v>0</v>
      </c>
      <c r="V183" s="37">
        <v>6.9760999999999997</v>
      </c>
      <c r="W183" s="37">
        <v>6.9829999999999997</v>
      </c>
      <c r="X183" s="37">
        <v>6.9</v>
      </c>
      <c r="Y183" s="37">
        <v>0</v>
      </c>
      <c r="Z183" s="37">
        <v>5.1158999999999999</v>
      </c>
      <c r="AA183" s="37">
        <v>0</v>
      </c>
      <c r="AB183" s="37">
        <v>5.1158999999999999</v>
      </c>
      <c r="AC183" s="37">
        <v>0</v>
      </c>
      <c r="AD183" s="37">
        <v>5.1158999999999999</v>
      </c>
      <c r="AE183" s="37">
        <v>0</v>
      </c>
    </row>
    <row r="184" spans="1:31" ht="13.8">
      <c r="A184" s="9">
        <v>45809</v>
      </c>
      <c r="B184" s="37">
        <v>17.117599999999999</v>
      </c>
      <c r="C184" s="37">
        <v>17.497</v>
      </c>
      <c r="D184" s="37">
        <v>17.056100000000001</v>
      </c>
      <c r="E184" s="37">
        <v>16.813400000000001</v>
      </c>
      <c r="F184" s="37">
        <v>17.540800000000001</v>
      </c>
      <c r="G184" s="37">
        <v>5</v>
      </c>
      <c r="H184" s="37">
        <v>17.456800000000001</v>
      </c>
      <c r="I184" s="37">
        <v>17.497</v>
      </c>
      <c r="J184" s="37">
        <v>17.45</v>
      </c>
      <c r="K184" s="37">
        <v>17.3627</v>
      </c>
      <c r="L184" s="37">
        <v>17.591699999999999</v>
      </c>
      <c r="M184" s="37">
        <v>0</v>
      </c>
      <c r="N184" s="37">
        <v>6.8063000000000002</v>
      </c>
      <c r="O184" s="37">
        <v>0</v>
      </c>
      <c r="P184" s="37">
        <v>6.8063000000000002</v>
      </c>
      <c r="Q184" s="37">
        <v>7</v>
      </c>
      <c r="R184" s="37">
        <v>5.0789</v>
      </c>
      <c r="S184" s="37">
        <v>5</v>
      </c>
      <c r="T184" s="37">
        <v>7</v>
      </c>
      <c r="U184" s="37">
        <v>0</v>
      </c>
      <c r="V184" s="37">
        <v>7</v>
      </c>
      <c r="W184" s="37">
        <v>7</v>
      </c>
      <c r="X184" s="37">
        <v>0</v>
      </c>
      <c r="Y184" s="37">
        <v>0</v>
      </c>
      <c r="Z184" s="37">
        <v>5.0324999999999998</v>
      </c>
      <c r="AA184" s="37">
        <v>0</v>
      </c>
      <c r="AB184" s="37">
        <v>5.0324999999999998</v>
      </c>
      <c r="AC184" s="37">
        <v>0</v>
      </c>
      <c r="AD184" s="37">
        <v>5.0789</v>
      </c>
      <c r="AE184" s="37">
        <v>5</v>
      </c>
    </row>
    <row r="185" spans="1:31" ht="13.8">
      <c r="A185" s="9">
        <v>45839</v>
      </c>
      <c r="B185" s="37">
        <v>19.313300000000002</v>
      </c>
      <c r="C185" s="37">
        <v>18.661799999999999</v>
      </c>
      <c r="D185" s="37">
        <v>19.3565</v>
      </c>
      <c r="E185" s="37">
        <v>19.018899999999999</v>
      </c>
      <c r="F185" s="37">
        <v>19.463200000000001</v>
      </c>
      <c r="G185" s="37">
        <v>18.537600000000001</v>
      </c>
      <c r="H185" s="37">
        <v>19.3203</v>
      </c>
      <c r="I185" s="37">
        <v>18.661799999999999</v>
      </c>
      <c r="J185" s="37">
        <v>19.363900000000001</v>
      </c>
      <c r="K185" s="37">
        <v>19.018899999999999</v>
      </c>
      <c r="L185" s="37">
        <v>19.472999999999999</v>
      </c>
      <c r="M185" s="37">
        <v>18.537600000000001</v>
      </c>
      <c r="N185" s="37">
        <v>5.1159999999999997</v>
      </c>
      <c r="O185" s="37">
        <v>0</v>
      </c>
      <c r="P185" s="37">
        <v>5.1159999999999997</v>
      </c>
      <c r="Q185" s="37" t="s">
        <v>269</v>
      </c>
      <c r="R185" s="37">
        <v>5.1159999999999997</v>
      </c>
      <c r="S185" s="37" t="s">
        <v>269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5.1159999999999997</v>
      </c>
      <c r="AA185" s="37">
        <v>0</v>
      </c>
      <c r="AB185" s="37">
        <v>5.1159999999999997</v>
      </c>
      <c r="AC185" s="37">
        <v>0</v>
      </c>
      <c r="AD185" s="37">
        <v>5.1159999999999997</v>
      </c>
      <c r="AE185" s="37">
        <v>0</v>
      </c>
    </row>
    <row r="186" spans="1:31" ht="13.8">
      <c r="A186" s="9">
        <v>45870</v>
      </c>
      <c r="B186" s="37">
        <v>17.195699999999999</v>
      </c>
      <c r="C186" s="37">
        <v>17.3721</v>
      </c>
      <c r="D186" s="37">
        <v>17.158200000000001</v>
      </c>
      <c r="E186" s="37">
        <v>17.532</v>
      </c>
      <c r="F186" s="37">
        <v>16.7531</v>
      </c>
      <c r="G186" s="37">
        <v>12.77</v>
      </c>
      <c r="H186" s="37">
        <v>17.207799999999999</v>
      </c>
      <c r="I186" s="37">
        <v>17.3721</v>
      </c>
      <c r="J186" s="37">
        <v>17.172899999999998</v>
      </c>
      <c r="K186" s="37">
        <v>17.532</v>
      </c>
      <c r="L186" s="37">
        <v>16.7834</v>
      </c>
      <c r="M186" s="37">
        <v>12.77</v>
      </c>
      <c r="N186" s="37">
        <v>5.1158999999999999</v>
      </c>
      <c r="O186" s="37">
        <v>0</v>
      </c>
      <c r="P186" s="37">
        <v>5.1158999999999999</v>
      </c>
      <c r="Q186" s="37" t="s">
        <v>269</v>
      </c>
      <c r="R186" s="37">
        <v>5.1158999999999999</v>
      </c>
      <c r="S186" s="37" t="s">
        <v>269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5.1158999999999999</v>
      </c>
      <c r="AA186" s="37">
        <v>0</v>
      </c>
      <c r="AB186" s="37">
        <v>5.1158999999999999</v>
      </c>
      <c r="AC186" s="37">
        <v>0</v>
      </c>
      <c r="AD186" s="37">
        <v>5.1158999999999999</v>
      </c>
      <c r="AE186" s="37">
        <v>0</v>
      </c>
    </row>
    <row r="187" spans="1:31" ht="13.8">
      <c r="A187" s="9">
        <v>45901</v>
      </c>
      <c r="B187" s="37">
        <v>16.620100000000001</v>
      </c>
      <c r="C187" s="37">
        <v>17.1172</v>
      </c>
      <c r="D187" s="37">
        <v>16.501200000000001</v>
      </c>
      <c r="E187" s="37">
        <v>16.172999999999998</v>
      </c>
      <c r="F187" s="37">
        <v>16.999500000000001</v>
      </c>
      <c r="G187" s="37">
        <v>13.221399999999999</v>
      </c>
      <c r="H187" s="37">
        <v>17.520600000000002</v>
      </c>
      <c r="I187" s="37">
        <v>17.1172</v>
      </c>
      <c r="J187" s="37">
        <v>17.627700000000001</v>
      </c>
      <c r="K187" s="37">
        <v>17.848099999999999</v>
      </c>
      <c r="L187" s="37">
        <v>17.388999999999999</v>
      </c>
      <c r="M187" s="37">
        <v>13.221399999999999</v>
      </c>
      <c r="N187" s="37">
        <v>6.2354000000000003</v>
      </c>
      <c r="O187" s="37">
        <v>0</v>
      </c>
      <c r="P187" s="37">
        <v>6.2354000000000003</v>
      </c>
      <c r="Q187" s="37">
        <v>6.1208</v>
      </c>
      <c r="R187" s="37">
        <v>6.8669000000000002</v>
      </c>
      <c r="S187" s="37" t="s">
        <v>269</v>
      </c>
      <c r="T187" s="37">
        <v>6.1875999999999998</v>
      </c>
      <c r="U187" s="37">
        <v>0</v>
      </c>
      <c r="V187" s="37">
        <v>6.1875999999999998</v>
      </c>
      <c r="W187" s="37">
        <v>6.1875999999999998</v>
      </c>
      <c r="X187" s="37">
        <v>0</v>
      </c>
      <c r="Y187" s="37">
        <v>0</v>
      </c>
      <c r="Z187" s="37">
        <v>6.3902999999999999</v>
      </c>
      <c r="AA187" s="37">
        <v>0</v>
      </c>
      <c r="AB187" s="37">
        <v>6.3902999999999999</v>
      </c>
      <c r="AC187" s="37">
        <v>5.5</v>
      </c>
      <c r="AD187" s="37">
        <v>6.8669000000000002</v>
      </c>
      <c r="AE187" s="37">
        <v>0</v>
      </c>
    </row>
    <row r="188" spans="1:31" ht="13.8">
      <c r="A188" s="9">
        <v>45931</v>
      </c>
      <c r="B188" s="37">
        <v>18.370799999999999</v>
      </c>
      <c r="C188" s="37">
        <v>17.791</v>
      </c>
      <c r="D188" s="37">
        <v>18.4147</v>
      </c>
      <c r="E188" s="37">
        <v>17.211300000000001</v>
      </c>
      <c r="F188" s="37">
        <v>18.899899999999999</v>
      </c>
      <c r="G188" s="37">
        <v>18.5975</v>
      </c>
      <c r="H188" s="37">
        <v>18.529900000000001</v>
      </c>
      <c r="I188" s="37">
        <v>17.791</v>
      </c>
      <c r="J188" s="37">
        <v>18.586500000000001</v>
      </c>
      <c r="K188" s="37">
        <v>17.483000000000001</v>
      </c>
      <c r="L188" s="37">
        <v>19.027699999999999</v>
      </c>
      <c r="M188" s="37">
        <v>18.5975</v>
      </c>
      <c r="N188" s="37">
        <v>6.3243999999999998</v>
      </c>
      <c r="O188" s="37">
        <v>0</v>
      </c>
      <c r="P188" s="37">
        <v>6.3243999999999998</v>
      </c>
      <c r="Q188" s="37">
        <v>5.8</v>
      </c>
      <c r="R188" s="37">
        <v>6.7971000000000004</v>
      </c>
      <c r="S188" s="37" t="s">
        <v>269</v>
      </c>
      <c r="T188" s="37">
        <v>6.3621999999999996</v>
      </c>
      <c r="U188" s="37">
        <v>0</v>
      </c>
      <c r="V188" s="37">
        <v>6.3621999999999996</v>
      </c>
      <c r="W188" s="37">
        <v>5.8</v>
      </c>
      <c r="X188" s="37">
        <v>6.9</v>
      </c>
      <c r="Y188" s="37">
        <v>0</v>
      </c>
      <c r="Z188" s="37">
        <v>5.1159999999999997</v>
      </c>
      <c r="AA188" s="37">
        <v>0</v>
      </c>
      <c r="AB188" s="37">
        <v>5.1159999999999997</v>
      </c>
      <c r="AC188" s="37">
        <v>0</v>
      </c>
      <c r="AD188" s="37">
        <v>5.1159999999999997</v>
      </c>
      <c r="AE188" s="37">
        <v>0</v>
      </c>
    </row>
    <row r="189" spans="1:31" ht="13.8">
      <c r="A189" s="9">
        <v>45962</v>
      </c>
      <c r="B189" s="37">
        <v>18.026299999999999</v>
      </c>
      <c r="C189" s="37">
        <v>17.3261</v>
      </c>
      <c r="D189" s="37">
        <v>18.222000000000001</v>
      </c>
      <c r="E189" s="37">
        <v>19.029699999999998</v>
      </c>
      <c r="F189" s="37">
        <v>17.024699999999999</v>
      </c>
      <c r="G189" s="37">
        <v>30.749700000000001</v>
      </c>
      <c r="H189" s="37">
        <v>18.088200000000001</v>
      </c>
      <c r="I189" s="37">
        <v>17.3261</v>
      </c>
      <c r="J189" s="37">
        <v>18.302499999999998</v>
      </c>
      <c r="K189" s="37">
        <v>19.142499999999998</v>
      </c>
      <c r="L189" s="37">
        <v>17.069199999999999</v>
      </c>
      <c r="M189" s="37">
        <v>30.749700000000001</v>
      </c>
      <c r="N189" s="37">
        <v>5.6256000000000004</v>
      </c>
      <c r="O189" s="37">
        <v>0</v>
      </c>
      <c r="P189" s="37">
        <v>5.6256000000000004</v>
      </c>
      <c r="Q189" s="37">
        <v>5.8</v>
      </c>
      <c r="R189" s="37">
        <v>5.1158000000000001</v>
      </c>
      <c r="S189" s="37" t="s">
        <v>269</v>
      </c>
      <c r="T189" s="37">
        <v>5.8</v>
      </c>
      <c r="U189" s="37">
        <v>0</v>
      </c>
      <c r="V189" s="37">
        <v>5.8</v>
      </c>
      <c r="W189" s="37">
        <v>5.8</v>
      </c>
      <c r="X189" s="37">
        <v>0</v>
      </c>
      <c r="Y189" s="37">
        <v>0</v>
      </c>
      <c r="Z189" s="37">
        <v>5.1158000000000001</v>
      </c>
      <c r="AA189" s="37">
        <v>0</v>
      </c>
      <c r="AB189" s="37">
        <v>5.1158000000000001</v>
      </c>
      <c r="AC189" s="37">
        <v>0</v>
      </c>
      <c r="AD189" s="37">
        <v>5.1158000000000001</v>
      </c>
      <c r="AE189" s="37">
        <v>0</v>
      </c>
    </row>
    <row r="190" spans="1:31" ht="13.8">
      <c r="A190" s="9">
        <v>45992</v>
      </c>
      <c r="B190" s="37">
        <v>17.576799999999999</v>
      </c>
      <c r="C190" s="37">
        <v>16.9956</v>
      </c>
      <c r="D190" s="37">
        <v>17.7239</v>
      </c>
      <c r="E190" s="37">
        <v>18.1831</v>
      </c>
      <c r="F190" s="37">
        <v>17.087299999999999</v>
      </c>
      <c r="G190" s="37">
        <v>16.982399999999998</v>
      </c>
      <c r="H190" s="37">
        <v>17.6968</v>
      </c>
      <c r="I190" s="37">
        <v>16.9956</v>
      </c>
      <c r="J190" s="37">
        <v>17.8765</v>
      </c>
      <c r="K190" s="37">
        <v>18.429300000000001</v>
      </c>
      <c r="L190" s="37">
        <v>17.122800000000002</v>
      </c>
      <c r="M190" s="37">
        <v>16.982399999999998</v>
      </c>
      <c r="N190" s="37">
        <v>5.4619</v>
      </c>
      <c r="O190" s="37">
        <v>0</v>
      </c>
      <c r="P190" s="37">
        <v>5.4619</v>
      </c>
      <c r="Q190" s="37">
        <v>5.5</v>
      </c>
      <c r="R190" s="37">
        <v>5.1161000000000003</v>
      </c>
      <c r="S190" s="37" t="s">
        <v>269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5.4619</v>
      </c>
      <c r="AA190" s="37">
        <v>0</v>
      </c>
      <c r="AB190" s="37">
        <v>5.4619</v>
      </c>
      <c r="AC190" s="37">
        <v>5.5</v>
      </c>
      <c r="AD190" s="37">
        <v>5.1161000000000003</v>
      </c>
      <c r="AE190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269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269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269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269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269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269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269</v>
      </c>
      <c r="S61" s="37" t="s">
        <v>269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269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269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269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269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269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269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269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269</v>
      </c>
      <c r="S75" s="37" t="s">
        <v>269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269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269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269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269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269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269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269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269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269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269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269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269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269</v>
      </c>
      <c r="S90" s="37" t="s">
        <v>269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269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269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269</v>
      </c>
      <c r="S93" s="37" t="s">
        <v>269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269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269</v>
      </c>
      <c r="S95" s="37" t="s">
        <v>269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269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269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269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269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269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269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269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269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269</v>
      </c>
      <c r="S114" s="37" t="s">
        <v>269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269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269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269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269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269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269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269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269</v>
      </c>
      <c r="S127" s="37" t="s">
        <v>269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269</v>
      </c>
      <c r="S129" s="37" t="s">
        <v>269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269</v>
      </c>
      <c r="S130" s="37" t="s">
        <v>269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269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269</v>
      </c>
      <c r="S132" s="37" t="s">
        <v>269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269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269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269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269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269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269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269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269</v>
      </c>
      <c r="S144" s="37" t="s">
        <v>269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269</v>
      </c>
      <c r="Q145" s="37" t="s">
        <v>269</v>
      </c>
      <c r="R145" s="37" t="s">
        <v>269</v>
      </c>
      <c r="S145" s="37" t="s">
        <v>269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269</v>
      </c>
      <c r="R146" s="37" t="s">
        <v>269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269</v>
      </c>
      <c r="Q147" s="37" t="s">
        <v>269</v>
      </c>
      <c r="R147" s="37" t="s">
        <v>269</v>
      </c>
      <c r="S147" s="37" t="s">
        <v>269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269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269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269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269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269</v>
      </c>
      <c r="S152" s="37" t="s">
        <v>269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269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269</v>
      </c>
      <c r="S154" s="37" t="s">
        <v>269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269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269</v>
      </c>
      <c r="R156" s="37">
        <v>0</v>
      </c>
      <c r="S156" s="37" t="s">
        <v>269</v>
      </c>
    </row>
    <row r="157" spans="1:19" hidden="1" outlineLevel="1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269</v>
      </c>
      <c r="S157" s="37">
        <v>6.5293000000000001</v>
      </c>
    </row>
    <row r="158" spans="1:19" hidden="1" outlineLevel="1" collapsed="1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269</v>
      </c>
      <c r="S158" s="37" t="s">
        <v>269</v>
      </c>
    </row>
    <row r="159" spans="1:19" hidden="1" outlineLevel="1" collapsed="1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269</v>
      </c>
      <c r="Q159" s="37" t="s">
        <v>269</v>
      </c>
      <c r="R159" s="37" t="s">
        <v>269</v>
      </c>
      <c r="S159" s="37" t="s">
        <v>269</v>
      </c>
    </row>
    <row r="160" spans="1:19" hidden="1" outlineLevel="1" collapsed="1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269</v>
      </c>
      <c r="S160" s="37" t="s">
        <v>269</v>
      </c>
    </row>
    <row r="161" spans="1:19" hidden="1" outlineLevel="1" collapsed="1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269</v>
      </c>
      <c r="S161" s="37" t="s">
        <v>269</v>
      </c>
    </row>
    <row r="162" spans="1:19" hidden="1" outlineLevel="1" collapsed="1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269</v>
      </c>
      <c r="R162" s="37">
        <v>0</v>
      </c>
      <c r="S162" s="37" t="s">
        <v>269</v>
      </c>
    </row>
    <row r="163" spans="1:19" hidden="1" outlineLevel="1" collapsed="1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269</v>
      </c>
      <c r="S163" s="37" t="s">
        <v>269</v>
      </c>
    </row>
    <row r="164" spans="1:19" hidden="1" outlineLevel="1" collapsed="1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269</v>
      </c>
    </row>
    <row r="165" spans="1:19" hidden="1" outlineLevel="1" collapsed="1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 hidden="1" outlineLevel="1" collapsed="1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 hidden="1" outlineLevel="1" collapsed="1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269</v>
      </c>
      <c r="S167" s="37" t="s">
        <v>269</v>
      </c>
    </row>
    <row r="168" spans="1:19" hidden="1" outlineLevel="1" collapsed="1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269</v>
      </c>
      <c r="Q168" s="37" t="s">
        <v>269</v>
      </c>
      <c r="R168" s="37" t="s">
        <v>269</v>
      </c>
      <c r="S168" s="37" t="s">
        <v>269</v>
      </c>
    </row>
    <row r="169" spans="1:19" hidden="1" outlineLevel="1" collapsed="1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269</v>
      </c>
      <c r="S169" s="37">
        <v>0</v>
      </c>
    </row>
    <row r="170" spans="1:19" hidden="1" outlineLevel="1" collapsed="1">
      <c r="A170" s="9">
        <v>45383</v>
      </c>
      <c r="B170" s="37">
        <v>37.434199999999997</v>
      </c>
      <c r="C170" s="37">
        <v>33.351999999999997</v>
      </c>
      <c r="D170" s="37">
        <v>37.812100000000001</v>
      </c>
      <c r="E170" s="37">
        <v>38.878500000000003</v>
      </c>
      <c r="F170" s="37">
        <v>32.480800000000002</v>
      </c>
      <c r="G170" s="37">
        <v>34.2744</v>
      </c>
      <c r="H170" s="37">
        <v>37.440300000000001</v>
      </c>
      <c r="I170" s="37">
        <v>33.408299999999997</v>
      </c>
      <c r="J170" s="37">
        <v>37.812100000000001</v>
      </c>
      <c r="K170" s="37">
        <v>38.878500000000003</v>
      </c>
      <c r="L170" s="37">
        <v>32.480800000000002</v>
      </c>
      <c r="M170" s="37">
        <v>34.2744</v>
      </c>
      <c r="N170" s="37">
        <v>19.0246</v>
      </c>
      <c r="O170" s="37">
        <v>19.0246</v>
      </c>
      <c r="P170" s="37">
        <v>0</v>
      </c>
      <c r="Q170" s="37" t="s">
        <v>269</v>
      </c>
      <c r="R170" s="37">
        <v>0</v>
      </c>
      <c r="S170" s="37" t="s">
        <v>269</v>
      </c>
    </row>
    <row r="171" spans="1:19" hidden="1" outlineLevel="1" collapsed="1">
      <c r="A171" s="9">
        <v>45413</v>
      </c>
      <c r="B171" s="37">
        <v>37.753500000000003</v>
      </c>
      <c r="C171" s="37">
        <v>35.924599999999998</v>
      </c>
      <c r="D171" s="37">
        <v>37.905000000000001</v>
      </c>
      <c r="E171" s="37">
        <v>38.851599999999998</v>
      </c>
      <c r="F171" s="37">
        <v>33.206499999999998</v>
      </c>
      <c r="G171" s="37">
        <v>33.471800000000002</v>
      </c>
      <c r="H171" s="37">
        <v>37.756700000000002</v>
      </c>
      <c r="I171" s="37">
        <v>35.962499999999999</v>
      </c>
      <c r="J171" s="37">
        <v>37.905000000000001</v>
      </c>
      <c r="K171" s="37">
        <v>38.851599999999998</v>
      </c>
      <c r="L171" s="37">
        <v>33.206499999999998</v>
      </c>
      <c r="M171" s="37">
        <v>33.471800000000002</v>
      </c>
      <c r="N171" s="37">
        <v>19.504799999999999</v>
      </c>
      <c r="O171" s="37">
        <v>19.504799999999999</v>
      </c>
      <c r="P171" s="37">
        <v>0</v>
      </c>
      <c r="Q171" s="37" t="s">
        <v>269</v>
      </c>
      <c r="R171" s="37" t="s">
        <v>269</v>
      </c>
      <c r="S171" s="37">
        <v>0</v>
      </c>
    </row>
    <row r="172" spans="1:19" hidden="1" outlineLevel="1" collapsed="1">
      <c r="A172" s="9">
        <v>45444</v>
      </c>
      <c r="B172" s="37">
        <v>36.432600000000001</v>
      </c>
      <c r="C172" s="37">
        <v>24.484400000000001</v>
      </c>
      <c r="D172" s="37">
        <v>37.764699999999998</v>
      </c>
      <c r="E172" s="37">
        <v>38.159799999999997</v>
      </c>
      <c r="F172" s="37">
        <v>36.022500000000001</v>
      </c>
      <c r="G172" s="37">
        <v>34.267299999999999</v>
      </c>
      <c r="H172" s="37">
        <v>36.432499999999997</v>
      </c>
      <c r="I172" s="37">
        <v>24.472799999999999</v>
      </c>
      <c r="J172" s="37">
        <v>37.764699999999998</v>
      </c>
      <c r="K172" s="37">
        <v>38.159799999999997</v>
      </c>
      <c r="L172" s="37">
        <v>36.022500000000001</v>
      </c>
      <c r="M172" s="37">
        <v>34.267299999999999</v>
      </c>
      <c r="N172" s="37">
        <v>37.741500000000002</v>
      </c>
      <c r="O172" s="37">
        <v>37.741500000000002</v>
      </c>
      <c r="P172" s="37">
        <v>0</v>
      </c>
      <c r="Q172" s="37">
        <v>0</v>
      </c>
      <c r="R172" s="37" t="s">
        <v>269</v>
      </c>
      <c r="S172" s="37">
        <v>0</v>
      </c>
    </row>
    <row r="173" spans="1:19" hidden="1" outlineLevel="1" collapsed="1">
      <c r="A173" s="9">
        <v>45474</v>
      </c>
      <c r="B173" s="37">
        <v>37.17</v>
      </c>
      <c r="C173" s="37">
        <v>37.077599999999997</v>
      </c>
      <c r="D173" s="37">
        <v>37.177300000000002</v>
      </c>
      <c r="E173" s="37">
        <v>37.828099999999999</v>
      </c>
      <c r="F173" s="37">
        <v>34.0379</v>
      </c>
      <c r="G173" s="37">
        <v>33.630400000000002</v>
      </c>
      <c r="H173" s="37">
        <v>37.171599999999998</v>
      </c>
      <c r="I173" s="37">
        <v>37.099400000000003</v>
      </c>
      <c r="J173" s="37">
        <v>37.177300000000002</v>
      </c>
      <c r="K173" s="37">
        <v>37.828099999999999</v>
      </c>
      <c r="L173" s="37">
        <v>34.0379</v>
      </c>
      <c r="M173" s="37">
        <v>33.630400000000002</v>
      </c>
      <c r="N173" s="37">
        <v>28.592099999999999</v>
      </c>
      <c r="O173" s="37">
        <v>28.592099999999999</v>
      </c>
      <c r="P173" s="37" t="s">
        <v>269</v>
      </c>
      <c r="Q173" s="37" t="s">
        <v>269</v>
      </c>
      <c r="R173" s="37" t="s">
        <v>269</v>
      </c>
      <c r="S173" s="37" t="s">
        <v>269</v>
      </c>
    </row>
    <row r="174" spans="1:19" hidden="1" outlineLevel="1" collapsed="1">
      <c r="A174" s="9">
        <v>45505</v>
      </c>
      <c r="B174" s="37">
        <v>37.418599999999998</v>
      </c>
      <c r="C174" s="37">
        <v>37.033799999999999</v>
      </c>
      <c r="D174" s="37">
        <v>37.447899999999997</v>
      </c>
      <c r="E174" s="37">
        <v>38.106200000000001</v>
      </c>
      <c r="F174" s="37">
        <v>34.170999999999999</v>
      </c>
      <c r="G174" s="37">
        <v>33.188400000000001</v>
      </c>
      <c r="H174" s="37">
        <v>37.419800000000002</v>
      </c>
      <c r="I174" s="37">
        <v>37.050199999999997</v>
      </c>
      <c r="J174" s="37">
        <v>37.447899999999997</v>
      </c>
      <c r="K174" s="37">
        <v>38.106200000000001</v>
      </c>
      <c r="L174" s="37">
        <v>34.170999999999999</v>
      </c>
      <c r="M174" s="37">
        <v>33.188400000000001</v>
      </c>
      <c r="N174" s="37">
        <v>31.255199999999999</v>
      </c>
      <c r="O174" s="37">
        <v>31.255199999999999</v>
      </c>
      <c r="P174" s="37">
        <v>0</v>
      </c>
      <c r="Q174" s="37">
        <v>0</v>
      </c>
      <c r="R174" s="37" t="s">
        <v>269</v>
      </c>
      <c r="S174" s="37" t="s">
        <v>269</v>
      </c>
    </row>
    <row r="175" spans="1:19" hidden="1" outlineLevel="1" collapsed="1">
      <c r="A175" s="9">
        <v>45536</v>
      </c>
      <c r="B175" s="37">
        <v>37.554499999999997</v>
      </c>
      <c r="C175" s="37">
        <v>37.739100000000001</v>
      </c>
      <c r="D175" s="37">
        <v>37.539900000000003</v>
      </c>
      <c r="E175" s="37">
        <v>37.839100000000002</v>
      </c>
      <c r="F175" s="37">
        <v>35.822899999999997</v>
      </c>
      <c r="G175" s="37">
        <v>35.986600000000003</v>
      </c>
      <c r="H175" s="37">
        <v>37.555700000000002</v>
      </c>
      <c r="I175" s="37">
        <v>37.756100000000004</v>
      </c>
      <c r="J175" s="37">
        <v>37.539900000000003</v>
      </c>
      <c r="K175" s="37">
        <v>37.839100000000002</v>
      </c>
      <c r="L175" s="37">
        <v>35.822899999999997</v>
      </c>
      <c r="M175" s="37">
        <v>35.986600000000003</v>
      </c>
      <c r="N175" s="37">
        <v>28.097200000000001</v>
      </c>
      <c r="O175" s="37">
        <v>28.097200000000001</v>
      </c>
      <c r="P175" s="37">
        <v>0</v>
      </c>
      <c r="Q175" s="37">
        <v>0</v>
      </c>
      <c r="R175" s="37">
        <v>0</v>
      </c>
      <c r="S175" s="37">
        <v>0</v>
      </c>
    </row>
    <row r="176" spans="1:19" hidden="1" outlineLevel="1" collapsed="1">
      <c r="A176" s="9">
        <v>45566</v>
      </c>
      <c r="B176" s="37">
        <v>37.420699999999997</v>
      </c>
      <c r="C176" s="37">
        <v>36.866599999999998</v>
      </c>
      <c r="D176" s="37">
        <v>37.465000000000003</v>
      </c>
      <c r="E176" s="37">
        <v>38.235300000000002</v>
      </c>
      <c r="F176" s="37">
        <v>34.159599999999998</v>
      </c>
      <c r="G176" s="37">
        <v>32.344499999999996</v>
      </c>
      <c r="H176" s="37">
        <v>37.420699999999997</v>
      </c>
      <c r="I176" s="37">
        <v>36.865699999999997</v>
      </c>
      <c r="J176" s="37">
        <v>37.465000000000003</v>
      </c>
      <c r="K176" s="37">
        <v>38.235300000000002</v>
      </c>
      <c r="L176" s="37">
        <v>34.159599999999998</v>
      </c>
      <c r="M176" s="37">
        <v>32.344499999999996</v>
      </c>
      <c r="N176" s="37">
        <v>37.702300000000001</v>
      </c>
      <c r="O176" s="37">
        <v>37.702300000000001</v>
      </c>
      <c r="P176" s="37">
        <v>0</v>
      </c>
      <c r="Q176" s="37">
        <v>0</v>
      </c>
      <c r="R176" s="37">
        <v>0</v>
      </c>
      <c r="S176" s="37" t="s">
        <v>269</v>
      </c>
    </row>
    <row r="177" spans="1:19" hidden="1" outlineLevel="1" collapsed="1">
      <c r="A177" s="9">
        <v>45597</v>
      </c>
      <c r="B177" s="37">
        <v>36.693100000000001</v>
      </c>
      <c r="C177" s="37">
        <v>37.612200000000001</v>
      </c>
      <c r="D177" s="37">
        <v>36.627699999999997</v>
      </c>
      <c r="E177" s="37">
        <v>37.256700000000002</v>
      </c>
      <c r="F177" s="37">
        <v>33.407800000000002</v>
      </c>
      <c r="G177" s="37">
        <v>34.355400000000003</v>
      </c>
      <c r="H177" s="37">
        <v>36.692799999999998</v>
      </c>
      <c r="I177" s="37">
        <v>37.609099999999998</v>
      </c>
      <c r="J177" s="37">
        <v>36.627699999999997</v>
      </c>
      <c r="K177" s="37">
        <v>37.256700000000002</v>
      </c>
      <c r="L177" s="37">
        <v>33.407800000000002</v>
      </c>
      <c r="M177" s="37">
        <v>34.355400000000003</v>
      </c>
      <c r="N177" s="37">
        <v>40.2652</v>
      </c>
      <c r="O177" s="37">
        <v>40.2652</v>
      </c>
      <c r="P177" s="37">
        <v>0</v>
      </c>
      <c r="Q177" s="37" t="s">
        <v>269</v>
      </c>
      <c r="R177" s="37">
        <v>0</v>
      </c>
      <c r="S177" s="37">
        <v>0</v>
      </c>
    </row>
    <row r="178" spans="1:19" collapsed="1">
      <c r="A178" s="9">
        <v>45627</v>
      </c>
      <c r="B178" s="37">
        <v>36.604399999999998</v>
      </c>
      <c r="C178" s="37">
        <v>37.402700000000003</v>
      </c>
      <c r="D178" s="37">
        <v>36.5441</v>
      </c>
      <c r="E178" s="37">
        <v>37.1417</v>
      </c>
      <c r="F178" s="37">
        <v>32.969700000000003</v>
      </c>
      <c r="G178" s="37">
        <v>36.0105</v>
      </c>
      <c r="H178" s="37">
        <v>36.606400000000001</v>
      </c>
      <c r="I178" s="37">
        <v>37.433199999999999</v>
      </c>
      <c r="J178" s="37">
        <v>36.5441</v>
      </c>
      <c r="K178" s="37">
        <v>37.1417</v>
      </c>
      <c r="L178" s="37">
        <v>32.969700000000003</v>
      </c>
      <c r="M178" s="37">
        <v>36.0105</v>
      </c>
      <c r="N178" s="37">
        <v>26.7471</v>
      </c>
      <c r="O178" s="37">
        <v>26.7471</v>
      </c>
      <c r="P178" s="37">
        <v>0</v>
      </c>
      <c r="Q178" s="37">
        <v>0</v>
      </c>
      <c r="R178" s="37">
        <v>0</v>
      </c>
      <c r="S178" s="37">
        <v>0</v>
      </c>
    </row>
    <row r="179" spans="1:19">
      <c r="A179" s="9">
        <v>45658</v>
      </c>
      <c r="B179" s="37">
        <v>37.091999999999999</v>
      </c>
      <c r="C179" s="37">
        <v>38.103099999999998</v>
      </c>
      <c r="D179" s="37">
        <v>37.016199999999998</v>
      </c>
      <c r="E179" s="37">
        <v>37.754199999999997</v>
      </c>
      <c r="F179" s="37">
        <v>33.785299999999999</v>
      </c>
      <c r="G179" s="37">
        <v>34.0672</v>
      </c>
      <c r="H179" s="37">
        <v>37.0914</v>
      </c>
      <c r="I179" s="37">
        <v>38.1008</v>
      </c>
      <c r="J179" s="37">
        <v>37.016199999999998</v>
      </c>
      <c r="K179" s="37">
        <v>37.754199999999997</v>
      </c>
      <c r="L179" s="37">
        <v>33.785299999999999</v>
      </c>
      <c r="M179" s="37">
        <v>34.0672</v>
      </c>
      <c r="N179" s="37">
        <v>38.560400000000001</v>
      </c>
      <c r="O179" s="37">
        <v>38.560400000000001</v>
      </c>
      <c r="P179" s="37" t="s">
        <v>269</v>
      </c>
      <c r="Q179" s="37" t="s">
        <v>269</v>
      </c>
      <c r="R179" s="37" t="s">
        <v>269</v>
      </c>
      <c r="S179" s="37" t="s">
        <v>269</v>
      </c>
    </row>
    <row r="180" spans="1:19">
      <c r="A180" s="9">
        <v>45689</v>
      </c>
      <c r="B180" s="37">
        <v>37.452300000000001</v>
      </c>
      <c r="C180" s="37">
        <v>37.0137</v>
      </c>
      <c r="D180" s="37">
        <v>37.486499999999999</v>
      </c>
      <c r="E180" s="37">
        <v>37.887099999999997</v>
      </c>
      <c r="F180" s="37">
        <v>34.833500000000001</v>
      </c>
      <c r="G180" s="37">
        <v>38.393300000000004</v>
      </c>
      <c r="H180" s="37">
        <v>37.4527</v>
      </c>
      <c r="I180" s="37">
        <v>37.018900000000002</v>
      </c>
      <c r="J180" s="37">
        <v>37.486499999999999</v>
      </c>
      <c r="K180" s="37">
        <v>37.887099999999997</v>
      </c>
      <c r="L180" s="37">
        <v>34.833500000000001</v>
      </c>
      <c r="M180" s="37">
        <v>38.393300000000004</v>
      </c>
      <c r="N180" s="37">
        <v>35.1633</v>
      </c>
      <c r="O180" s="37">
        <v>35.1633</v>
      </c>
      <c r="P180" s="37">
        <v>0</v>
      </c>
      <c r="Q180" s="37">
        <v>0</v>
      </c>
      <c r="R180" s="37" t="s">
        <v>269</v>
      </c>
      <c r="S180" s="37" t="s">
        <v>269</v>
      </c>
    </row>
    <row r="181" spans="1:19">
      <c r="A181" s="9">
        <v>45717</v>
      </c>
      <c r="B181" s="37">
        <v>37.739600000000003</v>
      </c>
      <c r="C181" s="37">
        <v>37.9054</v>
      </c>
      <c r="D181" s="37">
        <v>37.726900000000001</v>
      </c>
      <c r="E181" s="37">
        <v>38.114100000000001</v>
      </c>
      <c r="F181" s="37">
        <v>36.173900000000003</v>
      </c>
      <c r="G181" s="37">
        <v>34.375900000000001</v>
      </c>
      <c r="H181" s="37">
        <v>37.741399999999999</v>
      </c>
      <c r="I181" s="37">
        <v>37.930700000000002</v>
      </c>
      <c r="J181" s="37">
        <v>37.726900000000001</v>
      </c>
      <c r="K181" s="37">
        <v>38.114100000000001</v>
      </c>
      <c r="L181" s="37">
        <v>36.173900000000003</v>
      </c>
      <c r="M181" s="37">
        <v>34.375900000000001</v>
      </c>
      <c r="N181" s="37">
        <v>30.460899999999999</v>
      </c>
      <c r="O181" s="37">
        <v>30.460899999999999</v>
      </c>
      <c r="P181" s="37">
        <v>0</v>
      </c>
      <c r="Q181" s="37">
        <v>0</v>
      </c>
      <c r="R181" s="37" t="s">
        <v>269</v>
      </c>
      <c r="S181" s="37" t="s">
        <v>269</v>
      </c>
    </row>
    <row r="182" spans="1:19">
      <c r="A182" s="9">
        <v>45748</v>
      </c>
      <c r="B182" s="37">
        <v>36.885199999999998</v>
      </c>
      <c r="C182" s="37">
        <v>37.846899999999998</v>
      </c>
      <c r="D182" s="37">
        <v>36.8108</v>
      </c>
      <c r="E182" s="37">
        <v>37.986600000000003</v>
      </c>
      <c r="F182" s="37">
        <v>31.3386</v>
      </c>
      <c r="G182" s="37">
        <v>36.898200000000003</v>
      </c>
      <c r="H182" s="37">
        <v>36.8874</v>
      </c>
      <c r="I182" s="37">
        <v>37.881700000000002</v>
      </c>
      <c r="J182" s="37">
        <v>36.8108</v>
      </c>
      <c r="K182" s="37">
        <v>37.986600000000003</v>
      </c>
      <c r="L182" s="37">
        <v>31.3386</v>
      </c>
      <c r="M182" s="37">
        <v>36.898200000000003</v>
      </c>
      <c r="N182" s="37">
        <v>28.770700000000001</v>
      </c>
      <c r="O182" s="37">
        <v>28.770700000000001</v>
      </c>
      <c r="P182" s="37">
        <v>0</v>
      </c>
      <c r="Q182" s="37">
        <v>0</v>
      </c>
      <c r="R182" s="37" t="s">
        <v>269</v>
      </c>
      <c r="S182" s="37" t="s">
        <v>269</v>
      </c>
    </row>
    <row r="183" spans="1:19">
      <c r="A183" s="9">
        <v>45778</v>
      </c>
      <c r="B183" s="37">
        <v>37.658000000000001</v>
      </c>
      <c r="C183" s="37">
        <v>37.498199999999997</v>
      </c>
      <c r="D183" s="37">
        <v>37.670699999999997</v>
      </c>
      <c r="E183" s="37">
        <v>37.96</v>
      </c>
      <c r="F183" s="37">
        <v>36.386699999999998</v>
      </c>
      <c r="G183" s="37">
        <v>35.813699999999997</v>
      </c>
      <c r="H183" s="37">
        <v>37.656799999999997</v>
      </c>
      <c r="I183" s="37">
        <v>37.479799999999997</v>
      </c>
      <c r="J183" s="37">
        <v>37.670699999999997</v>
      </c>
      <c r="K183" s="37">
        <v>37.96</v>
      </c>
      <c r="L183" s="37">
        <v>36.386699999999998</v>
      </c>
      <c r="M183" s="37">
        <v>35.813699999999997</v>
      </c>
      <c r="N183" s="37">
        <v>41.027500000000003</v>
      </c>
      <c r="O183" s="37">
        <v>41.027500000000003</v>
      </c>
      <c r="P183" s="37">
        <v>0</v>
      </c>
      <c r="Q183" s="37">
        <v>0</v>
      </c>
      <c r="R183" s="37">
        <v>0</v>
      </c>
      <c r="S183" s="37" t="s">
        <v>269</v>
      </c>
    </row>
    <row r="184" spans="1:19">
      <c r="A184" s="9">
        <v>45809</v>
      </c>
      <c r="B184" s="37">
        <v>37.503599999999999</v>
      </c>
      <c r="C184" s="37">
        <v>36.9788</v>
      </c>
      <c r="D184" s="37">
        <v>37.547499999999999</v>
      </c>
      <c r="E184" s="37">
        <v>37.771000000000001</v>
      </c>
      <c r="F184" s="37">
        <v>36.393700000000003</v>
      </c>
      <c r="G184" s="37">
        <v>36.657299999999999</v>
      </c>
      <c r="H184" s="37">
        <v>37.520499999999998</v>
      </c>
      <c r="I184" s="37">
        <v>37.194499999999998</v>
      </c>
      <c r="J184" s="37">
        <v>37.547499999999999</v>
      </c>
      <c r="K184" s="37">
        <v>37.771000000000001</v>
      </c>
      <c r="L184" s="37">
        <v>36.393700000000003</v>
      </c>
      <c r="M184" s="37">
        <v>36.657299999999999</v>
      </c>
      <c r="N184" s="37">
        <v>10.735799999999999</v>
      </c>
      <c r="O184" s="37">
        <v>10.735799999999999</v>
      </c>
      <c r="P184" s="37">
        <v>0</v>
      </c>
      <c r="Q184" s="37">
        <v>0</v>
      </c>
      <c r="R184" s="37">
        <v>0</v>
      </c>
      <c r="S184" s="37">
        <v>0</v>
      </c>
    </row>
    <row r="185" spans="1:19">
      <c r="A185" s="9">
        <v>45839</v>
      </c>
      <c r="B185" s="37">
        <v>36.616300000000003</v>
      </c>
      <c r="C185" s="37">
        <v>36.7029</v>
      </c>
      <c r="D185" s="37">
        <v>36.609299999999998</v>
      </c>
      <c r="E185" s="37">
        <v>37.559100000000001</v>
      </c>
      <c r="F185" s="37">
        <v>32.542000000000002</v>
      </c>
      <c r="G185" s="37">
        <v>34.743899999999996</v>
      </c>
      <c r="H185" s="37">
        <v>36.621400000000001</v>
      </c>
      <c r="I185" s="37">
        <v>36.772599999999997</v>
      </c>
      <c r="J185" s="37">
        <v>36.609299999999998</v>
      </c>
      <c r="K185" s="37">
        <v>37.559100000000001</v>
      </c>
      <c r="L185" s="37">
        <v>32.542000000000002</v>
      </c>
      <c r="M185" s="37">
        <v>34.743899999999996</v>
      </c>
      <c r="N185" s="37">
        <v>15.6037</v>
      </c>
      <c r="O185" s="37">
        <v>15.6037</v>
      </c>
      <c r="P185" s="37">
        <v>0</v>
      </c>
      <c r="Q185" s="37" t="s">
        <v>269</v>
      </c>
      <c r="R185" s="37">
        <v>0</v>
      </c>
      <c r="S185" s="37" t="s">
        <v>269</v>
      </c>
    </row>
    <row r="186" spans="1:19">
      <c r="A186" s="9">
        <v>45870</v>
      </c>
      <c r="B186" s="37">
        <v>37.2044</v>
      </c>
      <c r="C186" s="37">
        <v>35.741500000000002</v>
      </c>
      <c r="D186" s="37">
        <v>37.321899999999999</v>
      </c>
      <c r="E186" s="37">
        <v>37.898000000000003</v>
      </c>
      <c r="F186" s="37">
        <v>33.820099999999996</v>
      </c>
      <c r="G186" s="37">
        <v>37.553100000000001</v>
      </c>
      <c r="H186" s="37">
        <v>37.206699999999998</v>
      </c>
      <c r="I186" s="37">
        <v>35.767000000000003</v>
      </c>
      <c r="J186" s="37">
        <v>37.321899999999999</v>
      </c>
      <c r="K186" s="37">
        <v>37.898000000000003</v>
      </c>
      <c r="L186" s="37">
        <v>33.820099999999996</v>
      </c>
      <c r="M186" s="37">
        <v>37.553100000000001</v>
      </c>
      <c r="N186" s="37">
        <v>29.9437</v>
      </c>
      <c r="O186" s="37">
        <v>29.9437</v>
      </c>
      <c r="P186" s="37">
        <v>0</v>
      </c>
      <c r="Q186" s="37" t="s">
        <v>269</v>
      </c>
      <c r="R186" s="37">
        <v>0</v>
      </c>
      <c r="S186" s="37" t="s">
        <v>269</v>
      </c>
    </row>
    <row r="187" spans="1:19">
      <c r="A187" s="9">
        <v>45901</v>
      </c>
      <c r="B187" s="37">
        <v>37.153799999999997</v>
      </c>
      <c r="C187" s="37">
        <v>35.538499999999999</v>
      </c>
      <c r="D187" s="37">
        <v>37.298900000000003</v>
      </c>
      <c r="E187" s="37">
        <v>37.802500000000002</v>
      </c>
      <c r="F187" s="37">
        <v>34.280900000000003</v>
      </c>
      <c r="G187" s="37">
        <v>37.205100000000002</v>
      </c>
      <c r="H187" s="37">
        <v>37.154000000000003</v>
      </c>
      <c r="I187" s="37">
        <v>35.519799999999996</v>
      </c>
      <c r="J187" s="37">
        <v>37.298900000000003</v>
      </c>
      <c r="K187" s="37">
        <v>37.802500000000002</v>
      </c>
      <c r="L187" s="37">
        <v>34.280900000000003</v>
      </c>
      <c r="M187" s="37">
        <v>37.205100000000002</v>
      </c>
      <c r="N187" s="37">
        <v>36.987499999999997</v>
      </c>
      <c r="O187" s="37">
        <v>36.987499999999997</v>
      </c>
      <c r="P187" s="37">
        <v>0</v>
      </c>
      <c r="Q187" s="37">
        <v>0</v>
      </c>
      <c r="R187" s="37">
        <v>0</v>
      </c>
      <c r="S187" s="37" t="s">
        <v>269</v>
      </c>
    </row>
    <row r="188" spans="1:19">
      <c r="A188" s="9">
        <v>45931</v>
      </c>
      <c r="B188" s="37">
        <v>36.213000000000001</v>
      </c>
      <c r="C188" s="37">
        <v>35.150199999999998</v>
      </c>
      <c r="D188" s="37">
        <v>36.299799999999998</v>
      </c>
      <c r="E188" s="37">
        <v>37.503900000000002</v>
      </c>
      <c r="F188" s="37">
        <v>31.245699999999999</v>
      </c>
      <c r="G188" s="37">
        <v>35.284100000000002</v>
      </c>
      <c r="H188" s="37">
        <v>36.2179</v>
      </c>
      <c r="I188" s="37">
        <v>35.209600000000002</v>
      </c>
      <c r="J188" s="37">
        <v>36.299799999999998</v>
      </c>
      <c r="K188" s="37">
        <v>37.503900000000002</v>
      </c>
      <c r="L188" s="37">
        <v>31.245699999999999</v>
      </c>
      <c r="M188" s="37">
        <v>35.284100000000002</v>
      </c>
      <c r="N188" s="37">
        <v>24.668700000000001</v>
      </c>
      <c r="O188" s="37">
        <v>24.668700000000001</v>
      </c>
      <c r="P188" s="37">
        <v>0</v>
      </c>
      <c r="Q188" s="37">
        <v>0</v>
      </c>
      <c r="R188" s="37">
        <v>0</v>
      </c>
      <c r="S188" s="37" t="s">
        <v>269</v>
      </c>
    </row>
    <row r="189" spans="1:19">
      <c r="A189" s="9">
        <v>45962</v>
      </c>
      <c r="B189" s="37">
        <v>35.775599999999997</v>
      </c>
      <c r="C189" s="37">
        <v>33.847700000000003</v>
      </c>
      <c r="D189" s="37">
        <v>35.922600000000003</v>
      </c>
      <c r="E189" s="37">
        <v>36.850099999999998</v>
      </c>
      <c r="F189" s="37">
        <v>31.215399999999999</v>
      </c>
      <c r="G189" s="37">
        <v>34.779400000000003</v>
      </c>
      <c r="H189" s="37">
        <v>35.7881</v>
      </c>
      <c r="I189" s="37">
        <v>34.009099999999997</v>
      </c>
      <c r="J189" s="37">
        <v>35.922600000000003</v>
      </c>
      <c r="K189" s="37">
        <v>36.850099999999998</v>
      </c>
      <c r="L189" s="37">
        <v>31.215399999999999</v>
      </c>
      <c r="M189" s="37">
        <v>34.779400000000003</v>
      </c>
      <c r="N189" s="37">
        <v>14.1021</v>
      </c>
      <c r="O189" s="37">
        <v>14.1021</v>
      </c>
      <c r="P189" s="37">
        <v>0</v>
      </c>
      <c r="Q189" s="37">
        <v>0</v>
      </c>
      <c r="R189" s="37">
        <v>0</v>
      </c>
      <c r="S189" s="37" t="s">
        <v>269</v>
      </c>
    </row>
    <row r="190" spans="1:19">
      <c r="A190" s="9">
        <v>45992</v>
      </c>
      <c r="B190" s="37">
        <v>35.965800000000002</v>
      </c>
      <c r="C190" s="37">
        <v>34.116399999999999</v>
      </c>
      <c r="D190" s="37">
        <v>36.119</v>
      </c>
      <c r="E190" s="37">
        <v>36.978499999999997</v>
      </c>
      <c r="F190" s="37">
        <v>31.6434</v>
      </c>
      <c r="G190" s="37">
        <v>36.387300000000003</v>
      </c>
      <c r="H190" s="37">
        <v>35.975499999999997</v>
      </c>
      <c r="I190" s="37">
        <v>34.233199999999997</v>
      </c>
      <c r="J190" s="37">
        <v>36.119</v>
      </c>
      <c r="K190" s="37">
        <v>36.978499999999997</v>
      </c>
      <c r="L190" s="37">
        <v>31.6434</v>
      </c>
      <c r="M190" s="37">
        <v>36.387300000000003</v>
      </c>
      <c r="N190" s="37">
        <v>12.023899999999999</v>
      </c>
      <c r="O190" s="37">
        <v>12.023899999999999</v>
      </c>
      <c r="P190" s="37">
        <v>0</v>
      </c>
      <c r="Q190" s="37">
        <v>0</v>
      </c>
      <c r="R190" s="37">
        <v>0</v>
      </c>
      <c r="S190" s="37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 hidden="1" outlineLevel="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 hidden="1" outlineLevel="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 hidden="1" outlineLevel="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 hidden="1" outlineLevel="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 hidden="1" outlineLevel="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 hidden="1" outlineLevel="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 hidden="1" outlineLevel="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 hidden="1" outlineLevel="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 hidden="1" outlineLevel="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 hidden="1" outlineLevel="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 hidden="1" outlineLevel="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 hidden="1" outlineLevel="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 hidden="1" outlineLevel="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  <row r="170" spans="1:21" hidden="1" outlineLevel="1">
      <c r="A170" s="9">
        <v>45383</v>
      </c>
      <c r="B170" s="37">
        <v>21.1722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21.172167637408368</v>
      </c>
    </row>
    <row r="171" spans="1:21" hidden="1" outlineLevel="1">
      <c r="A171" s="9">
        <v>45413</v>
      </c>
      <c r="B171" s="37">
        <v>19.312899999999999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19.312831502277263</v>
      </c>
    </row>
    <row r="172" spans="1:21" hidden="1" outlineLevel="1">
      <c r="A172" s="9">
        <v>45444</v>
      </c>
      <c r="B172" s="37">
        <v>16.8781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16.8781</v>
      </c>
    </row>
    <row r="173" spans="1:21" hidden="1" outlineLevel="1">
      <c r="A173" s="9">
        <v>45474</v>
      </c>
      <c r="B173" s="37">
        <v>19.870799999999999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19.870773496439469</v>
      </c>
    </row>
    <row r="174" spans="1:21" hidden="1" outlineLevel="1">
      <c r="A174" s="9">
        <v>45505</v>
      </c>
      <c r="B174" s="37">
        <v>17.472300000000001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17.472280293221225</v>
      </c>
    </row>
    <row r="175" spans="1:21" hidden="1" outlineLevel="1">
      <c r="A175" s="9">
        <v>45536</v>
      </c>
      <c r="B175" s="37">
        <v>15.8125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15.812485437999904</v>
      </c>
    </row>
    <row r="176" spans="1:21" hidden="1" outlineLevel="1">
      <c r="A176" s="9">
        <v>45566</v>
      </c>
      <c r="B176" s="37">
        <v>19.971399999999999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19.971366909481098</v>
      </c>
    </row>
    <row r="177" spans="1:21" hidden="1" outlineLevel="1">
      <c r="A177" s="9">
        <v>45597</v>
      </c>
      <c r="B177" s="37">
        <v>16.770600000000002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16.770629988761584</v>
      </c>
    </row>
    <row r="178" spans="1:21">
      <c r="A178" s="9">
        <v>45627</v>
      </c>
      <c r="B178" s="37">
        <v>14.981400000000001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14.981439983728768</v>
      </c>
    </row>
    <row r="179" spans="1:21">
      <c r="A179" s="9">
        <v>45658</v>
      </c>
      <c r="B179" s="37">
        <v>18.983799999999999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18.983826946000978</v>
      </c>
    </row>
    <row r="180" spans="1:21">
      <c r="A180" s="9">
        <v>45689</v>
      </c>
      <c r="B180" s="37">
        <v>20.089600000000001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20.0895985478654</v>
      </c>
    </row>
    <row r="181" spans="1:21">
      <c r="A181" s="9">
        <v>45717</v>
      </c>
      <c r="B181" s="37">
        <v>17.769200000000001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17.769152303957515</v>
      </c>
    </row>
    <row r="182" spans="1:21">
      <c r="A182" s="9">
        <v>45748</v>
      </c>
      <c r="B182" s="37">
        <v>18.5107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18.510635623042884</v>
      </c>
    </row>
    <row r="183" spans="1:21">
      <c r="A183" s="9">
        <v>45778</v>
      </c>
      <c r="B183" s="37">
        <v>16.4069</v>
      </c>
      <c r="C183" s="37">
        <v>0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16.406835683325429</v>
      </c>
    </row>
    <row r="184" spans="1:21">
      <c r="A184" s="9">
        <v>45809</v>
      </c>
      <c r="B184" s="37">
        <v>17.0107</v>
      </c>
      <c r="C184" s="37">
        <v>0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17.010738826063083</v>
      </c>
    </row>
    <row r="185" spans="1:21">
      <c r="A185" s="9">
        <v>45839</v>
      </c>
      <c r="B185" s="37">
        <v>19.2607</v>
      </c>
      <c r="C185" s="37">
        <v>0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19.260705793803222</v>
      </c>
    </row>
    <row r="186" spans="1:21">
      <c r="A186" s="9">
        <v>45870</v>
      </c>
      <c r="B186" s="37">
        <v>17.297999999999998</v>
      </c>
      <c r="C186" s="37">
        <v>0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17.297923280867511</v>
      </c>
    </row>
    <row r="187" spans="1:21">
      <c r="A187" s="9">
        <v>45901</v>
      </c>
      <c r="B187" s="37">
        <v>16.476600000000001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16.476551032217991</v>
      </c>
    </row>
    <row r="188" spans="1:21">
      <c r="A188" s="9">
        <v>45931</v>
      </c>
      <c r="B188" s="37">
        <v>18.127500000000001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18.127523478566712</v>
      </c>
    </row>
    <row r="189" spans="1:21">
      <c r="A189" s="9">
        <v>45962</v>
      </c>
      <c r="B189" s="37">
        <v>18.331800000000001</v>
      </c>
      <c r="C189" s="37">
        <v>0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18.331784108876398</v>
      </c>
    </row>
    <row r="190" spans="1:21">
      <c r="A190" s="9">
        <v>45992</v>
      </c>
      <c r="B190" s="37">
        <v>17.768899999999999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17.768969606228467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269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269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269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269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269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269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269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269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269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269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269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269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269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269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269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269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269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269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269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269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269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269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269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269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269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269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269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269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269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269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269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269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269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269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269</v>
      </c>
      <c r="R33" s="37" t="s">
        <v>269</v>
      </c>
      <c r="S33" s="37" t="s">
        <v>269</v>
      </c>
      <c r="T33" s="37" t="s">
        <v>269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269</v>
      </c>
      <c r="AJ33" s="37" t="s">
        <v>269</v>
      </c>
      <c r="AK33" s="37" t="s">
        <v>269</v>
      </c>
      <c r="AL33" s="37" t="s">
        <v>269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269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269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269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269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269</v>
      </c>
      <c r="S36" s="37" t="s">
        <v>269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269</v>
      </c>
      <c r="AK36" s="37" t="s">
        <v>269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269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269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269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269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269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269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269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269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269</v>
      </c>
      <c r="R45" s="37" t="s">
        <v>269</v>
      </c>
      <c r="S45" s="37" t="s">
        <v>269</v>
      </c>
      <c r="T45" s="37" t="s">
        <v>269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269</v>
      </c>
      <c r="AJ45" s="37" t="s">
        <v>269</v>
      </c>
      <c r="AK45" s="37" t="s">
        <v>269</v>
      </c>
      <c r="AL45" s="37" t="s">
        <v>269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269</v>
      </c>
      <c r="S46" s="37" t="s">
        <v>269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269</v>
      </c>
      <c r="AK46" s="37" t="s">
        <v>269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269</v>
      </c>
      <c r="T47" s="37" t="s">
        <v>269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269</v>
      </c>
      <c r="AL47" s="37" t="s">
        <v>269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269</v>
      </c>
      <c r="S48" s="37" t="s">
        <v>269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269</v>
      </c>
      <c r="AK48" s="37" t="s">
        <v>269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269</v>
      </c>
      <c r="R49" s="37" t="s">
        <v>269</v>
      </c>
      <c r="S49" s="37" t="s">
        <v>269</v>
      </c>
      <c r="T49" s="37" t="s">
        <v>269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269</v>
      </c>
      <c r="AJ49" s="37" t="s">
        <v>269</v>
      </c>
      <c r="AK49" s="37" t="s">
        <v>269</v>
      </c>
      <c r="AL49" s="37" t="s">
        <v>269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269</v>
      </c>
      <c r="S50" s="37" t="s">
        <v>269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269</v>
      </c>
      <c r="AK50" s="37" t="s">
        <v>269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269</v>
      </c>
      <c r="R51" s="37" t="s">
        <v>269</v>
      </c>
      <c r="S51" s="37" t="s">
        <v>269</v>
      </c>
      <c r="T51" s="37" t="s">
        <v>269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269</v>
      </c>
      <c r="AJ51" s="37" t="s">
        <v>269</v>
      </c>
      <c r="AK51" s="37" t="s">
        <v>269</v>
      </c>
      <c r="AL51" s="37" t="s">
        <v>269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269</v>
      </c>
      <c r="S52" s="37" t="s">
        <v>269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269</v>
      </c>
      <c r="AK52" s="37" t="s">
        <v>269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269</v>
      </c>
      <c r="R53" s="37" t="s">
        <v>269</v>
      </c>
      <c r="S53" s="37" t="s">
        <v>269</v>
      </c>
      <c r="T53" s="37" t="s">
        <v>269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269</v>
      </c>
      <c r="AJ53" s="37" t="s">
        <v>269</v>
      </c>
      <c r="AK53" s="37" t="s">
        <v>269</v>
      </c>
      <c r="AL53" s="37" t="s">
        <v>269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269</v>
      </c>
      <c r="S54" s="37" t="s">
        <v>269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269</v>
      </c>
      <c r="AK54" s="37" t="s">
        <v>269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269</v>
      </c>
      <c r="S55" s="37" t="s">
        <v>269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269</v>
      </c>
      <c r="AK55" s="37" t="s">
        <v>269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269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269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269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269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269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269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269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269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269</v>
      </c>
      <c r="S60" s="37" t="s">
        <v>269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269</v>
      </c>
      <c r="AK60" s="37" t="s">
        <v>269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269</v>
      </c>
      <c r="R61" s="37" t="s">
        <v>269</v>
      </c>
      <c r="S61" s="37" t="s">
        <v>269</v>
      </c>
      <c r="T61" s="37" t="s">
        <v>269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269</v>
      </c>
      <c r="AJ61" s="37" t="s">
        <v>269</v>
      </c>
      <c r="AK61" s="37" t="s">
        <v>269</v>
      </c>
      <c r="AL61" s="37" t="s">
        <v>269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269</v>
      </c>
      <c r="S62" s="37" t="s">
        <v>269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269</v>
      </c>
      <c r="AK62" s="37" t="s">
        <v>269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269</v>
      </c>
      <c r="R63" s="37" t="s">
        <v>269</v>
      </c>
      <c r="S63" s="37" t="s">
        <v>269</v>
      </c>
      <c r="T63" s="37" t="s">
        <v>269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269</v>
      </c>
      <c r="AJ63" s="37" t="s">
        <v>269</v>
      </c>
      <c r="AK63" s="37" t="s">
        <v>269</v>
      </c>
      <c r="AL63" s="37" t="s">
        <v>269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269</v>
      </c>
      <c r="R64" s="37" t="s">
        <v>269</v>
      </c>
      <c r="S64" s="37" t="s">
        <v>269</v>
      </c>
      <c r="T64" s="37" t="s">
        <v>269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269</v>
      </c>
      <c r="AJ64" s="37" t="s">
        <v>269</v>
      </c>
      <c r="AK64" s="37" t="s">
        <v>269</v>
      </c>
      <c r="AL64" s="37" t="s">
        <v>269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269</v>
      </c>
      <c r="S65" s="37" t="s">
        <v>269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269</v>
      </c>
      <c r="AK65" s="37" t="s">
        <v>269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269</v>
      </c>
      <c r="R66" s="37" t="s">
        <v>269</v>
      </c>
      <c r="S66" s="37" t="s">
        <v>269</v>
      </c>
      <c r="T66" s="37" t="s">
        <v>269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269</v>
      </c>
      <c r="AJ66" s="37" t="s">
        <v>269</v>
      </c>
      <c r="AK66" s="37" t="s">
        <v>269</v>
      </c>
      <c r="AL66" s="37" t="s">
        <v>269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269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269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269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269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269</v>
      </c>
      <c r="S69" s="37" t="s">
        <v>269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269</v>
      </c>
      <c r="AK69" s="37" t="s">
        <v>269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269</v>
      </c>
      <c r="S70" s="37" t="s">
        <v>269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269</v>
      </c>
      <c r="AK70" s="37" t="s">
        <v>269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269</v>
      </c>
      <c r="S71" s="37" t="s">
        <v>269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269</v>
      </c>
      <c r="AK71" s="37" t="s">
        <v>269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269</v>
      </c>
      <c r="R72" s="37" t="s">
        <v>269</v>
      </c>
      <c r="S72" s="37" t="s">
        <v>269</v>
      </c>
      <c r="T72" s="37" t="s">
        <v>269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269</v>
      </c>
      <c r="AJ72" s="37" t="s">
        <v>269</v>
      </c>
      <c r="AK72" s="37" t="s">
        <v>269</v>
      </c>
      <c r="AL72" s="37" t="s">
        <v>269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269</v>
      </c>
      <c r="R73" s="37" t="s">
        <v>269</v>
      </c>
      <c r="S73" s="37" t="s">
        <v>269</v>
      </c>
      <c r="T73" s="37" t="s">
        <v>269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269</v>
      </c>
      <c r="AJ73" s="37" t="s">
        <v>269</v>
      </c>
      <c r="AK73" s="37" t="s">
        <v>269</v>
      </c>
      <c r="AL73" s="37" t="s">
        <v>269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269</v>
      </c>
      <c r="S74" s="37" t="s">
        <v>269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269</v>
      </c>
      <c r="AK74" s="37" t="s">
        <v>269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269</v>
      </c>
      <c r="R75" s="37" t="s">
        <v>269</v>
      </c>
      <c r="S75" s="37" t="s">
        <v>269</v>
      </c>
      <c r="T75" s="37" t="s">
        <v>269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269</v>
      </c>
      <c r="AJ75" s="37" t="s">
        <v>269</v>
      </c>
      <c r="AK75" s="37" t="s">
        <v>269</v>
      </c>
      <c r="AL75" s="37" t="s">
        <v>269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269</v>
      </c>
      <c r="R76" s="37" t="s">
        <v>269</v>
      </c>
      <c r="S76" s="37" t="s">
        <v>269</v>
      </c>
      <c r="T76" s="37" t="s">
        <v>269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269</v>
      </c>
      <c r="AJ76" s="37" t="s">
        <v>269</v>
      </c>
      <c r="AK76" s="37" t="s">
        <v>269</v>
      </c>
      <c r="AL76" s="37" t="s">
        <v>269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269</v>
      </c>
      <c r="R77" s="37" t="s">
        <v>269</v>
      </c>
      <c r="S77" s="37" t="s">
        <v>269</v>
      </c>
      <c r="T77" s="37" t="s">
        <v>269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269</v>
      </c>
      <c r="AJ77" s="37" t="s">
        <v>269</v>
      </c>
      <c r="AK77" s="37" t="s">
        <v>269</v>
      </c>
      <c r="AL77" s="37" t="s">
        <v>269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269</v>
      </c>
      <c r="R78" s="37" t="s">
        <v>269</v>
      </c>
      <c r="S78" s="37" t="s">
        <v>269</v>
      </c>
      <c r="T78" s="37" t="s">
        <v>269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269</v>
      </c>
      <c r="AJ78" s="37" t="s">
        <v>269</v>
      </c>
      <c r="AK78" s="37" t="s">
        <v>269</v>
      </c>
      <c r="AL78" s="37" t="s">
        <v>269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269</v>
      </c>
      <c r="S79" s="37" t="s">
        <v>269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269</v>
      </c>
      <c r="AK79" s="37" t="s">
        <v>269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269</v>
      </c>
      <c r="R80" s="37" t="s">
        <v>269</v>
      </c>
      <c r="S80" s="37" t="s">
        <v>269</v>
      </c>
      <c r="T80" s="37" t="s">
        <v>269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269</v>
      </c>
      <c r="AJ80" s="37" t="s">
        <v>269</v>
      </c>
      <c r="AK80" s="37" t="s">
        <v>269</v>
      </c>
      <c r="AL80" s="37" t="s">
        <v>269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269</v>
      </c>
      <c r="R81" s="37" t="s">
        <v>269</v>
      </c>
      <c r="S81" s="37" t="s">
        <v>269</v>
      </c>
      <c r="T81" s="37" t="s">
        <v>269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269</v>
      </c>
      <c r="AJ81" s="37" t="s">
        <v>269</v>
      </c>
      <c r="AK81" s="37" t="s">
        <v>269</v>
      </c>
      <c r="AL81" s="37" t="s">
        <v>269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269</v>
      </c>
      <c r="S82" s="37" t="s">
        <v>269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269</v>
      </c>
      <c r="AK82" s="37" t="s">
        <v>269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269</v>
      </c>
      <c r="R83" s="37" t="s">
        <v>269</v>
      </c>
      <c r="S83" s="37" t="s">
        <v>269</v>
      </c>
      <c r="T83" s="37" t="s">
        <v>269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269</v>
      </c>
      <c r="AJ83" s="37" t="s">
        <v>269</v>
      </c>
      <c r="AK83" s="37" t="s">
        <v>269</v>
      </c>
      <c r="AL83" s="37" t="s">
        <v>269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269</v>
      </c>
      <c r="R84" s="37" t="s">
        <v>269</v>
      </c>
      <c r="S84" s="37" t="s">
        <v>269</v>
      </c>
      <c r="T84" s="37" t="s">
        <v>269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269</v>
      </c>
      <c r="AJ84" s="37" t="s">
        <v>269</v>
      </c>
      <c r="AK84" s="37" t="s">
        <v>269</v>
      </c>
      <c r="AL84" s="37" t="s">
        <v>269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269</v>
      </c>
      <c r="R85" s="37" t="s">
        <v>269</v>
      </c>
      <c r="S85" s="37" t="s">
        <v>269</v>
      </c>
      <c r="T85" s="37" t="s">
        <v>269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269</v>
      </c>
      <c r="AJ85" s="37" t="s">
        <v>269</v>
      </c>
      <c r="AK85" s="37" t="s">
        <v>269</v>
      </c>
      <c r="AL85" s="37" t="s">
        <v>269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269</v>
      </c>
      <c r="S86" s="37" t="s">
        <v>269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269</v>
      </c>
      <c r="AK86" s="37" t="s">
        <v>269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269</v>
      </c>
      <c r="R87" s="37" t="s">
        <v>269</v>
      </c>
      <c r="S87" s="37" t="s">
        <v>269</v>
      </c>
      <c r="T87" s="37" t="s">
        <v>269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269</v>
      </c>
      <c r="AJ87" s="37" t="s">
        <v>269</v>
      </c>
      <c r="AK87" s="37" t="s">
        <v>269</v>
      </c>
      <c r="AL87" s="37" t="s">
        <v>269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269</v>
      </c>
      <c r="R88" s="37" t="s">
        <v>269</v>
      </c>
      <c r="S88" s="37" t="s">
        <v>269</v>
      </c>
      <c r="T88" s="37" t="s">
        <v>269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269</v>
      </c>
      <c r="AJ88" s="37" t="s">
        <v>269</v>
      </c>
      <c r="AK88" s="37" t="s">
        <v>269</v>
      </c>
      <c r="AL88" s="37" t="s">
        <v>269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269</v>
      </c>
      <c r="R89" s="37" t="s">
        <v>269</v>
      </c>
      <c r="S89" s="37" t="s">
        <v>269</v>
      </c>
      <c r="T89" s="37" t="s">
        <v>269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269</v>
      </c>
      <c r="AJ89" s="37" t="s">
        <v>269</v>
      </c>
      <c r="AK89" s="37" t="s">
        <v>269</v>
      </c>
      <c r="AL89" s="37" t="s">
        <v>269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269</v>
      </c>
      <c r="R90" s="37" t="s">
        <v>269</v>
      </c>
      <c r="S90" s="37" t="s">
        <v>269</v>
      </c>
      <c r="T90" s="37" t="s">
        <v>269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269</v>
      </c>
      <c r="AJ90" s="37" t="s">
        <v>269</v>
      </c>
      <c r="AK90" s="37" t="s">
        <v>269</v>
      </c>
      <c r="AL90" s="37" t="s">
        <v>269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269</v>
      </c>
      <c r="R91" s="37" t="s">
        <v>269</v>
      </c>
      <c r="S91" s="37" t="s">
        <v>269</v>
      </c>
      <c r="T91" s="37" t="s">
        <v>269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269</v>
      </c>
      <c r="AJ91" s="37" t="s">
        <v>269</v>
      </c>
      <c r="AK91" s="37" t="s">
        <v>269</v>
      </c>
      <c r="AL91" s="37" t="s">
        <v>269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269</v>
      </c>
      <c r="R92" s="37" t="s">
        <v>269</v>
      </c>
      <c r="S92" s="37" t="s">
        <v>269</v>
      </c>
      <c r="T92" s="37" t="s">
        <v>269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269</v>
      </c>
      <c r="AJ92" s="37" t="s">
        <v>269</v>
      </c>
      <c r="AK92" s="37" t="s">
        <v>269</v>
      </c>
      <c r="AL92" s="37" t="s">
        <v>269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269</v>
      </c>
      <c r="R93" s="37" t="s">
        <v>269</v>
      </c>
      <c r="S93" s="37" t="s">
        <v>269</v>
      </c>
      <c r="T93" s="37" t="s">
        <v>269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269</v>
      </c>
      <c r="AJ93" s="37" t="s">
        <v>269</v>
      </c>
      <c r="AK93" s="37" t="s">
        <v>269</v>
      </c>
      <c r="AL93" s="37" t="s">
        <v>269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269</v>
      </c>
      <c r="R94" s="37" t="s">
        <v>269</v>
      </c>
      <c r="S94" s="37" t="s">
        <v>269</v>
      </c>
      <c r="T94" s="37" t="s">
        <v>269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269</v>
      </c>
      <c r="AJ94" s="37" t="s">
        <v>269</v>
      </c>
      <c r="AK94" s="37" t="s">
        <v>269</v>
      </c>
      <c r="AL94" s="37" t="s">
        <v>269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269</v>
      </c>
      <c r="R95" s="37" t="s">
        <v>269</v>
      </c>
      <c r="S95" s="37" t="s">
        <v>269</v>
      </c>
      <c r="T95" s="37" t="s">
        <v>269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269</v>
      </c>
      <c r="AJ95" s="37" t="s">
        <v>269</v>
      </c>
      <c r="AK95" s="37" t="s">
        <v>269</v>
      </c>
      <c r="AL95" s="37" t="s">
        <v>269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269</v>
      </c>
      <c r="R96" s="37" t="s">
        <v>269</v>
      </c>
      <c r="S96" s="37" t="s">
        <v>269</v>
      </c>
      <c r="T96" s="37" t="s">
        <v>269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269</v>
      </c>
      <c r="AJ96" s="37" t="s">
        <v>269</v>
      </c>
      <c r="AK96" s="37" t="s">
        <v>269</v>
      </c>
      <c r="AL96" s="37" t="s">
        <v>269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269</v>
      </c>
      <c r="R97" s="37" t="s">
        <v>269</v>
      </c>
      <c r="S97" s="37" t="s">
        <v>269</v>
      </c>
      <c r="T97" s="37" t="s">
        <v>269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269</v>
      </c>
      <c r="AJ97" s="37" t="s">
        <v>269</v>
      </c>
      <c r="AK97" s="37" t="s">
        <v>269</v>
      </c>
      <c r="AL97" s="37" t="s">
        <v>269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269</v>
      </c>
      <c r="R98" s="37" t="s">
        <v>269</v>
      </c>
      <c r="S98" s="37" t="s">
        <v>269</v>
      </c>
      <c r="T98" s="37" t="s">
        <v>269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269</v>
      </c>
      <c r="AJ98" s="37" t="s">
        <v>269</v>
      </c>
      <c r="AK98" s="37" t="s">
        <v>269</v>
      </c>
      <c r="AL98" s="37" t="s">
        <v>269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269</v>
      </c>
      <c r="R99" s="37" t="s">
        <v>269</v>
      </c>
      <c r="S99" s="37" t="s">
        <v>269</v>
      </c>
      <c r="T99" s="37" t="s">
        <v>269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269</v>
      </c>
      <c r="AJ99" s="37" t="s">
        <v>269</v>
      </c>
      <c r="AK99" s="37" t="s">
        <v>269</v>
      </c>
      <c r="AL99" s="37" t="s">
        <v>269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269</v>
      </c>
      <c r="R100" s="37" t="s">
        <v>269</v>
      </c>
      <c r="S100" s="37" t="s">
        <v>269</v>
      </c>
      <c r="T100" s="37" t="s">
        <v>269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269</v>
      </c>
      <c r="AJ100" s="37" t="s">
        <v>269</v>
      </c>
      <c r="AK100" s="37" t="s">
        <v>269</v>
      </c>
      <c r="AL100" s="37" t="s">
        <v>269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269</v>
      </c>
      <c r="R101" s="37" t="s">
        <v>269</v>
      </c>
      <c r="S101" s="37" t="s">
        <v>269</v>
      </c>
      <c r="T101" s="37" t="s">
        <v>269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269</v>
      </c>
      <c r="AJ101" s="37" t="s">
        <v>269</v>
      </c>
      <c r="AK101" s="37" t="s">
        <v>269</v>
      </c>
      <c r="AL101" s="37" t="s">
        <v>269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269</v>
      </c>
      <c r="R102" s="37" t="s">
        <v>269</v>
      </c>
      <c r="S102" s="37" t="s">
        <v>269</v>
      </c>
      <c r="T102" s="37" t="s">
        <v>269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269</v>
      </c>
      <c r="AJ102" s="37" t="s">
        <v>269</v>
      </c>
      <c r="AK102" s="37" t="s">
        <v>269</v>
      </c>
      <c r="AL102" s="37" t="s">
        <v>269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269</v>
      </c>
      <c r="R103" s="37" t="s">
        <v>269</v>
      </c>
      <c r="S103" s="37" t="s">
        <v>269</v>
      </c>
      <c r="T103" s="37" t="s">
        <v>269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269</v>
      </c>
      <c r="AJ103" s="37" t="s">
        <v>269</v>
      </c>
      <c r="AK103" s="37" t="s">
        <v>269</v>
      </c>
      <c r="AL103" s="37" t="s">
        <v>269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269</v>
      </c>
      <c r="R104" s="37" t="s">
        <v>269</v>
      </c>
      <c r="S104" s="37" t="s">
        <v>269</v>
      </c>
      <c r="T104" s="37" t="s">
        <v>269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269</v>
      </c>
      <c r="AJ104" s="37" t="s">
        <v>269</v>
      </c>
      <c r="AK104" s="37" t="s">
        <v>269</v>
      </c>
      <c r="AL104" s="37" t="s">
        <v>269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269</v>
      </c>
      <c r="R105" s="37" t="s">
        <v>269</v>
      </c>
      <c r="S105" s="37" t="s">
        <v>269</v>
      </c>
      <c r="T105" s="37" t="s">
        <v>269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269</v>
      </c>
      <c r="AJ105" s="37" t="s">
        <v>269</v>
      </c>
      <c r="AK105" s="37" t="s">
        <v>269</v>
      </c>
      <c r="AL105" s="37" t="s">
        <v>269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269</v>
      </c>
      <c r="R106" s="37" t="s">
        <v>269</v>
      </c>
      <c r="S106" s="37" t="s">
        <v>269</v>
      </c>
      <c r="T106" s="37" t="s">
        <v>269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269</v>
      </c>
      <c r="AJ106" s="37" t="s">
        <v>269</v>
      </c>
      <c r="AK106" s="37" t="s">
        <v>269</v>
      </c>
      <c r="AL106" s="37" t="s">
        <v>269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269</v>
      </c>
      <c r="R107" s="37" t="s">
        <v>269</v>
      </c>
      <c r="S107" s="37" t="s">
        <v>269</v>
      </c>
      <c r="T107" s="37" t="s">
        <v>269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269</v>
      </c>
      <c r="AJ107" s="37" t="s">
        <v>269</v>
      </c>
      <c r="AK107" s="37" t="s">
        <v>269</v>
      </c>
      <c r="AL107" s="37" t="s">
        <v>269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269</v>
      </c>
      <c r="R108" s="37" t="s">
        <v>269</v>
      </c>
      <c r="S108" s="37" t="s">
        <v>269</v>
      </c>
      <c r="T108" s="37" t="s">
        <v>269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269</v>
      </c>
      <c r="AJ108" s="37" t="s">
        <v>269</v>
      </c>
      <c r="AK108" s="37" t="s">
        <v>269</v>
      </c>
      <c r="AL108" s="37" t="s">
        <v>269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269</v>
      </c>
      <c r="R109" s="37" t="s">
        <v>269</v>
      </c>
      <c r="S109" s="37" t="s">
        <v>269</v>
      </c>
      <c r="T109" s="37" t="s">
        <v>269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269</v>
      </c>
      <c r="AJ109" s="37" t="s">
        <v>269</v>
      </c>
      <c r="AK109" s="37" t="s">
        <v>269</v>
      </c>
      <c r="AL109" s="37" t="s">
        <v>269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269</v>
      </c>
      <c r="R110" s="37" t="s">
        <v>269</v>
      </c>
      <c r="S110" s="37" t="s">
        <v>269</v>
      </c>
      <c r="T110" s="37" t="s">
        <v>269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269</v>
      </c>
      <c r="AJ110" s="37" t="s">
        <v>269</v>
      </c>
      <c r="AK110" s="37" t="s">
        <v>269</v>
      </c>
      <c r="AL110" s="37" t="s">
        <v>269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269</v>
      </c>
      <c r="R111" s="37" t="s">
        <v>269</v>
      </c>
      <c r="S111" s="37" t="s">
        <v>269</v>
      </c>
      <c r="T111" s="37" t="s">
        <v>269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269</v>
      </c>
      <c r="AJ111" s="37" t="s">
        <v>269</v>
      </c>
      <c r="AK111" s="37" t="s">
        <v>269</v>
      </c>
      <c r="AL111" s="37" t="s">
        <v>269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269</v>
      </c>
      <c r="R112" s="37" t="s">
        <v>269</v>
      </c>
      <c r="S112" s="37" t="s">
        <v>269</v>
      </c>
      <c r="T112" s="37" t="s">
        <v>269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269</v>
      </c>
      <c r="AJ112" s="37" t="s">
        <v>269</v>
      </c>
      <c r="AK112" s="37" t="s">
        <v>269</v>
      </c>
      <c r="AL112" s="37" t="s">
        <v>269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269</v>
      </c>
      <c r="R113" s="37" t="s">
        <v>269</v>
      </c>
      <c r="S113" s="37" t="s">
        <v>269</v>
      </c>
      <c r="T113" s="37" t="s">
        <v>269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269</v>
      </c>
      <c r="AJ113" s="37" t="s">
        <v>269</v>
      </c>
      <c r="AK113" s="37" t="s">
        <v>269</v>
      </c>
      <c r="AL113" s="37" t="s">
        <v>269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269</v>
      </c>
      <c r="R114" s="37" t="s">
        <v>269</v>
      </c>
      <c r="S114" s="37" t="s">
        <v>269</v>
      </c>
      <c r="T114" s="37" t="s">
        <v>269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269</v>
      </c>
      <c r="AJ114" s="37" t="s">
        <v>269</v>
      </c>
      <c r="AK114" s="37" t="s">
        <v>269</v>
      </c>
      <c r="AL114" s="37" t="s">
        <v>269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269</v>
      </c>
      <c r="R115" s="37" t="s">
        <v>269</v>
      </c>
      <c r="S115" s="37" t="s">
        <v>269</v>
      </c>
      <c r="T115" s="37" t="s">
        <v>269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269</v>
      </c>
      <c r="AJ115" s="37" t="s">
        <v>269</v>
      </c>
      <c r="AK115" s="37" t="s">
        <v>269</v>
      </c>
      <c r="AL115" s="37" t="s">
        <v>269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269</v>
      </c>
      <c r="R116" s="37" t="s">
        <v>269</v>
      </c>
      <c r="S116" s="37" t="s">
        <v>269</v>
      </c>
      <c r="T116" s="37" t="s">
        <v>269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269</v>
      </c>
      <c r="AJ116" s="37" t="s">
        <v>269</v>
      </c>
      <c r="AK116" s="37" t="s">
        <v>269</v>
      </c>
      <c r="AL116" s="37" t="s">
        <v>269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269</v>
      </c>
      <c r="R117" s="37" t="s">
        <v>269</v>
      </c>
      <c r="S117" s="37" t="s">
        <v>269</v>
      </c>
      <c r="T117" s="37" t="s">
        <v>269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269</v>
      </c>
      <c r="AJ117" s="37" t="s">
        <v>269</v>
      </c>
      <c r="AK117" s="37" t="s">
        <v>269</v>
      </c>
      <c r="AL117" s="37" t="s">
        <v>269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269</v>
      </c>
      <c r="S118" s="37" t="s">
        <v>269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269</v>
      </c>
      <c r="AK118" s="37" t="s">
        <v>269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269</v>
      </c>
      <c r="R119" s="37" t="s">
        <v>269</v>
      </c>
      <c r="S119" s="37" t="s">
        <v>269</v>
      </c>
      <c r="T119" s="37" t="s">
        <v>269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269</v>
      </c>
      <c r="AJ119" s="37" t="s">
        <v>269</v>
      </c>
      <c r="AK119" s="37" t="s">
        <v>269</v>
      </c>
      <c r="AL119" s="37" t="s">
        <v>269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269</v>
      </c>
      <c r="R120" s="37" t="s">
        <v>269</v>
      </c>
      <c r="S120" s="37" t="s">
        <v>269</v>
      </c>
      <c r="T120" s="37" t="s">
        <v>269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269</v>
      </c>
      <c r="AJ120" s="37" t="s">
        <v>269</v>
      </c>
      <c r="AK120" s="37" t="s">
        <v>269</v>
      </c>
      <c r="AL120" s="37" t="s">
        <v>269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269</v>
      </c>
      <c r="R121" s="37" t="s">
        <v>269</v>
      </c>
      <c r="S121" s="37" t="s">
        <v>269</v>
      </c>
      <c r="T121" s="37" t="s">
        <v>269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269</v>
      </c>
      <c r="AJ121" s="37" t="s">
        <v>269</v>
      </c>
      <c r="AK121" s="37" t="s">
        <v>269</v>
      </c>
      <c r="AL121" s="37" t="s">
        <v>269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269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269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269</v>
      </c>
      <c r="R123" s="37" t="s">
        <v>269</v>
      </c>
      <c r="S123" s="37" t="s">
        <v>269</v>
      </c>
      <c r="T123" s="37" t="s">
        <v>269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269</v>
      </c>
      <c r="AJ123" s="37" t="s">
        <v>269</v>
      </c>
      <c r="AK123" s="37" t="s">
        <v>269</v>
      </c>
      <c r="AL123" s="37" t="s">
        <v>269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269</v>
      </c>
      <c r="S124" s="37" t="s">
        <v>269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269</v>
      </c>
      <c r="AK124" s="37" t="s">
        <v>269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269</v>
      </c>
      <c r="R125" s="37" t="s">
        <v>269</v>
      </c>
      <c r="S125" s="37" t="s">
        <v>269</v>
      </c>
      <c r="T125" s="37" t="s">
        <v>269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269</v>
      </c>
      <c r="AJ125" s="37" t="s">
        <v>269</v>
      </c>
      <c r="AK125" s="37" t="s">
        <v>269</v>
      </c>
      <c r="AL125" s="37" t="s">
        <v>269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269</v>
      </c>
      <c r="T126" s="37" t="s">
        <v>269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269</v>
      </c>
      <c r="AL126" s="37" t="s">
        <v>269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269</v>
      </c>
      <c r="R127" s="37" t="s">
        <v>269</v>
      </c>
      <c r="S127" s="37" t="s">
        <v>269</v>
      </c>
      <c r="T127" s="37" t="s">
        <v>269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269</v>
      </c>
      <c r="AJ127" s="37" t="s">
        <v>269</v>
      </c>
      <c r="AK127" s="37" t="s">
        <v>269</v>
      </c>
      <c r="AL127" s="37" t="s">
        <v>269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269</v>
      </c>
      <c r="R128" s="37" t="s">
        <v>269</v>
      </c>
      <c r="S128" s="37" t="s">
        <v>269</v>
      </c>
      <c r="T128" s="37" t="s">
        <v>269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269</v>
      </c>
      <c r="AJ128" s="37" t="s">
        <v>269</v>
      </c>
      <c r="AK128" s="37" t="s">
        <v>269</v>
      </c>
      <c r="AL128" s="37" t="s">
        <v>269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269</v>
      </c>
      <c r="R129" s="37" t="s">
        <v>269</v>
      </c>
      <c r="S129" s="37" t="s">
        <v>269</v>
      </c>
      <c r="T129" s="37" t="s">
        <v>269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269</v>
      </c>
      <c r="AJ129" s="37" t="s">
        <v>269</v>
      </c>
      <c r="AK129" s="37" t="s">
        <v>269</v>
      </c>
      <c r="AL129" s="37" t="s">
        <v>269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269</v>
      </c>
      <c r="R130" s="37" t="s">
        <v>269</v>
      </c>
      <c r="S130" s="37" t="s">
        <v>269</v>
      </c>
      <c r="T130" s="37" t="s">
        <v>269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269</v>
      </c>
      <c r="AJ130" s="37" t="s">
        <v>269</v>
      </c>
      <c r="AK130" s="37" t="s">
        <v>269</v>
      </c>
      <c r="AL130" s="37" t="s">
        <v>269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269</v>
      </c>
      <c r="R131" s="37" t="s">
        <v>269</v>
      </c>
      <c r="S131" s="37" t="s">
        <v>269</v>
      </c>
      <c r="T131" s="37" t="s">
        <v>269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269</v>
      </c>
      <c r="AJ131" s="37" t="s">
        <v>269</v>
      </c>
      <c r="AK131" s="37" t="s">
        <v>269</v>
      </c>
      <c r="AL131" s="37" t="s">
        <v>269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269</v>
      </c>
      <c r="R132" s="37" t="s">
        <v>269</v>
      </c>
      <c r="S132" s="37" t="s">
        <v>269</v>
      </c>
      <c r="T132" s="37" t="s">
        <v>269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269</v>
      </c>
      <c r="AJ132" s="37" t="s">
        <v>269</v>
      </c>
      <c r="AK132" s="37" t="s">
        <v>269</v>
      </c>
      <c r="AL132" s="37" t="s">
        <v>269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269</v>
      </c>
      <c r="R133" s="37" t="s">
        <v>269</v>
      </c>
      <c r="S133" s="37" t="s">
        <v>269</v>
      </c>
      <c r="T133" s="37" t="s">
        <v>269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269</v>
      </c>
      <c r="AJ133" s="37" t="s">
        <v>269</v>
      </c>
      <c r="AK133" s="37" t="s">
        <v>269</v>
      </c>
      <c r="AL133" s="37" t="s">
        <v>269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269</v>
      </c>
      <c r="R134" s="37" t="s">
        <v>269</v>
      </c>
      <c r="S134" s="37" t="s">
        <v>269</v>
      </c>
      <c r="T134" s="37" t="s">
        <v>269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269</v>
      </c>
      <c r="AJ134" s="37" t="s">
        <v>269</v>
      </c>
      <c r="AK134" s="37" t="s">
        <v>269</v>
      </c>
      <c r="AL134" s="37" t="s">
        <v>269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269</v>
      </c>
      <c r="S135" s="37" t="s">
        <v>269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269</v>
      </c>
      <c r="AK135" s="37" t="s">
        <v>269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269</v>
      </c>
      <c r="R136" s="37" t="s">
        <v>269</v>
      </c>
      <c r="S136" s="37" t="s">
        <v>269</v>
      </c>
      <c r="T136" s="37" t="s">
        <v>269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269</v>
      </c>
      <c r="AJ136" s="37" t="s">
        <v>269</v>
      </c>
      <c r="AK136" s="37" t="s">
        <v>269</v>
      </c>
      <c r="AL136" s="37" t="s">
        <v>269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269</v>
      </c>
      <c r="R137" s="37" t="s">
        <v>269</v>
      </c>
      <c r="S137" s="37" t="s">
        <v>269</v>
      </c>
      <c r="T137" s="37" t="s">
        <v>269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269</v>
      </c>
      <c r="AJ137" s="37" t="s">
        <v>269</v>
      </c>
      <c r="AK137" s="37" t="s">
        <v>269</v>
      </c>
      <c r="AL137" s="37" t="s">
        <v>269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269</v>
      </c>
      <c r="R138" s="37" t="s">
        <v>269</v>
      </c>
      <c r="S138" s="37" t="s">
        <v>269</v>
      </c>
      <c r="T138" s="37" t="s">
        <v>269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269</v>
      </c>
      <c r="AJ138" s="37" t="s">
        <v>269</v>
      </c>
      <c r="AK138" s="37" t="s">
        <v>269</v>
      </c>
      <c r="AL138" s="37" t="s">
        <v>269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269</v>
      </c>
      <c r="R139" s="37" t="s">
        <v>269</v>
      </c>
      <c r="S139" s="37" t="s">
        <v>269</v>
      </c>
      <c r="T139" s="37" t="s">
        <v>269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269</v>
      </c>
      <c r="AJ139" s="37" t="s">
        <v>269</v>
      </c>
      <c r="AK139" s="37" t="s">
        <v>269</v>
      </c>
      <c r="AL139" s="37" t="s">
        <v>269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269</v>
      </c>
      <c r="R140" s="37" t="s">
        <v>269</v>
      </c>
      <c r="S140" s="37" t="s">
        <v>269</v>
      </c>
      <c r="T140" s="37" t="s">
        <v>269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269</v>
      </c>
      <c r="AJ140" s="37" t="s">
        <v>269</v>
      </c>
      <c r="AK140" s="37" t="s">
        <v>269</v>
      </c>
      <c r="AL140" s="37" t="s">
        <v>269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269</v>
      </c>
      <c r="R141" s="37" t="s">
        <v>269</v>
      </c>
      <c r="S141" s="37" t="s">
        <v>269</v>
      </c>
      <c r="T141" s="37" t="s">
        <v>269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269</v>
      </c>
      <c r="AJ141" s="37" t="s">
        <v>269</v>
      </c>
      <c r="AK141" s="37" t="s">
        <v>269</v>
      </c>
      <c r="AL141" s="37" t="s">
        <v>269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269</v>
      </c>
      <c r="S142" s="37" t="s">
        <v>269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269</v>
      </c>
      <c r="AK142" s="37" t="s">
        <v>269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269</v>
      </c>
      <c r="S143" s="37" t="s">
        <v>269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269</v>
      </c>
      <c r="AK143" s="37" t="s">
        <v>269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269</v>
      </c>
      <c r="R144" s="37" t="s">
        <v>269</v>
      </c>
      <c r="S144" s="37" t="s">
        <v>269</v>
      </c>
      <c r="T144" s="37" t="s">
        <v>269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269</v>
      </c>
      <c r="AJ144" s="37" t="s">
        <v>269</v>
      </c>
      <c r="AK144" s="37" t="s">
        <v>269</v>
      </c>
      <c r="AL144" s="37" t="s">
        <v>269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269</v>
      </c>
      <c r="R145" s="37" t="s">
        <v>269</v>
      </c>
      <c r="S145" s="37" t="s">
        <v>269</v>
      </c>
      <c r="T145" s="37" t="s">
        <v>269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269</v>
      </c>
      <c r="AJ145" s="37" t="s">
        <v>269</v>
      </c>
      <c r="AK145" s="37" t="s">
        <v>269</v>
      </c>
      <c r="AL145" s="37" t="s">
        <v>269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269</v>
      </c>
      <c r="R146" s="37" t="s">
        <v>269</v>
      </c>
      <c r="S146" s="37" t="s">
        <v>269</v>
      </c>
      <c r="T146" s="37" t="s">
        <v>269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269</v>
      </c>
      <c r="AJ146" s="37" t="s">
        <v>269</v>
      </c>
      <c r="AK146" s="37" t="s">
        <v>269</v>
      </c>
      <c r="AL146" s="37" t="s">
        <v>269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269</v>
      </c>
      <c r="R147" s="37" t="s">
        <v>269</v>
      </c>
      <c r="S147" s="37" t="s">
        <v>269</v>
      </c>
      <c r="T147" s="37" t="s">
        <v>269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269</v>
      </c>
      <c r="AJ147" s="37" t="s">
        <v>269</v>
      </c>
      <c r="AK147" s="37" t="s">
        <v>269</v>
      </c>
      <c r="AL147" s="37" t="s">
        <v>269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269</v>
      </c>
      <c r="S148" s="37" t="s">
        <v>269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269</v>
      </c>
      <c r="AK148" s="37" t="s">
        <v>269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269</v>
      </c>
      <c r="S149" s="37" t="s">
        <v>269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269</v>
      </c>
      <c r="AK149" s="37" t="s">
        <v>269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269</v>
      </c>
      <c r="R150" s="37" t="s">
        <v>269</v>
      </c>
      <c r="S150" s="37" t="s">
        <v>269</v>
      </c>
      <c r="T150" s="37" t="s">
        <v>269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269</v>
      </c>
      <c r="AJ150" s="37" t="s">
        <v>269</v>
      </c>
      <c r="AK150" s="37" t="s">
        <v>269</v>
      </c>
      <c r="AL150" s="37" t="s">
        <v>269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269</v>
      </c>
      <c r="S151" s="37" t="s">
        <v>269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269</v>
      </c>
      <c r="AK151" s="37" t="s">
        <v>269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269</v>
      </c>
      <c r="R152" s="37" t="s">
        <v>269</v>
      </c>
      <c r="S152" s="37" t="s">
        <v>269</v>
      </c>
      <c r="T152" s="37" t="s">
        <v>269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269</v>
      </c>
      <c r="AJ152" s="37" t="s">
        <v>269</v>
      </c>
      <c r="AK152" s="37" t="s">
        <v>269</v>
      </c>
      <c r="AL152" s="37" t="s">
        <v>269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269</v>
      </c>
      <c r="S153" s="37" t="s">
        <v>269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269</v>
      </c>
      <c r="AK153" s="37" t="s">
        <v>269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269</v>
      </c>
      <c r="R154" s="37" t="s">
        <v>269</v>
      </c>
      <c r="S154" s="37" t="s">
        <v>269</v>
      </c>
      <c r="T154" s="37" t="s">
        <v>269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269</v>
      </c>
      <c r="AJ154" s="37" t="s">
        <v>269</v>
      </c>
      <c r="AK154" s="37" t="s">
        <v>269</v>
      </c>
      <c r="AL154" s="37" t="s">
        <v>269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269</v>
      </c>
      <c r="S155" s="37" t="s">
        <v>269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269</v>
      </c>
      <c r="AK155" s="37" t="s">
        <v>269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269</v>
      </c>
      <c r="R156" s="37" t="s">
        <v>269</v>
      </c>
      <c r="S156" s="37" t="s">
        <v>269</v>
      </c>
      <c r="T156" s="37" t="s">
        <v>269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269</v>
      </c>
      <c r="AJ156" s="37" t="s">
        <v>269</v>
      </c>
      <c r="AK156" s="37" t="s">
        <v>269</v>
      </c>
      <c r="AL156" s="37" t="s">
        <v>269</v>
      </c>
      <c r="AM156" s="37">
        <v>19.317</v>
      </c>
    </row>
    <row r="157" spans="1:39" hidden="1" outlineLevel="1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269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269</v>
      </c>
      <c r="AL157" s="37">
        <v>6.5293000000000001</v>
      </c>
      <c r="AM157" s="37">
        <v>20.53</v>
      </c>
    </row>
    <row r="158" spans="1:39" hidden="1" outlineLevel="1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269</v>
      </c>
      <c r="R158" s="37" t="s">
        <v>269</v>
      </c>
      <c r="S158" s="37" t="s">
        <v>269</v>
      </c>
      <c r="T158" s="37" t="s">
        <v>269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269</v>
      </c>
      <c r="AJ158" s="37" t="s">
        <v>269</v>
      </c>
      <c r="AK158" s="37" t="s">
        <v>269</v>
      </c>
      <c r="AL158" s="37" t="s">
        <v>269</v>
      </c>
      <c r="AM158" s="37">
        <v>19.1906</v>
      </c>
    </row>
    <row r="159" spans="1:39" hidden="1" outlineLevel="1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269</v>
      </c>
      <c r="R159" s="37" t="s">
        <v>269</v>
      </c>
      <c r="S159" s="37" t="s">
        <v>269</v>
      </c>
      <c r="T159" s="37" t="s">
        <v>269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269</v>
      </c>
      <c r="AJ159" s="37" t="s">
        <v>269</v>
      </c>
      <c r="AK159" s="37" t="s">
        <v>269</v>
      </c>
      <c r="AL159" s="37" t="s">
        <v>269</v>
      </c>
      <c r="AM159" s="37">
        <v>20.615300000000001</v>
      </c>
    </row>
    <row r="160" spans="1:39" hidden="1" outlineLevel="1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269</v>
      </c>
      <c r="R160" s="37" t="s">
        <v>269</v>
      </c>
      <c r="S160" s="37" t="s">
        <v>269</v>
      </c>
      <c r="T160" s="37" t="s">
        <v>269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269</v>
      </c>
      <c r="AJ160" s="37" t="s">
        <v>269</v>
      </c>
      <c r="AK160" s="37" t="s">
        <v>269</v>
      </c>
      <c r="AL160" s="37" t="s">
        <v>269</v>
      </c>
      <c r="AM160" s="37">
        <v>23.072600000000001</v>
      </c>
    </row>
    <row r="161" spans="1:39" hidden="1" outlineLevel="1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269</v>
      </c>
      <c r="R161" s="37" t="s">
        <v>269</v>
      </c>
      <c r="S161" s="37" t="s">
        <v>269</v>
      </c>
      <c r="T161" s="37" t="s">
        <v>269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269</v>
      </c>
      <c r="AJ161" s="37" t="s">
        <v>269</v>
      </c>
      <c r="AK161" s="37" t="s">
        <v>269</v>
      </c>
      <c r="AL161" s="37" t="s">
        <v>269</v>
      </c>
      <c r="AM161" s="37">
        <v>23.176200000000001</v>
      </c>
    </row>
    <row r="162" spans="1:39" hidden="1" outlineLevel="1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269</v>
      </c>
      <c r="R162" s="37" t="s">
        <v>269</v>
      </c>
      <c r="S162" s="37" t="s">
        <v>269</v>
      </c>
      <c r="T162" s="37" t="s">
        <v>269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269</v>
      </c>
      <c r="AJ162" s="37" t="s">
        <v>269</v>
      </c>
      <c r="AK162" s="37" t="s">
        <v>269</v>
      </c>
      <c r="AL162" s="37" t="s">
        <v>269</v>
      </c>
      <c r="AM162" s="37">
        <v>22.789200000000001</v>
      </c>
    </row>
    <row r="163" spans="1:39" hidden="1" outlineLevel="1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269</v>
      </c>
      <c r="T163" s="37" t="s">
        <v>269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269</v>
      </c>
      <c r="AL163" s="37" t="s">
        <v>269</v>
      </c>
      <c r="AM163" s="37">
        <v>22.807400000000001</v>
      </c>
    </row>
    <row r="164" spans="1:39" hidden="1" outlineLevel="1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269</v>
      </c>
      <c r="T164" s="37" t="s">
        <v>269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269</v>
      </c>
      <c r="AL164" s="37" t="s">
        <v>269</v>
      </c>
      <c r="AM164" s="37">
        <v>21.539100000000001</v>
      </c>
    </row>
    <row r="165" spans="1:39" hidden="1" outlineLevel="1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269</v>
      </c>
      <c r="T165" s="37" t="s">
        <v>269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269</v>
      </c>
      <c r="AL165" s="37" t="s">
        <v>269</v>
      </c>
      <c r="AM165" s="37">
        <v>19.195699999999999</v>
      </c>
    </row>
    <row r="166" spans="1:39" hidden="1" outlineLevel="1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269</v>
      </c>
      <c r="S166" s="37" t="s">
        <v>269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269</v>
      </c>
      <c r="AK166" s="37" t="s">
        <v>269</v>
      </c>
      <c r="AL166" s="37">
        <v>1E-3</v>
      </c>
      <c r="AM166" s="37">
        <v>21.1858</v>
      </c>
    </row>
    <row r="167" spans="1:39" hidden="1" outlineLevel="1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269</v>
      </c>
      <c r="R167" s="37" t="s">
        <v>269</v>
      </c>
      <c r="S167" s="37" t="s">
        <v>269</v>
      </c>
      <c r="T167" s="37" t="s">
        <v>269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269</v>
      </c>
      <c r="AJ167" s="37" t="s">
        <v>269</v>
      </c>
      <c r="AK167" s="37" t="s">
        <v>269</v>
      </c>
      <c r="AL167" s="37" t="s">
        <v>269</v>
      </c>
      <c r="AM167" s="37">
        <v>21.116700000000002</v>
      </c>
    </row>
    <row r="168" spans="1:39" hidden="1" outlineLevel="1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269</v>
      </c>
      <c r="R168" s="37" t="s">
        <v>269</v>
      </c>
      <c r="S168" s="37" t="s">
        <v>269</v>
      </c>
      <c r="T168" s="37" t="s">
        <v>269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269</v>
      </c>
      <c r="AJ168" s="37" t="s">
        <v>269</v>
      </c>
      <c r="AK168" s="37" t="s">
        <v>269</v>
      </c>
      <c r="AL168" s="37" t="s">
        <v>269</v>
      </c>
      <c r="AM168" s="37">
        <v>20.6723</v>
      </c>
    </row>
    <row r="169" spans="1:39" hidden="1" outlineLevel="1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269</v>
      </c>
      <c r="R169" s="37" t="s">
        <v>269</v>
      </c>
      <c r="S169" s="37" t="s">
        <v>269</v>
      </c>
      <c r="T169" s="37" t="s">
        <v>269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269</v>
      </c>
      <c r="AJ169" s="37" t="s">
        <v>269</v>
      </c>
      <c r="AK169" s="37" t="s">
        <v>269</v>
      </c>
      <c r="AL169" s="37" t="s">
        <v>269</v>
      </c>
      <c r="AM169" s="37">
        <v>21.9758</v>
      </c>
    </row>
    <row r="170" spans="1:39" hidden="1" outlineLevel="1">
      <c r="A170" s="9">
        <v>45383</v>
      </c>
      <c r="B170" s="37">
        <v>37.434199999999997</v>
      </c>
      <c r="C170" s="37">
        <v>38.542400000000001</v>
      </c>
      <c r="D170" s="37">
        <v>35.523200000000003</v>
      </c>
      <c r="E170" s="37">
        <v>38.804299999999998</v>
      </c>
      <c r="F170" s="37">
        <v>38.939599999999999</v>
      </c>
      <c r="G170" s="37">
        <v>36.6342</v>
      </c>
      <c r="H170" s="37">
        <v>42.164700000000003</v>
      </c>
      <c r="I170" s="37">
        <v>38.549300000000002</v>
      </c>
      <c r="J170" s="37">
        <v>35.596299999999999</v>
      </c>
      <c r="K170" s="37">
        <v>38.804299999999998</v>
      </c>
      <c r="L170" s="37">
        <v>38.939599999999999</v>
      </c>
      <c r="M170" s="37">
        <v>36.6342</v>
      </c>
      <c r="N170" s="37">
        <v>42.164700000000003</v>
      </c>
      <c r="O170" s="37">
        <v>19.0246</v>
      </c>
      <c r="P170" s="37">
        <v>19.0246</v>
      </c>
      <c r="Q170" s="37" t="s">
        <v>269</v>
      </c>
      <c r="R170" s="37" t="s">
        <v>269</v>
      </c>
      <c r="S170" s="37" t="s">
        <v>269</v>
      </c>
      <c r="T170" s="37" t="s">
        <v>269</v>
      </c>
      <c r="U170" s="37">
        <v>7.2937000000000003</v>
      </c>
      <c r="V170" s="37">
        <v>0</v>
      </c>
      <c r="W170" s="37">
        <v>7.2937000000000003</v>
      </c>
      <c r="X170" s="37">
        <v>0</v>
      </c>
      <c r="Y170" s="37">
        <v>13.43</v>
      </c>
      <c r="Z170" s="37">
        <v>7.2891000000000004</v>
      </c>
      <c r="AA170" s="37">
        <v>7.2937000000000003</v>
      </c>
      <c r="AB170" s="37">
        <v>0</v>
      </c>
      <c r="AC170" s="37">
        <v>7.2937000000000003</v>
      </c>
      <c r="AD170" s="37">
        <v>0</v>
      </c>
      <c r="AE170" s="37">
        <v>13.43</v>
      </c>
      <c r="AF170" s="37">
        <v>7.2891000000000004</v>
      </c>
      <c r="AG170" s="37">
        <v>0</v>
      </c>
      <c r="AH170" s="37">
        <v>0</v>
      </c>
      <c r="AI170" s="37" t="s">
        <v>269</v>
      </c>
      <c r="AJ170" s="37" t="s">
        <v>269</v>
      </c>
      <c r="AK170" s="37" t="s">
        <v>269</v>
      </c>
      <c r="AL170" s="37" t="s">
        <v>269</v>
      </c>
      <c r="AM170" s="37">
        <v>21.3125</v>
      </c>
    </row>
    <row r="171" spans="1:39" hidden="1" outlineLevel="1">
      <c r="A171" s="9">
        <v>45413</v>
      </c>
      <c r="B171" s="37">
        <v>37.753500000000003</v>
      </c>
      <c r="C171" s="37">
        <v>38.630200000000002</v>
      </c>
      <c r="D171" s="37">
        <v>39.058399999999999</v>
      </c>
      <c r="E171" s="37">
        <v>38.598599999999998</v>
      </c>
      <c r="F171" s="37">
        <v>38.887300000000003</v>
      </c>
      <c r="G171" s="37">
        <v>35.445900000000002</v>
      </c>
      <c r="H171" s="37">
        <v>41.691600000000001</v>
      </c>
      <c r="I171" s="37">
        <v>38.633699999999997</v>
      </c>
      <c r="J171" s="37">
        <v>39.110799999999998</v>
      </c>
      <c r="K171" s="37">
        <v>38.598599999999998</v>
      </c>
      <c r="L171" s="37">
        <v>38.887300000000003</v>
      </c>
      <c r="M171" s="37">
        <v>35.445900000000002</v>
      </c>
      <c r="N171" s="37">
        <v>41.691600000000001</v>
      </c>
      <c r="O171" s="37">
        <v>19.504799999999999</v>
      </c>
      <c r="P171" s="37">
        <v>19.504799999999999</v>
      </c>
      <c r="Q171" s="37" t="s">
        <v>269</v>
      </c>
      <c r="R171" s="37" t="s">
        <v>269</v>
      </c>
      <c r="S171" s="37" t="s">
        <v>269</v>
      </c>
      <c r="T171" s="37" t="s">
        <v>269</v>
      </c>
      <c r="U171" s="37">
        <v>7.0339999999999998</v>
      </c>
      <c r="V171" s="37">
        <v>0</v>
      </c>
      <c r="W171" s="37">
        <v>7.0339999999999998</v>
      </c>
      <c r="X171" s="37">
        <v>0</v>
      </c>
      <c r="Y171" s="37">
        <v>0</v>
      </c>
      <c r="Z171" s="37">
        <v>7.0339999999999998</v>
      </c>
      <c r="AA171" s="37">
        <v>7.0339999999999998</v>
      </c>
      <c r="AB171" s="37">
        <v>0</v>
      </c>
      <c r="AC171" s="37">
        <v>7.0339999999999998</v>
      </c>
      <c r="AD171" s="37">
        <v>0</v>
      </c>
      <c r="AE171" s="37">
        <v>0</v>
      </c>
      <c r="AF171" s="37">
        <v>7.0339999999999998</v>
      </c>
      <c r="AG171" s="37">
        <v>0</v>
      </c>
      <c r="AH171" s="37">
        <v>0</v>
      </c>
      <c r="AI171" s="37" t="s">
        <v>269</v>
      </c>
      <c r="AJ171" s="37" t="s">
        <v>269</v>
      </c>
      <c r="AK171" s="37" t="s">
        <v>269</v>
      </c>
      <c r="AL171" s="37" t="s">
        <v>269</v>
      </c>
      <c r="AM171" s="37">
        <v>19.7424</v>
      </c>
    </row>
    <row r="172" spans="1:39" hidden="1" outlineLevel="1">
      <c r="A172" s="9">
        <v>45444</v>
      </c>
      <c r="B172" s="37">
        <v>36.432600000000001</v>
      </c>
      <c r="C172" s="37">
        <v>38.358899999999998</v>
      </c>
      <c r="D172" s="37">
        <v>39.421700000000001</v>
      </c>
      <c r="E172" s="37">
        <v>38.289700000000003</v>
      </c>
      <c r="F172" s="37">
        <v>38.162999999999997</v>
      </c>
      <c r="G172" s="37">
        <v>38.364600000000003</v>
      </c>
      <c r="H172" s="37">
        <v>41.267200000000003</v>
      </c>
      <c r="I172" s="37">
        <v>38.358899999999998</v>
      </c>
      <c r="J172" s="37">
        <v>39.424199999999999</v>
      </c>
      <c r="K172" s="37">
        <v>38.289700000000003</v>
      </c>
      <c r="L172" s="37">
        <v>38.162999999999997</v>
      </c>
      <c r="M172" s="37">
        <v>38.364600000000003</v>
      </c>
      <c r="N172" s="37">
        <v>41.267200000000003</v>
      </c>
      <c r="O172" s="37">
        <v>37.741500000000002</v>
      </c>
      <c r="P172" s="37">
        <v>37.741500000000002</v>
      </c>
      <c r="Q172" s="37" t="s">
        <v>269</v>
      </c>
      <c r="R172" s="37" t="s">
        <v>269</v>
      </c>
      <c r="S172" s="37" t="s">
        <v>269</v>
      </c>
      <c r="T172" s="37" t="s">
        <v>269</v>
      </c>
      <c r="U172" s="37">
        <v>7.0270999999999999</v>
      </c>
      <c r="V172" s="37">
        <v>0</v>
      </c>
      <c r="W172" s="37">
        <v>7.0270999999999999</v>
      </c>
      <c r="X172" s="37">
        <v>0</v>
      </c>
      <c r="Y172" s="37">
        <v>0</v>
      </c>
      <c r="Z172" s="37">
        <v>7.0270999999999999</v>
      </c>
      <c r="AA172" s="37">
        <v>7.0270999999999999</v>
      </c>
      <c r="AB172" s="37">
        <v>0</v>
      </c>
      <c r="AC172" s="37">
        <v>7.0270999999999999</v>
      </c>
      <c r="AD172" s="37">
        <v>0</v>
      </c>
      <c r="AE172" s="37">
        <v>0</v>
      </c>
      <c r="AF172" s="37">
        <v>7.0270999999999999</v>
      </c>
      <c r="AG172" s="37">
        <v>0</v>
      </c>
      <c r="AH172" s="37">
        <v>0</v>
      </c>
      <c r="AI172" s="37" t="s">
        <v>269</v>
      </c>
      <c r="AJ172" s="37" t="s">
        <v>269</v>
      </c>
      <c r="AK172" s="37" t="s">
        <v>269</v>
      </c>
      <c r="AL172" s="37" t="s">
        <v>269</v>
      </c>
      <c r="AM172" s="37">
        <v>8.8938000000000006</v>
      </c>
    </row>
    <row r="173" spans="1:39" hidden="1" outlineLevel="1">
      <c r="A173" s="9">
        <v>45474</v>
      </c>
      <c r="B173" s="37">
        <v>37.17</v>
      </c>
      <c r="C173" s="37">
        <v>38.249299999999998</v>
      </c>
      <c r="D173" s="37">
        <v>39.977200000000003</v>
      </c>
      <c r="E173" s="37">
        <v>38.128599999999999</v>
      </c>
      <c r="F173" s="37">
        <v>37.840299999999999</v>
      </c>
      <c r="G173" s="37">
        <v>39.610500000000002</v>
      </c>
      <c r="H173" s="37">
        <v>41.670499999999997</v>
      </c>
      <c r="I173" s="37">
        <v>38.251199999999997</v>
      </c>
      <c r="J173" s="37">
        <v>40.012300000000003</v>
      </c>
      <c r="K173" s="37">
        <v>38.128599999999999</v>
      </c>
      <c r="L173" s="37">
        <v>37.840299999999999</v>
      </c>
      <c r="M173" s="37">
        <v>39.610500000000002</v>
      </c>
      <c r="N173" s="37">
        <v>41.670499999999997</v>
      </c>
      <c r="O173" s="37">
        <v>28.592099999999999</v>
      </c>
      <c r="P173" s="37">
        <v>28.592099999999999</v>
      </c>
      <c r="Q173" s="37" t="s">
        <v>269</v>
      </c>
      <c r="R173" s="37" t="s">
        <v>269</v>
      </c>
      <c r="S173" s="37" t="s">
        <v>269</v>
      </c>
      <c r="T173" s="37" t="s">
        <v>269</v>
      </c>
      <c r="U173" s="37">
        <v>8.4105000000000008</v>
      </c>
      <c r="V173" s="37">
        <v>0</v>
      </c>
      <c r="W173" s="37">
        <v>8.4105000000000008</v>
      </c>
      <c r="X173" s="37">
        <v>0</v>
      </c>
      <c r="Y173" s="37">
        <v>0</v>
      </c>
      <c r="Z173" s="37">
        <v>8.4105000000000008</v>
      </c>
      <c r="AA173" s="37">
        <v>8.4105000000000008</v>
      </c>
      <c r="AB173" s="37">
        <v>0</v>
      </c>
      <c r="AC173" s="37">
        <v>8.4105000000000008</v>
      </c>
      <c r="AD173" s="37">
        <v>0</v>
      </c>
      <c r="AE173" s="37">
        <v>0</v>
      </c>
      <c r="AF173" s="37">
        <v>8.4105000000000008</v>
      </c>
      <c r="AG173" s="37">
        <v>0</v>
      </c>
      <c r="AH173" s="37">
        <v>0</v>
      </c>
      <c r="AI173" s="37" t="s">
        <v>269</v>
      </c>
      <c r="AJ173" s="37" t="s">
        <v>269</v>
      </c>
      <c r="AK173" s="37" t="s">
        <v>269</v>
      </c>
      <c r="AL173" s="37" t="s">
        <v>269</v>
      </c>
      <c r="AM173" s="37">
        <v>21.708200000000001</v>
      </c>
    </row>
    <row r="174" spans="1:39" hidden="1" outlineLevel="1">
      <c r="A174" s="9">
        <v>45505</v>
      </c>
      <c r="B174" s="37">
        <v>37.418599999999998</v>
      </c>
      <c r="C174" s="37">
        <v>38.284300000000002</v>
      </c>
      <c r="D174" s="37">
        <v>40.285200000000003</v>
      </c>
      <c r="E174" s="37">
        <v>38.157800000000002</v>
      </c>
      <c r="F174" s="37">
        <v>38.110399999999998</v>
      </c>
      <c r="G174" s="37">
        <v>37.503399999999999</v>
      </c>
      <c r="H174" s="37">
        <v>41.421799999999998</v>
      </c>
      <c r="I174" s="37">
        <v>38.285800000000002</v>
      </c>
      <c r="J174" s="37">
        <v>40.317100000000003</v>
      </c>
      <c r="K174" s="37">
        <v>38.157800000000002</v>
      </c>
      <c r="L174" s="37">
        <v>38.110399999999998</v>
      </c>
      <c r="M174" s="37">
        <v>37.503399999999999</v>
      </c>
      <c r="N174" s="37">
        <v>41.421799999999998</v>
      </c>
      <c r="O174" s="37">
        <v>31.255199999999999</v>
      </c>
      <c r="P174" s="37">
        <v>31.255199999999999</v>
      </c>
      <c r="Q174" s="37" t="s">
        <v>269</v>
      </c>
      <c r="R174" s="37" t="s">
        <v>269</v>
      </c>
      <c r="S174" s="37" t="s">
        <v>269</v>
      </c>
      <c r="T174" s="37" t="s">
        <v>269</v>
      </c>
      <c r="U174" s="37">
        <v>8.1523000000000003</v>
      </c>
      <c r="V174" s="37">
        <v>0</v>
      </c>
      <c r="W174" s="37">
        <v>8.1523000000000003</v>
      </c>
      <c r="X174" s="37">
        <v>0</v>
      </c>
      <c r="Y174" s="37">
        <v>0</v>
      </c>
      <c r="Z174" s="37">
        <v>8.1523000000000003</v>
      </c>
      <c r="AA174" s="37">
        <v>8.1523000000000003</v>
      </c>
      <c r="AB174" s="37">
        <v>0</v>
      </c>
      <c r="AC174" s="37">
        <v>8.1523000000000003</v>
      </c>
      <c r="AD174" s="37">
        <v>0</v>
      </c>
      <c r="AE174" s="37">
        <v>0</v>
      </c>
      <c r="AF174" s="37">
        <v>8.1523000000000003</v>
      </c>
      <c r="AG174" s="37">
        <v>0</v>
      </c>
      <c r="AH174" s="37">
        <v>0</v>
      </c>
      <c r="AI174" s="37" t="s">
        <v>269</v>
      </c>
      <c r="AJ174" s="37" t="s">
        <v>269</v>
      </c>
      <c r="AK174" s="37" t="s">
        <v>269</v>
      </c>
      <c r="AL174" s="37" t="s">
        <v>269</v>
      </c>
      <c r="AM174" s="37">
        <v>21.744199999999999</v>
      </c>
    </row>
    <row r="175" spans="1:39" hidden="1" outlineLevel="1">
      <c r="A175" s="9">
        <v>45536</v>
      </c>
      <c r="B175" s="37">
        <v>37.554499999999997</v>
      </c>
      <c r="C175" s="37">
        <v>38.284199999999998</v>
      </c>
      <c r="D175" s="37">
        <v>41.595300000000002</v>
      </c>
      <c r="E175" s="37">
        <v>38.069899999999997</v>
      </c>
      <c r="F175" s="37">
        <v>37.862200000000001</v>
      </c>
      <c r="G175" s="37">
        <v>38.644100000000002</v>
      </c>
      <c r="H175" s="37">
        <v>42.0107</v>
      </c>
      <c r="I175" s="37">
        <v>38.285499999999999</v>
      </c>
      <c r="J175" s="37">
        <v>41.625100000000003</v>
      </c>
      <c r="K175" s="37">
        <v>38.069899999999997</v>
      </c>
      <c r="L175" s="37">
        <v>37.862200000000001</v>
      </c>
      <c r="M175" s="37">
        <v>38.644100000000002</v>
      </c>
      <c r="N175" s="37">
        <v>42.0107</v>
      </c>
      <c r="O175" s="37">
        <v>28.097200000000001</v>
      </c>
      <c r="P175" s="37">
        <v>28.097200000000001</v>
      </c>
      <c r="Q175" s="37" t="s">
        <v>269</v>
      </c>
      <c r="R175" s="37" t="s">
        <v>269</v>
      </c>
      <c r="S175" s="37" t="s">
        <v>269</v>
      </c>
      <c r="T175" s="37" t="s">
        <v>269</v>
      </c>
      <c r="U175" s="37">
        <v>7.7854000000000001</v>
      </c>
      <c r="V175" s="37">
        <v>0</v>
      </c>
      <c r="W175" s="37">
        <v>7.7854000000000001</v>
      </c>
      <c r="X175" s="37">
        <v>0</v>
      </c>
      <c r="Y175" s="37">
        <v>0</v>
      </c>
      <c r="Z175" s="37">
        <v>7.7854000000000001</v>
      </c>
      <c r="AA175" s="37">
        <v>7.7854000000000001</v>
      </c>
      <c r="AB175" s="37">
        <v>0</v>
      </c>
      <c r="AC175" s="37">
        <v>7.7854000000000001</v>
      </c>
      <c r="AD175" s="37">
        <v>0</v>
      </c>
      <c r="AE175" s="37">
        <v>0</v>
      </c>
      <c r="AF175" s="37">
        <v>7.7854000000000001</v>
      </c>
      <c r="AG175" s="37">
        <v>0</v>
      </c>
      <c r="AH175" s="37">
        <v>0</v>
      </c>
      <c r="AI175" s="37" t="s">
        <v>269</v>
      </c>
      <c r="AJ175" s="37" t="s">
        <v>269</v>
      </c>
      <c r="AK175" s="37" t="s">
        <v>269</v>
      </c>
      <c r="AL175" s="37" t="s">
        <v>269</v>
      </c>
      <c r="AM175" s="37">
        <v>21.3583</v>
      </c>
    </row>
    <row r="176" spans="1:39" hidden="1" outlineLevel="1">
      <c r="A176" s="9">
        <v>45566</v>
      </c>
      <c r="B176" s="37">
        <v>37.7746</v>
      </c>
      <c r="C176" s="37">
        <v>38.453499999999998</v>
      </c>
      <c r="D176" s="37">
        <v>41.325400000000002</v>
      </c>
      <c r="E176" s="37">
        <v>38.353499999999997</v>
      </c>
      <c r="F176" s="37">
        <v>38.263500000000001</v>
      </c>
      <c r="G176" s="37">
        <v>39.184699999999999</v>
      </c>
      <c r="H176" s="37">
        <v>40.658700000000003</v>
      </c>
      <c r="I176" s="37">
        <v>38.453499999999998</v>
      </c>
      <c r="J176" s="37">
        <v>41.330800000000004</v>
      </c>
      <c r="K176" s="37">
        <v>38.353499999999997</v>
      </c>
      <c r="L176" s="37">
        <v>38.263500000000001</v>
      </c>
      <c r="M176" s="37">
        <v>39.184699999999999</v>
      </c>
      <c r="N176" s="37">
        <v>40.658700000000003</v>
      </c>
      <c r="O176" s="37">
        <v>37.702300000000001</v>
      </c>
      <c r="P176" s="37">
        <v>37.702300000000001</v>
      </c>
      <c r="Q176" s="37" t="s">
        <v>269</v>
      </c>
      <c r="R176" s="37" t="s">
        <v>269</v>
      </c>
      <c r="S176" s="37" t="s">
        <v>269</v>
      </c>
      <c r="T176" s="37" t="s">
        <v>269</v>
      </c>
      <c r="U176" s="37">
        <v>8.3016000000000005</v>
      </c>
      <c r="V176" s="37">
        <v>0</v>
      </c>
      <c r="W176" s="37">
        <v>8.3016000000000005</v>
      </c>
      <c r="X176" s="37">
        <v>0</v>
      </c>
      <c r="Y176" s="37">
        <v>0</v>
      </c>
      <c r="Z176" s="37">
        <v>8.3016000000000005</v>
      </c>
      <c r="AA176" s="37">
        <v>8.3016000000000005</v>
      </c>
      <c r="AB176" s="37">
        <v>0</v>
      </c>
      <c r="AC176" s="37">
        <v>8.3016000000000005</v>
      </c>
      <c r="AD176" s="37">
        <v>0</v>
      </c>
      <c r="AE176" s="37">
        <v>0</v>
      </c>
      <c r="AF176" s="37">
        <v>8.3016000000000005</v>
      </c>
      <c r="AG176" s="37">
        <v>0</v>
      </c>
      <c r="AH176" s="37">
        <v>0</v>
      </c>
      <c r="AI176" s="37" t="s">
        <v>269</v>
      </c>
      <c r="AJ176" s="37" t="s">
        <v>269</v>
      </c>
      <c r="AK176" s="37" t="s">
        <v>269</v>
      </c>
      <c r="AL176" s="37" t="s">
        <v>269</v>
      </c>
      <c r="AM176" s="37">
        <v>20.957799999999999</v>
      </c>
    </row>
    <row r="177" spans="1:39" hidden="1" outlineLevel="1">
      <c r="A177" s="9">
        <v>45597</v>
      </c>
      <c r="B177" s="37">
        <v>36.938600000000001</v>
      </c>
      <c r="C177" s="37">
        <v>37.451099999999997</v>
      </c>
      <c r="D177" s="37">
        <v>41.099899999999998</v>
      </c>
      <c r="E177" s="37">
        <v>37.332599999999999</v>
      </c>
      <c r="F177" s="37">
        <v>37.293399999999998</v>
      </c>
      <c r="G177" s="37">
        <v>37.715400000000002</v>
      </c>
      <c r="H177" s="37">
        <v>38.123800000000003</v>
      </c>
      <c r="I177" s="37">
        <v>37.451000000000001</v>
      </c>
      <c r="J177" s="37">
        <v>41.101100000000002</v>
      </c>
      <c r="K177" s="37">
        <v>37.332599999999999</v>
      </c>
      <c r="L177" s="37">
        <v>37.293399999999998</v>
      </c>
      <c r="M177" s="37">
        <v>37.715400000000002</v>
      </c>
      <c r="N177" s="37">
        <v>38.123800000000003</v>
      </c>
      <c r="O177" s="37">
        <v>40.2652</v>
      </c>
      <c r="P177" s="37">
        <v>40.2652</v>
      </c>
      <c r="Q177" s="37" t="s">
        <v>269</v>
      </c>
      <c r="R177" s="37" t="s">
        <v>269</v>
      </c>
      <c r="S177" s="37" t="s">
        <v>269</v>
      </c>
      <c r="T177" s="37" t="s">
        <v>269</v>
      </c>
      <c r="U177" s="37">
        <v>16.475899999999999</v>
      </c>
      <c r="V177" s="37">
        <v>0</v>
      </c>
      <c r="W177" s="37">
        <v>16.475899999999999</v>
      </c>
      <c r="X177" s="37">
        <v>0</v>
      </c>
      <c r="Y177" s="37">
        <v>0</v>
      </c>
      <c r="Z177" s="37">
        <v>16.475899999999999</v>
      </c>
      <c r="AA177" s="37">
        <v>16.475899999999999</v>
      </c>
      <c r="AB177" s="37">
        <v>0</v>
      </c>
      <c r="AC177" s="37">
        <v>16.475899999999999</v>
      </c>
      <c r="AD177" s="37">
        <v>0</v>
      </c>
      <c r="AE177" s="37">
        <v>0</v>
      </c>
      <c r="AF177" s="37">
        <v>16.475899999999999</v>
      </c>
      <c r="AG177" s="37">
        <v>0</v>
      </c>
      <c r="AH177" s="37">
        <v>0</v>
      </c>
      <c r="AI177" s="37" t="s">
        <v>269</v>
      </c>
      <c r="AJ177" s="37" t="s">
        <v>269</v>
      </c>
      <c r="AK177" s="37" t="s">
        <v>269</v>
      </c>
      <c r="AL177" s="37" t="s">
        <v>269</v>
      </c>
      <c r="AM177" s="37">
        <v>20.1433</v>
      </c>
    </row>
    <row r="178" spans="1:39">
      <c r="A178" s="9">
        <v>45627</v>
      </c>
      <c r="B178" s="37">
        <v>36.838500000000003</v>
      </c>
      <c r="C178" s="37">
        <v>37.396799999999999</v>
      </c>
      <c r="D178" s="37">
        <v>40.517000000000003</v>
      </c>
      <c r="E178" s="37">
        <v>37.287700000000001</v>
      </c>
      <c r="F178" s="37">
        <v>37.204000000000001</v>
      </c>
      <c r="G178" s="37">
        <v>37.292000000000002</v>
      </c>
      <c r="H178" s="37">
        <v>41.916499999999999</v>
      </c>
      <c r="I178" s="37">
        <v>37.398099999999999</v>
      </c>
      <c r="J178" s="37">
        <v>40.564700000000002</v>
      </c>
      <c r="K178" s="37">
        <v>37.287700000000001</v>
      </c>
      <c r="L178" s="37">
        <v>37.204000000000001</v>
      </c>
      <c r="M178" s="37">
        <v>37.292000000000002</v>
      </c>
      <c r="N178" s="37">
        <v>41.916499999999999</v>
      </c>
      <c r="O178" s="37">
        <v>26.7471</v>
      </c>
      <c r="P178" s="37">
        <v>26.7471</v>
      </c>
      <c r="Q178" s="37" t="s">
        <v>269</v>
      </c>
      <c r="R178" s="37" t="s">
        <v>269</v>
      </c>
      <c r="S178" s="37" t="s">
        <v>269</v>
      </c>
      <c r="T178" s="37" t="s">
        <v>269</v>
      </c>
      <c r="U178" s="37">
        <v>10.0678</v>
      </c>
      <c r="V178" s="37">
        <v>0</v>
      </c>
      <c r="W178" s="37">
        <v>10.0678</v>
      </c>
      <c r="X178" s="37">
        <v>0</v>
      </c>
      <c r="Y178" s="37">
        <v>0</v>
      </c>
      <c r="Z178" s="37">
        <v>10.0678</v>
      </c>
      <c r="AA178" s="37">
        <v>10.0678</v>
      </c>
      <c r="AB178" s="37">
        <v>0</v>
      </c>
      <c r="AC178" s="37">
        <v>10.0678</v>
      </c>
      <c r="AD178" s="37">
        <v>0</v>
      </c>
      <c r="AE178" s="37">
        <v>0</v>
      </c>
      <c r="AF178" s="37">
        <v>10.0678</v>
      </c>
      <c r="AG178" s="37">
        <v>0</v>
      </c>
      <c r="AH178" s="37">
        <v>0</v>
      </c>
      <c r="AI178" s="37" t="s">
        <v>269</v>
      </c>
      <c r="AJ178" s="37" t="s">
        <v>269</v>
      </c>
      <c r="AK178" s="37" t="s">
        <v>269</v>
      </c>
      <c r="AL178" s="37" t="s">
        <v>269</v>
      </c>
      <c r="AM178" s="37">
        <v>20.095500000000001</v>
      </c>
    </row>
    <row r="179" spans="1:39">
      <c r="A179" s="9">
        <v>45658</v>
      </c>
      <c r="B179" s="37">
        <v>37.376800000000003</v>
      </c>
      <c r="C179" s="37">
        <v>38.304000000000002</v>
      </c>
      <c r="D179" s="37">
        <v>40.918700000000001</v>
      </c>
      <c r="E179" s="37">
        <v>38.209000000000003</v>
      </c>
      <c r="F179" s="37">
        <v>37.860900000000001</v>
      </c>
      <c r="G179" s="37">
        <v>43.588900000000002</v>
      </c>
      <c r="H179" s="37">
        <v>41.678899999999999</v>
      </c>
      <c r="I179" s="37">
        <v>38.304000000000002</v>
      </c>
      <c r="J179" s="37">
        <v>40.933300000000003</v>
      </c>
      <c r="K179" s="37">
        <v>38.209000000000003</v>
      </c>
      <c r="L179" s="37">
        <v>37.860900000000001</v>
      </c>
      <c r="M179" s="37">
        <v>43.588900000000002</v>
      </c>
      <c r="N179" s="37">
        <v>41.678899999999999</v>
      </c>
      <c r="O179" s="37">
        <v>38.560400000000001</v>
      </c>
      <c r="P179" s="37">
        <v>38.560400000000001</v>
      </c>
      <c r="Q179" s="37" t="s">
        <v>269</v>
      </c>
      <c r="R179" s="37" t="s">
        <v>269</v>
      </c>
      <c r="S179" s="37" t="s">
        <v>269</v>
      </c>
      <c r="T179" s="37" t="s">
        <v>269</v>
      </c>
      <c r="U179" s="37">
        <v>13.0509</v>
      </c>
      <c r="V179" s="37">
        <v>0</v>
      </c>
      <c r="W179" s="37">
        <v>13.0509</v>
      </c>
      <c r="X179" s="37">
        <v>0</v>
      </c>
      <c r="Y179" s="37">
        <v>0</v>
      </c>
      <c r="Z179" s="37">
        <v>13.0509</v>
      </c>
      <c r="AA179" s="37">
        <v>13.0509</v>
      </c>
      <c r="AB179" s="37">
        <v>0</v>
      </c>
      <c r="AC179" s="37">
        <v>13.0509</v>
      </c>
      <c r="AD179" s="37">
        <v>0</v>
      </c>
      <c r="AE179" s="37">
        <v>0</v>
      </c>
      <c r="AF179" s="37">
        <v>13.0509</v>
      </c>
      <c r="AG179" s="37">
        <v>0</v>
      </c>
      <c r="AH179" s="37">
        <v>0</v>
      </c>
      <c r="AI179" s="37" t="s">
        <v>269</v>
      </c>
      <c r="AJ179" s="37" t="s">
        <v>269</v>
      </c>
      <c r="AK179" s="37" t="s">
        <v>269</v>
      </c>
      <c r="AL179" s="37" t="s">
        <v>269</v>
      </c>
      <c r="AM179" s="37">
        <v>20.941299999999998</v>
      </c>
    </row>
    <row r="180" spans="1:39">
      <c r="A180" s="9">
        <v>45689</v>
      </c>
      <c r="B180" s="37">
        <v>37.6417</v>
      </c>
      <c r="C180" s="37">
        <v>38.301400000000001</v>
      </c>
      <c r="D180" s="37">
        <v>39.894399999999997</v>
      </c>
      <c r="E180" s="37">
        <v>38.2425</v>
      </c>
      <c r="F180" s="37">
        <v>38.029600000000002</v>
      </c>
      <c r="G180" s="37">
        <v>41.401400000000002</v>
      </c>
      <c r="H180" s="37">
        <v>39.741399999999999</v>
      </c>
      <c r="I180" s="37">
        <v>38.3018</v>
      </c>
      <c r="J180" s="37">
        <v>39.910200000000003</v>
      </c>
      <c r="K180" s="37">
        <v>38.2425</v>
      </c>
      <c r="L180" s="37">
        <v>38.029600000000002</v>
      </c>
      <c r="M180" s="37">
        <v>41.401400000000002</v>
      </c>
      <c r="N180" s="37">
        <v>39.741399999999999</v>
      </c>
      <c r="O180" s="37">
        <v>35.1633</v>
      </c>
      <c r="P180" s="37">
        <v>35.1633</v>
      </c>
      <c r="Q180" s="37" t="s">
        <v>269</v>
      </c>
      <c r="R180" s="37" t="s">
        <v>269</v>
      </c>
      <c r="S180" s="37" t="s">
        <v>269</v>
      </c>
      <c r="T180" s="37" t="s">
        <v>269</v>
      </c>
      <c r="U180" s="37">
        <v>7.0936000000000003</v>
      </c>
      <c r="V180" s="37">
        <v>0</v>
      </c>
      <c r="W180" s="37">
        <v>7.0936000000000003</v>
      </c>
      <c r="X180" s="37">
        <v>0</v>
      </c>
      <c r="Y180" s="37">
        <v>0</v>
      </c>
      <c r="Z180" s="37">
        <v>7.0936000000000003</v>
      </c>
      <c r="AA180" s="37">
        <v>7.0936000000000003</v>
      </c>
      <c r="AB180" s="37">
        <v>0</v>
      </c>
      <c r="AC180" s="37">
        <v>7.0936000000000003</v>
      </c>
      <c r="AD180" s="37">
        <v>0</v>
      </c>
      <c r="AE180" s="37">
        <v>0</v>
      </c>
      <c r="AF180" s="37">
        <v>7.0936000000000003</v>
      </c>
      <c r="AG180" s="37">
        <v>0</v>
      </c>
      <c r="AH180" s="37">
        <v>0</v>
      </c>
      <c r="AI180" s="37" t="s">
        <v>269</v>
      </c>
      <c r="AJ180" s="37" t="s">
        <v>269</v>
      </c>
      <c r="AK180" s="37" t="s">
        <v>269</v>
      </c>
      <c r="AL180" s="37" t="s">
        <v>269</v>
      </c>
      <c r="AM180" s="37">
        <v>18.931100000000001</v>
      </c>
    </row>
    <row r="181" spans="1:39">
      <c r="A181" s="9">
        <v>45717</v>
      </c>
      <c r="B181" s="37">
        <v>37.903399999999998</v>
      </c>
      <c r="C181" s="37">
        <v>38.475000000000001</v>
      </c>
      <c r="D181" s="37">
        <v>40.625399999999999</v>
      </c>
      <c r="E181" s="37">
        <v>38.396900000000002</v>
      </c>
      <c r="F181" s="37">
        <v>38.195099999999996</v>
      </c>
      <c r="G181" s="37">
        <v>41.228099999999998</v>
      </c>
      <c r="H181" s="37">
        <v>40.58</v>
      </c>
      <c r="I181" s="37">
        <v>38.476100000000002</v>
      </c>
      <c r="J181" s="37">
        <v>40.6663</v>
      </c>
      <c r="K181" s="37">
        <v>38.396900000000002</v>
      </c>
      <c r="L181" s="37">
        <v>38.195099999999996</v>
      </c>
      <c r="M181" s="37">
        <v>41.228099999999998</v>
      </c>
      <c r="N181" s="37">
        <v>40.58</v>
      </c>
      <c r="O181" s="37">
        <v>30.460899999999999</v>
      </c>
      <c r="P181" s="37">
        <v>30.460899999999999</v>
      </c>
      <c r="Q181" s="37" t="s">
        <v>269</v>
      </c>
      <c r="R181" s="37" t="s">
        <v>269</v>
      </c>
      <c r="S181" s="37" t="s">
        <v>269</v>
      </c>
      <c r="T181" s="37" t="s">
        <v>269</v>
      </c>
      <c r="U181" s="37">
        <v>7.8457999999999997</v>
      </c>
      <c r="V181" s="37">
        <v>0</v>
      </c>
      <c r="W181" s="37">
        <v>7.8457999999999997</v>
      </c>
      <c r="X181" s="37">
        <v>0</v>
      </c>
      <c r="Y181" s="37">
        <v>0</v>
      </c>
      <c r="Z181" s="37">
        <v>7.8457999999999997</v>
      </c>
      <c r="AA181" s="37">
        <v>7.8457999999999997</v>
      </c>
      <c r="AB181" s="37">
        <v>0</v>
      </c>
      <c r="AC181" s="37">
        <v>7.8457999999999997</v>
      </c>
      <c r="AD181" s="37">
        <v>0</v>
      </c>
      <c r="AE181" s="37">
        <v>0</v>
      </c>
      <c r="AF181" s="37">
        <v>7.8457999999999997</v>
      </c>
      <c r="AG181" s="37">
        <v>0</v>
      </c>
      <c r="AH181" s="37">
        <v>0</v>
      </c>
      <c r="AI181" s="37" t="s">
        <v>269</v>
      </c>
      <c r="AJ181" s="37" t="s">
        <v>269</v>
      </c>
      <c r="AK181" s="37" t="s">
        <v>269</v>
      </c>
      <c r="AL181" s="37" t="s">
        <v>269</v>
      </c>
      <c r="AM181" s="37">
        <v>20.398</v>
      </c>
    </row>
    <row r="182" spans="1:39">
      <c r="A182" s="9">
        <v>45748</v>
      </c>
      <c r="B182" s="37">
        <v>37.347900000000003</v>
      </c>
      <c r="C182" s="37">
        <v>38.390099999999997</v>
      </c>
      <c r="D182" s="37">
        <v>40.726500000000001</v>
      </c>
      <c r="E182" s="37">
        <v>38.300800000000002</v>
      </c>
      <c r="F182" s="37">
        <v>38.137999999999998</v>
      </c>
      <c r="G182" s="37">
        <v>39.911799999999999</v>
      </c>
      <c r="H182" s="37">
        <v>40.517400000000002</v>
      </c>
      <c r="I182" s="37">
        <v>38.3917</v>
      </c>
      <c r="J182" s="37">
        <v>40.781500000000001</v>
      </c>
      <c r="K182" s="37">
        <v>38.300800000000002</v>
      </c>
      <c r="L182" s="37">
        <v>38.137999999999998</v>
      </c>
      <c r="M182" s="37">
        <v>39.911799999999999</v>
      </c>
      <c r="N182" s="37">
        <v>40.517400000000002</v>
      </c>
      <c r="O182" s="37">
        <v>28.770700000000001</v>
      </c>
      <c r="P182" s="37">
        <v>28.770700000000001</v>
      </c>
      <c r="Q182" s="37" t="s">
        <v>269</v>
      </c>
      <c r="R182" s="37" t="s">
        <v>269</v>
      </c>
      <c r="S182" s="37" t="s">
        <v>269</v>
      </c>
      <c r="T182" s="37" t="s">
        <v>269</v>
      </c>
      <c r="U182" s="37">
        <v>8.1737000000000002</v>
      </c>
      <c r="V182" s="37">
        <v>0</v>
      </c>
      <c r="W182" s="37">
        <v>8.1737000000000002</v>
      </c>
      <c r="X182" s="37">
        <v>0</v>
      </c>
      <c r="Y182" s="37">
        <v>0</v>
      </c>
      <c r="Z182" s="37">
        <v>8.1737000000000002</v>
      </c>
      <c r="AA182" s="37">
        <v>8.1737000000000002</v>
      </c>
      <c r="AB182" s="37">
        <v>0</v>
      </c>
      <c r="AC182" s="37">
        <v>8.1737000000000002</v>
      </c>
      <c r="AD182" s="37">
        <v>0</v>
      </c>
      <c r="AE182" s="37">
        <v>0</v>
      </c>
      <c r="AF182" s="37">
        <v>8.1737000000000002</v>
      </c>
      <c r="AG182" s="37">
        <v>0</v>
      </c>
      <c r="AH182" s="37">
        <v>0</v>
      </c>
      <c r="AI182" s="37" t="s">
        <v>269</v>
      </c>
      <c r="AJ182" s="37" t="s">
        <v>269</v>
      </c>
      <c r="AK182" s="37" t="s">
        <v>269</v>
      </c>
      <c r="AL182" s="37" t="s">
        <v>269</v>
      </c>
      <c r="AM182" s="37">
        <v>20.5425</v>
      </c>
    </row>
    <row r="183" spans="1:39">
      <c r="A183" s="9">
        <v>45778</v>
      </c>
      <c r="B183" s="37">
        <v>37.789299999999997</v>
      </c>
      <c r="C183" s="37">
        <v>38.323599999999999</v>
      </c>
      <c r="D183" s="37">
        <v>40.225700000000003</v>
      </c>
      <c r="E183" s="37">
        <v>38.252600000000001</v>
      </c>
      <c r="F183" s="37">
        <v>38.017899999999997</v>
      </c>
      <c r="G183" s="37">
        <v>41.3795</v>
      </c>
      <c r="H183" s="37">
        <v>40.511800000000001</v>
      </c>
      <c r="I183" s="37">
        <v>38.323</v>
      </c>
      <c r="J183" s="37">
        <v>40.220700000000001</v>
      </c>
      <c r="K183" s="37">
        <v>38.252600000000001</v>
      </c>
      <c r="L183" s="37">
        <v>38.017899999999997</v>
      </c>
      <c r="M183" s="37">
        <v>41.3795</v>
      </c>
      <c r="N183" s="37">
        <v>40.511800000000001</v>
      </c>
      <c r="O183" s="37">
        <v>41.027500000000003</v>
      </c>
      <c r="P183" s="37">
        <v>41.027500000000003</v>
      </c>
      <c r="Q183" s="37" t="s">
        <v>269</v>
      </c>
      <c r="R183" s="37" t="s">
        <v>269</v>
      </c>
      <c r="S183" s="37" t="s">
        <v>269</v>
      </c>
      <c r="T183" s="37" t="s">
        <v>269</v>
      </c>
      <c r="U183" s="37">
        <v>8.3697999999999997</v>
      </c>
      <c r="V183" s="37">
        <v>0</v>
      </c>
      <c r="W183" s="37">
        <v>8.3697999999999997</v>
      </c>
      <c r="X183" s="37">
        <v>0</v>
      </c>
      <c r="Y183" s="37">
        <v>0</v>
      </c>
      <c r="Z183" s="37">
        <v>8.3697999999999997</v>
      </c>
      <c r="AA183" s="37">
        <v>8.3697999999999997</v>
      </c>
      <c r="AB183" s="37">
        <v>0</v>
      </c>
      <c r="AC183" s="37">
        <v>8.3697999999999997</v>
      </c>
      <c r="AD183" s="37">
        <v>0</v>
      </c>
      <c r="AE183" s="37">
        <v>0</v>
      </c>
      <c r="AF183" s="37">
        <v>8.3697999999999997</v>
      </c>
      <c r="AG183" s="37">
        <v>0</v>
      </c>
      <c r="AH183" s="37">
        <v>0</v>
      </c>
      <c r="AI183" s="37" t="s">
        <v>269</v>
      </c>
      <c r="AJ183" s="37" t="s">
        <v>269</v>
      </c>
      <c r="AK183" s="37" t="s">
        <v>269</v>
      </c>
      <c r="AL183" s="37" t="s">
        <v>269</v>
      </c>
      <c r="AM183" s="37">
        <v>20.7699</v>
      </c>
    </row>
    <row r="184" spans="1:39">
      <c r="A184" s="9">
        <v>45809</v>
      </c>
      <c r="B184" s="37">
        <v>37.619599999999998</v>
      </c>
      <c r="C184" s="37">
        <v>38.140500000000003</v>
      </c>
      <c r="D184" s="37">
        <v>39.645400000000002</v>
      </c>
      <c r="E184" s="37">
        <v>38.081800000000001</v>
      </c>
      <c r="F184" s="37">
        <v>37.848500000000001</v>
      </c>
      <c r="G184" s="37">
        <v>40.836100000000002</v>
      </c>
      <c r="H184" s="37">
        <v>41.092300000000002</v>
      </c>
      <c r="I184" s="37">
        <v>38.150500000000001</v>
      </c>
      <c r="J184" s="37">
        <v>39.930399999999999</v>
      </c>
      <c r="K184" s="37">
        <v>38.081800000000001</v>
      </c>
      <c r="L184" s="37">
        <v>37.848500000000001</v>
      </c>
      <c r="M184" s="37">
        <v>40.836100000000002</v>
      </c>
      <c r="N184" s="37">
        <v>41.092300000000002</v>
      </c>
      <c r="O184" s="37">
        <v>10.735799999999999</v>
      </c>
      <c r="P184" s="37">
        <v>10.735799999999999</v>
      </c>
      <c r="Q184" s="37" t="s">
        <v>269</v>
      </c>
      <c r="R184" s="37" t="s">
        <v>269</v>
      </c>
      <c r="S184" s="37" t="s">
        <v>269</v>
      </c>
      <c r="T184" s="37" t="s">
        <v>269</v>
      </c>
      <c r="U184" s="37">
        <v>7.7008999999999999</v>
      </c>
      <c r="V184" s="37">
        <v>0</v>
      </c>
      <c r="W184" s="37">
        <v>7.7008999999999999</v>
      </c>
      <c r="X184" s="37">
        <v>0</v>
      </c>
      <c r="Y184" s="37">
        <v>0</v>
      </c>
      <c r="Z184" s="37">
        <v>7.7008999999999999</v>
      </c>
      <c r="AA184" s="37">
        <v>7.7008999999999999</v>
      </c>
      <c r="AB184" s="37">
        <v>0</v>
      </c>
      <c r="AC184" s="37">
        <v>7.7008999999999999</v>
      </c>
      <c r="AD184" s="37">
        <v>0</v>
      </c>
      <c r="AE184" s="37">
        <v>0</v>
      </c>
      <c r="AF184" s="37">
        <v>7.7008999999999999</v>
      </c>
      <c r="AG184" s="37">
        <v>0</v>
      </c>
      <c r="AH184" s="37">
        <v>0</v>
      </c>
      <c r="AI184" s="37" t="s">
        <v>269</v>
      </c>
      <c r="AJ184" s="37" t="s">
        <v>269</v>
      </c>
      <c r="AK184" s="37" t="s">
        <v>269</v>
      </c>
      <c r="AL184" s="37" t="s">
        <v>269</v>
      </c>
      <c r="AM184" s="37">
        <v>21.061</v>
      </c>
    </row>
    <row r="185" spans="1:39">
      <c r="A185" s="9">
        <v>45839</v>
      </c>
      <c r="B185" s="37">
        <v>37.014699999999998</v>
      </c>
      <c r="C185" s="37">
        <v>38.061799999999998</v>
      </c>
      <c r="D185" s="37">
        <v>38.899099999999997</v>
      </c>
      <c r="E185" s="37">
        <v>38.027900000000002</v>
      </c>
      <c r="F185" s="37">
        <v>37.828899999999997</v>
      </c>
      <c r="G185" s="37">
        <v>41.232500000000002</v>
      </c>
      <c r="H185" s="37">
        <v>38.038600000000002</v>
      </c>
      <c r="I185" s="37">
        <v>38.065199999999997</v>
      </c>
      <c r="J185" s="37">
        <v>38.989600000000003</v>
      </c>
      <c r="K185" s="37">
        <v>38.027900000000002</v>
      </c>
      <c r="L185" s="37">
        <v>37.828899999999997</v>
      </c>
      <c r="M185" s="37">
        <v>41.232500000000002</v>
      </c>
      <c r="N185" s="37">
        <v>38.038600000000002</v>
      </c>
      <c r="O185" s="37">
        <v>15.6037</v>
      </c>
      <c r="P185" s="37">
        <v>15.6037</v>
      </c>
      <c r="Q185" s="37" t="s">
        <v>269</v>
      </c>
      <c r="R185" s="37" t="s">
        <v>269</v>
      </c>
      <c r="S185" s="37" t="s">
        <v>269</v>
      </c>
      <c r="T185" s="37" t="s">
        <v>269</v>
      </c>
      <c r="U185" s="37">
        <v>9.9579000000000004</v>
      </c>
      <c r="V185" s="37">
        <v>0</v>
      </c>
      <c r="W185" s="37">
        <v>9.9579000000000004</v>
      </c>
      <c r="X185" s="37">
        <v>0</v>
      </c>
      <c r="Y185" s="37">
        <v>0</v>
      </c>
      <c r="Z185" s="37">
        <v>9.9579000000000004</v>
      </c>
      <c r="AA185" s="37">
        <v>9.9579000000000004</v>
      </c>
      <c r="AB185" s="37">
        <v>0</v>
      </c>
      <c r="AC185" s="37">
        <v>9.9579000000000004</v>
      </c>
      <c r="AD185" s="37">
        <v>0</v>
      </c>
      <c r="AE185" s="37">
        <v>0</v>
      </c>
      <c r="AF185" s="37">
        <v>9.9579000000000004</v>
      </c>
      <c r="AG185" s="37">
        <v>0</v>
      </c>
      <c r="AH185" s="37">
        <v>0</v>
      </c>
      <c r="AI185" s="37" t="s">
        <v>269</v>
      </c>
      <c r="AJ185" s="37" t="s">
        <v>269</v>
      </c>
      <c r="AK185" s="37" t="s">
        <v>269</v>
      </c>
      <c r="AL185" s="37" t="s">
        <v>269</v>
      </c>
      <c r="AM185" s="37">
        <v>20.112400000000001</v>
      </c>
    </row>
    <row r="186" spans="1:39">
      <c r="A186" s="9">
        <v>45870</v>
      </c>
      <c r="B186" s="37">
        <v>37.503300000000003</v>
      </c>
      <c r="C186" s="37">
        <v>38.064100000000003</v>
      </c>
      <c r="D186" s="37">
        <v>37.698700000000002</v>
      </c>
      <c r="E186" s="37">
        <v>38.078200000000002</v>
      </c>
      <c r="F186" s="37">
        <v>38.042999999999999</v>
      </c>
      <c r="G186" s="37">
        <v>37.622</v>
      </c>
      <c r="H186" s="37">
        <v>40.7532</v>
      </c>
      <c r="I186" s="37">
        <v>38.0657</v>
      </c>
      <c r="J186" s="37">
        <v>37.738900000000001</v>
      </c>
      <c r="K186" s="37">
        <v>38.078200000000002</v>
      </c>
      <c r="L186" s="37">
        <v>38.042999999999999</v>
      </c>
      <c r="M186" s="37">
        <v>37.622</v>
      </c>
      <c r="N186" s="37">
        <v>40.7532</v>
      </c>
      <c r="O186" s="37">
        <v>29.9437</v>
      </c>
      <c r="P186" s="37">
        <v>29.9437</v>
      </c>
      <c r="Q186" s="37" t="s">
        <v>269</v>
      </c>
      <c r="R186" s="37" t="s">
        <v>269</v>
      </c>
      <c r="S186" s="37" t="s">
        <v>269</v>
      </c>
      <c r="T186" s="37" t="s">
        <v>269</v>
      </c>
      <c r="U186" s="37">
        <v>9.4262999999999995</v>
      </c>
      <c r="V186" s="37">
        <v>0</v>
      </c>
      <c r="W186" s="37">
        <v>9.4262999999999995</v>
      </c>
      <c r="X186" s="37">
        <v>0</v>
      </c>
      <c r="Y186" s="37">
        <v>0</v>
      </c>
      <c r="Z186" s="37">
        <v>9.4262999999999995</v>
      </c>
      <c r="AA186" s="37">
        <v>9.4262999999999995</v>
      </c>
      <c r="AB186" s="37">
        <v>0</v>
      </c>
      <c r="AC186" s="37">
        <v>9.4262999999999995</v>
      </c>
      <c r="AD186" s="37">
        <v>0</v>
      </c>
      <c r="AE186" s="37">
        <v>0</v>
      </c>
      <c r="AF186" s="37">
        <v>9.4262999999999995</v>
      </c>
      <c r="AG186" s="37">
        <v>0</v>
      </c>
      <c r="AH186" s="37">
        <v>0</v>
      </c>
      <c r="AI186" s="37" t="s">
        <v>269</v>
      </c>
      <c r="AJ186" s="37" t="s">
        <v>269</v>
      </c>
      <c r="AK186" s="37" t="s">
        <v>269</v>
      </c>
      <c r="AL186" s="37" t="s">
        <v>269</v>
      </c>
      <c r="AM186" s="37">
        <v>20.922799999999999</v>
      </c>
    </row>
    <row r="187" spans="1:39">
      <c r="A187" s="9">
        <v>45901</v>
      </c>
      <c r="B187" s="37">
        <v>37.4315</v>
      </c>
      <c r="C187" s="37">
        <v>37.977400000000003</v>
      </c>
      <c r="D187" s="37">
        <v>38.465899999999998</v>
      </c>
      <c r="E187" s="37">
        <v>37.957099999999997</v>
      </c>
      <c r="F187" s="37">
        <v>37.934800000000003</v>
      </c>
      <c r="G187" s="37">
        <v>37.363500000000002</v>
      </c>
      <c r="H187" s="37">
        <v>40.248899999999999</v>
      </c>
      <c r="I187" s="37">
        <v>37.978000000000002</v>
      </c>
      <c r="J187" s="37">
        <v>38.4893</v>
      </c>
      <c r="K187" s="37">
        <v>37.957099999999997</v>
      </c>
      <c r="L187" s="37">
        <v>37.934800000000003</v>
      </c>
      <c r="M187" s="37">
        <v>37.363500000000002</v>
      </c>
      <c r="N187" s="37">
        <v>40.248899999999999</v>
      </c>
      <c r="O187" s="37">
        <v>36.987499999999997</v>
      </c>
      <c r="P187" s="37">
        <v>36.987499999999997</v>
      </c>
      <c r="Q187" s="37" t="s">
        <v>269</v>
      </c>
      <c r="R187" s="37" t="s">
        <v>269</v>
      </c>
      <c r="S187" s="37" t="s">
        <v>269</v>
      </c>
      <c r="T187" s="37" t="s">
        <v>269</v>
      </c>
      <c r="U187" s="37">
        <v>9.0684000000000005</v>
      </c>
      <c r="V187" s="37">
        <v>0</v>
      </c>
      <c r="W187" s="37">
        <v>9.0684000000000005</v>
      </c>
      <c r="X187" s="37">
        <v>0</v>
      </c>
      <c r="Y187" s="37">
        <v>0</v>
      </c>
      <c r="Z187" s="37">
        <v>9.0684000000000005</v>
      </c>
      <c r="AA187" s="37">
        <v>9.0684000000000005</v>
      </c>
      <c r="AB187" s="37">
        <v>0</v>
      </c>
      <c r="AC187" s="37">
        <v>9.0684000000000005</v>
      </c>
      <c r="AD187" s="37">
        <v>0</v>
      </c>
      <c r="AE187" s="37">
        <v>0</v>
      </c>
      <c r="AF187" s="37">
        <v>9.0684000000000005</v>
      </c>
      <c r="AG187" s="37">
        <v>0</v>
      </c>
      <c r="AH187" s="37">
        <v>0</v>
      </c>
      <c r="AI187" s="37" t="s">
        <v>269</v>
      </c>
      <c r="AJ187" s="37" t="s">
        <v>269</v>
      </c>
      <c r="AK187" s="37" t="s">
        <v>269</v>
      </c>
      <c r="AL187" s="37" t="s">
        <v>269</v>
      </c>
      <c r="AM187" s="37">
        <v>19.749700000000001</v>
      </c>
    </row>
    <row r="188" spans="1:39">
      <c r="A188" s="9">
        <v>45931</v>
      </c>
      <c r="B188" s="37">
        <v>36.750900000000001</v>
      </c>
      <c r="C188" s="37">
        <v>37.897500000000001</v>
      </c>
      <c r="D188" s="37">
        <v>37.892200000000003</v>
      </c>
      <c r="E188" s="37">
        <v>37.8977</v>
      </c>
      <c r="F188" s="37">
        <v>37.795999999999999</v>
      </c>
      <c r="G188" s="37">
        <v>38.610100000000003</v>
      </c>
      <c r="H188" s="37">
        <v>39.686199999999999</v>
      </c>
      <c r="I188" s="37">
        <v>37.901000000000003</v>
      </c>
      <c r="J188" s="37">
        <v>37.982999999999997</v>
      </c>
      <c r="K188" s="37">
        <v>37.8977</v>
      </c>
      <c r="L188" s="37">
        <v>37.795999999999999</v>
      </c>
      <c r="M188" s="37">
        <v>38.610100000000003</v>
      </c>
      <c r="N188" s="37">
        <v>39.686199999999999</v>
      </c>
      <c r="O188" s="37">
        <v>24.668700000000001</v>
      </c>
      <c r="P188" s="37">
        <v>24.668700000000001</v>
      </c>
      <c r="Q188" s="37" t="s">
        <v>269</v>
      </c>
      <c r="R188" s="37" t="s">
        <v>269</v>
      </c>
      <c r="S188" s="37" t="s">
        <v>269</v>
      </c>
      <c r="T188" s="37" t="s">
        <v>269</v>
      </c>
      <c r="U188" s="37">
        <v>12.434100000000001</v>
      </c>
      <c r="V188" s="37">
        <v>0</v>
      </c>
      <c r="W188" s="37">
        <v>12.434100000000001</v>
      </c>
      <c r="X188" s="37">
        <v>0</v>
      </c>
      <c r="Y188" s="37">
        <v>0</v>
      </c>
      <c r="Z188" s="37">
        <v>12.434100000000001</v>
      </c>
      <c r="AA188" s="37">
        <v>12.434100000000001</v>
      </c>
      <c r="AB188" s="37">
        <v>0</v>
      </c>
      <c r="AC188" s="37">
        <v>12.434100000000001</v>
      </c>
      <c r="AD188" s="37">
        <v>0</v>
      </c>
      <c r="AE188" s="37">
        <v>0</v>
      </c>
      <c r="AF188" s="37">
        <v>12.434100000000001</v>
      </c>
      <c r="AG188" s="37">
        <v>0</v>
      </c>
      <c r="AH188" s="37">
        <v>0</v>
      </c>
      <c r="AI188" s="37" t="s">
        <v>269</v>
      </c>
      <c r="AJ188" s="37" t="s">
        <v>269</v>
      </c>
      <c r="AK188" s="37" t="s">
        <v>269</v>
      </c>
      <c r="AL188" s="37" t="s">
        <v>269</v>
      </c>
      <c r="AM188" s="37">
        <v>19.570499999999999</v>
      </c>
    </row>
    <row r="189" spans="1:39">
      <c r="A189" s="9">
        <v>45962</v>
      </c>
      <c r="B189" s="37">
        <v>36.233699999999999</v>
      </c>
      <c r="C189" s="37">
        <v>36.805300000000003</v>
      </c>
      <c r="D189" s="37">
        <v>36.760899999999999</v>
      </c>
      <c r="E189" s="37">
        <v>36.806899999999999</v>
      </c>
      <c r="F189" s="37">
        <v>36.950899999999997</v>
      </c>
      <c r="G189" s="37">
        <v>33.941099999999999</v>
      </c>
      <c r="H189" s="37">
        <v>39.127099999999999</v>
      </c>
      <c r="I189" s="37">
        <v>36.813000000000002</v>
      </c>
      <c r="J189" s="37">
        <v>36.990099999999998</v>
      </c>
      <c r="K189" s="37">
        <v>36.806899999999999</v>
      </c>
      <c r="L189" s="37">
        <v>36.950899999999997</v>
      </c>
      <c r="M189" s="37">
        <v>33.941099999999999</v>
      </c>
      <c r="N189" s="37">
        <v>39.127099999999999</v>
      </c>
      <c r="O189" s="37">
        <v>14.1021</v>
      </c>
      <c r="P189" s="37">
        <v>14.1021</v>
      </c>
      <c r="Q189" s="37" t="s">
        <v>269</v>
      </c>
      <c r="R189" s="37" t="s">
        <v>269</v>
      </c>
      <c r="S189" s="37" t="s">
        <v>269</v>
      </c>
      <c r="T189" s="37" t="s">
        <v>269</v>
      </c>
      <c r="U189" s="37">
        <v>9.6546000000000003</v>
      </c>
      <c r="V189" s="37">
        <v>0</v>
      </c>
      <c r="W189" s="37">
        <v>9.6546000000000003</v>
      </c>
      <c r="X189" s="37">
        <v>0</v>
      </c>
      <c r="Y189" s="37">
        <v>0</v>
      </c>
      <c r="Z189" s="37">
        <v>9.6546000000000003</v>
      </c>
      <c r="AA189" s="37">
        <v>9.6546000000000003</v>
      </c>
      <c r="AB189" s="37">
        <v>0</v>
      </c>
      <c r="AC189" s="37">
        <v>9.6546000000000003</v>
      </c>
      <c r="AD189" s="37">
        <v>0</v>
      </c>
      <c r="AE189" s="37">
        <v>0</v>
      </c>
      <c r="AF189" s="37">
        <v>9.6546000000000003</v>
      </c>
      <c r="AG189" s="37">
        <v>0</v>
      </c>
      <c r="AH189" s="37">
        <v>0</v>
      </c>
      <c r="AI189" s="37" t="s">
        <v>269</v>
      </c>
      <c r="AJ189" s="37" t="s">
        <v>269</v>
      </c>
      <c r="AK189" s="37" t="s">
        <v>269</v>
      </c>
      <c r="AL189" s="37" t="s">
        <v>269</v>
      </c>
      <c r="AM189" s="37">
        <v>19.041899999999998</v>
      </c>
    </row>
    <row r="190" spans="1:39">
      <c r="A190" s="9">
        <v>45992</v>
      </c>
      <c r="B190" s="37">
        <v>36.393099999999997</v>
      </c>
      <c r="C190" s="37">
        <v>36.866500000000002</v>
      </c>
      <c r="D190" s="37">
        <v>36.838099999999997</v>
      </c>
      <c r="E190" s="37">
        <v>36.867600000000003</v>
      </c>
      <c r="F190" s="37">
        <v>37.040999999999997</v>
      </c>
      <c r="G190" s="37">
        <v>34.319699999999997</v>
      </c>
      <c r="H190" s="37">
        <v>37.905900000000003</v>
      </c>
      <c r="I190" s="37">
        <v>36.872399999999999</v>
      </c>
      <c r="J190" s="37">
        <v>36.9983</v>
      </c>
      <c r="K190" s="37">
        <v>36.867600000000003</v>
      </c>
      <c r="L190" s="37">
        <v>37.040999999999997</v>
      </c>
      <c r="M190" s="37">
        <v>34.319699999999997</v>
      </c>
      <c r="N190" s="37">
        <v>37.905900000000003</v>
      </c>
      <c r="O190" s="37">
        <v>12.023899999999999</v>
      </c>
      <c r="P190" s="37">
        <v>12.023899999999999</v>
      </c>
      <c r="Q190" s="37" t="s">
        <v>269</v>
      </c>
      <c r="R190" s="37" t="s">
        <v>269</v>
      </c>
      <c r="S190" s="37" t="s">
        <v>269</v>
      </c>
      <c r="T190" s="37" t="s">
        <v>269</v>
      </c>
      <c r="U190" s="37">
        <v>13.343999999999999</v>
      </c>
      <c r="V190" s="37">
        <v>0</v>
      </c>
      <c r="W190" s="37">
        <v>13.343999999999999</v>
      </c>
      <c r="X190" s="37">
        <v>0</v>
      </c>
      <c r="Y190" s="37">
        <v>0</v>
      </c>
      <c r="Z190" s="37">
        <v>13.343999999999999</v>
      </c>
      <c r="AA190" s="37">
        <v>13.343999999999999</v>
      </c>
      <c r="AB190" s="37">
        <v>0</v>
      </c>
      <c r="AC190" s="37">
        <v>13.343999999999999</v>
      </c>
      <c r="AD190" s="37">
        <v>0</v>
      </c>
      <c r="AE190" s="37">
        <v>0</v>
      </c>
      <c r="AF190" s="37">
        <v>13.343999999999999</v>
      </c>
      <c r="AG190" s="37">
        <v>0</v>
      </c>
      <c r="AH190" s="37">
        <v>0</v>
      </c>
      <c r="AI190" s="37" t="s">
        <v>269</v>
      </c>
      <c r="AJ190" s="37" t="s">
        <v>269</v>
      </c>
      <c r="AK190" s="37" t="s">
        <v>269</v>
      </c>
      <c r="AL190" s="37" t="s">
        <v>269</v>
      </c>
      <c r="AM190" s="37">
        <v>19.788599999999999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269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269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269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269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269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269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269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269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269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269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269</v>
      </c>
    </row>
    <row r="157" spans="1:16" hidden="1" outlineLevel="1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 hidden="1" outlineLevel="1" collapsed="1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269</v>
      </c>
    </row>
    <row r="159" spans="1:16" hidden="1" outlineLevel="1" collapsed="1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 hidden="1" outlineLevel="1" collapsed="1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 hidden="1" outlineLevel="1" collapsed="1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 hidden="1" outlineLevel="1" collapsed="1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 hidden="1" outlineLevel="1" collapsed="1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 hidden="1" outlineLevel="1" collapsed="1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 hidden="1" outlineLevel="1" collapsed="1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 hidden="1" outlineLevel="1" collapsed="1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 hidden="1" outlineLevel="1" collapsed="1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 hidden="1" outlineLevel="1" collapsed="1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 hidden="1" outlineLevel="1" collapsed="1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  <row r="170" spans="1:16" hidden="1" outlineLevel="1" collapsed="1">
      <c r="A170" s="9">
        <v>45383</v>
      </c>
      <c r="B170" s="37">
        <v>8.4253999999999998</v>
      </c>
      <c r="C170" s="37">
        <v>3.3721000000000001</v>
      </c>
      <c r="D170" s="37">
        <v>9.3383000000000003</v>
      </c>
      <c r="E170" s="37">
        <v>8.8928999999999991</v>
      </c>
      <c r="F170" s="37">
        <v>0</v>
      </c>
      <c r="G170" s="37">
        <v>8.6554000000000002</v>
      </c>
      <c r="H170" s="37">
        <v>3.3721000000000001</v>
      </c>
      <c r="I170" s="37">
        <v>9.6450999999999993</v>
      </c>
      <c r="J170" s="37">
        <v>8.8928999999999991</v>
      </c>
      <c r="K170" s="37">
        <v>0</v>
      </c>
      <c r="L170" s="37">
        <v>0.97009999999999996</v>
      </c>
      <c r="M170" s="37">
        <v>0</v>
      </c>
      <c r="N170" s="37">
        <v>0.97009999999999996</v>
      </c>
      <c r="O170" s="37">
        <v>0</v>
      </c>
      <c r="P170" s="37">
        <v>0</v>
      </c>
    </row>
    <row r="171" spans="1:16" hidden="1" outlineLevel="1" collapsed="1">
      <c r="A171" s="9">
        <v>45413</v>
      </c>
      <c r="B171" s="37">
        <v>7.8112000000000004</v>
      </c>
      <c r="C171" s="37">
        <v>3.3607999999999998</v>
      </c>
      <c r="D171" s="37">
        <v>8.1847999999999992</v>
      </c>
      <c r="E171" s="37">
        <v>8.7857000000000003</v>
      </c>
      <c r="F171" s="37">
        <v>0</v>
      </c>
      <c r="G171" s="37">
        <v>8.6550999999999991</v>
      </c>
      <c r="H171" s="37">
        <v>3.3607999999999998</v>
      </c>
      <c r="I171" s="37">
        <v>9.1717999999999993</v>
      </c>
      <c r="J171" s="37">
        <v>8.7857000000000003</v>
      </c>
      <c r="K171" s="37">
        <v>0</v>
      </c>
      <c r="L171" s="37">
        <v>2.0846</v>
      </c>
      <c r="M171" s="37">
        <v>0</v>
      </c>
      <c r="N171" s="37">
        <v>2.0846</v>
      </c>
      <c r="O171" s="37">
        <v>0</v>
      </c>
      <c r="P171" s="37">
        <v>0</v>
      </c>
    </row>
    <row r="172" spans="1:16" hidden="1" outlineLevel="1" collapsed="1">
      <c r="A172" s="9">
        <v>45444</v>
      </c>
      <c r="B172" s="37">
        <v>7.3075000000000001</v>
      </c>
      <c r="C172" s="37">
        <v>3.0897000000000001</v>
      </c>
      <c r="D172" s="37">
        <v>7.8272000000000004</v>
      </c>
      <c r="E172" s="37">
        <v>8.5160999999999998</v>
      </c>
      <c r="F172" s="37">
        <v>0</v>
      </c>
      <c r="G172" s="37">
        <v>7.8773999999999997</v>
      </c>
      <c r="H172" s="37">
        <v>3.0897000000000001</v>
      </c>
      <c r="I172" s="37">
        <v>8.5366</v>
      </c>
      <c r="J172" s="37">
        <v>8.5160999999999998</v>
      </c>
      <c r="K172" s="37">
        <v>0</v>
      </c>
      <c r="L172" s="37">
        <v>1.7233000000000001</v>
      </c>
      <c r="M172" s="37">
        <v>0</v>
      </c>
      <c r="N172" s="37">
        <v>1.7233000000000001</v>
      </c>
      <c r="O172" s="37">
        <v>0</v>
      </c>
      <c r="P172" s="37">
        <v>0</v>
      </c>
    </row>
    <row r="173" spans="1:16" hidden="1" outlineLevel="1" collapsed="1">
      <c r="A173" s="9">
        <v>45474</v>
      </c>
      <c r="B173" s="37">
        <v>8.1730999999999998</v>
      </c>
      <c r="C173" s="37">
        <v>4.4200999999999997</v>
      </c>
      <c r="D173" s="37">
        <v>8.6329999999999991</v>
      </c>
      <c r="E173" s="37">
        <v>9</v>
      </c>
      <c r="F173" s="37">
        <v>0</v>
      </c>
      <c r="G173" s="37">
        <v>8.3497000000000003</v>
      </c>
      <c r="H173" s="37">
        <v>4.4200999999999997</v>
      </c>
      <c r="I173" s="37">
        <v>8.8458000000000006</v>
      </c>
      <c r="J173" s="37">
        <v>9</v>
      </c>
      <c r="K173" s="37">
        <v>0</v>
      </c>
      <c r="L173" s="37">
        <v>1.4136</v>
      </c>
      <c r="M173" s="37">
        <v>0</v>
      </c>
      <c r="N173" s="37">
        <v>1.4136</v>
      </c>
      <c r="O173" s="37">
        <v>0</v>
      </c>
      <c r="P173" s="37">
        <v>0</v>
      </c>
    </row>
    <row r="174" spans="1:16" hidden="1" outlineLevel="1" collapsed="1">
      <c r="A174" s="9">
        <v>45505</v>
      </c>
      <c r="B174" s="37">
        <v>8.3575999999999997</v>
      </c>
      <c r="C174" s="37">
        <v>4.2243000000000004</v>
      </c>
      <c r="D174" s="37">
        <v>8.7811000000000003</v>
      </c>
      <c r="E174" s="37">
        <v>8</v>
      </c>
      <c r="F174" s="37">
        <v>0</v>
      </c>
      <c r="G174" s="37">
        <v>8.3932000000000002</v>
      </c>
      <c r="H174" s="37">
        <v>4.2243000000000004</v>
      </c>
      <c r="I174" s="37">
        <v>8.8226999999999993</v>
      </c>
      <c r="J174" s="37">
        <v>8</v>
      </c>
      <c r="K174" s="37">
        <v>0</v>
      </c>
      <c r="L174" s="37">
        <v>1.0479000000000001</v>
      </c>
      <c r="M174" s="37">
        <v>0</v>
      </c>
      <c r="N174" s="37">
        <v>1.0479000000000001</v>
      </c>
      <c r="O174" s="37">
        <v>0</v>
      </c>
      <c r="P174" s="37">
        <v>0</v>
      </c>
    </row>
    <row r="175" spans="1:16" hidden="1" outlineLevel="1" collapsed="1">
      <c r="A175" s="9">
        <v>45536</v>
      </c>
      <c r="B175" s="37">
        <v>6.7297000000000002</v>
      </c>
      <c r="C175" s="37">
        <v>3.4889999999999999</v>
      </c>
      <c r="D175" s="37">
        <v>7.2263000000000002</v>
      </c>
      <c r="E175" s="37">
        <v>8</v>
      </c>
      <c r="F175" s="37">
        <v>0</v>
      </c>
      <c r="G175" s="37">
        <v>7.2758000000000003</v>
      </c>
      <c r="H175" s="37">
        <v>3.4889999999999999</v>
      </c>
      <c r="I175" s="37">
        <v>7.9301000000000004</v>
      </c>
      <c r="J175" s="37">
        <v>8</v>
      </c>
      <c r="K175" s="37">
        <v>0</v>
      </c>
      <c r="L175" s="37">
        <v>1.6834</v>
      </c>
      <c r="M175" s="37">
        <v>0</v>
      </c>
      <c r="N175" s="37">
        <v>1.6834</v>
      </c>
      <c r="O175" s="37">
        <v>0</v>
      </c>
      <c r="P175" s="37">
        <v>0</v>
      </c>
    </row>
    <row r="176" spans="1:16" hidden="1" outlineLevel="1" collapsed="1">
      <c r="A176" s="9">
        <v>45566</v>
      </c>
      <c r="B176" s="37">
        <v>8.0589999999999993</v>
      </c>
      <c r="C176" s="37">
        <v>3.4569000000000001</v>
      </c>
      <c r="D176" s="37">
        <v>8.5348000000000006</v>
      </c>
      <c r="E176" s="37">
        <v>11.281599999999999</v>
      </c>
      <c r="F176" s="37">
        <v>0</v>
      </c>
      <c r="G176" s="37">
        <v>8.1264000000000003</v>
      </c>
      <c r="H176" s="37">
        <v>3.4569000000000001</v>
      </c>
      <c r="I176" s="37">
        <v>8.6156000000000006</v>
      </c>
      <c r="J176" s="37">
        <v>11.281599999999999</v>
      </c>
      <c r="K176" s="37">
        <v>0</v>
      </c>
      <c r="L176" s="37">
        <v>1</v>
      </c>
      <c r="M176" s="37">
        <v>0</v>
      </c>
      <c r="N176" s="37">
        <v>1</v>
      </c>
      <c r="O176" s="37">
        <v>0</v>
      </c>
      <c r="P176" s="37">
        <v>0</v>
      </c>
    </row>
    <row r="177" spans="1:16" hidden="1" outlineLevel="1" collapsed="1">
      <c r="A177" s="9">
        <v>45597</v>
      </c>
      <c r="B177" s="37">
        <v>7.3948999999999998</v>
      </c>
      <c r="C177" s="37">
        <v>3.3774000000000002</v>
      </c>
      <c r="D177" s="37">
        <v>7.5815999999999999</v>
      </c>
      <c r="E177" s="37">
        <v>8</v>
      </c>
      <c r="F177" s="37">
        <v>0</v>
      </c>
      <c r="G177" s="37">
        <v>8.3588000000000005</v>
      </c>
      <c r="H177" s="37">
        <v>3.3774000000000002</v>
      </c>
      <c r="I177" s="37">
        <v>8.6329999999999991</v>
      </c>
      <c r="J177" s="37">
        <v>8</v>
      </c>
      <c r="K177" s="37">
        <v>0</v>
      </c>
      <c r="L177" s="37">
        <v>1.8832</v>
      </c>
      <c r="M177" s="37">
        <v>0</v>
      </c>
      <c r="N177" s="37">
        <v>1.8832</v>
      </c>
      <c r="O177" s="37">
        <v>0</v>
      </c>
      <c r="P177" s="37">
        <v>0</v>
      </c>
    </row>
    <row r="178" spans="1:16" collapsed="1">
      <c r="A178" s="9">
        <v>45627</v>
      </c>
      <c r="B178" s="37">
        <v>7.0933999999999999</v>
      </c>
      <c r="C178" s="37">
        <v>2.9068999999999998</v>
      </c>
      <c r="D178" s="37">
        <v>7.4204999999999997</v>
      </c>
      <c r="E178" s="37">
        <v>10.996499999999999</v>
      </c>
      <c r="F178" s="37">
        <v>0</v>
      </c>
      <c r="G178" s="37">
        <v>7.5426000000000002</v>
      </c>
      <c r="H178" s="37">
        <v>2.9068999999999998</v>
      </c>
      <c r="I178" s="37">
        <v>7.9859</v>
      </c>
      <c r="J178" s="37">
        <v>10.996499999999999</v>
      </c>
      <c r="K178" s="37">
        <v>0</v>
      </c>
      <c r="L178" s="37">
        <v>1.5368999999999999</v>
      </c>
      <c r="M178" s="37">
        <v>0.1</v>
      </c>
      <c r="N178" s="37">
        <v>1.5368999999999999</v>
      </c>
      <c r="O178" s="37">
        <v>0</v>
      </c>
      <c r="P178" s="37">
        <v>0</v>
      </c>
    </row>
    <row r="179" spans="1:16">
      <c r="A179" s="9">
        <v>45658</v>
      </c>
      <c r="B179" s="37">
        <v>8.3766999999999996</v>
      </c>
      <c r="C179" s="37">
        <v>4.0903999999999998</v>
      </c>
      <c r="D179" s="37">
        <v>8.6928999999999998</v>
      </c>
      <c r="E179" s="37">
        <v>8</v>
      </c>
      <c r="F179" s="37">
        <v>0</v>
      </c>
      <c r="G179" s="37">
        <v>8.6529000000000007</v>
      </c>
      <c r="H179" s="37">
        <v>4.0903999999999998</v>
      </c>
      <c r="I179" s="37">
        <v>9.0029000000000003</v>
      </c>
      <c r="J179" s="37">
        <v>8</v>
      </c>
      <c r="K179" s="37">
        <v>0</v>
      </c>
      <c r="L179" s="37">
        <v>0.88660000000000005</v>
      </c>
      <c r="M179" s="37">
        <v>0</v>
      </c>
      <c r="N179" s="37">
        <v>0.88660000000000005</v>
      </c>
      <c r="O179" s="37">
        <v>0</v>
      </c>
      <c r="P179" s="37">
        <v>0</v>
      </c>
    </row>
    <row r="180" spans="1:16">
      <c r="A180" s="9">
        <v>45689</v>
      </c>
      <c r="B180" s="37">
        <v>7.4744999999999999</v>
      </c>
      <c r="C180" s="37">
        <v>4.6608999999999998</v>
      </c>
      <c r="D180" s="37">
        <v>7.6826999999999996</v>
      </c>
      <c r="E180" s="37">
        <v>9.4818999999999996</v>
      </c>
      <c r="F180" s="37">
        <v>0</v>
      </c>
      <c r="G180" s="37">
        <v>8.9198000000000004</v>
      </c>
      <c r="H180" s="37">
        <v>4.6608999999999998</v>
      </c>
      <c r="I180" s="37">
        <v>9.3191000000000006</v>
      </c>
      <c r="J180" s="37">
        <v>9.4818999999999996</v>
      </c>
      <c r="K180" s="37">
        <v>0</v>
      </c>
      <c r="L180" s="37">
        <v>1.4588000000000001</v>
      </c>
      <c r="M180" s="37">
        <v>0</v>
      </c>
      <c r="N180" s="37">
        <v>1.4588000000000001</v>
      </c>
      <c r="O180" s="37">
        <v>0</v>
      </c>
      <c r="P180" s="37">
        <v>0</v>
      </c>
    </row>
    <row r="181" spans="1:16">
      <c r="A181" s="9">
        <v>45717</v>
      </c>
      <c r="B181" s="37">
        <v>8.3934999999999995</v>
      </c>
      <c r="C181" s="37">
        <v>4.1189</v>
      </c>
      <c r="D181" s="37">
        <v>8.8781999999999996</v>
      </c>
      <c r="E181" s="37">
        <v>9</v>
      </c>
      <c r="F181" s="37">
        <v>0</v>
      </c>
      <c r="G181" s="37">
        <v>8.9560999999999993</v>
      </c>
      <c r="H181" s="37">
        <v>4.1189999999999998</v>
      </c>
      <c r="I181" s="37">
        <v>9.5576000000000008</v>
      </c>
      <c r="J181" s="37">
        <v>9</v>
      </c>
      <c r="K181" s="37">
        <v>0</v>
      </c>
      <c r="L181" s="37">
        <v>1.8234999999999999</v>
      </c>
      <c r="M181" s="37">
        <v>0.4</v>
      </c>
      <c r="N181" s="37">
        <v>1.8234999999999999</v>
      </c>
      <c r="O181" s="37">
        <v>0</v>
      </c>
      <c r="P181" s="37">
        <v>0</v>
      </c>
    </row>
    <row r="182" spans="1:16">
      <c r="A182" s="9">
        <v>45748</v>
      </c>
      <c r="B182" s="37">
        <v>8.2066999999999997</v>
      </c>
      <c r="C182" s="37">
        <v>4.5423999999999998</v>
      </c>
      <c r="D182" s="37">
        <v>8.9397000000000002</v>
      </c>
      <c r="E182" s="37">
        <v>9.1111000000000004</v>
      </c>
      <c r="F182" s="37">
        <v>0</v>
      </c>
      <c r="G182" s="37">
        <v>8.6309000000000005</v>
      </c>
      <c r="H182" s="37">
        <v>4.5423999999999998</v>
      </c>
      <c r="I182" s="37">
        <v>9.5045000000000002</v>
      </c>
      <c r="J182" s="37">
        <v>9.1111000000000004</v>
      </c>
      <c r="K182" s="37">
        <v>0</v>
      </c>
      <c r="L182" s="37">
        <v>0.5948</v>
      </c>
      <c r="M182" s="37">
        <v>0</v>
      </c>
      <c r="N182" s="37">
        <v>0.5948</v>
      </c>
      <c r="O182" s="37">
        <v>0</v>
      </c>
      <c r="P182" s="37">
        <v>0</v>
      </c>
    </row>
    <row r="183" spans="1:16">
      <c r="A183" s="9">
        <v>45778</v>
      </c>
      <c r="B183" s="37">
        <v>7.4893000000000001</v>
      </c>
      <c r="C183" s="37">
        <v>4.4714</v>
      </c>
      <c r="D183" s="37">
        <v>8.1224000000000007</v>
      </c>
      <c r="E183" s="37">
        <v>8</v>
      </c>
      <c r="F183" s="37">
        <v>0</v>
      </c>
      <c r="G183" s="37">
        <v>8.7774000000000001</v>
      </c>
      <c r="H183" s="37">
        <v>4.4714</v>
      </c>
      <c r="I183" s="37">
        <v>9.9270999999999994</v>
      </c>
      <c r="J183" s="37">
        <v>8</v>
      </c>
      <c r="K183" s="37">
        <v>0</v>
      </c>
      <c r="L183" s="37">
        <v>1.5012000000000001</v>
      </c>
      <c r="M183" s="37">
        <v>0</v>
      </c>
      <c r="N183" s="37">
        <v>1.5012000000000001</v>
      </c>
      <c r="O183" s="37">
        <v>0</v>
      </c>
      <c r="P183" s="37">
        <v>0</v>
      </c>
    </row>
    <row r="184" spans="1:16">
      <c r="A184" s="9">
        <v>45809</v>
      </c>
      <c r="B184" s="37">
        <v>7.2074999999999996</v>
      </c>
      <c r="C184" s="37">
        <v>2.5145</v>
      </c>
      <c r="D184" s="37">
        <v>9.2604000000000006</v>
      </c>
      <c r="E184" s="37">
        <v>8</v>
      </c>
      <c r="F184" s="37">
        <v>0</v>
      </c>
      <c r="G184" s="37">
        <v>8.3450000000000006</v>
      </c>
      <c r="H184" s="37">
        <v>3.8765999999999998</v>
      </c>
      <c r="I184" s="37">
        <v>9.5795999999999992</v>
      </c>
      <c r="J184" s="37">
        <v>8</v>
      </c>
      <c r="K184" s="37">
        <v>0</v>
      </c>
      <c r="L184" s="37">
        <v>0.4889</v>
      </c>
      <c r="M184" s="37">
        <v>0.4</v>
      </c>
      <c r="N184" s="37">
        <v>0.90310000000000001</v>
      </c>
      <c r="O184" s="37">
        <v>0</v>
      </c>
      <c r="P184" s="37">
        <v>0</v>
      </c>
    </row>
    <row r="185" spans="1:16">
      <c r="A185" s="9">
        <v>45839</v>
      </c>
      <c r="B185" s="37">
        <v>8.2545999999999999</v>
      </c>
      <c r="C185" s="37">
        <v>4.6127000000000002</v>
      </c>
      <c r="D185" s="37">
        <v>9.2635000000000005</v>
      </c>
      <c r="E185" s="37">
        <v>8</v>
      </c>
      <c r="F185" s="37">
        <v>0</v>
      </c>
      <c r="G185" s="37">
        <v>8.5385000000000009</v>
      </c>
      <c r="H185" s="37">
        <v>4.6127000000000002</v>
      </c>
      <c r="I185" s="37">
        <v>9.6804000000000006</v>
      </c>
      <c r="J185" s="37">
        <v>8</v>
      </c>
      <c r="K185" s="37">
        <v>0</v>
      </c>
      <c r="L185" s="37">
        <v>0.9204</v>
      </c>
      <c r="M185" s="37">
        <v>0</v>
      </c>
      <c r="N185" s="37">
        <v>0.9204</v>
      </c>
      <c r="O185" s="37">
        <v>0</v>
      </c>
      <c r="P185" s="37">
        <v>0</v>
      </c>
    </row>
    <row r="186" spans="1:16">
      <c r="A186" s="9">
        <v>45870</v>
      </c>
      <c r="B186" s="37">
        <v>9.5945999999999998</v>
      </c>
      <c r="C186" s="37">
        <v>4.2365000000000004</v>
      </c>
      <c r="D186" s="37">
        <v>10.250299999999999</v>
      </c>
      <c r="E186" s="37">
        <v>3.9070999999999998</v>
      </c>
      <c r="F186" s="37">
        <v>14.3329</v>
      </c>
      <c r="G186" s="37">
        <v>9.7957000000000001</v>
      </c>
      <c r="H186" s="37">
        <v>4.2365000000000004</v>
      </c>
      <c r="I186" s="37">
        <v>10.502000000000001</v>
      </c>
      <c r="J186" s="37">
        <v>3.9070999999999998</v>
      </c>
      <c r="K186" s="37">
        <v>14.3329</v>
      </c>
      <c r="L186" s="37">
        <v>0.89990000000000003</v>
      </c>
      <c r="M186" s="37">
        <v>0</v>
      </c>
      <c r="N186" s="37">
        <v>0.89990000000000003</v>
      </c>
      <c r="O186" s="37">
        <v>0</v>
      </c>
      <c r="P186" s="37">
        <v>0</v>
      </c>
    </row>
    <row r="187" spans="1:16">
      <c r="A187" s="9">
        <v>45901</v>
      </c>
      <c r="B187" s="37">
        <v>8.3004999999999995</v>
      </c>
      <c r="C187" s="37">
        <v>4.8404999999999996</v>
      </c>
      <c r="D187" s="37">
        <v>9.7212999999999994</v>
      </c>
      <c r="E187" s="37">
        <v>1.4535</v>
      </c>
      <c r="F187" s="37">
        <v>0.11609999999999999</v>
      </c>
      <c r="G187" s="37">
        <v>8.4573999999999998</v>
      </c>
      <c r="H187" s="37">
        <v>4.8404999999999996</v>
      </c>
      <c r="I187" s="37">
        <v>9.9763999999999999</v>
      </c>
      <c r="J187" s="37">
        <v>1.4535</v>
      </c>
      <c r="K187" s="37">
        <v>0.11609999999999999</v>
      </c>
      <c r="L187" s="37">
        <v>0.94159999999999999</v>
      </c>
      <c r="M187" s="37">
        <v>0</v>
      </c>
      <c r="N187" s="37">
        <v>0.94159999999999999</v>
      </c>
      <c r="O187" s="37">
        <v>0</v>
      </c>
      <c r="P187" s="37" t="s">
        <v>269</v>
      </c>
    </row>
    <row r="188" spans="1:16">
      <c r="A188" s="9">
        <v>45931</v>
      </c>
      <c r="B188" s="37">
        <v>8.4694000000000003</v>
      </c>
      <c r="C188" s="37">
        <v>4.1501000000000001</v>
      </c>
      <c r="D188" s="37">
        <v>9.7880000000000003</v>
      </c>
      <c r="E188" s="37">
        <v>1.4080999999999999</v>
      </c>
      <c r="F188" s="37">
        <v>0.1124</v>
      </c>
      <c r="G188" s="37">
        <v>8.6759000000000004</v>
      </c>
      <c r="H188" s="37">
        <v>4.1501000000000001</v>
      </c>
      <c r="I188" s="37">
        <v>10.0954</v>
      </c>
      <c r="J188" s="37">
        <v>1.4080999999999999</v>
      </c>
      <c r="K188" s="37">
        <v>0.1124</v>
      </c>
      <c r="L188" s="37">
        <v>0.93340000000000001</v>
      </c>
      <c r="M188" s="37">
        <v>0</v>
      </c>
      <c r="N188" s="37">
        <v>0.93340000000000001</v>
      </c>
      <c r="O188" s="37">
        <v>0</v>
      </c>
      <c r="P188" s="37">
        <v>0</v>
      </c>
    </row>
    <row r="189" spans="1:16">
      <c r="A189" s="9">
        <v>45962</v>
      </c>
      <c r="B189" s="37">
        <v>8.2469999999999999</v>
      </c>
      <c r="C189" s="37">
        <v>3.9367999999999999</v>
      </c>
      <c r="D189" s="37">
        <v>9.7955000000000005</v>
      </c>
      <c r="E189" s="37">
        <v>6.9466999999999999</v>
      </c>
      <c r="F189" s="37">
        <v>0.1226</v>
      </c>
      <c r="G189" s="37">
        <v>8.6399000000000008</v>
      </c>
      <c r="H189" s="37">
        <v>3.9367999999999999</v>
      </c>
      <c r="I189" s="37">
        <v>10.437200000000001</v>
      </c>
      <c r="J189" s="37">
        <v>6.9466999999999999</v>
      </c>
      <c r="K189" s="37">
        <v>0.1226</v>
      </c>
      <c r="L189" s="37">
        <v>0.81869999999999998</v>
      </c>
      <c r="M189" s="37">
        <v>0</v>
      </c>
      <c r="N189" s="37">
        <v>0.81869999999999998</v>
      </c>
      <c r="O189" s="37">
        <v>0</v>
      </c>
      <c r="P189" s="37">
        <v>0</v>
      </c>
    </row>
    <row r="190" spans="1:16">
      <c r="A190" s="9">
        <v>45992</v>
      </c>
      <c r="B190" s="37">
        <v>7.8966000000000003</v>
      </c>
      <c r="C190" s="37">
        <v>3.5362</v>
      </c>
      <c r="D190" s="37">
        <v>9.7248000000000001</v>
      </c>
      <c r="E190" s="37">
        <v>10.9618</v>
      </c>
      <c r="F190" s="37">
        <v>1.32</v>
      </c>
      <c r="G190" s="37">
        <v>8.0929000000000002</v>
      </c>
      <c r="H190" s="37">
        <v>3.5362</v>
      </c>
      <c r="I190" s="37">
        <v>10.0738</v>
      </c>
      <c r="J190" s="37">
        <v>10.9618</v>
      </c>
      <c r="K190" s="37">
        <v>1.32</v>
      </c>
      <c r="L190" s="37">
        <v>0.86480000000000001</v>
      </c>
      <c r="M190" s="37">
        <v>0</v>
      </c>
      <c r="N190" s="37">
        <v>0.86480000000000001</v>
      </c>
      <c r="O190" s="37">
        <v>0</v>
      </c>
      <c r="P190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269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269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269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269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269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269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269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269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269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269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269</v>
      </c>
    </row>
    <row r="157" spans="1:16" hidden="1" outlineLevel="1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 hidden="1" outlineLevel="1" collapsed="1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269</v>
      </c>
    </row>
    <row r="159" spans="1:16" hidden="1" outlineLevel="1" collapsed="1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 hidden="1" outlineLevel="1" collapsed="1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 hidden="1" outlineLevel="1" collapsed="1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 hidden="1" outlineLevel="1" collapsed="1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 hidden="1" outlineLevel="1" collapsed="1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 hidden="1" outlineLevel="1" collapsed="1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 hidden="1" outlineLevel="1" collapsed="1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 hidden="1" outlineLevel="1" collapsed="1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 hidden="1" outlineLevel="1" collapsed="1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 hidden="1" outlineLevel="1" collapsed="1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 hidden="1" outlineLevel="1" collapsed="1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  <row r="170" spans="1:16" hidden="1" outlineLevel="1" collapsed="1">
      <c r="A170" s="9">
        <v>45383</v>
      </c>
      <c r="B170" s="37">
        <v>10.3192</v>
      </c>
      <c r="C170" s="37">
        <v>3.6171000000000002</v>
      </c>
      <c r="D170" s="37">
        <v>10.9282</v>
      </c>
      <c r="E170" s="37">
        <v>11.8566</v>
      </c>
      <c r="F170" s="37">
        <v>15.9544</v>
      </c>
      <c r="G170" s="37">
        <v>12.4871</v>
      </c>
      <c r="H170" s="37">
        <v>4.8478000000000003</v>
      </c>
      <c r="I170" s="37">
        <v>13.2536</v>
      </c>
      <c r="J170" s="37">
        <v>13.1089</v>
      </c>
      <c r="K170" s="37">
        <v>16.2851</v>
      </c>
      <c r="L170" s="37">
        <v>0.95879999999999999</v>
      </c>
      <c r="M170" s="37">
        <v>1.0699999999999999E-2</v>
      </c>
      <c r="N170" s="37">
        <v>1.0851999999999999</v>
      </c>
      <c r="O170" s="37">
        <v>1.3375999999999999</v>
      </c>
      <c r="P170" s="37">
        <v>2.6082999999999998</v>
      </c>
    </row>
    <row r="171" spans="1:16" hidden="1" outlineLevel="1" collapsed="1">
      <c r="A171" s="9">
        <v>45413</v>
      </c>
      <c r="B171" s="37">
        <v>9.7577999999999996</v>
      </c>
      <c r="C171" s="37">
        <v>3.3875999999999999</v>
      </c>
      <c r="D171" s="37">
        <v>10.273</v>
      </c>
      <c r="E171" s="37">
        <v>10.9193</v>
      </c>
      <c r="F171" s="37">
        <v>12.482699999999999</v>
      </c>
      <c r="G171" s="37">
        <v>11.9414</v>
      </c>
      <c r="H171" s="37">
        <v>4.9191000000000003</v>
      </c>
      <c r="I171" s="37">
        <v>12.648300000000001</v>
      </c>
      <c r="J171" s="37">
        <v>12.077199999999999</v>
      </c>
      <c r="K171" s="37">
        <v>13.5915</v>
      </c>
      <c r="L171" s="37">
        <v>0.84809999999999997</v>
      </c>
      <c r="M171" s="37">
        <v>1.04E-2</v>
      </c>
      <c r="N171" s="37">
        <v>0.99839999999999995</v>
      </c>
      <c r="O171" s="37">
        <v>0.90949999999999998</v>
      </c>
      <c r="P171" s="37">
        <v>0.7</v>
      </c>
    </row>
    <row r="172" spans="1:16" hidden="1" outlineLevel="1" collapsed="1">
      <c r="A172" s="9">
        <v>45444</v>
      </c>
      <c r="B172" s="37">
        <v>9.6311999999999998</v>
      </c>
      <c r="C172" s="37">
        <v>3.3744000000000001</v>
      </c>
      <c r="D172" s="37">
        <v>10.0777</v>
      </c>
      <c r="E172" s="37">
        <v>10.8948</v>
      </c>
      <c r="F172" s="37">
        <v>14.1981</v>
      </c>
      <c r="G172" s="37">
        <v>11.7577</v>
      </c>
      <c r="H172" s="37">
        <v>4.9120999999999997</v>
      </c>
      <c r="I172" s="37">
        <v>12.454800000000001</v>
      </c>
      <c r="J172" s="37">
        <v>11.852499999999999</v>
      </c>
      <c r="K172" s="37">
        <v>14.318899999999999</v>
      </c>
      <c r="L172" s="37">
        <v>1.0078</v>
      </c>
      <c r="M172" s="37">
        <v>1.0500000000000001E-2</v>
      </c>
      <c r="N172" s="37">
        <v>1.1708000000000001</v>
      </c>
      <c r="O172" s="37">
        <v>1.2010000000000001</v>
      </c>
      <c r="P172" s="37">
        <v>0.61170000000000002</v>
      </c>
    </row>
    <row r="173" spans="1:16" hidden="1" outlineLevel="1" collapsed="1">
      <c r="A173" s="9">
        <v>45474</v>
      </c>
      <c r="B173" s="37">
        <v>9.4873999999999992</v>
      </c>
      <c r="C173" s="37">
        <v>3.3073999999999999</v>
      </c>
      <c r="D173" s="37">
        <v>9.9769000000000005</v>
      </c>
      <c r="E173" s="37">
        <v>10.642099999999999</v>
      </c>
      <c r="F173" s="37">
        <v>13.113899999999999</v>
      </c>
      <c r="G173" s="37">
        <v>11.7849</v>
      </c>
      <c r="H173" s="37">
        <v>4.8067000000000002</v>
      </c>
      <c r="I173" s="37">
        <v>12.521100000000001</v>
      </c>
      <c r="J173" s="37">
        <v>11.819599999999999</v>
      </c>
      <c r="K173" s="37">
        <v>13.760300000000001</v>
      </c>
      <c r="L173" s="37">
        <v>1.0388999999999999</v>
      </c>
      <c r="M173" s="37">
        <v>1.01E-2</v>
      </c>
      <c r="N173" s="37">
        <v>1.2158</v>
      </c>
      <c r="O173" s="37">
        <v>0.99939999999999996</v>
      </c>
      <c r="P173" s="37">
        <v>1.8841000000000001</v>
      </c>
    </row>
    <row r="174" spans="1:16" hidden="1" outlineLevel="1" collapsed="1">
      <c r="A174" s="9">
        <v>45505</v>
      </c>
      <c r="B174" s="37">
        <v>9.6487999999999996</v>
      </c>
      <c r="C174" s="37">
        <v>3.1625000000000001</v>
      </c>
      <c r="D174" s="37">
        <v>10.098100000000001</v>
      </c>
      <c r="E174" s="37">
        <v>10.716699999999999</v>
      </c>
      <c r="F174" s="37">
        <v>11.120900000000001</v>
      </c>
      <c r="G174" s="37">
        <v>11.8033</v>
      </c>
      <c r="H174" s="37">
        <v>4.726</v>
      </c>
      <c r="I174" s="37">
        <v>12.4255</v>
      </c>
      <c r="J174" s="37">
        <v>11.9358</v>
      </c>
      <c r="K174" s="37">
        <v>13.973800000000001</v>
      </c>
      <c r="L174" s="37">
        <v>1.0374000000000001</v>
      </c>
      <c r="M174" s="37">
        <v>1.0500000000000001E-2</v>
      </c>
      <c r="N174" s="37">
        <v>1.2279</v>
      </c>
      <c r="O174" s="37">
        <v>0.95879999999999999</v>
      </c>
      <c r="P174" s="37">
        <v>1.8685</v>
      </c>
    </row>
    <row r="175" spans="1:16" hidden="1" outlineLevel="1" collapsed="1">
      <c r="A175" s="9">
        <v>45536</v>
      </c>
      <c r="B175" s="37">
        <v>9.4327000000000005</v>
      </c>
      <c r="C175" s="37">
        <v>3.1162000000000001</v>
      </c>
      <c r="D175" s="37">
        <v>10</v>
      </c>
      <c r="E175" s="37">
        <v>10.3217</v>
      </c>
      <c r="F175" s="37">
        <v>13.4849</v>
      </c>
      <c r="G175" s="37">
        <v>11.676600000000001</v>
      </c>
      <c r="H175" s="37">
        <v>4.5829000000000004</v>
      </c>
      <c r="I175" s="37">
        <v>12.4102</v>
      </c>
      <c r="J175" s="37">
        <v>11.7064</v>
      </c>
      <c r="K175" s="37">
        <v>13.9711</v>
      </c>
      <c r="L175" s="37">
        <v>0.98819999999999997</v>
      </c>
      <c r="M175" s="37">
        <v>1.01E-2</v>
      </c>
      <c r="N175" s="37">
        <v>1.1626000000000001</v>
      </c>
      <c r="O175" s="37">
        <v>1.0154000000000001</v>
      </c>
      <c r="P175" s="37">
        <v>0.37609999999999999</v>
      </c>
    </row>
    <row r="176" spans="1:16" hidden="1" outlineLevel="1" collapsed="1">
      <c r="A176" s="9">
        <v>45566</v>
      </c>
      <c r="B176" s="37">
        <v>9.3356999999999992</v>
      </c>
      <c r="C176" s="37">
        <v>3.1726999999999999</v>
      </c>
      <c r="D176" s="37">
        <v>9.8287999999999993</v>
      </c>
      <c r="E176" s="37">
        <v>10.7165</v>
      </c>
      <c r="F176" s="37">
        <v>12.464499999999999</v>
      </c>
      <c r="G176" s="37">
        <v>11.568</v>
      </c>
      <c r="H176" s="37">
        <v>4.7221000000000002</v>
      </c>
      <c r="I176" s="37">
        <v>12.2941</v>
      </c>
      <c r="J176" s="37">
        <v>11.741199999999999</v>
      </c>
      <c r="K176" s="37">
        <v>13.689399999999999</v>
      </c>
      <c r="L176" s="37">
        <v>0.9627</v>
      </c>
      <c r="M176" s="37">
        <v>1.0200000000000001E-2</v>
      </c>
      <c r="N176" s="37">
        <v>1.1580999999999999</v>
      </c>
      <c r="O176" s="37">
        <v>0.85699999999999998</v>
      </c>
      <c r="P176" s="37">
        <v>1.9816</v>
      </c>
    </row>
    <row r="177" spans="1:16" hidden="1" outlineLevel="1" collapsed="1">
      <c r="A177" s="9">
        <v>45597</v>
      </c>
      <c r="B177" s="37">
        <v>9.2103999999999999</v>
      </c>
      <c r="C177" s="37">
        <v>3.0550000000000002</v>
      </c>
      <c r="D177" s="37">
        <v>9.3530999999999995</v>
      </c>
      <c r="E177" s="37">
        <v>10.320399999999999</v>
      </c>
      <c r="F177" s="37">
        <v>12.856</v>
      </c>
      <c r="G177" s="37">
        <v>11.6661</v>
      </c>
      <c r="H177" s="37">
        <v>4.7249999999999996</v>
      </c>
      <c r="I177" s="37">
        <v>12.0268</v>
      </c>
      <c r="J177" s="37">
        <v>11.517300000000001</v>
      </c>
      <c r="K177" s="37">
        <v>13.975099999999999</v>
      </c>
      <c r="L177" s="37">
        <v>1.0770999999999999</v>
      </c>
      <c r="M177" s="37">
        <v>1.11E-2</v>
      </c>
      <c r="N177" s="37">
        <v>1.2164999999999999</v>
      </c>
      <c r="O177" s="37">
        <v>0.78839999999999999</v>
      </c>
      <c r="P177" s="37">
        <v>0.62239999999999995</v>
      </c>
    </row>
    <row r="178" spans="1:16" collapsed="1">
      <c r="A178" s="9">
        <v>45627</v>
      </c>
      <c r="B178" s="37">
        <v>8.8590999999999998</v>
      </c>
      <c r="C178" s="37">
        <v>2.9870000000000001</v>
      </c>
      <c r="D178" s="37">
        <v>8.8340999999999994</v>
      </c>
      <c r="E178" s="37">
        <v>10.3017</v>
      </c>
      <c r="F178" s="37">
        <v>12.9518</v>
      </c>
      <c r="G178" s="37">
        <v>11.376300000000001</v>
      </c>
      <c r="H178" s="37">
        <v>4.7064000000000004</v>
      </c>
      <c r="I178" s="37">
        <v>11.9018</v>
      </c>
      <c r="J178" s="37">
        <v>11.4693</v>
      </c>
      <c r="K178" s="37">
        <v>13.9101</v>
      </c>
      <c r="L178" s="37">
        <v>0.99519999999999997</v>
      </c>
      <c r="M178" s="37">
        <v>0.01</v>
      </c>
      <c r="N178" s="37">
        <v>1.1876</v>
      </c>
      <c r="O178" s="37">
        <v>1.0518000000000001</v>
      </c>
      <c r="P178" s="37">
        <v>0.81740000000000002</v>
      </c>
    </row>
    <row r="179" spans="1:16">
      <c r="A179" s="9">
        <v>45658</v>
      </c>
      <c r="B179" s="37">
        <v>9.4253</v>
      </c>
      <c r="C179" s="37">
        <v>2.9805999999999999</v>
      </c>
      <c r="D179" s="37">
        <v>9.6655999999999995</v>
      </c>
      <c r="E179" s="37">
        <v>10.268700000000001</v>
      </c>
      <c r="F179" s="37">
        <v>12.7257</v>
      </c>
      <c r="G179" s="37">
        <v>11.879099999999999</v>
      </c>
      <c r="H179" s="37">
        <v>4.9071999999999996</v>
      </c>
      <c r="I179" s="37">
        <v>12.3612</v>
      </c>
      <c r="J179" s="37">
        <v>11.730600000000001</v>
      </c>
      <c r="K179" s="37">
        <v>13.6792</v>
      </c>
      <c r="L179" s="37">
        <v>1.0542</v>
      </c>
      <c r="M179" s="37">
        <v>0.01</v>
      </c>
      <c r="N179" s="37">
        <v>1.2372000000000001</v>
      </c>
      <c r="O179" s="37">
        <v>1.1902999999999999</v>
      </c>
      <c r="P179" s="37">
        <v>0.65980000000000005</v>
      </c>
    </row>
    <row r="180" spans="1:16">
      <c r="A180" s="9">
        <v>45689</v>
      </c>
      <c r="B180" s="37">
        <v>9.0367999999999995</v>
      </c>
      <c r="C180" s="37">
        <v>3.5265</v>
      </c>
      <c r="D180" s="37">
        <v>9.4196000000000009</v>
      </c>
      <c r="E180" s="37">
        <v>9.1390999999999991</v>
      </c>
      <c r="F180" s="37">
        <v>12.6915</v>
      </c>
      <c r="G180" s="37">
        <v>11.616300000000001</v>
      </c>
      <c r="H180" s="37">
        <v>5.4843999999999999</v>
      </c>
      <c r="I180" s="37">
        <v>12.2194</v>
      </c>
      <c r="J180" s="37">
        <v>11.286199999999999</v>
      </c>
      <c r="K180" s="37">
        <v>13.726100000000001</v>
      </c>
      <c r="L180" s="37">
        <v>1.0831</v>
      </c>
      <c r="M180" s="37">
        <v>1.0500000000000001E-2</v>
      </c>
      <c r="N180" s="37">
        <v>1.1869000000000001</v>
      </c>
      <c r="O180" s="37">
        <v>1.5101</v>
      </c>
      <c r="P180" s="37">
        <v>0.68410000000000004</v>
      </c>
    </row>
    <row r="181" spans="1:16">
      <c r="A181" s="9">
        <v>45717</v>
      </c>
      <c r="B181" s="37">
        <v>9.4732000000000003</v>
      </c>
      <c r="C181" s="37">
        <v>3.4108999999999998</v>
      </c>
      <c r="D181" s="37">
        <v>9.8013999999999992</v>
      </c>
      <c r="E181" s="37">
        <v>10.232900000000001</v>
      </c>
      <c r="F181" s="37">
        <v>13.1454</v>
      </c>
      <c r="G181" s="37">
        <v>11.7333</v>
      </c>
      <c r="H181" s="37">
        <v>5.3021000000000003</v>
      </c>
      <c r="I181" s="37">
        <v>12.347</v>
      </c>
      <c r="J181" s="37">
        <v>11.323600000000001</v>
      </c>
      <c r="K181" s="37">
        <v>14.294499999999999</v>
      </c>
      <c r="L181" s="37">
        <v>1.0410999999999999</v>
      </c>
      <c r="M181" s="37">
        <v>1.06E-2</v>
      </c>
      <c r="N181" s="37">
        <v>1.2749999999999999</v>
      </c>
      <c r="O181" s="37">
        <v>1.0754999999999999</v>
      </c>
      <c r="P181" s="37">
        <v>0.75719999999999998</v>
      </c>
    </row>
    <row r="182" spans="1:16">
      <c r="A182" s="9">
        <v>45748</v>
      </c>
      <c r="B182" s="37">
        <v>10.109</v>
      </c>
      <c r="C182" s="37">
        <v>2.9390000000000001</v>
      </c>
      <c r="D182" s="37">
        <v>10.4312</v>
      </c>
      <c r="E182" s="37">
        <v>10.625400000000001</v>
      </c>
      <c r="F182" s="37">
        <v>13.2271</v>
      </c>
      <c r="G182" s="37">
        <v>12.2279</v>
      </c>
      <c r="H182" s="37">
        <v>4.8308</v>
      </c>
      <c r="I182" s="37">
        <v>12.7281</v>
      </c>
      <c r="J182" s="37">
        <v>11.673</v>
      </c>
      <c r="K182" s="37">
        <v>14.2743</v>
      </c>
      <c r="L182" s="37">
        <v>1.0494000000000001</v>
      </c>
      <c r="M182" s="37">
        <v>1.01E-2</v>
      </c>
      <c r="N182" s="37">
        <v>1.2386999999999999</v>
      </c>
      <c r="O182" s="37">
        <v>1.0282</v>
      </c>
      <c r="P182" s="37">
        <v>0.69240000000000002</v>
      </c>
    </row>
    <row r="183" spans="1:16">
      <c r="A183" s="9">
        <v>45778</v>
      </c>
      <c r="B183" s="37">
        <v>9.5990000000000002</v>
      </c>
      <c r="C183" s="37">
        <v>2.9441000000000002</v>
      </c>
      <c r="D183" s="37">
        <v>9.8371999999999993</v>
      </c>
      <c r="E183" s="37">
        <v>10.6526</v>
      </c>
      <c r="F183" s="37">
        <v>12.4267</v>
      </c>
      <c r="G183" s="37">
        <v>12.1074</v>
      </c>
      <c r="H183" s="37">
        <v>4.7648999999999999</v>
      </c>
      <c r="I183" s="37">
        <v>12.8202</v>
      </c>
      <c r="J183" s="37">
        <v>11.609500000000001</v>
      </c>
      <c r="K183" s="37">
        <v>13.615399999999999</v>
      </c>
      <c r="L183" s="37">
        <v>1.125</v>
      </c>
      <c r="M183" s="37">
        <v>0.01</v>
      </c>
      <c r="N183" s="37">
        <v>1.3169999999999999</v>
      </c>
      <c r="O183" s="37">
        <v>1.0658000000000001</v>
      </c>
      <c r="P183" s="37">
        <v>1.0563</v>
      </c>
    </row>
    <row r="184" spans="1:16">
      <c r="A184" s="9">
        <v>45809</v>
      </c>
      <c r="B184" s="37">
        <v>9.8536999999999999</v>
      </c>
      <c r="C184" s="37">
        <v>3.0703999999999998</v>
      </c>
      <c r="D184" s="37">
        <v>10.1996</v>
      </c>
      <c r="E184" s="37">
        <v>10.8423</v>
      </c>
      <c r="F184" s="37">
        <v>11.912699999999999</v>
      </c>
      <c r="G184" s="37">
        <v>12.1069</v>
      </c>
      <c r="H184" s="37">
        <v>4.9039000000000001</v>
      </c>
      <c r="I184" s="37">
        <v>12.8969</v>
      </c>
      <c r="J184" s="37">
        <v>11.766400000000001</v>
      </c>
      <c r="K184" s="37">
        <v>12.5258</v>
      </c>
      <c r="L184" s="37">
        <v>1.0150999999999999</v>
      </c>
      <c r="M184" s="37">
        <v>1.12E-2</v>
      </c>
      <c r="N184" s="37">
        <v>1.2067000000000001</v>
      </c>
      <c r="O184" s="37">
        <v>1.1691</v>
      </c>
      <c r="P184" s="37">
        <v>0.83389999999999997</v>
      </c>
    </row>
    <row r="185" spans="1:16">
      <c r="A185" s="9">
        <v>45839</v>
      </c>
      <c r="B185" s="37">
        <v>9.9742999999999995</v>
      </c>
      <c r="C185" s="37">
        <v>2.9279000000000002</v>
      </c>
      <c r="D185" s="37">
        <v>10.318099999999999</v>
      </c>
      <c r="E185" s="37">
        <v>11.107200000000001</v>
      </c>
      <c r="F185" s="37">
        <v>13.0855</v>
      </c>
      <c r="G185" s="37">
        <v>12.1332</v>
      </c>
      <c r="H185" s="37">
        <v>4.8486000000000002</v>
      </c>
      <c r="I185" s="37">
        <v>12.6305</v>
      </c>
      <c r="J185" s="37">
        <v>12.0198</v>
      </c>
      <c r="K185" s="37">
        <v>14.174200000000001</v>
      </c>
      <c r="L185" s="37">
        <v>0.98780000000000001</v>
      </c>
      <c r="M185" s="37">
        <v>1.04E-2</v>
      </c>
      <c r="N185" s="37">
        <v>1.1889000000000001</v>
      </c>
      <c r="O185" s="37">
        <v>1.2116</v>
      </c>
      <c r="P185" s="37">
        <v>1.0052000000000001</v>
      </c>
    </row>
    <row r="186" spans="1:16">
      <c r="A186" s="9">
        <v>45870</v>
      </c>
      <c r="B186" s="37">
        <v>9.1966999999999999</v>
      </c>
      <c r="C186" s="37">
        <v>3.2856999999999998</v>
      </c>
      <c r="D186" s="37">
        <v>9.3681999999999999</v>
      </c>
      <c r="E186" s="37">
        <v>10.1899</v>
      </c>
      <c r="F186" s="37">
        <v>13.248900000000001</v>
      </c>
      <c r="G186" s="37">
        <v>12.0444</v>
      </c>
      <c r="H186" s="37">
        <v>5.1994999999999996</v>
      </c>
      <c r="I186" s="37">
        <v>12.3299</v>
      </c>
      <c r="J186" s="37">
        <v>12.834</v>
      </c>
      <c r="K186" s="37">
        <v>14.4276</v>
      </c>
      <c r="L186" s="37">
        <v>0.87319999999999998</v>
      </c>
      <c r="M186" s="37">
        <v>1.01E-2</v>
      </c>
      <c r="N186" s="37">
        <v>0.99690000000000001</v>
      </c>
      <c r="O186" s="37">
        <v>0.96899999999999997</v>
      </c>
      <c r="P186" s="37">
        <v>1.004</v>
      </c>
    </row>
    <row r="187" spans="1:16">
      <c r="A187" s="9">
        <v>45901</v>
      </c>
      <c r="B187" s="37">
        <v>8.7094000000000005</v>
      </c>
      <c r="C187" s="37">
        <v>3.1488</v>
      </c>
      <c r="D187" s="37">
        <v>9.1966999999999999</v>
      </c>
      <c r="E187" s="37">
        <v>10.9511</v>
      </c>
      <c r="F187" s="37">
        <v>1.0378000000000001</v>
      </c>
      <c r="G187" s="37">
        <v>11.229100000000001</v>
      </c>
      <c r="H187" s="37">
        <v>4.9497</v>
      </c>
      <c r="I187" s="37">
        <v>11.8706</v>
      </c>
      <c r="J187" s="37">
        <v>12.981199999999999</v>
      </c>
      <c r="K187" s="37">
        <v>1.0378000000000001</v>
      </c>
      <c r="L187" s="37">
        <v>0.94679999999999997</v>
      </c>
      <c r="M187" s="37">
        <v>0.01</v>
      </c>
      <c r="N187" s="37">
        <v>1.1015999999999999</v>
      </c>
      <c r="O187" s="37">
        <v>1.1216999999999999</v>
      </c>
      <c r="P187" s="37" t="s">
        <v>269</v>
      </c>
    </row>
    <row r="188" spans="1:16">
      <c r="A188" s="9">
        <v>45931</v>
      </c>
      <c r="B188" s="37">
        <v>8.6499000000000006</v>
      </c>
      <c r="C188" s="37">
        <v>3.3205</v>
      </c>
      <c r="D188" s="37">
        <v>8.8718000000000004</v>
      </c>
      <c r="E188" s="37">
        <v>12.313000000000001</v>
      </c>
      <c r="F188" s="37">
        <v>3.2526000000000002</v>
      </c>
      <c r="G188" s="37">
        <v>11.1968</v>
      </c>
      <c r="H188" s="37">
        <v>5.0336999999999996</v>
      </c>
      <c r="I188" s="37">
        <v>11.6486</v>
      </c>
      <c r="J188" s="37">
        <v>13.300800000000001</v>
      </c>
      <c r="K188" s="37">
        <v>3.3134999999999999</v>
      </c>
      <c r="L188" s="37">
        <v>0.99550000000000005</v>
      </c>
      <c r="M188" s="37">
        <v>1.0500000000000001E-2</v>
      </c>
      <c r="N188" s="37">
        <v>1.1902999999999999</v>
      </c>
      <c r="O188" s="37">
        <v>0.69720000000000004</v>
      </c>
      <c r="P188" s="37">
        <v>1.6</v>
      </c>
    </row>
    <row r="189" spans="1:16">
      <c r="A189" s="9">
        <v>45962</v>
      </c>
      <c r="B189" s="37">
        <v>9.1004000000000005</v>
      </c>
      <c r="C189" s="37">
        <v>3.0697999999999999</v>
      </c>
      <c r="D189" s="37">
        <v>9.4740000000000002</v>
      </c>
      <c r="E189" s="37">
        <v>12.9472</v>
      </c>
      <c r="F189" s="37">
        <v>2.9291999999999998</v>
      </c>
      <c r="G189" s="37">
        <v>11.369300000000001</v>
      </c>
      <c r="H189" s="37">
        <v>4.8642000000000003</v>
      </c>
      <c r="I189" s="37">
        <v>11.8032</v>
      </c>
      <c r="J189" s="37">
        <v>13.7887</v>
      </c>
      <c r="K189" s="37">
        <v>2.9289999999999998</v>
      </c>
      <c r="L189" s="37">
        <v>0.85170000000000001</v>
      </c>
      <c r="M189" s="37">
        <v>1.0200000000000001E-2</v>
      </c>
      <c r="N189" s="37">
        <v>1.0891</v>
      </c>
      <c r="O189" s="37">
        <v>0.55100000000000005</v>
      </c>
      <c r="P189" s="37">
        <v>3</v>
      </c>
    </row>
    <row r="190" spans="1:16">
      <c r="A190" s="9">
        <v>45992</v>
      </c>
      <c r="B190" s="37">
        <v>8.4704999999999995</v>
      </c>
      <c r="C190" s="37">
        <v>3.4908999999999999</v>
      </c>
      <c r="D190" s="37">
        <v>8.5216999999999992</v>
      </c>
      <c r="E190" s="37">
        <v>12.4664</v>
      </c>
      <c r="F190" s="37">
        <v>1.9377</v>
      </c>
      <c r="G190" s="37">
        <v>11.1744</v>
      </c>
      <c r="H190" s="37">
        <v>5.0690999999999997</v>
      </c>
      <c r="I190" s="37">
        <v>11.6351</v>
      </c>
      <c r="J190" s="37">
        <v>13.4483</v>
      </c>
      <c r="K190" s="37">
        <v>1.9433</v>
      </c>
      <c r="L190" s="37">
        <v>0.85929999999999995</v>
      </c>
      <c r="M190" s="37">
        <v>0.01</v>
      </c>
      <c r="N190" s="37">
        <v>1.0156000000000001</v>
      </c>
      <c r="O190" s="37">
        <v>0.64939999999999998</v>
      </c>
      <c r="P190" s="37">
        <v>1.5489999999999999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213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hidden="1" outlineLevel="1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 hidden="1" outlineLevel="1" collapsed="1">
      <c r="A158" s="39">
        <v>45017</v>
      </c>
      <c r="B158" s="142">
        <v>0</v>
      </c>
      <c r="C158" s="142">
        <v>2</v>
      </c>
      <c r="D158" s="17">
        <v>133</v>
      </c>
    </row>
    <row r="159" spans="1:4" hidden="1" outlineLevel="1" collapsed="1">
      <c r="A159" s="39">
        <v>45047</v>
      </c>
      <c r="B159" s="142">
        <v>0</v>
      </c>
      <c r="C159" s="142">
        <v>2</v>
      </c>
      <c r="D159" s="17">
        <v>133</v>
      </c>
    </row>
    <row r="160" spans="1:4" hidden="1" outlineLevel="1" collapsed="1">
      <c r="A160" s="39">
        <v>45078</v>
      </c>
      <c r="B160" s="142">
        <v>0</v>
      </c>
      <c r="C160" s="142">
        <v>2</v>
      </c>
      <c r="D160" s="17">
        <v>136</v>
      </c>
    </row>
    <row r="161" spans="1:4" hidden="1" outlineLevel="1" collapsed="1">
      <c r="A161" s="39">
        <v>45108</v>
      </c>
      <c r="B161" s="142">
        <v>0</v>
      </c>
      <c r="C161" s="142">
        <v>2</v>
      </c>
      <c r="D161" s="17">
        <v>136</v>
      </c>
    </row>
    <row r="162" spans="1:4" hidden="1" outlineLevel="1" collapsed="1">
      <c r="A162" s="39">
        <v>45139</v>
      </c>
      <c r="B162" s="142">
        <v>0</v>
      </c>
      <c r="C162" s="142">
        <v>2</v>
      </c>
      <c r="D162" s="17">
        <v>136</v>
      </c>
    </row>
    <row r="163" spans="1:4" hidden="1" outlineLevel="1" collapsed="1">
      <c r="A163" s="39">
        <v>45170</v>
      </c>
      <c r="B163" s="142">
        <v>0</v>
      </c>
      <c r="C163" s="142">
        <v>2</v>
      </c>
      <c r="D163" s="17">
        <v>138</v>
      </c>
    </row>
    <row r="164" spans="1:4" hidden="1" outlineLevel="1" collapsed="1">
      <c r="A164" s="39">
        <v>45200</v>
      </c>
      <c r="B164" s="142">
        <v>0</v>
      </c>
      <c r="C164" s="142">
        <v>2</v>
      </c>
      <c r="D164" s="17">
        <v>138</v>
      </c>
    </row>
    <row r="165" spans="1:4" hidden="1" outlineLevel="1" collapsed="1">
      <c r="A165" s="39">
        <v>45231</v>
      </c>
      <c r="B165" s="142">
        <v>0</v>
      </c>
      <c r="C165" s="142">
        <v>2</v>
      </c>
      <c r="D165" s="17">
        <v>138</v>
      </c>
    </row>
    <row r="166" spans="1:4" hidden="1" outlineLevel="1" collapsed="1">
      <c r="A166" s="39">
        <v>45261</v>
      </c>
      <c r="B166" s="142">
        <v>0</v>
      </c>
      <c r="C166" s="142">
        <v>2</v>
      </c>
      <c r="D166" s="17">
        <v>138</v>
      </c>
    </row>
    <row r="167" spans="1:4" hidden="1" outlineLevel="1" collapsed="1">
      <c r="A167" s="39">
        <v>45292</v>
      </c>
      <c r="B167" s="142">
        <v>0</v>
      </c>
      <c r="C167" s="142">
        <v>2</v>
      </c>
      <c r="D167" s="17">
        <v>138</v>
      </c>
    </row>
    <row r="168" spans="1:4" hidden="1" outlineLevel="1" collapsed="1">
      <c r="A168" s="39">
        <v>45323</v>
      </c>
      <c r="B168" s="142">
        <v>0</v>
      </c>
      <c r="C168" s="142">
        <v>2</v>
      </c>
      <c r="D168" s="17">
        <v>138</v>
      </c>
    </row>
    <row r="169" spans="1:4" hidden="1" outlineLevel="1" collapsed="1">
      <c r="A169" s="39">
        <v>45352</v>
      </c>
      <c r="B169" s="142">
        <v>0</v>
      </c>
      <c r="C169" s="142">
        <v>2</v>
      </c>
      <c r="D169" s="17">
        <v>139</v>
      </c>
    </row>
    <row r="170" spans="1:4" hidden="1" outlineLevel="1" collapsed="1">
      <c r="A170" s="39">
        <v>45383</v>
      </c>
      <c r="B170" s="142">
        <v>0</v>
      </c>
      <c r="C170" s="142">
        <v>2</v>
      </c>
      <c r="D170" s="17">
        <v>139</v>
      </c>
    </row>
    <row r="171" spans="1:4" hidden="1" outlineLevel="1" collapsed="1">
      <c r="A171" s="39">
        <v>45413</v>
      </c>
      <c r="B171" s="142">
        <v>0</v>
      </c>
      <c r="C171" s="142">
        <v>2</v>
      </c>
      <c r="D171" s="17">
        <v>139</v>
      </c>
    </row>
    <row r="172" spans="1:4" hidden="1" outlineLevel="1" collapsed="1">
      <c r="A172" s="39">
        <v>45444</v>
      </c>
      <c r="B172" s="142">
        <v>0</v>
      </c>
      <c r="C172" s="142">
        <v>2</v>
      </c>
      <c r="D172" s="17">
        <v>137</v>
      </c>
    </row>
    <row r="173" spans="1:4" hidden="1" outlineLevel="1" collapsed="1">
      <c r="A173" s="39">
        <v>45474</v>
      </c>
      <c r="B173" s="142">
        <v>0</v>
      </c>
      <c r="C173" s="142">
        <v>2</v>
      </c>
      <c r="D173" s="17">
        <v>137</v>
      </c>
    </row>
    <row r="174" spans="1:4" hidden="1" outlineLevel="1" collapsed="1">
      <c r="A174" s="39">
        <v>45505</v>
      </c>
      <c r="B174" s="142">
        <v>0</v>
      </c>
      <c r="C174" s="142">
        <v>2</v>
      </c>
      <c r="D174" s="17">
        <v>137</v>
      </c>
    </row>
    <row r="175" spans="1:4" hidden="1" outlineLevel="1" collapsed="1">
      <c r="A175" s="39">
        <v>45536</v>
      </c>
      <c r="B175" s="142">
        <v>0</v>
      </c>
      <c r="C175" s="142">
        <v>2</v>
      </c>
      <c r="D175" s="17">
        <v>134</v>
      </c>
    </row>
    <row r="176" spans="1:4" hidden="1" outlineLevel="1" collapsed="1">
      <c r="A176" s="39">
        <v>45566</v>
      </c>
      <c r="B176" s="142">
        <v>0</v>
      </c>
      <c r="C176" s="142">
        <v>2</v>
      </c>
      <c r="D176" s="17">
        <v>134</v>
      </c>
    </row>
    <row r="177" spans="1:4" hidden="1" outlineLevel="1" collapsed="1">
      <c r="A177" s="39">
        <v>45597</v>
      </c>
      <c r="B177" s="142">
        <v>0</v>
      </c>
      <c r="C177" s="142">
        <v>2</v>
      </c>
      <c r="D177" s="17">
        <v>134</v>
      </c>
    </row>
    <row r="178" spans="1:4" collapsed="1">
      <c r="A178" s="39">
        <v>45627</v>
      </c>
      <c r="B178" s="142">
        <v>0</v>
      </c>
      <c r="C178" s="142">
        <v>2</v>
      </c>
      <c r="D178" s="17">
        <v>134</v>
      </c>
    </row>
    <row r="179" spans="1:4">
      <c r="A179" s="39">
        <v>45658</v>
      </c>
      <c r="B179" s="142">
        <v>0</v>
      </c>
      <c r="C179" s="142">
        <v>2</v>
      </c>
      <c r="D179" s="17">
        <v>134</v>
      </c>
    </row>
    <row r="180" spans="1:4">
      <c r="A180" s="39">
        <v>45689</v>
      </c>
      <c r="B180" s="142">
        <v>0</v>
      </c>
      <c r="C180" s="142">
        <v>2</v>
      </c>
      <c r="D180" s="17">
        <v>134</v>
      </c>
    </row>
    <row r="181" spans="1:4">
      <c r="A181" s="39">
        <v>45717</v>
      </c>
      <c r="B181" s="142">
        <v>0</v>
      </c>
      <c r="C181" s="142">
        <v>2</v>
      </c>
      <c r="D181" s="17">
        <v>134</v>
      </c>
    </row>
    <row r="182" spans="1:4">
      <c r="A182" s="39">
        <v>45748</v>
      </c>
      <c r="B182" s="142">
        <v>0</v>
      </c>
      <c r="C182" s="142">
        <v>2</v>
      </c>
      <c r="D182" s="17">
        <v>134</v>
      </c>
    </row>
    <row r="183" spans="1:4">
      <c r="A183" s="39">
        <v>45778</v>
      </c>
      <c r="B183" s="142">
        <v>0</v>
      </c>
      <c r="C183" s="142">
        <v>2</v>
      </c>
      <c r="D183" s="17">
        <v>134</v>
      </c>
    </row>
    <row r="184" spans="1:4">
      <c r="A184" s="39">
        <v>45809</v>
      </c>
      <c r="B184" s="142">
        <v>0</v>
      </c>
      <c r="C184" s="142">
        <v>2</v>
      </c>
      <c r="D184" s="17">
        <v>135</v>
      </c>
    </row>
    <row r="185" spans="1:4">
      <c r="A185" s="39">
        <v>45839</v>
      </c>
      <c r="B185" s="142">
        <v>0</v>
      </c>
      <c r="C185" s="142">
        <v>2</v>
      </c>
      <c r="D185" s="17">
        <v>135</v>
      </c>
    </row>
    <row r="186" spans="1:4">
      <c r="A186" s="39">
        <v>45870</v>
      </c>
      <c r="B186" s="142">
        <v>0</v>
      </c>
      <c r="C186" s="142">
        <v>2</v>
      </c>
      <c r="D186" s="17">
        <v>135</v>
      </c>
    </row>
    <row r="187" spans="1:4">
      <c r="A187" s="39">
        <v>45901</v>
      </c>
      <c r="B187" s="142">
        <v>0</v>
      </c>
      <c r="C187" s="142">
        <v>2</v>
      </c>
      <c r="D187" s="17">
        <v>133</v>
      </c>
    </row>
    <row r="188" spans="1:4">
      <c r="A188" s="39">
        <v>45931</v>
      </c>
      <c r="B188" s="142">
        <v>0</v>
      </c>
      <c r="C188" s="142">
        <v>2</v>
      </c>
      <c r="D188" s="17">
        <v>133</v>
      </c>
    </row>
    <row r="189" spans="1:4">
      <c r="A189" s="39">
        <v>45962</v>
      </c>
      <c r="B189" s="142">
        <v>0</v>
      </c>
      <c r="C189" s="142">
        <v>2</v>
      </c>
      <c r="D189" s="17">
        <v>133</v>
      </c>
    </row>
    <row r="190" spans="1:4">
      <c r="A190" s="39">
        <v>45992</v>
      </c>
      <c r="B190" s="142">
        <v>0</v>
      </c>
      <c r="C190" s="142">
        <v>2</v>
      </c>
      <c r="D190" s="17">
        <v>129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2025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165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45992</v>
      </c>
      <c r="B6" s="167"/>
      <c r="C6" s="167"/>
      <c r="D6" s="167"/>
      <c r="E6" s="167"/>
      <c r="F6" s="167"/>
      <c r="G6" s="167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226</v>
      </c>
      <c r="C8" s="171"/>
      <c r="D8" s="171"/>
      <c r="E8" s="171" t="s">
        <v>170</v>
      </c>
      <c r="F8" s="171"/>
      <c r="G8" s="172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17831.62810794</v>
      </c>
      <c r="D11" s="82">
        <f t="shared" ref="D11:D16" si="0">IF(ISERROR(C11/B11*100),"–",C11/B11*100)</f>
        <v>2.2982914091235371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4.5668481722229757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4.5668481722229757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-3.3991790450251784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7585.1201448399997</v>
      </c>
      <c r="D12" s="82">
        <f t="shared" si="0"/>
        <v>1.5471371367789244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28.329780485878103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28.329780485878103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-7.3316338544775022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10246.507963100001</v>
      </c>
      <c r="D13" s="82">
        <f t="shared" si="0"/>
        <v>3.5877578159965369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-8.0387645171313835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-8.0387645171313835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-0.26617249190246639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5034.8522697099997</v>
      </c>
      <c r="D14" s="82">
        <f t="shared" si="0"/>
        <v>1.3779541704500333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17.135895950221155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17.135895950221155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-0.3130684502363863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4991.5776937500004</v>
      </c>
      <c r="D15" s="82">
        <f t="shared" si="0"/>
        <v>1.4057954177826837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17.532919651480071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17.532919651480071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-0.31591613916535266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43.27457596</v>
      </c>
      <c r="D16" s="89">
        <f t="shared" si="0"/>
        <v>0.41954555871294935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-15.707652483070646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-15.707652483070646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1.6498296180472494E-2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9946.4610469600011</v>
      </c>
      <c r="D18" s="82">
        <f>IF(ISERROR(C18/B18*100),"–",C18/B18*100)</f>
        <v>0.71846112666350093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-18.176893129415362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-18.176893129415362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19.408326555276574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8446.4136528999989</v>
      </c>
      <c r="D19" s="82">
        <f t="shared" ref="D19:D23" si="1">IF(ISERROR(C19/B19*100),"–",C19/B19*100)</f>
        <v>0.79472039889214285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-8.5788823664232865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-8.5788823664232865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22.423611126942419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1500.04739406</v>
      </c>
      <c r="D20" s="82">
        <f t="shared" si="1"/>
        <v>0.46643830486427001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-48.576312473344231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-48.576312473344231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4.8650796683854338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28979.630247230001</v>
      </c>
      <c r="D21" s="82">
        <f t="shared" si="1"/>
        <v>1.8109096260172195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16.315112713869297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16.315112713869297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3.4953087459916503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22306.097029019998</v>
      </c>
      <c r="D22" s="82">
        <f t="shared" si="1"/>
        <v>2.0888511892965886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19.174546819359733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19.174546819359733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4.0330300887672763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6673.5332182100001</v>
      </c>
      <c r="D23" s="89">
        <f t="shared" si="1"/>
        <v>1.2534434696521766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7.6794223659355225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7.6794223659355225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1.7376463033785825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17.576799999999999</v>
      </c>
      <c r="G28" s="83">
        <f>IF(ISERROR(IF(F28=0,"–",F28-E28)),"–",IF(F28=0,"–",F28-E28))</f>
        <v>3.8088999999999995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17.6968</v>
      </c>
      <c r="G29" s="83">
        <f t="shared" ref="G29:G37" si="2">IF(ISERROR(IF(F29=0,"–",F29-E29)),"–",IF(F29=0,"–",F29-E29))</f>
        <v>2.5236999999999998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17.8765</v>
      </c>
      <c r="G30" s="83">
        <f t="shared" si="2"/>
        <v>3.0930999999999997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5.4619</v>
      </c>
      <c r="G31" s="83">
        <f t="shared" si="2"/>
        <v>-1.2007000000000003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5.4619</v>
      </c>
      <c r="G32" s="83">
        <f t="shared" si="2"/>
        <v>-1.2042000000000002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35.965800000000002</v>
      </c>
      <c r="G33" s="83">
        <f t="shared" si="2"/>
        <v>7.5771000000000015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35.975499999999997</v>
      </c>
      <c r="G34" s="83">
        <f t="shared" si="2"/>
        <v>7.5817999999999977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36.119</v>
      </c>
      <c r="G35" s="83">
        <f t="shared" si="2"/>
        <v>1.4176000000000002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12.023899999999999</v>
      </c>
      <c r="G36" s="83">
        <f t="shared" si="2"/>
        <v>-5.6678000000000015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7.8966000000000003</v>
      </c>
      <c r="G39" s="83">
        <f>IF(ISERROR(IF(F39=0,"–",F39-E39)),"–",IF(F39=0,"–",F39-E39))</f>
        <v>-1.2926999999999991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8.0929000000000002</v>
      </c>
      <c r="G40" s="83">
        <f t="shared" ref="G40:G44" si="3">IF(ISERROR(IF(F40=0,"–",F40-E40)),"–",IF(F40=0,"–",F40-E40))</f>
        <v>-2.1352999999999991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0.86480000000000001</v>
      </c>
      <c r="G41" s="83">
        <f t="shared" si="3"/>
        <v>0.31669999999999998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8.4704999999999995</v>
      </c>
      <c r="G42" s="83">
        <f t="shared" si="3"/>
        <v>0.55039999999999978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11.1744</v>
      </c>
      <c r="G43" s="83">
        <f t="shared" si="3"/>
        <v>0.75810000000000066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0.85929999999999995</v>
      </c>
      <c r="G44" s="90">
        <f t="shared" si="3"/>
        <v>-7.4000000000000066E-2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189</v>
      </c>
      <c r="B51" s="173"/>
      <c r="C51" s="173"/>
      <c r="D51" s="173"/>
      <c r="E51" s="173"/>
      <c r="F51" s="173"/>
      <c r="G51" s="139">
        <f>IF(ISERROR(VLOOKUP($A$6,'Банки та філії'!$A$11:$D$200,4,0)),,VLOOKUP($A$6,'Банки та філії'!$A$11:$D$200,4,0))</f>
        <v>129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266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23</v>
      </c>
      <c r="E10" s="151">
        <v>1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1131</v>
      </c>
      <c r="E11" s="151">
        <v>34</v>
      </c>
    </row>
    <row r="12" spans="1:16" s="1" customFormat="1">
      <c r="A12" s="150">
        <v>29</v>
      </c>
      <c r="B12" s="152" t="s">
        <v>216</v>
      </c>
      <c r="C12" s="151">
        <v>300119</v>
      </c>
      <c r="D12" s="151">
        <v>32</v>
      </c>
      <c r="E12" s="151">
        <v>1</v>
      </c>
    </row>
    <row r="13" spans="1:16" s="1" customFormat="1">
      <c r="A13" s="150">
        <v>36</v>
      </c>
      <c r="B13" s="152" t="s">
        <v>260</v>
      </c>
      <c r="C13" s="151">
        <v>300335</v>
      </c>
      <c r="D13" s="151">
        <v>292</v>
      </c>
      <c r="E13" s="151">
        <v>15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252</v>
      </c>
      <c r="C15" s="151">
        <v>305299</v>
      </c>
      <c r="D15" s="151">
        <v>1058</v>
      </c>
      <c r="E15" s="151">
        <v>32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14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88</v>
      </c>
      <c r="E17" s="151">
        <v>1</v>
      </c>
    </row>
    <row r="18" spans="1:5" s="1" customFormat="1">
      <c r="A18" s="150">
        <v>72</v>
      </c>
      <c r="B18" s="152" t="s">
        <v>228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246</v>
      </c>
      <c r="C19" s="151">
        <v>325365</v>
      </c>
      <c r="D19" s="151">
        <v>64</v>
      </c>
      <c r="E19" s="151">
        <v>1</v>
      </c>
    </row>
    <row r="20" spans="1:5" s="1" customFormat="1">
      <c r="A20" s="150">
        <v>91</v>
      </c>
      <c r="B20" s="152" t="s">
        <v>251</v>
      </c>
      <c r="C20" s="151">
        <v>325268</v>
      </c>
      <c r="D20" s="151">
        <v>21</v>
      </c>
      <c r="E20" s="151">
        <v>0</v>
      </c>
    </row>
    <row r="21" spans="1:5" s="1" customFormat="1">
      <c r="A21" s="150">
        <v>95</v>
      </c>
      <c r="B21" s="152" t="s">
        <v>247</v>
      </c>
      <c r="C21" s="151">
        <v>325990</v>
      </c>
      <c r="D21" s="151">
        <v>11</v>
      </c>
      <c r="E21" s="151">
        <v>0</v>
      </c>
    </row>
    <row r="22" spans="1:5" s="1" customFormat="1">
      <c r="A22" s="150">
        <v>96</v>
      </c>
      <c r="B22" s="152" t="s">
        <v>229</v>
      </c>
      <c r="C22" s="151">
        <v>307770</v>
      </c>
      <c r="D22" s="151">
        <v>199</v>
      </c>
      <c r="E22" s="151">
        <v>6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24</v>
      </c>
      <c r="E23" s="151">
        <v>0</v>
      </c>
    </row>
    <row r="24" spans="1:5" s="1" customFormat="1">
      <c r="A24" s="150">
        <v>105</v>
      </c>
      <c r="B24" s="152" t="s">
        <v>214</v>
      </c>
      <c r="C24" s="151">
        <v>328168</v>
      </c>
      <c r="D24" s="151">
        <v>44</v>
      </c>
      <c r="E24" s="151">
        <v>1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38</v>
      </c>
      <c r="E25" s="151">
        <v>1</v>
      </c>
    </row>
    <row r="26" spans="1:5" s="1" customFormat="1">
      <c r="A26" s="150">
        <v>113</v>
      </c>
      <c r="B26" s="152" t="s">
        <v>217</v>
      </c>
      <c r="C26" s="151">
        <v>331489</v>
      </c>
      <c r="D26" s="151">
        <v>71</v>
      </c>
      <c r="E26" s="151">
        <v>0</v>
      </c>
    </row>
    <row r="27" spans="1:5" s="1" customFormat="1">
      <c r="A27" s="150">
        <v>115</v>
      </c>
      <c r="B27" s="152" t="s">
        <v>235</v>
      </c>
      <c r="C27" s="151">
        <v>334851</v>
      </c>
      <c r="D27" s="151">
        <v>219</v>
      </c>
      <c r="E27" s="151">
        <v>9</v>
      </c>
    </row>
    <row r="28" spans="1:5" s="1" customFormat="1">
      <c r="A28" s="150">
        <v>123</v>
      </c>
      <c r="B28" s="152" t="s">
        <v>230</v>
      </c>
      <c r="C28" s="151">
        <v>351607</v>
      </c>
      <c r="D28" s="151">
        <v>17</v>
      </c>
      <c r="E28" s="151">
        <v>0</v>
      </c>
    </row>
    <row r="29" spans="1:5" s="1" customFormat="1">
      <c r="A29" s="150">
        <v>128</v>
      </c>
      <c r="B29" s="152" t="s">
        <v>218</v>
      </c>
      <c r="C29" s="151">
        <v>351254</v>
      </c>
      <c r="D29" s="151">
        <v>4</v>
      </c>
      <c r="E29" s="151">
        <v>0</v>
      </c>
    </row>
    <row r="30" spans="1:5" s="1" customFormat="1">
      <c r="A30" s="150">
        <v>129</v>
      </c>
      <c r="B30" s="152" t="s">
        <v>231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219</v>
      </c>
      <c r="C31" s="151">
        <v>353489</v>
      </c>
      <c r="D31" s="151">
        <v>49</v>
      </c>
      <c r="E31" s="151">
        <v>0</v>
      </c>
    </row>
    <row r="32" spans="1:5" s="1" customFormat="1">
      <c r="A32" s="150">
        <v>136</v>
      </c>
      <c r="B32" s="152" t="s">
        <v>236</v>
      </c>
      <c r="C32" s="151">
        <v>351005</v>
      </c>
      <c r="D32" s="151">
        <v>217</v>
      </c>
      <c r="E32" s="151">
        <v>5</v>
      </c>
    </row>
    <row r="33" spans="1:5" s="1" customFormat="1">
      <c r="A33" s="150">
        <v>142</v>
      </c>
      <c r="B33" s="152" t="s">
        <v>237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146</v>
      </c>
      <c r="B34" s="152" t="s">
        <v>257</v>
      </c>
      <c r="C34" s="151">
        <v>320371</v>
      </c>
      <c r="D34" s="151">
        <v>15</v>
      </c>
      <c r="E34" s="151">
        <v>0</v>
      </c>
    </row>
    <row r="35" spans="1:5" s="1" customFormat="1">
      <c r="A35" s="150">
        <v>153</v>
      </c>
      <c r="B35" s="152" t="s">
        <v>220</v>
      </c>
      <c r="C35" s="151">
        <v>380838</v>
      </c>
      <c r="D35" s="151">
        <v>39</v>
      </c>
      <c r="E35" s="151">
        <v>0</v>
      </c>
    </row>
    <row r="36" spans="1:5" s="1" customFormat="1">
      <c r="A36" s="150">
        <v>171</v>
      </c>
      <c r="B36" s="152" t="s">
        <v>248</v>
      </c>
      <c r="C36" s="151">
        <v>300614</v>
      </c>
      <c r="D36" s="151">
        <v>124</v>
      </c>
      <c r="E36" s="151">
        <v>3</v>
      </c>
    </row>
    <row r="37" spans="1:5" s="1" customFormat="1">
      <c r="A37" s="150">
        <v>205</v>
      </c>
      <c r="B37" s="152" t="s">
        <v>206</v>
      </c>
      <c r="C37" s="151">
        <v>313582</v>
      </c>
      <c r="D37" s="151">
        <v>21</v>
      </c>
      <c r="E37" s="151">
        <v>1</v>
      </c>
    </row>
    <row r="38" spans="1:5" s="1" customFormat="1">
      <c r="A38" s="150">
        <v>231</v>
      </c>
      <c r="B38" s="152" t="s">
        <v>232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258</v>
      </c>
      <c r="C39" s="151">
        <v>322540</v>
      </c>
      <c r="D39" s="151">
        <v>42</v>
      </c>
      <c r="E39" s="151">
        <v>1</v>
      </c>
    </row>
    <row r="40" spans="1:5" s="1" customFormat="1">
      <c r="A40" s="150">
        <v>242</v>
      </c>
      <c r="B40" s="152" t="s">
        <v>249</v>
      </c>
      <c r="C40" s="151">
        <v>322001</v>
      </c>
      <c r="D40" s="151">
        <v>14</v>
      </c>
      <c r="E40" s="151">
        <v>0</v>
      </c>
    </row>
    <row r="41" spans="1:5" s="1" customFormat="1">
      <c r="A41" s="150">
        <v>251</v>
      </c>
      <c r="B41" s="152" t="s">
        <v>207</v>
      </c>
      <c r="C41" s="151">
        <v>300658</v>
      </c>
      <c r="D41" s="151">
        <v>14</v>
      </c>
      <c r="E41" s="151">
        <v>0</v>
      </c>
    </row>
    <row r="42" spans="1:5" s="1" customFormat="1">
      <c r="A42" s="150">
        <v>270</v>
      </c>
      <c r="B42" s="152" t="s">
        <v>233</v>
      </c>
      <c r="C42" s="151">
        <v>305749</v>
      </c>
      <c r="D42" s="151">
        <v>33</v>
      </c>
      <c r="E42" s="151">
        <v>0</v>
      </c>
    </row>
    <row r="43" spans="1:5" s="1" customFormat="1">
      <c r="A43" s="150">
        <v>272</v>
      </c>
      <c r="B43" s="152" t="s">
        <v>259</v>
      </c>
      <c r="C43" s="151">
        <v>300346</v>
      </c>
      <c r="D43" s="151">
        <v>137</v>
      </c>
      <c r="E43" s="151">
        <v>1</v>
      </c>
    </row>
    <row r="44" spans="1:5" s="1" customFormat="1">
      <c r="A44" s="150">
        <v>274</v>
      </c>
      <c r="B44" s="152" t="s">
        <v>208</v>
      </c>
      <c r="C44" s="151">
        <v>320478</v>
      </c>
      <c r="D44" s="151">
        <v>209</v>
      </c>
      <c r="E44" s="151">
        <v>4</v>
      </c>
    </row>
    <row r="45" spans="1:5" s="1" customFormat="1">
      <c r="A45" s="150">
        <v>286</v>
      </c>
      <c r="B45" s="152" t="s">
        <v>238</v>
      </c>
      <c r="C45" s="151">
        <v>306500</v>
      </c>
      <c r="D45" s="151">
        <v>33</v>
      </c>
      <c r="E45" s="151">
        <v>1</v>
      </c>
    </row>
    <row r="46" spans="1:5" s="1" customFormat="1">
      <c r="A46" s="150">
        <v>288</v>
      </c>
      <c r="B46" s="152" t="s">
        <v>209</v>
      </c>
      <c r="C46" s="151">
        <v>300647</v>
      </c>
      <c r="D46" s="151">
        <v>4</v>
      </c>
      <c r="E46" s="151">
        <v>0</v>
      </c>
    </row>
    <row r="47" spans="1:5" s="1" customFormat="1">
      <c r="A47" s="150">
        <v>290</v>
      </c>
      <c r="B47" s="152" t="s">
        <v>221</v>
      </c>
      <c r="C47" s="151">
        <v>300506</v>
      </c>
      <c r="D47" s="151">
        <v>9</v>
      </c>
      <c r="E47" s="151">
        <v>0</v>
      </c>
    </row>
    <row r="48" spans="1:5" s="1" customFormat="1">
      <c r="A48" s="150">
        <v>295</v>
      </c>
      <c r="B48" s="152" t="s">
        <v>239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210</v>
      </c>
      <c r="C49" s="151">
        <v>300528</v>
      </c>
      <c r="D49" s="151">
        <v>66</v>
      </c>
      <c r="E49" s="151">
        <v>2</v>
      </c>
    </row>
    <row r="50" spans="1:5" s="1" customFormat="1">
      <c r="A50" s="150">
        <v>297</v>
      </c>
      <c r="B50" s="152" t="s">
        <v>222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211</v>
      </c>
      <c r="C51" s="151">
        <v>320984</v>
      </c>
      <c r="D51" s="151">
        <v>4</v>
      </c>
      <c r="E51" s="151">
        <v>0</v>
      </c>
    </row>
    <row r="52" spans="1:5" s="1" customFormat="1">
      <c r="A52" s="150">
        <v>305</v>
      </c>
      <c r="B52" s="152" t="s">
        <v>263</v>
      </c>
      <c r="C52" s="151">
        <v>307123</v>
      </c>
      <c r="D52" s="151">
        <v>33</v>
      </c>
      <c r="E52" s="151">
        <v>2</v>
      </c>
    </row>
    <row r="53" spans="1:5" s="1" customFormat="1">
      <c r="A53" s="150">
        <v>311</v>
      </c>
      <c r="B53" s="152" t="s">
        <v>240</v>
      </c>
      <c r="C53" s="151">
        <v>380106</v>
      </c>
      <c r="D53" s="151">
        <v>0</v>
      </c>
      <c r="E53" s="151">
        <v>0</v>
      </c>
    </row>
    <row r="54" spans="1:5" s="1" customFormat="1">
      <c r="A54" s="150">
        <v>313</v>
      </c>
      <c r="B54" s="152" t="s">
        <v>264</v>
      </c>
      <c r="C54" s="151">
        <v>380883</v>
      </c>
      <c r="D54" s="151">
        <v>0</v>
      </c>
      <c r="E54" s="151">
        <v>0</v>
      </c>
    </row>
    <row r="55" spans="1:5" s="1" customFormat="1">
      <c r="A55" s="150">
        <v>320</v>
      </c>
      <c r="B55" s="152" t="s">
        <v>261</v>
      </c>
      <c r="C55" s="151">
        <v>380281</v>
      </c>
      <c r="D55" s="151">
        <v>29</v>
      </c>
      <c r="E55" s="151">
        <v>0</v>
      </c>
    </row>
    <row r="56" spans="1:5" s="1" customFormat="1">
      <c r="A56" s="150">
        <v>329</v>
      </c>
      <c r="B56" s="152" t="s">
        <v>262</v>
      </c>
      <c r="C56" s="151">
        <v>380366</v>
      </c>
      <c r="D56" s="151">
        <v>0</v>
      </c>
      <c r="E56" s="151">
        <v>0</v>
      </c>
    </row>
    <row r="57" spans="1:5" s="1" customFormat="1">
      <c r="A57" s="150">
        <v>331</v>
      </c>
      <c r="B57" s="152" t="s">
        <v>241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223</v>
      </c>
      <c r="C58" s="151">
        <v>313009</v>
      </c>
      <c r="D58" s="151">
        <v>7</v>
      </c>
      <c r="E58" s="151">
        <v>1</v>
      </c>
    </row>
    <row r="59" spans="1:5" s="1" customFormat="1">
      <c r="A59" s="150">
        <v>386</v>
      </c>
      <c r="B59" s="152" t="s">
        <v>250</v>
      </c>
      <c r="C59" s="151">
        <v>380526</v>
      </c>
      <c r="D59" s="151">
        <v>32</v>
      </c>
      <c r="E59" s="151">
        <v>1</v>
      </c>
    </row>
    <row r="60" spans="1:5" s="1" customFormat="1">
      <c r="A60" s="150">
        <v>387</v>
      </c>
      <c r="B60" s="152" t="s">
        <v>265</v>
      </c>
      <c r="C60" s="151">
        <v>380548</v>
      </c>
      <c r="D60" s="151">
        <v>6</v>
      </c>
      <c r="E60" s="151">
        <v>0</v>
      </c>
    </row>
    <row r="61" spans="1:5" s="1" customFormat="1">
      <c r="A61" s="150">
        <v>389</v>
      </c>
      <c r="B61" s="152" t="s">
        <v>224</v>
      </c>
      <c r="C61" s="151">
        <v>380582</v>
      </c>
      <c r="D61" s="151">
        <v>13</v>
      </c>
      <c r="E61" s="151">
        <v>0</v>
      </c>
    </row>
    <row r="62" spans="1:5" s="1" customFormat="1">
      <c r="A62" s="150">
        <v>392</v>
      </c>
      <c r="B62" s="152" t="s">
        <v>212</v>
      </c>
      <c r="C62" s="151">
        <v>380634</v>
      </c>
      <c r="D62" s="151">
        <v>171</v>
      </c>
      <c r="E62" s="151">
        <v>3</v>
      </c>
    </row>
    <row r="63" spans="1:5" s="1" customFormat="1">
      <c r="A63" s="150">
        <v>394</v>
      </c>
      <c r="B63" s="152" t="s">
        <v>242</v>
      </c>
      <c r="C63" s="151">
        <v>380645</v>
      </c>
      <c r="D63" s="151">
        <v>5</v>
      </c>
      <c r="E63" s="151">
        <v>0</v>
      </c>
    </row>
    <row r="64" spans="1:5" s="1" customFormat="1">
      <c r="A64" s="150">
        <v>395</v>
      </c>
      <c r="B64" s="152" t="s">
        <v>234</v>
      </c>
      <c r="C64" s="151">
        <v>377090</v>
      </c>
      <c r="D64" s="151">
        <v>5</v>
      </c>
      <c r="E64" s="151">
        <v>0</v>
      </c>
    </row>
    <row r="65" spans="1:5" s="1" customFormat="1">
      <c r="A65" s="150">
        <v>407</v>
      </c>
      <c r="B65" s="152" t="s">
        <v>243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244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215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225</v>
      </c>
      <c r="C68" s="151">
        <v>339050</v>
      </c>
      <c r="D68" s="151">
        <v>37</v>
      </c>
      <c r="E68" s="151">
        <v>0</v>
      </c>
    </row>
    <row r="69" spans="1:5" s="1" customFormat="1">
      <c r="A69" s="150">
        <v>774</v>
      </c>
      <c r="B69" s="152" t="s">
        <v>245</v>
      </c>
      <c r="C69" s="151">
        <v>339072</v>
      </c>
      <c r="D69" s="151">
        <v>1</v>
      </c>
      <c r="E69" s="151">
        <v>0</v>
      </c>
    </row>
    <row r="70" spans="1:5" s="1" customFormat="1">
      <c r="A70" s="150">
        <v>695</v>
      </c>
      <c r="B70" s="152" t="s">
        <v>268</v>
      </c>
      <c r="C70" s="151">
        <v>370140</v>
      </c>
      <c r="D70" s="151">
        <v>0</v>
      </c>
      <c r="E70" s="151">
        <v>0</v>
      </c>
    </row>
    <row r="71" spans="1:5" s="1" customFormat="1">
      <c r="A71" s="150"/>
      <c r="B71" s="161" t="s">
        <v>267</v>
      </c>
      <c r="C71" s="162"/>
      <c r="D71" s="162">
        <v>4815</v>
      </c>
      <c r="E71" s="162">
        <v>129</v>
      </c>
    </row>
    <row r="72" spans="1:5" s="1" customFormat="1">
      <c r="A72" s="150"/>
      <c r="B72" s="161"/>
      <c r="C72" s="162"/>
      <c r="D72" s="162"/>
      <c r="E72" s="162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46"/>
      <c r="C78" s="151"/>
      <c r="D78" s="151"/>
      <c r="E78" s="151"/>
    </row>
    <row r="79" spans="1:5" s="1" customFormat="1">
      <c r="A79" s="150"/>
      <c r="B79" s="152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50"/>
      <c r="C81" s="146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46"/>
    </row>
    <row r="92" spans="1:5">
      <c r="A92" s="147"/>
      <c r="B92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9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227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 hidden="1" outlineLevel="1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 hidden="1" outlineLevel="1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 hidden="1" outlineLevel="1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 hidden="1" outlineLevel="1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 hidden="1" outlineLevel="1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 hidden="1" outlineLevel="1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 hidden="1" outlineLevel="1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 hidden="1" outlineLevel="1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 hidden="1" outlineLevel="1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 hidden="1" outlineLevel="1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 hidden="1" outlineLevel="1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 hidden="1" outlineLevel="1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 hidden="1" outlineLevel="1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  <row r="170" spans="1:19" hidden="1" outlineLevel="1">
      <c r="A170" s="9">
        <v>45383</v>
      </c>
      <c r="B170" s="127">
        <v>20363.026734110001</v>
      </c>
      <c r="C170" s="127">
        <v>0</v>
      </c>
      <c r="D170" s="127">
        <v>0</v>
      </c>
      <c r="E170" s="127">
        <v>0</v>
      </c>
      <c r="F170" s="127">
        <v>2.4999999999999999E-7</v>
      </c>
      <c r="G170" s="127">
        <v>0</v>
      </c>
      <c r="H170" s="127">
        <v>2.4999999999999999E-7</v>
      </c>
      <c r="I170" s="127">
        <v>16421.616506999999</v>
      </c>
      <c r="J170" s="127">
        <v>2629.1133699900001</v>
      </c>
      <c r="K170" s="127">
        <v>13792.503137010001</v>
      </c>
      <c r="L170" s="127">
        <v>3941.41022686</v>
      </c>
      <c r="M170" s="127">
        <v>3934.32534674</v>
      </c>
      <c r="N170" s="127">
        <v>7.0848801200000002</v>
      </c>
      <c r="O170" s="127">
        <v>0</v>
      </c>
      <c r="P170" s="127">
        <v>9.41701E-3</v>
      </c>
      <c r="Q170" s="127"/>
      <c r="R170" s="127"/>
      <c r="S170" s="127"/>
    </row>
    <row r="171" spans="1:19" hidden="1" outlineLevel="1">
      <c r="A171" s="9">
        <v>45413</v>
      </c>
      <c r="B171" s="127">
        <v>20619.520048130002</v>
      </c>
      <c r="C171" s="127">
        <v>0</v>
      </c>
      <c r="D171" s="127">
        <v>0</v>
      </c>
      <c r="E171" s="127">
        <v>0</v>
      </c>
      <c r="F171" s="127">
        <v>2.4999999999999999E-7</v>
      </c>
      <c r="G171" s="127">
        <v>0</v>
      </c>
      <c r="H171" s="127">
        <v>2.4999999999999999E-7</v>
      </c>
      <c r="I171" s="127">
        <v>16608.674750080001</v>
      </c>
      <c r="J171" s="127">
        <v>2684.2848799600001</v>
      </c>
      <c r="K171" s="127">
        <v>13924.38987012</v>
      </c>
      <c r="L171" s="127">
        <v>4010.8452978</v>
      </c>
      <c r="M171" s="127">
        <v>4003.9025321099998</v>
      </c>
      <c r="N171" s="127">
        <v>6.9427656899999999</v>
      </c>
      <c r="O171" s="127">
        <v>0</v>
      </c>
      <c r="P171" s="127">
        <v>8.9624100000000005E-3</v>
      </c>
      <c r="Q171" s="127"/>
      <c r="R171" s="127"/>
      <c r="S171" s="127"/>
    </row>
    <row r="172" spans="1:19" hidden="1" outlineLevel="1">
      <c r="A172" s="9">
        <v>45444</v>
      </c>
      <c r="B172" s="127">
        <v>20792.301664179999</v>
      </c>
      <c r="C172" s="127">
        <v>0</v>
      </c>
      <c r="D172" s="127">
        <v>0</v>
      </c>
      <c r="E172" s="127">
        <v>0</v>
      </c>
      <c r="F172" s="127">
        <v>2.4999999999999999E-7</v>
      </c>
      <c r="G172" s="127">
        <v>0</v>
      </c>
      <c r="H172" s="127">
        <v>2.4999999999999999E-7</v>
      </c>
      <c r="I172" s="127">
        <v>16752.685048880001</v>
      </c>
      <c r="J172" s="127">
        <v>2681.2386272499998</v>
      </c>
      <c r="K172" s="127">
        <v>14071.44642163</v>
      </c>
      <c r="L172" s="127">
        <v>4039.6166150499998</v>
      </c>
      <c r="M172" s="127">
        <v>4033.4320929700002</v>
      </c>
      <c r="N172" s="127">
        <v>6.1845220799999998</v>
      </c>
      <c r="O172" s="127">
        <v>0</v>
      </c>
      <c r="P172" s="127">
        <v>1.0429890000000001E-2</v>
      </c>
      <c r="Q172" s="127"/>
      <c r="R172" s="127"/>
      <c r="S172" s="127"/>
    </row>
    <row r="173" spans="1:19" hidden="1" outlineLevel="1">
      <c r="A173" s="9">
        <v>45474</v>
      </c>
      <c r="B173" s="127">
        <v>20951.039663330001</v>
      </c>
      <c r="C173" s="127">
        <v>0</v>
      </c>
      <c r="D173" s="127">
        <v>0</v>
      </c>
      <c r="E173" s="127">
        <v>0</v>
      </c>
      <c r="F173" s="127">
        <v>2.4999999999999999E-7</v>
      </c>
      <c r="G173" s="127">
        <v>0</v>
      </c>
      <c r="H173" s="127">
        <v>2.4999999999999999E-7</v>
      </c>
      <c r="I173" s="127">
        <v>16837.68664141</v>
      </c>
      <c r="J173" s="127">
        <v>2705.0125591300002</v>
      </c>
      <c r="K173" s="127">
        <v>14132.67408228</v>
      </c>
      <c r="L173" s="127">
        <v>4113.3530216700001</v>
      </c>
      <c r="M173" s="127">
        <v>4107.3536164999996</v>
      </c>
      <c r="N173" s="127">
        <v>5.9994051700000002</v>
      </c>
      <c r="O173" s="127">
        <v>0</v>
      </c>
      <c r="P173" s="127">
        <v>9.8268000000000001E-3</v>
      </c>
      <c r="Q173" s="127"/>
      <c r="R173" s="127"/>
      <c r="S173" s="127"/>
    </row>
    <row r="174" spans="1:19" hidden="1" outlineLevel="1">
      <c r="A174" s="9">
        <v>45505</v>
      </c>
      <c r="B174" s="127">
        <v>21435.505708799999</v>
      </c>
      <c r="C174" s="127">
        <v>0</v>
      </c>
      <c r="D174" s="127">
        <v>0</v>
      </c>
      <c r="E174" s="127">
        <v>0</v>
      </c>
      <c r="F174" s="127">
        <v>2.4999999999999999E-7</v>
      </c>
      <c r="G174" s="127">
        <v>0</v>
      </c>
      <c r="H174" s="127">
        <v>2.4999999999999999E-7</v>
      </c>
      <c r="I174" s="127">
        <v>17259.32621875</v>
      </c>
      <c r="J174" s="127">
        <v>2705.0694666999998</v>
      </c>
      <c r="K174" s="127">
        <v>14554.25675205</v>
      </c>
      <c r="L174" s="127">
        <v>4176.1794897999998</v>
      </c>
      <c r="M174" s="127">
        <v>4170.4412611899998</v>
      </c>
      <c r="N174" s="127">
        <v>5.7382286100000002</v>
      </c>
      <c r="O174" s="127">
        <v>0</v>
      </c>
      <c r="P174" s="127">
        <v>8.1636E-3</v>
      </c>
      <c r="Q174" s="127"/>
      <c r="R174" s="127"/>
      <c r="S174" s="127"/>
    </row>
    <row r="175" spans="1:19" hidden="1" outlineLevel="1">
      <c r="A175" s="9">
        <v>45536</v>
      </c>
      <c r="B175" s="127">
        <v>21324.68249784</v>
      </c>
      <c r="C175" s="127">
        <v>0</v>
      </c>
      <c r="D175" s="127">
        <v>0</v>
      </c>
      <c r="E175" s="127">
        <v>0</v>
      </c>
      <c r="F175" s="127">
        <v>2.4999999999999999E-7</v>
      </c>
      <c r="G175" s="127">
        <v>0</v>
      </c>
      <c r="H175" s="127">
        <v>2.4999999999999999E-7</v>
      </c>
      <c r="I175" s="127">
        <v>17133.428127890002</v>
      </c>
      <c r="J175" s="127">
        <v>2714.3738851399999</v>
      </c>
      <c r="K175" s="127">
        <v>14419.05424275</v>
      </c>
      <c r="L175" s="127">
        <v>4191.2543697000001</v>
      </c>
      <c r="M175" s="127">
        <v>4185.6436206199996</v>
      </c>
      <c r="N175" s="127">
        <v>5.6107490799999997</v>
      </c>
      <c r="O175" s="127">
        <v>0</v>
      </c>
      <c r="P175" s="127">
        <v>7.6475600000000003E-3</v>
      </c>
      <c r="Q175" s="127"/>
      <c r="R175" s="127"/>
      <c r="S175" s="127"/>
    </row>
    <row r="176" spans="1:19" hidden="1" outlineLevel="1">
      <c r="A176" s="9">
        <v>45566</v>
      </c>
      <c r="B176" s="127">
        <v>21021.804156089998</v>
      </c>
      <c r="C176" s="127">
        <v>0</v>
      </c>
      <c r="D176" s="127">
        <v>0</v>
      </c>
      <c r="E176" s="127">
        <v>0</v>
      </c>
      <c r="F176" s="127">
        <v>2.4999999999999999E-7</v>
      </c>
      <c r="G176" s="127">
        <v>0</v>
      </c>
      <c r="H176" s="127">
        <v>2.4999999999999999E-7</v>
      </c>
      <c r="I176" s="127">
        <v>16778.796836189998</v>
      </c>
      <c r="J176" s="127">
        <v>2721.94597832</v>
      </c>
      <c r="K176" s="127">
        <v>14056.85085787</v>
      </c>
      <c r="L176" s="127">
        <v>4243.0073196499998</v>
      </c>
      <c r="M176" s="127">
        <v>4237.4759304299996</v>
      </c>
      <c r="N176" s="127">
        <v>5.5313892200000003</v>
      </c>
      <c r="O176" s="127">
        <v>0</v>
      </c>
      <c r="P176" s="127">
        <v>7.1743700000000002E-3</v>
      </c>
      <c r="Q176" s="127"/>
      <c r="R176" s="127"/>
      <c r="S176" s="127"/>
    </row>
    <row r="177" spans="1:19" hidden="1" outlineLevel="1">
      <c r="A177" s="9">
        <v>45597</v>
      </c>
      <c r="B177" s="127">
        <v>20970.503247749999</v>
      </c>
      <c r="C177" s="127">
        <v>0</v>
      </c>
      <c r="D177" s="127">
        <v>0</v>
      </c>
      <c r="E177" s="127">
        <v>0</v>
      </c>
      <c r="F177" s="127">
        <v>2.4999999999999999E-7</v>
      </c>
      <c r="G177" s="127">
        <v>0</v>
      </c>
      <c r="H177" s="127">
        <v>2.4999999999999999E-7</v>
      </c>
      <c r="I177" s="127">
        <v>16665.628963840001</v>
      </c>
      <c r="J177" s="127">
        <v>2732.4629806100002</v>
      </c>
      <c r="K177" s="127">
        <v>13933.165983229999</v>
      </c>
      <c r="L177" s="127">
        <v>4304.8742836600004</v>
      </c>
      <c r="M177" s="127">
        <v>4299.4732693699998</v>
      </c>
      <c r="N177" s="127">
        <v>5.40101429</v>
      </c>
      <c r="O177" s="127">
        <v>0</v>
      </c>
      <c r="P177" s="127">
        <v>6.6798600000000001E-3</v>
      </c>
      <c r="Q177" s="127"/>
      <c r="R177" s="127"/>
      <c r="S177" s="127"/>
    </row>
    <row r="178" spans="1:19">
      <c r="A178" s="9">
        <v>45627</v>
      </c>
      <c r="B178" s="127">
        <v>21356.332666040002</v>
      </c>
      <c r="C178" s="127">
        <v>0</v>
      </c>
      <c r="D178" s="127">
        <v>0</v>
      </c>
      <c r="E178" s="127">
        <v>0</v>
      </c>
      <c r="F178" s="127">
        <v>2.4999999999999999E-7</v>
      </c>
      <c r="G178" s="127">
        <v>0</v>
      </c>
      <c r="H178" s="127">
        <v>2.4999999999999999E-7</v>
      </c>
      <c r="I178" s="127">
        <v>17052.850324579998</v>
      </c>
      <c r="J178" s="127">
        <v>2648.2089519400001</v>
      </c>
      <c r="K178" s="127">
        <v>14404.641372640001</v>
      </c>
      <c r="L178" s="127">
        <v>4303.4823412100004</v>
      </c>
      <c r="M178" s="127">
        <v>4298.3000461700003</v>
      </c>
      <c r="N178" s="127">
        <v>5.1822950399999996</v>
      </c>
      <c r="O178" s="127">
        <v>0</v>
      </c>
      <c r="P178" s="127">
        <v>5.8753199999999998E-3</v>
      </c>
      <c r="Q178" s="127"/>
      <c r="R178" s="127"/>
      <c r="S178" s="127"/>
    </row>
    <row r="179" spans="1:19">
      <c r="A179" s="9">
        <v>45658</v>
      </c>
      <c r="B179" s="127">
        <v>21458.693840330001</v>
      </c>
      <c r="C179" s="127">
        <v>0</v>
      </c>
      <c r="D179" s="127">
        <v>0</v>
      </c>
      <c r="E179" s="127">
        <v>0</v>
      </c>
      <c r="F179" s="127">
        <v>2.4999999999999999E-7</v>
      </c>
      <c r="G179" s="127">
        <v>0</v>
      </c>
      <c r="H179" s="127">
        <v>2.4999999999999999E-7</v>
      </c>
      <c r="I179" s="127">
        <v>17090.325363190001</v>
      </c>
      <c r="J179" s="127">
        <v>2634.4300942999998</v>
      </c>
      <c r="K179" s="127">
        <v>14455.895268890001</v>
      </c>
      <c r="L179" s="127">
        <v>4368.3684768900002</v>
      </c>
      <c r="M179" s="127">
        <v>4363.7491339199996</v>
      </c>
      <c r="N179" s="127">
        <v>4.6193429699999999</v>
      </c>
      <c r="O179" s="127">
        <v>0</v>
      </c>
      <c r="P179" s="127">
        <v>3.75406E-3</v>
      </c>
      <c r="Q179" s="127"/>
      <c r="R179" s="127"/>
      <c r="S179" s="127"/>
    </row>
    <row r="180" spans="1:19">
      <c r="A180" s="9">
        <v>45689</v>
      </c>
      <c r="B180" s="127">
        <v>21685.623491509999</v>
      </c>
      <c r="C180" s="127">
        <v>0</v>
      </c>
      <c r="D180" s="127">
        <v>0</v>
      </c>
      <c r="E180" s="127">
        <v>0</v>
      </c>
      <c r="F180" s="127">
        <v>2.4999999999999999E-7</v>
      </c>
      <c r="G180" s="127">
        <v>0</v>
      </c>
      <c r="H180" s="127">
        <v>2.4999999999999999E-7</v>
      </c>
      <c r="I180" s="127">
        <v>17278.426270849999</v>
      </c>
      <c r="J180" s="127">
        <v>2612.87787936</v>
      </c>
      <c r="K180" s="127">
        <v>14665.54839149</v>
      </c>
      <c r="L180" s="127">
        <v>4407.1972204100002</v>
      </c>
      <c r="M180" s="127">
        <v>4402.6986232400004</v>
      </c>
      <c r="N180" s="127">
        <v>4.49859717</v>
      </c>
      <c r="O180" s="127">
        <v>0</v>
      </c>
      <c r="P180" s="127">
        <v>3.7547600000000002E-3</v>
      </c>
      <c r="Q180" s="127"/>
      <c r="R180" s="127"/>
      <c r="S180" s="127"/>
    </row>
    <row r="181" spans="1:19">
      <c r="A181" s="9">
        <v>45717</v>
      </c>
      <c r="B181" s="127">
        <v>21654.833985609999</v>
      </c>
      <c r="C181" s="127">
        <v>0</v>
      </c>
      <c r="D181" s="127">
        <v>0</v>
      </c>
      <c r="E181" s="127">
        <v>0</v>
      </c>
      <c r="F181" s="127">
        <v>2.4999999999999999E-7</v>
      </c>
      <c r="G181" s="127">
        <v>0</v>
      </c>
      <c r="H181" s="127">
        <v>2.4999999999999999E-7</v>
      </c>
      <c r="I181" s="127">
        <v>17171.433206419999</v>
      </c>
      <c r="J181" s="127">
        <v>2611.2502314399999</v>
      </c>
      <c r="K181" s="127">
        <v>14560.18297498</v>
      </c>
      <c r="L181" s="127">
        <v>4483.4007789400002</v>
      </c>
      <c r="M181" s="127">
        <v>4479.0154190000003</v>
      </c>
      <c r="N181" s="127">
        <v>4.3853599399999998</v>
      </c>
      <c r="O181" s="127">
        <v>0</v>
      </c>
      <c r="P181" s="127">
        <v>3.7561700000000001E-3</v>
      </c>
      <c r="Q181" s="127"/>
      <c r="R181" s="127"/>
      <c r="S181" s="127"/>
    </row>
    <row r="182" spans="1:19">
      <c r="A182" s="9">
        <v>45748</v>
      </c>
      <c r="B182" s="127">
        <v>21821.563418490001</v>
      </c>
      <c r="C182" s="127">
        <v>0</v>
      </c>
      <c r="D182" s="127">
        <v>0</v>
      </c>
      <c r="E182" s="127">
        <v>0</v>
      </c>
      <c r="F182" s="127">
        <v>2.4999999999999999E-7</v>
      </c>
      <c r="G182" s="127">
        <v>0</v>
      </c>
      <c r="H182" s="127">
        <v>2.4999999999999999E-7</v>
      </c>
      <c r="I182" s="127">
        <v>17263.07416434</v>
      </c>
      <c r="J182" s="127">
        <v>2615.8703455999998</v>
      </c>
      <c r="K182" s="127">
        <v>14647.203818739999</v>
      </c>
      <c r="L182" s="127">
        <v>4558.4892539000002</v>
      </c>
      <c r="M182" s="127">
        <v>4553.66816397</v>
      </c>
      <c r="N182" s="127">
        <v>4.8210899300000003</v>
      </c>
      <c r="O182" s="127">
        <v>0</v>
      </c>
      <c r="P182" s="127">
        <v>3.7577299999999999E-3</v>
      </c>
      <c r="Q182" s="127"/>
      <c r="R182" s="127"/>
      <c r="S182" s="127"/>
    </row>
    <row r="183" spans="1:19">
      <c r="A183" s="9">
        <v>45778</v>
      </c>
      <c r="B183" s="127">
        <v>22333.134905129999</v>
      </c>
      <c r="C183" s="127">
        <v>0</v>
      </c>
      <c r="D183" s="127">
        <v>0</v>
      </c>
      <c r="E183" s="127">
        <v>0</v>
      </c>
      <c r="F183" s="127">
        <v>2.4999999999999999E-7</v>
      </c>
      <c r="G183" s="127">
        <v>0</v>
      </c>
      <c r="H183" s="127">
        <v>2.4999999999999999E-7</v>
      </c>
      <c r="I183" s="127">
        <v>17588.162080980001</v>
      </c>
      <c r="J183" s="127">
        <v>2591.8760425400001</v>
      </c>
      <c r="K183" s="127">
        <v>14996.286038439999</v>
      </c>
      <c r="L183" s="127">
        <v>4744.9728238999996</v>
      </c>
      <c r="M183" s="127">
        <v>4740.2885478899998</v>
      </c>
      <c r="N183" s="127">
        <v>4.6842760099999996</v>
      </c>
      <c r="O183" s="127">
        <v>0</v>
      </c>
      <c r="P183" s="127">
        <v>3.77065E-3</v>
      </c>
      <c r="Q183" s="127"/>
      <c r="R183" s="127"/>
      <c r="S183" s="127"/>
    </row>
    <row r="184" spans="1:19">
      <c r="A184" s="9">
        <v>45809</v>
      </c>
      <c r="B184" s="127">
        <v>22669.644748999999</v>
      </c>
      <c r="C184" s="127">
        <v>0</v>
      </c>
      <c r="D184" s="127">
        <v>0</v>
      </c>
      <c r="E184" s="127">
        <v>0</v>
      </c>
      <c r="F184" s="127">
        <v>2.4999999999999999E-7</v>
      </c>
      <c r="G184" s="127">
        <v>0</v>
      </c>
      <c r="H184" s="127">
        <v>2.4999999999999999E-7</v>
      </c>
      <c r="I184" s="127">
        <v>17854.429060909999</v>
      </c>
      <c r="J184" s="127">
        <v>2595.3490652599999</v>
      </c>
      <c r="K184" s="127">
        <v>15259.07999565</v>
      </c>
      <c r="L184" s="127">
        <v>4815.2156878400001</v>
      </c>
      <c r="M184" s="127">
        <v>4811.3112618200003</v>
      </c>
      <c r="N184" s="127">
        <v>3.9044260199999998</v>
      </c>
      <c r="O184" s="127">
        <v>0</v>
      </c>
      <c r="P184" s="127">
        <v>2.4981199999999999E-3</v>
      </c>
      <c r="Q184" s="127"/>
      <c r="R184" s="127"/>
      <c r="S184" s="127"/>
    </row>
    <row r="185" spans="1:19">
      <c r="A185" s="9">
        <v>45839</v>
      </c>
      <c r="B185" s="127">
        <v>22804.428645889999</v>
      </c>
      <c r="C185" s="127">
        <v>0</v>
      </c>
      <c r="D185" s="127">
        <v>0</v>
      </c>
      <c r="E185" s="127">
        <v>0</v>
      </c>
      <c r="F185" s="127">
        <v>2.4999999999999999E-7</v>
      </c>
      <c r="G185" s="127">
        <v>0</v>
      </c>
      <c r="H185" s="127">
        <v>2.4999999999999999E-7</v>
      </c>
      <c r="I185" s="127">
        <v>17917.072343060001</v>
      </c>
      <c r="J185" s="127">
        <v>2603.0047210399998</v>
      </c>
      <c r="K185" s="127">
        <v>15314.06762202</v>
      </c>
      <c r="L185" s="127">
        <v>4887.3563025800004</v>
      </c>
      <c r="M185" s="127">
        <v>4883.5906225700001</v>
      </c>
      <c r="N185" s="127">
        <v>3.7656800100000001</v>
      </c>
      <c r="O185" s="127">
        <v>0</v>
      </c>
      <c r="P185" s="127">
        <v>2.49803E-3</v>
      </c>
      <c r="Q185" s="127"/>
      <c r="R185" s="127"/>
      <c r="S185" s="127"/>
    </row>
    <row r="186" spans="1:19">
      <c r="A186" s="9">
        <v>45870</v>
      </c>
      <c r="B186" s="127">
        <v>23028.27085012</v>
      </c>
      <c r="C186" s="127">
        <v>0</v>
      </c>
      <c r="D186" s="127">
        <v>0</v>
      </c>
      <c r="E186" s="127">
        <v>0</v>
      </c>
      <c r="F186" s="127">
        <v>2.4999999999999999E-7</v>
      </c>
      <c r="G186" s="127">
        <v>0</v>
      </c>
      <c r="H186" s="127">
        <v>2.4999999999999999E-7</v>
      </c>
      <c r="I186" s="127">
        <v>18035.98106573</v>
      </c>
      <c r="J186" s="127">
        <v>2568.8236609800001</v>
      </c>
      <c r="K186" s="127">
        <v>15467.15740475</v>
      </c>
      <c r="L186" s="127">
        <v>4992.2897841399999</v>
      </c>
      <c r="M186" s="127">
        <v>4988.6435436399997</v>
      </c>
      <c r="N186" s="127">
        <v>3.6462405000000002</v>
      </c>
      <c r="O186" s="127">
        <v>0</v>
      </c>
      <c r="P186" s="127">
        <v>2.49803E-3</v>
      </c>
      <c r="Q186" s="127"/>
      <c r="R186" s="127"/>
      <c r="S186" s="127"/>
    </row>
    <row r="187" spans="1:19">
      <c r="A187" s="9">
        <v>45901</v>
      </c>
      <c r="B187" s="127">
        <v>23186.879747049999</v>
      </c>
      <c r="C187" s="127">
        <v>0</v>
      </c>
      <c r="D187" s="127">
        <v>0</v>
      </c>
      <c r="E187" s="127">
        <v>0</v>
      </c>
      <c r="F187" s="127">
        <v>2.4999999999999999E-7</v>
      </c>
      <c r="G187" s="127">
        <v>0</v>
      </c>
      <c r="H187" s="127">
        <v>2.4999999999999999E-7</v>
      </c>
      <c r="I187" s="127">
        <v>18183.801419120002</v>
      </c>
      <c r="J187" s="127">
        <v>2568.2597881900001</v>
      </c>
      <c r="K187" s="127">
        <v>15615.54163093</v>
      </c>
      <c r="L187" s="127">
        <v>5003.0783276800003</v>
      </c>
      <c r="M187" s="127">
        <v>4999.6292353400004</v>
      </c>
      <c r="N187" s="127">
        <v>3.44909234</v>
      </c>
      <c r="O187" s="127">
        <v>0</v>
      </c>
      <c r="P187" s="127">
        <v>2.5026100000000002E-3</v>
      </c>
      <c r="Q187" s="127"/>
      <c r="R187" s="127"/>
      <c r="S187" s="127"/>
    </row>
    <row r="188" spans="1:19">
      <c r="A188" s="9">
        <v>45931</v>
      </c>
      <c r="B188" s="127">
        <v>23475.898684979999</v>
      </c>
      <c r="C188" s="127">
        <v>0</v>
      </c>
      <c r="D188" s="127">
        <v>0</v>
      </c>
      <c r="E188" s="127">
        <v>0</v>
      </c>
      <c r="F188" s="127">
        <v>2.3999999999999998E-7</v>
      </c>
      <c r="G188" s="127">
        <v>0</v>
      </c>
      <c r="H188" s="127">
        <v>2.3999999999999998E-7</v>
      </c>
      <c r="I188" s="127">
        <v>18443.77048354</v>
      </c>
      <c r="J188" s="127">
        <v>2608.1793558499999</v>
      </c>
      <c r="K188" s="127">
        <v>15835.591127690001</v>
      </c>
      <c r="L188" s="127">
        <v>5032.1282012000001</v>
      </c>
      <c r="M188" s="127">
        <v>5029.1892634200003</v>
      </c>
      <c r="N188" s="127">
        <v>2.9389377799999998</v>
      </c>
      <c r="O188" s="127">
        <v>0</v>
      </c>
      <c r="P188" s="127">
        <v>4.33023E-3</v>
      </c>
      <c r="Q188" s="127"/>
      <c r="R188" s="127"/>
      <c r="S188" s="127"/>
    </row>
    <row r="189" spans="1:19">
      <c r="A189" s="9">
        <v>45962</v>
      </c>
      <c r="B189" s="127">
        <v>23512.64039678</v>
      </c>
      <c r="C189" s="127">
        <v>0</v>
      </c>
      <c r="D189" s="127">
        <v>0</v>
      </c>
      <c r="E189" s="127">
        <v>0</v>
      </c>
      <c r="F189" s="127">
        <v>2.3999999999999998E-7</v>
      </c>
      <c r="G189" s="127">
        <v>0</v>
      </c>
      <c r="H189" s="127">
        <v>2.3999999999999998E-7</v>
      </c>
      <c r="I189" s="127">
        <v>18459.085473250001</v>
      </c>
      <c r="J189" s="127">
        <v>2617.5807425900002</v>
      </c>
      <c r="K189" s="127">
        <v>15841.504730660001</v>
      </c>
      <c r="L189" s="127">
        <v>5053.5549232900003</v>
      </c>
      <c r="M189" s="127">
        <v>5050.6643061799996</v>
      </c>
      <c r="N189" s="127">
        <v>2.89061711</v>
      </c>
      <c r="O189" s="127">
        <v>0</v>
      </c>
      <c r="P189" s="127">
        <v>2.5090999999999998E-3</v>
      </c>
      <c r="Q189" s="127"/>
      <c r="R189" s="127"/>
      <c r="S189" s="127"/>
    </row>
    <row r="190" spans="1:19">
      <c r="A190" s="9">
        <v>45992</v>
      </c>
      <c r="B190" s="127">
        <v>22869.228801950001</v>
      </c>
      <c r="C190" s="127">
        <v>0</v>
      </c>
      <c r="D190" s="127">
        <v>0</v>
      </c>
      <c r="E190" s="127">
        <v>0</v>
      </c>
      <c r="F190" s="127">
        <v>2.3999999999999998E-7</v>
      </c>
      <c r="G190" s="127">
        <v>0</v>
      </c>
      <c r="H190" s="127">
        <v>2.3999999999999998E-7</v>
      </c>
      <c r="I190" s="127">
        <v>17831.62810794</v>
      </c>
      <c r="J190" s="127">
        <v>2624.03859659</v>
      </c>
      <c r="K190" s="127">
        <v>15207.589511349999</v>
      </c>
      <c r="L190" s="127">
        <v>5037.6006937700004</v>
      </c>
      <c r="M190" s="127">
        <v>5034.8522697099997</v>
      </c>
      <c r="N190" s="127">
        <v>2.7484240600000001</v>
      </c>
      <c r="O190" s="127">
        <v>0</v>
      </c>
      <c r="P190" s="127">
        <v>1.1588559999999999E-2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16421.616506999999</v>
      </c>
      <c r="C170" s="35">
        <f t="shared" ref="C170" si="310">G170+K170</f>
        <v>9246.6374981099998</v>
      </c>
      <c r="D170" s="35">
        <f t="shared" ref="D170" si="311">H170+L170</f>
        <v>6413.5179994299997</v>
      </c>
      <c r="E170" s="35">
        <f t="shared" ref="E170" si="312">I170+M170</f>
        <v>761.46100946000001</v>
      </c>
      <c r="F170" s="35">
        <v>5233.4424089900003</v>
      </c>
      <c r="G170" s="35">
        <v>2482.0758884900001</v>
      </c>
      <c r="H170" s="35">
        <v>2723.8302561300002</v>
      </c>
      <c r="I170" s="35">
        <v>27.536264370000001</v>
      </c>
      <c r="J170" s="35">
        <v>11188.17409801</v>
      </c>
      <c r="K170" s="35">
        <v>6764.5616096200001</v>
      </c>
      <c r="L170" s="35">
        <v>3689.6877433</v>
      </c>
      <c r="M170" s="35">
        <v>733.92474508999999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16608.674750080001</v>
      </c>
      <c r="C171" s="35">
        <f t="shared" ref="C171" si="313">G171+K171</f>
        <v>7190.38254452</v>
      </c>
      <c r="D171" s="35">
        <f t="shared" ref="D171" si="314">H171+L171</f>
        <v>7852.4080709</v>
      </c>
      <c r="E171" s="35">
        <f t="shared" ref="E171" si="315">I171+M171</f>
        <v>1565.88413466</v>
      </c>
      <c r="F171" s="35">
        <v>5370.7614773799996</v>
      </c>
      <c r="G171" s="35">
        <v>2470.8498606600001</v>
      </c>
      <c r="H171" s="35">
        <v>2865.0726057900001</v>
      </c>
      <c r="I171" s="35">
        <v>34.839010930000001</v>
      </c>
      <c r="J171" s="35">
        <v>11237.9132727</v>
      </c>
      <c r="K171" s="35">
        <v>4719.5326838600004</v>
      </c>
      <c r="L171" s="35">
        <v>4987.3354651099999</v>
      </c>
      <c r="M171" s="35">
        <v>1531.0451237299999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16752.685048880001</v>
      </c>
      <c r="C172" s="35">
        <f t="shared" ref="C172" si="316">G172+K172</f>
        <v>6977.0980081099997</v>
      </c>
      <c r="D172" s="35">
        <f t="shared" ref="D172" si="317">H172+L172</f>
        <v>7965.9079211499993</v>
      </c>
      <c r="E172" s="35">
        <f t="shared" ref="E172" si="318">I172+M172</f>
        <v>1809.6791196199999</v>
      </c>
      <c r="F172" s="35">
        <v>5482.1986058299999</v>
      </c>
      <c r="G172" s="35">
        <v>2432.9610933499998</v>
      </c>
      <c r="H172" s="35">
        <v>3013.91195973</v>
      </c>
      <c r="I172" s="35">
        <v>35.32555275</v>
      </c>
      <c r="J172" s="35">
        <v>11270.48644305</v>
      </c>
      <c r="K172" s="35">
        <v>4544.1369147599999</v>
      </c>
      <c r="L172" s="35">
        <v>4951.9959614199997</v>
      </c>
      <c r="M172" s="35">
        <v>1774.3535668699999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16837.68664141</v>
      </c>
      <c r="C173" s="35">
        <f t="shared" ref="C173" si="319">G173+K173</f>
        <v>6967.7494533899999</v>
      </c>
      <c r="D173" s="35">
        <f t="shared" ref="D173" si="320">H173+L173</f>
        <v>8036.7680470999994</v>
      </c>
      <c r="E173" s="35">
        <f t="shared" ref="E173" si="321">I173+M173</f>
        <v>1833.16914092</v>
      </c>
      <c r="F173" s="35">
        <v>5526.1974193200003</v>
      </c>
      <c r="G173" s="35">
        <v>2494.0599510900001</v>
      </c>
      <c r="H173" s="35">
        <v>3002.1144780599998</v>
      </c>
      <c r="I173" s="35">
        <v>30.02299017</v>
      </c>
      <c r="J173" s="35">
        <v>11311.48922209</v>
      </c>
      <c r="K173" s="35">
        <v>4473.6895022999997</v>
      </c>
      <c r="L173" s="35">
        <v>5034.6535690399996</v>
      </c>
      <c r="M173" s="35">
        <v>1803.1461507500001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17259.32621875</v>
      </c>
      <c r="C174" s="35">
        <f t="shared" ref="C174" si="322">G174+K174</f>
        <v>7525.4880299300003</v>
      </c>
      <c r="D174" s="35">
        <f t="shared" ref="D174" si="323">H174+L174</f>
        <v>7878.2833701099999</v>
      </c>
      <c r="E174" s="35">
        <f t="shared" ref="E174" si="324">I174+M174</f>
        <v>1855.5548187100001</v>
      </c>
      <c r="F174" s="35">
        <v>5712.7305939899998</v>
      </c>
      <c r="G174" s="35">
        <v>2706.89275232</v>
      </c>
      <c r="H174" s="35">
        <v>2975.8820378099999</v>
      </c>
      <c r="I174" s="35">
        <v>29.95580386</v>
      </c>
      <c r="J174" s="35">
        <v>11546.595624760001</v>
      </c>
      <c r="K174" s="35">
        <v>4818.5952776100003</v>
      </c>
      <c r="L174" s="35">
        <v>4902.4013322999999</v>
      </c>
      <c r="M174" s="35">
        <v>1825.59901485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17133.428127890002</v>
      </c>
      <c r="C175" s="35">
        <f t="shared" ref="C175" si="325">G175+K175</f>
        <v>7325.2491977099999</v>
      </c>
      <c r="D175" s="35">
        <f t="shared" ref="D175" si="326">H175+L175</f>
        <v>7923.9479400399996</v>
      </c>
      <c r="E175" s="35">
        <f t="shared" ref="E175" si="327">I175+M175</f>
        <v>1884.2309901400001</v>
      </c>
      <c r="F175" s="35">
        <v>5870.5334104399999</v>
      </c>
      <c r="G175" s="35">
        <v>2710.38812388</v>
      </c>
      <c r="H175" s="35">
        <v>3121.6616381899998</v>
      </c>
      <c r="I175" s="35">
        <v>38.483648369999997</v>
      </c>
      <c r="J175" s="35">
        <v>11262.894717450001</v>
      </c>
      <c r="K175" s="35">
        <v>4614.8610738300004</v>
      </c>
      <c r="L175" s="35">
        <v>4802.2863018500002</v>
      </c>
      <c r="M175" s="35">
        <v>1845.74734177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16778.796836189998</v>
      </c>
      <c r="C176" s="35">
        <f t="shared" ref="C176" si="328">G176+K176</f>
        <v>6220.4618024700003</v>
      </c>
      <c r="D176" s="35">
        <f t="shared" ref="D176" si="329">H176+L176</f>
        <v>8032.63451506</v>
      </c>
      <c r="E176" s="35">
        <f t="shared" ref="E176" si="330">I176+M176</f>
        <v>2525.7005186599999</v>
      </c>
      <c r="F176" s="35">
        <v>5646.9725600399997</v>
      </c>
      <c r="G176" s="35">
        <v>2430.3423674400001</v>
      </c>
      <c r="H176" s="35">
        <v>3171.0555175099998</v>
      </c>
      <c r="I176" s="35">
        <v>45.574675089999999</v>
      </c>
      <c r="J176" s="35">
        <v>11131.824276150001</v>
      </c>
      <c r="K176" s="35">
        <v>3790.1194350300002</v>
      </c>
      <c r="L176" s="35">
        <v>4861.5789975500002</v>
      </c>
      <c r="M176" s="35">
        <v>2480.1258435700001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16665.628963840001</v>
      </c>
      <c r="C177" s="35">
        <f t="shared" ref="C177" si="331">G177+K177</f>
        <v>6090.9568305800003</v>
      </c>
      <c r="D177" s="35">
        <f t="shared" ref="D177" si="332">H177+L177</f>
        <v>8003.7361153399997</v>
      </c>
      <c r="E177" s="35">
        <f t="shared" ref="E177" si="333">I177+M177</f>
        <v>2570.9360179199998</v>
      </c>
      <c r="F177" s="35">
        <v>5465.5577070099998</v>
      </c>
      <c r="G177" s="35">
        <v>2294.2147186299999</v>
      </c>
      <c r="H177" s="35">
        <v>3124.4524497100001</v>
      </c>
      <c r="I177" s="35">
        <v>46.890538669999998</v>
      </c>
      <c r="J177" s="35">
        <v>11200.07125683</v>
      </c>
      <c r="K177" s="35">
        <v>3796.74211195</v>
      </c>
      <c r="L177" s="35">
        <v>4879.2836656299996</v>
      </c>
      <c r="M177" s="35">
        <v>2524.04547925</v>
      </c>
      <c r="N177" s="35"/>
      <c r="O177" s="35"/>
      <c r="P177" s="35"/>
      <c r="Q177" s="35"/>
    </row>
    <row r="178" spans="1:17" collapsed="1">
      <c r="A178" s="9">
        <v>45627</v>
      </c>
      <c r="B178" s="35">
        <v>17052.850324579998</v>
      </c>
      <c r="C178" s="35">
        <f t="shared" ref="C178" si="334">G178+K178</f>
        <v>5953.6104450500006</v>
      </c>
      <c r="D178" s="35">
        <f t="shared" ref="D178" si="335">H178+L178</f>
        <v>8501.8745810700002</v>
      </c>
      <c r="E178" s="35">
        <f t="shared" ref="E178" si="336">I178+M178</f>
        <v>2597.3652984599998</v>
      </c>
      <c r="F178" s="35">
        <v>5910.6468631999996</v>
      </c>
      <c r="G178" s="35">
        <v>2180.1052206700001</v>
      </c>
      <c r="H178" s="35">
        <v>3690.09238319</v>
      </c>
      <c r="I178" s="35">
        <v>40.449259339999998</v>
      </c>
      <c r="J178" s="35">
        <v>11142.203461380001</v>
      </c>
      <c r="K178" s="35">
        <v>3773.5052243800001</v>
      </c>
      <c r="L178" s="35">
        <v>4811.7821978800002</v>
      </c>
      <c r="M178" s="35">
        <v>2556.9160391199998</v>
      </c>
      <c r="N178" s="35"/>
      <c r="O178" s="35"/>
      <c r="P178" s="35"/>
      <c r="Q178" s="35"/>
    </row>
    <row r="179" spans="1:17">
      <c r="A179" s="9">
        <v>45658</v>
      </c>
      <c r="B179" s="35">
        <v>17090.325363190001</v>
      </c>
      <c r="C179" s="35">
        <f t="shared" ref="C179" si="337">G179+K179</f>
        <v>5983.8230708499996</v>
      </c>
      <c r="D179" s="35">
        <f t="shared" ref="D179" si="338">H179+L179</f>
        <v>8530.7415943100004</v>
      </c>
      <c r="E179" s="35">
        <f t="shared" ref="E179" si="339">I179+M179</f>
        <v>2575.7606980299997</v>
      </c>
      <c r="F179" s="35">
        <v>6136.65234968</v>
      </c>
      <c r="G179" s="35">
        <v>2320.02562562</v>
      </c>
      <c r="H179" s="35">
        <v>3777.1593067099998</v>
      </c>
      <c r="I179" s="35">
        <v>39.467417349999998</v>
      </c>
      <c r="J179" s="35">
        <v>10953.673013510001</v>
      </c>
      <c r="K179" s="35">
        <v>3663.79744523</v>
      </c>
      <c r="L179" s="35">
        <v>4753.5822876000002</v>
      </c>
      <c r="M179" s="35">
        <v>2536.29328068</v>
      </c>
      <c r="N179" s="35"/>
      <c r="O179" s="35"/>
      <c r="P179" s="35"/>
      <c r="Q179" s="35"/>
    </row>
    <row r="180" spans="1:17">
      <c r="A180" s="9">
        <v>45689</v>
      </c>
      <c r="B180" s="35">
        <v>17278.426270849999</v>
      </c>
      <c r="C180" s="35">
        <f t="shared" ref="C180" si="340">G180+K180</f>
        <v>6076.6783660000001</v>
      </c>
      <c r="D180" s="35">
        <f t="shared" ref="D180" si="341">H180+L180</f>
        <v>8636.8051138800001</v>
      </c>
      <c r="E180" s="35">
        <f t="shared" ref="E180" si="342">I180+M180</f>
        <v>2564.9427909700003</v>
      </c>
      <c r="F180" s="35">
        <v>6488.2258976499998</v>
      </c>
      <c r="G180" s="35">
        <v>2501.7698921199999</v>
      </c>
      <c r="H180" s="35">
        <v>3947.4847012700002</v>
      </c>
      <c r="I180" s="35">
        <v>38.971304259999997</v>
      </c>
      <c r="J180" s="35">
        <v>10790.200373199999</v>
      </c>
      <c r="K180" s="35">
        <v>3574.9084738800002</v>
      </c>
      <c r="L180" s="35">
        <v>4689.3204126099999</v>
      </c>
      <c r="M180" s="35">
        <v>2525.9714867100001</v>
      </c>
      <c r="N180" s="35"/>
      <c r="O180" s="35"/>
      <c r="P180" s="35"/>
      <c r="Q180" s="35"/>
    </row>
    <row r="181" spans="1:17">
      <c r="A181" s="9">
        <v>45717</v>
      </c>
      <c r="B181" s="35">
        <v>17171.433206419999</v>
      </c>
      <c r="C181" s="35">
        <f t="shared" ref="C181" si="343">G181+K181</f>
        <v>5710.9035719500007</v>
      </c>
      <c r="D181" s="35">
        <f t="shared" ref="D181" si="344">H181+L181</f>
        <v>8861.3721575899999</v>
      </c>
      <c r="E181" s="35">
        <f t="shared" ref="E181" si="345">I181+M181</f>
        <v>2599.1574768800001</v>
      </c>
      <c r="F181" s="35">
        <v>6638.9914540299997</v>
      </c>
      <c r="G181" s="35">
        <v>2403.5129174100002</v>
      </c>
      <c r="H181" s="35">
        <v>4196.7594810600003</v>
      </c>
      <c r="I181" s="35">
        <v>38.719055560000001</v>
      </c>
      <c r="J181" s="35">
        <v>10532.441752389999</v>
      </c>
      <c r="K181" s="35">
        <v>3307.39065454</v>
      </c>
      <c r="L181" s="35">
        <v>4664.6126765299996</v>
      </c>
      <c r="M181" s="35">
        <v>2560.4384213200001</v>
      </c>
      <c r="N181" s="35"/>
      <c r="O181" s="35"/>
      <c r="P181" s="35"/>
      <c r="Q181" s="35"/>
    </row>
    <row r="182" spans="1:17">
      <c r="A182" s="9">
        <v>45748</v>
      </c>
      <c r="B182" s="35">
        <v>17263.07416434</v>
      </c>
      <c r="C182" s="35">
        <f t="shared" ref="C182" si="346">G182+K182</f>
        <v>6282.0817581699994</v>
      </c>
      <c r="D182" s="35">
        <f t="shared" ref="D182" si="347">H182+L182</f>
        <v>8311.5053257500003</v>
      </c>
      <c r="E182" s="35">
        <f t="shared" ref="E182" si="348">I182+M182</f>
        <v>2669.48708042</v>
      </c>
      <c r="F182" s="35">
        <v>6838.5207657399997</v>
      </c>
      <c r="G182" s="35">
        <v>2388.2822553699998</v>
      </c>
      <c r="H182" s="35">
        <v>4413.1928267599997</v>
      </c>
      <c r="I182" s="35">
        <v>37.045683609999998</v>
      </c>
      <c r="J182" s="35">
        <v>10424.553398599999</v>
      </c>
      <c r="K182" s="35">
        <v>3893.7995028</v>
      </c>
      <c r="L182" s="35">
        <v>3898.3124989900002</v>
      </c>
      <c r="M182" s="35">
        <v>2632.4413968099998</v>
      </c>
      <c r="N182" s="35"/>
      <c r="O182" s="35"/>
      <c r="P182" s="35"/>
      <c r="Q182" s="35"/>
    </row>
    <row r="183" spans="1:17">
      <c r="A183" s="9">
        <v>45778</v>
      </c>
      <c r="B183" s="35">
        <v>17588.162080980001</v>
      </c>
      <c r="C183" s="35">
        <f t="shared" ref="C183" si="349">G183+K183</f>
        <v>6296.0010068199999</v>
      </c>
      <c r="D183" s="35">
        <f t="shared" ref="D183" si="350">H183+L183</f>
        <v>8597.1420888200009</v>
      </c>
      <c r="E183" s="35">
        <f t="shared" ref="E183" si="351">I183+M183</f>
        <v>2695.0189853400002</v>
      </c>
      <c r="F183" s="35">
        <v>7232.3075503700002</v>
      </c>
      <c r="G183" s="35">
        <v>2422.8727616199999</v>
      </c>
      <c r="H183" s="35">
        <v>4736.3762456300001</v>
      </c>
      <c r="I183" s="35">
        <v>73.058543119999996</v>
      </c>
      <c r="J183" s="35">
        <v>10355.85453061</v>
      </c>
      <c r="K183" s="35">
        <v>3873.1282452</v>
      </c>
      <c r="L183" s="35">
        <v>3860.7658431899999</v>
      </c>
      <c r="M183" s="35">
        <v>2621.96044222</v>
      </c>
      <c r="N183" s="35"/>
      <c r="O183" s="35"/>
      <c r="P183" s="35"/>
      <c r="Q183" s="35"/>
    </row>
    <row r="184" spans="1:17">
      <c r="A184" s="9">
        <v>45809</v>
      </c>
      <c r="B184" s="35">
        <v>17854.429060909999</v>
      </c>
      <c r="C184" s="35">
        <f t="shared" ref="C184" si="352">G184+K184</f>
        <v>2446.4594131700001</v>
      </c>
      <c r="D184" s="35">
        <f t="shared" ref="D184" si="353">H184+L184</f>
        <v>10876.59016532</v>
      </c>
      <c r="E184" s="35">
        <f t="shared" ref="E184" si="354">I184+M184</f>
        <v>4531.3794824200004</v>
      </c>
      <c r="F184" s="35">
        <v>7542.7692140700001</v>
      </c>
      <c r="G184" s="35">
        <v>1970.4772421800001</v>
      </c>
      <c r="H184" s="35">
        <v>5465.6340476200003</v>
      </c>
      <c r="I184" s="35">
        <v>106.65792427</v>
      </c>
      <c r="J184" s="35">
        <v>10311.659846840001</v>
      </c>
      <c r="K184" s="35">
        <v>475.98217098999999</v>
      </c>
      <c r="L184" s="35">
        <v>5410.9561176999996</v>
      </c>
      <c r="M184" s="35">
        <v>4424.7215581500004</v>
      </c>
      <c r="N184" s="35"/>
      <c r="O184" s="35"/>
      <c r="P184" s="35"/>
      <c r="Q184" s="35"/>
    </row>
    <row r="185" spans="1:17">
      <c r="A185" s="9">
        <v>45839</v>
      </c>
      <c r="B185" s="35">
        <v>17917.072343060001</v>
      </c>
      <c r="C185" s="35">
        <f t="shared" ref="C185" si="355">G185+K185</f>
        <v>2508.5504369599998</v>
      </c>
      <c r="D185" s="35">
        <f t="shared" ref="D185" si="356">H185+L185</f>
        <v>10882.13373759</v>
      </c>
      <c r="E185" s="35">
        <f t="shared" ref="E185" si="357">I185+M185</f>
        <v>4526.3881685099996</v>
      </c>
      <c r="F185" s="35">
        <v>7629.2780976100003</v>
      </c>
      <c r="G185" s="35">
        <v>2033.00282939</v>
      </c>
      <c r="H185" s="35">
        <v>5488.0897351399999</v>
      </c>
      <c r="I185" s="35">
        <v>108.18553308</v>
      </c>
      <c r="J185" s="35">
        <v>10287.794245450001</v>
      </c>
      <c r="K185" s="35">
        <v>475.54760757000003</v>
      </c>
      <c r="L185" s="35">
        <v>5394.0440024500003</v>
      </c>
      <c r="M185" s="35">
        <v>4418.2026354299996</v>
      </c>
      <c r="N185" s="35"/>
      <c r="O185" s="35"/>
      <c r="P185" s="35"/>
      <c r="Q185" s="35"/>
    </row>
    <row r="186" spans="1:17">
      <c r="A186" s="9">
        <v>45870</v>
      </c>
      <c r="B186" s="35">
        <v>18035.98106573</v>
      </c>
      <c r="C186" s="35">
        <f t="shared" ref="C186" si="358">G186+K186</f>
        <v>2393.86930785</v>
      </c>
      <c r="D186" s="35">
        <f t="shared" ref="D186" si="359">H186+L186</f>
        <v>11147.289434959999</v>
      </c>
      <c r="E186" s="35">
        <f t="shared" ref="E186" si="360">I186+M186</f>
        <v>4494.8223229200003</v>
      </c>
      <c r="F186" s="35">
        <v>7885.0394438000003</v>
      </c>
      <c r="G186" s="35">
        <v>1989.7093345999999</v>
      </c>
      <c r="H186" s="35">
        <v>5788.0549173600002</v>
      </c>
      <c r="I186" s="35">
        <v>107.27519184000001</v>
      </c>
      <c r="J186" s="35">
        <v>10150.94162193</v>
      </c>
      <c r="K186" s="35">
        <v>404.15997325000001</v>
      </c>
      <c r="L186" s="35">
        <v>5359.2345175999999</v>
      </c>
      <c r="M186" s="35">
        <v>4387.5471310800003</v>
      </c>
      <c r="N186" s="35"/>
      <c r="O186" s="35"/>
      <c r="P186" s="35"/>
      <c r="Q186" s="35"/>
    </row>
    <row r="187" spans="1:17">
      <c r="A187" s="9">
        <v>45901</v>
      </c>
      <c r="B187" s="35">
        <v>18183.801419120002</v>
      </c>
      <c r="C187" s="35">
        <f t="shared" ref="C187" si="361">G187+K187</f>
        <v>2211.6212832599999</v>
      </c>
      <c r="D187" s="35">
        <f t="shared" ref="D187" si="362">H187+L187</f>
        <v>11487.76338459</v>
      </c>
      <c r="E187" s="35">
        <f t="shared" ref="E187" si="363">I187+M187</f>
        <v>4484.4167512700005</v>
      </c>
      <c r="F187" s="35">
        <v>7984.7578449900002</v>
      </c>
      <c r="G187" s="35">
        <v>1768.19991985</v>
      </c>
      <c r="H187" s="35">
        <v>6137.4933795500001</v>
      </c>
      <c r="I187" s="35">
        <v>79.064545589999994</v>
      </c>
      <c r="J187" s="35">
        <v>10199.043574130001</v>
      </c>
      <c r="K187" s="35">
        <v>443.42136341000003</v>
      </c>
      <c r="L187" s="35">
        <v>5350.2700050399999</v>
      </c>
      <c r="M187" s="35">
        <v>4405.3522056800002</v>
      </c>
      <c r="N187" s="35"/>
      <c r="O187" s="35"/>
      <c r="P187" s="35"/>
      <c r="Q187" s="35"/>
    </row>
    <row r="188" spans="1:17">
      <c r="A188" s="9">
        <v>45931</v>
      </c>
      <c r="B188" s="35">
        <v>18443.77048354</v>
      </c>
      <c r="C188" s="35">
        <f t="shared" ref="C188" si="364">G188+K188</f>
        <v>2324.2136682999999</v>
      </c>
      <c r="D188" s="35">
        <f t="shared" ref="D188" si="365">H188+L188</f>
        <v>11586.331340609999</v>
      </c>
      <c r="E188" s="35">
        <f t="shared" ref="E188" si="366">I188+M188</f>
        <v>4533.2254746300005</v>
      </c>
      <c r="F188" s="35">
        <v>8127.47205287</v>
      </c>
      <c r="G188" s="35">
        <v>1868.1904492399999</v>
      </c>
      <c r="H188" s="35">
        <v>6184.9261071399997</v>
      </c>
      <c r="I188" s="35">
        <v>74.355496489999993</v>
      </c>
      <c r="J188" s="35">
        <v>10316.29843067</v>
      </c>
      <c r="K188" s="35">
        <v>456.02321905999997</v>
      </c>
      <c r="L188" s="35">
        <v>5401.40523347</v>
      </c>
      <c r="M188" s="35">
        <v>4458.8699781400001</v>
      </c>
      <c r="N188" s="35"/>
      <c r="O188" s="35"/>
      <c r="P188" s="35"/>
      <c r="Q188" s="35"/>
    </row>
    <row r="189" spans="1:17">
      <c r="A189" s="9">
        <v>45962</v>
      </c>
      <c r="B189" s="35">
        <v>18459.085473250001</v>
      </c>
      <c r="C189" s="35">
        <f t="shared" ref="C189" si="367">G189+K189</f>
        <v>2183.5980590599997</v>
      </c>
      <c r="D189" s="35">
        <f t="shared" ref="D189" si="368">H189+L189</f>
        <v>11711.15958738</v>
      </c>
      <c r="E189" s="35">
        <f t="shared" ref="E189" si="369">I189+M189</f>
        <v>4564.3278268100003</v>
      </c>
      <c r="F189" s="35">
        <v>8185.2313365800001</v>
      </c>
      <c r="G189" s="35">
        <v>1799.1255484999999</v>
      </c>
      <c r="H189" s="35">
        <v>6312.7135725600001</v>
      </c>
      <c r="I189" s="35">
        <v>73.392215519999993</v>
      </c>
      <c r="J189" s="35">
        <v>10273.854136669999</v>
      </c>
      <c r="K189" s="35">
        <v>384.47251055999999</v>
      </c>
      <c r="L189" s="35">
        <v>5398.4460148199996</v>
      </c>
      <c r="M189" s="35">
        <v>4490.9356112900005</v>
      </c>
      <c r="N189" s="35"/>
      <c r="O189" s="35"/>
      <c r="P189" s="35"/>
      <c r="Q189" s="35"/>
    </row>
    <row r="190" spans="1:17">
      <c r="A190" s="9">
        <v>45992</v>
      </c>
      <c r="B190" s="35">
        <v>17831.62810794</v>
      </c>
      <c r="C190" s="35">
        <f t="shared" ref="C190" si="370">G190+K190</f>
        <v>2062.2906564300001</v>
      </c>
      <c r="D190" s="35">
        <f t="shared" ref="D190" si="371">H190+L190</f>
        <v>11159.246818939999</v>
      </c>
      <c r="E190" s="35">
        <f t="shared" ref="E190" si="372">I190+M190</f>
        <v>4610.0906325699998</v>
      </c>
      <c r="F190" s="35">
        <v>7585.1201448399997</v>
      </c>
      <c r="G190" s="35">
        <v>1772.3175813299999</v>
      </c>
      <c r="H190" s="35">
        <v>5742.8364078300001</v>
      </c>
      <c r="I190" s="35">
        <v>69.96615568</v>
      </c>
      <c r="J190" s="35">
        <v>10246.507963100001</v>
      </c>
      <c r="K190" s="35">
        <v>289.97307510000002</v>
      </c>
      <c r="L190" s="35">
        <v>5416.4104111099996</v>
      </c>
      <c r="M190" s="35">
        <v>4540.1244768899996</v>
      </c>
      <c r="N190" s="35"/>
      <c r="O190" s="35"/>
      <c r="P190" s="35"/>
      <c r="Q190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3934.32534674</v>
      </c>
      <c r="C170" s="35">
        <f t="shared" ref="C170" si="310">G170+K170</f>
        <v>2190.1452325</v>
      </c>
      <c r="D170" s="35">
        <f t="shared" ref="D170" si="311">H170+L170</f>
        <v>1052.2799138400001</v>
      </c>
      <c r="E170" s="35">
        <f t="shared" ref="E170" si="312">I170+M170</f>
        <v>691.90020040000002</v>
      </c>
      <c r="F170" s="35">
        <v>3874.6140907600002</v>
      </c>
      <c r="G170" s="35">
        <v>2189.8931581299998</v>
      </c>
      <c r="H170" s="35">
        <v>1040.69129195</v>
      </c>
      <c r="I170" s="35">
        <v>644.02964068000006</v>
      </c>
      <c r="J170" s="35">
        <v>59.711255979999997</v>
      </c>
      <c r="K170" s="35">
        <v>0.25207436999999999</v>
      </c>
      <c r="L170" s="35">
        <v>11.588621890000001</v>
      </c>
      <c r="M170" s="35">
        <v>47.870559720000003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4003.9025321099998</v>
      </c>
      <c r="C171" s="35">
        <f t="shared" ref="C171" si="313">G171+K171</f>
        <v>2234.0464644599997</v>
      </c>
      <c r="D171" s="35">
        <f t="shared" ref="D171" si="314">H171+L171</f>
        <v>1081.2465672800001</v>
      </c>
      <c r="E171" s="35">
        <f t="shared" ref="E171" si="315">I171+M171</f>
        <v>688.60950037000009</v>
      </c>
      <c r="F171" s="35">
        <v>3946.03193065</v>
      </c>
      <c r="G171" s="35">
        <v>2233.7574553099998</v>
      </c>
      <c r="H171" s="35">
        <v>1069.41081755</v>
      </c>
      <c r="I171" s="35">
        <v>642.86365779000005</v>
      </c>
      <c r="J171" s="35">
        <v>57.870601460000003</v>
      </c>
      <c r="K171" s="35">
        <v>0.28900914999999999</v>
      </c>
      <c r="L171" s="35">
        <v>11.83574973</v>
      </c>
      <c r="M171" s="35">
        <v>45.745842580000001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4033.4320929700002</v>
      </c>
      <c r="C172" s="35">
        <f t="shared" ref="C172" si="316">G172+K172</f>
        <v>2250.7472549900003</v>
      </c>
      <c r="D172" s="35">
        <f t="shared" ref="D172" si="317">H172+L172</f>
        <v>1099.6982648800001</v>
      </c>
      <c r="E172" s="35">
        <f t="shared" ref="E172" si="318">I172+M172</f>
        <v>682.98657309999999</v>
      </c>
      <c r="F172" s="35">
        <v>3975.9374743799999</v>
      </c>
      <c r="G172" s="35">
        <v>2250.5627334300002</v>
      </c>
      <c r="H172" s="35">
        <v>1087.8514023800001</v>
      </c>
      <c r="I172" s="35">
        <v>637.52333856999996</v>
      </c>
      <c r="J172" s="35">
        <v>57.494618590000002</v>
      </c>
      <c r="K172" s="35">
        <v>0.18452156</v>
      </c>
      <c r="L172" s="35">
        <v>11.8468625</v>
      </c>
      <c r="M172" s="35">
        <v>45.463234530000001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4107.3536164999996</v>
      </c>
      <c r="C173" s="35">
        <f t="shared" ref="C173" si="319">G173+K173</f>
        <v>2332.98989433</v>
      </c>
      <c r="D173" s="35">
        <f t="shared" ref="D173" si="320">H173+L173</f>
        <v>1093.7594209599999</v>
      </c>
      <c r="E173" s="35">
        <f t="shared" ref="E173" si="321">I173+M173</f>
        <v>680.60430121000002</v>
      </c>
      <c r="F173" s="35">
        <v>4049.3844378099998</v>
      </c>
      <c r="G173" s="35">
        <v>2332.7917433799998</v>
      </c>
      <c r="H173" s="35">
        <v>1081.7654699</v>
      </c>
      <c r="I173" s="35">
        <v>634.82722452999997</v>
      </c>
      <c r="J173" s="35">
        <v>57.96917869</v>
      </c>
      <c r="K173" s="35">
        <v>0.19815094999999999</v>
      </c>
      <c r="L173" s="35">
        <v>11.993951060000001</v>
      </c>
      <c r="M173" s="35">
        <v>45.77707668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4170.4412611899998</v>
      </c>
      <c r="C174" s="35">
        <f t="shared" ref="C174" si="322">G174+K174</f>
        <v>2337.6497715800001</v>
      </c>
      <c r="D174" s="35">
        <f t="shared" ref="D174" si="323">H174+L174</f>
        <v>1149.6324709400001</v>
      </c>
      <c r="E174" s="35">
        <f t="shared" ref="E174" si="324">I174+M174</f>
        <v>683.15901867000002</v>
      </c>
      <c r="F174" s="35">
        <v>4114.2042137600001</v>
      </c>
      <c r="G174" s="35">
        <v>2337.45125994</v>
      </c>
      <c r="H174" s="35">
        <v>1137.58251584</v>
      </c>
      <c r="I174" s="35">
        <v>639.17043797999997</v>
      </c>
      <c r="J174" s="35">
        <v>56.237047429999997</v>
      </c>
      <c r="K174" s="35">
        <v>0.19851163999999999</v>
      </c>
      <c r="L174" s="35">
        <v>12.0499551</v>
      </c>
      <c r="M174" s="35">
        <v>43.988580689999999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4185.6436206199996</v>
      </c>
      <c r="C175" s="35">
        <f t="shared" ref="C175" si="325">G175+K175</f>
        <v>2350.6005439400001</v>
      </c>
      <c r="D175" s="35">
        <f t="shared" ref="D175" si="326">H175+L175</f>
        <v>1150.2783847400001</v>
      </c>
      <c r="E175" s="35">
        <f t="shared" ref="E175" si="327">I175+M175</f>
        <v>684.76469194000003</v>
      </c>
      <c r="F175" s="35">
        <v>4129.7426334100001</v>
      </c>
      <c r="G175" s="35">
        <v>2350.43311756</v>
      </c>
      <c r="H175" s="35">
        <v>1138.2497047700001</v>
      </c>
      <c r="I175" s="35">
        <v>641.05981108000003</v>
      </c>
      <c r="J175" s="35">
        <v>55.900987209999997</v>
      </c>
      <c r="K175" s="35">
        <v>0.16742638000000001</v>
      </c>
      <c r="L175" s="35">
        <v>12.028679970000001</v>
      </c>
      <c r="M175" s="35">
        <v>43.704880860000003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4237.4759304299996</v>
      </c>
      <c r="C176" s="35">
        <f t="shared" ref="C176" si="328">G176+K176</f>
        <v>2394.2878277600003</v>
      </c>
      <c r="D176" s="35">
        <f t="shared" ref="D176" si="329">H176+L176</f>
        <v>1163.3787990799999</v>
      </c>
      <c r="E176" s="35">
        <f t="shared" ref="E176" si="330">I176+M176</f>
        <v>679.8093035899999</v>
      </c>
      <c r="F176" s="35">
        <v>4186.18849993</v>
      </c>
      <c r="G176" s="35">
        <v>2394.1036464700001</v>
      </c>
      <c r="H176" s="35">
        <v>1151.3699398399999</v>
      </c>
      <c r="I176" s="35">
        <v>640.71491361999995</v>
      </c>
      <c r="J176" s="35">
        <v>51.287430499999999</v>
      </c>
      <c r="K176" s="35">
        <v>0.18418129</v>
      </c>
      <c r="L176" s="35">
        <v>12.00885924</v>
      </c>
      <c r="M176" s="35">
        <v>39.094389970000002</v>
      </c>
      <c r="N176" s="35"/>
      <c r="O176" s="35"/>
      <c r="P176" s="35"/>
      <c r="Q176" s="35"/>
    </row>
    <row r="177" spans="1:17" hidden="1" outlineLevel="1" collapsed="1">
      <c r="A177" s="9">
        <v>45597</v>
      </c>
      <c r="B177" s="35">
        <v>4299.4732693699998</v>
      </c>
      <c r="C177" s="35">
        <f t="shared" ref="C177" si="331">G177+K177</f>
        <v>2422.9968546300001</v>
      </c>
      <c r="D177" s="35">
        <f t="shared" ref="D177" si="332">H177+L177</f>
        <v>1199.53933577</v>
      </c>
      <c r="E177" s="35">
        <f t="shared" ref="E177" si="333">I177+M177</f>
        <v>676.9370789699999</v>
      </c>
      <c r="F177" s="35">
        <v>4248.3597208900001</v>
      </c>
      <c r="G177" s="35">
        <v>2422.8031073900002</v>
      </c>
      <c r="H177" s="35">
        <v>1187.5682807200001</v>
      </c>
      <c r="I177" s="35">
        <v>637.98833277999995</v>
      </c>
      <c r="J177" s="35">
        <v>51.113548479999999</v>
      </c>
      <c r="K177" s="35">
        <v>0.19374723999999999</v>
      </c>
      <c r="L177" s="35">
        <v>11.97105505</v>
      </c>
      <c r="M177" s="35">
        <v>38.948746190000001</v>
      </c>
      <c r="N177" s="35"/>
      <c r="O177" s="35"/>
      <c r="P177" s="35"/>
      <c r="Q177" s="35"/>
    </row>
    <row r="178" spans="1:17" collapsed="1">
      <c r="A178" s="9">
        <v>45627</v>
      </c>
      <c r="B178" s="35">
        <v>4298.3000461700003</v>
      </c>
      <c r="C178" s="35">
        <f t="shared" ref="C178" si="334">G178+K178</f>
        <v>2399.9153082999997</v>
      </c>
      <c r="D178" s="35">
        <f t="shared" ref="D178" si="335">H178+L178</f>
        <v>1227.42120735</v>
      </c>
      <c r="E178" s="35">
        <f t="shared" ref="E178" si="336">I178+M178</f>
        <v>670.96353051999995</v>
      </c>
      <c r="F178" s="35">
        <v>4246.9613692499997</v>
      </c>
      <c r="G178" s="35">
        <v>2399.7381385499998</v>
      </c>
      <c r="H178" s="35">
        <v>1215.3767319799999</v>
      </c>
      <c r="I178" s="35">
        <v>631.84649872</v>
      </c>
      <c r="J178" s="35">
        <v>51.338676919999997</v>
      </c>
      <c r="K178" s="35">
        <v>0.17716974999999999</v>
      </c>
      <c r="L178" s="35">
        <v>12.044475370000001</v>
      </c>
      <c r="M178" s="35">
        <v>39.117031799999999</v>
      </c>
      <c r="N178" s="35"/>
      <c r="O178" s="35"/>
      <c r="P178" s="35"/>
      <c r="Q178" s="35"/>
    </row>
    <row r="179" spans="1:17">
      <c r="A179" s="9">
        <v>45658</v>
      </c>
      <c r="B179" s="35">
        <v>4363.7491339199996</v>
      </c>
      <c r="C179" s="35">
        <f t="shared" ref="C179" si="337">G179+K179</f>
        <v>2525.0960085099996</v>
      </c>
      <c r="D179" s="35">
        <f t="shared" ref="D179" si="338">H179+L179</f>
        <v>1173.04250002</v>
      </c>
      <c r="E179" s="35">
        <f t="shared" ref="E179" si="339">I179+M179</f>
        <v>665.61062539</v>
      </c>
      <c r="F179" s="35">
        <v>4312.9497421100004</v>
      </c>
      <c r="G179" s="35">
        <v>2524.9277128099998</v>
      </c>
      <c r="H179" s="35">
        <v>1161.11220011</v>
      </c>
      <c r="I179" s="35">
        <v>626.90982918999998</v>
      </c>
      <c r="J179" s="35">
        <v>50.799391810000003</v>
      </c>
      <c r="K179" s="35">
        <v>0.16829569999999999</v>
      </c>
      <c r="L179" s="35">
        <v>11.93029991</v>
      </c>
      <c r="M179" s="35">
        <v>38.700796199999999</v>
      </c>
      <c r="N179" s="35"/>
      <c r="O179" s="35"/>
      <c r="P179" s="35"/>
      <c r="Q179" s="35"/>
    </row>
    <row r="180" spans="1:17">
      <c r="A180" s="9">
        <v>45689</v>
      </c>
      <c r="B180" s="35">
        <v>4402.6986232400004</v>
      </c>
      <c r="C180" s="35">
        <f t="shared" ref="C180" si="340">G180+K180</f>
        <v>2545.7054924899999</v>
      </c>
      <c r="D180" s="35">
        <f t="shared" ref="D180" si="341">H180+L180</f>
        <v>1198.33192738</v>
      </c>
      <c r="E180" s="35">
        <f t="shared" ref="E180" si="342">I180+M180</f>
        <v>658.66120336999995</v>
      </c>
      <c r="F180" s="35">
        <v>4352.5252780999999</v>
      </c>
      <c r="G180" s="35">
        <v>2545.5269152000001</v>
      </c>
      <c r="H180" s="35">
        <v>1186.48972226</v>
      </c>
      <c r="I180" s="35">
        <v>620.50864063999995</v>
      </c>
      <c r="J180" s="35">
        <v>50.173345140000002</v>
      </c>
      <c r="K180" s="35">
        <v>0.17857729</v>
      </c>
      <c r="L180" s="35">
        <v>11.842205119999999</v>
      </c>
      <c r="M180" s="35">
        <v>38.15256273</v>
      </c>
      <c r="N180" s="35"/>
      <c r="O180" s="35"/>
      <c r="P180" s="35"/>
      <c r="Q180" s="35"/>
    </row>
    <row r="181" spans="1:17">
      <c r="A181" s="9">
        <v>45717</v>
      </c>
      <c r="B181" s="35">
        <v>4479.0154190000003</v>
      </c>
      <c r="C181" s="35">
        <f t="shared" ref="C181" si="343">G181+K181</f>
        <v>2555.3242744599997</v>
      </c>
      <c r="D181" s="35">
        <f t="shared" ref="D181" si="344">H181+L181</f>
        <v>1265.20301535</v>
      </c>
      <c r="E181" s="35">
        <f t="shared" ref="E181" si="345">I181+M181</f>
        <v>658.48812919</v>
      </c>
      <c r="F181" s="35">
        <v>4433.5517831699999</v>
      </c>
      <c r="G181" s="35">
        <v>2555.1273216599998</v>
      </c>
      <c r="H181" s="35">
        <v>1253.36619574</v>
      </c>
      <c r="I181" s="35">
        <v>625.05826577000005</v>
      </c>
      <c r="J181" s="35">
        <v>45.463635830000001</v>
      </c>
      <c r="K181" s="35">
        <v>0.19695280000000001</v>
      </c>
      <c r="L181" s="35">
        <v>11.836819609999999</v>
      </c>
      <c r="M181" s="35">
        <v>33.429863419999997</v>
      </c>
      <c r="N181" s="35"/>
      <c r="O181" s="35"/>
      <c r="P181" s="35"/>
      <c r="Q181" s="35"/>
    </row>
    <row r="182" spans="1:17">
      <c r="A182" s="9">
        <v>45748</v>
      </c>
      <c r="B182" s="35">
        <v>4553.66816397</v>
      </c>
      <c r="C182" s="35">
        <f t="shared" ref="C182" si="346">G182+K182</f>
        <v>2747.1509852099998</v>
      </c>
      <c r="D182" s="35">
        <f t="shared" ref="D182" si="347">H182+L182</f>
        <v>1151.0894760900001</v>
      </c>
      <c r="E182" s="35">
        <f t="shared" ref="E182" si="348">I182+M182</f>
        <v>655.42770267000003</v>
      </c>
      <c r="F182" s="35">
        <v>4508.2681650200002</v>
      </c>
      <c r="G182" s="35">
        <v>2746.9896518099999</v>
      </c>
      <c r="H182" s="35">
        <v>1139.2135916100001</v>
      </c>
      <c r="I182" s="35">
        <v>622.06492160000005</v>
      </c>
      <c r="J182" s="35">
        <v>45.399998949999997</v>
      </c>
      <c r="K182" s="35">
        <v>0.16133339999999999</v>
      </c>
      <c r="L182" s="35">
        <v>11.87588448</v>
      </c>
      <c r="M182" s="35">
        <v>33.362781069999997</v>
      </c>
      <c r="N182" s="35"/>
      <c r="O182" s="35"/>
      <c r="P182" s="35"/>
      <c r="Q182" s="35"/>
    </row>
    <row r="183" spans="1:17">
      <c r="A183" s="9">
        <v>45778</v>
      </c>
      <c r="B183" s="35">
        <v>4740.2885478899998</v>
      </c>
      <c r="C183" s="35">
        <f t="shared" ref="C183" si="349">G183+K183</f>
        <v>2821.3619092999998</v>
      </c>
      <c r="D183" s="35">
        <f t="shared" ref="D183" si="350">H183+L183</f>
        <v>1199.0260875500001</v>
      </c>
      <c r="E183" s="35">
        <f t="shared" ref="E183" si="351">I183+M183</f>
        <v>719.90055103999998</v>
      </c>
      <c r="F183" s="35">
        <v>4695.22025063</v>
      </c>
      <c r="G183" s="35">
        <v>2821.2788197899999</v>
      </c>
      <c r="H183" s="35">
        <v>1187.16243074</v>
      </c>
      <c r="I183" s="35">
        <v>686.77900009999996</v>
      </c>
      <c r="J183" s="35">
        <v>45.068297260000001</v>
      </c>
      <c r="K183" s="35">
        <v>8.3089510000000005E-2</v>
      </c>
      <c r="L183" s="35">
        <v>11.86365681</v>
      </c>
      <c r="M183" s="35">
        <v>33.121550939999999</v>
      </c>
      <c r="N183" s="35"/>
      <c r="O183" s="35"/>
      <c r="P183" s="35"/>
      <c r="Q183" s="35"/>
    </row>
    <row r="184" spans="1:17">
      <c r="A184" s="9">
        <v>45809</v>
      </c>
      <c r="B184" s="35">
        <v>4811.3112618200003</v>
      </c>
      <c r="C184" s="35">
        <f t="shared" ref="C184" si="352">G184+K184</f>
        <v>2865.4565844600002</v>
      </c>
      <c r="D184" s="35">
        <f t="shared" ref="D184" si="353">H184+L184</f>
        <v>1212.5677285300001</v>
      </c>
      <c r="E184" s="35">
        <f t="shared" ref="E184" si="354">I184+M184</f>
        <v>733.28694883000003</v>
      </c>
      <c r="F184" s="35">
        <v>4766.1743931299998</v>
      </c>
      <c r="G184" s="35">
        <v>2865.3752844800001</v>
      </c>
      <c r="H184" s="35">
        <v>1200.97605662</v>
      </c>
      <c r="I184" s="35">
        <v>699.82305202999999</v>
      </c>
      <c r="J184" s="35">
        <v>45.13686869</v>
      </c>
      <c r="K184" s="35">
        <v>8.1299979999999994E-2</v>
      </c>
      <c r="L184" s="35">
        <v>11.591671910000001</v>
      </c>
      <c r="M184" s="35">
        <v>33.463896800000001</v>
      </c>
      <c r="N184" s="35"/>
      <c r="O184" s="35"/>
      <c r="P184" s="35"/>
      <c r="Q184" s="35"/>
    </row>
    <row r="185" spans="1:17">
      <c r="A185" s="9">
        <v>45839</v>
      </c>
      <c r="B185" s="35">
        <v>4883.5906225700001</v>
      </c>
      <c r="C185" s="35">
        <f t="shared" ref="C185" si="355">G185+K185</f>
        <v>2918.1452371700002</v>
      </c>
      <c r="D185" s="35">
        <f t="shared" ref="D185" si="356">H185+L185</f>
        <v>1234.32212454</v>
      </c>
      <c r="E185" s="35">
        <f t="shared" ref="E185" si="357">I185+M185</f>
        <v>731.12326086000007</v>
      </c>
      <c r="F185" s="35">
        <v>4838.5848986700003</v>
      </c>
      <c r="G185" s="35">
        <v>2918.0617641600002</v>
      </c>
      <c r="H185" s="35">
        <v>1222.70258724</v>
      </c>
      <c r="I185" s="35">
        <v>697.82054727000002</v>
      </c>
      <c r="J185" s="35">
        <v>45.0057239</v>
      </c>
      <c r="K185" s="35">
        <v>8.347301E-2</v>
      </c>
      <c r="L185" s="35">
        <v>11.619537299999999</v>
      </c>
      <c r="M185" s="35">
        <v>33.302713590000003</v>
      </c>
      <c r="N185" s="35"/>
      <c r="O185" s="35"/>
      <c r="P185" s="35"/>
      <c r="Q185" s="35"/>
    </row>
    <row r="186" spans="1:17">
      <c r="A186" s="9">
        <v>45870</v>
      </c>
      <c r="B186" s="35">
        <v>4988.6435436399997</v>
      </c>
      <c r="C186" s="35">
        <f t="shared" ref="C186" si="358">G186+K186</f>
        <v>2985.4993027199998</v>
      </c>
      <c r="D186" s="35">
        <f t="shared" ref="D186" si="359">H186+L186</f>
        <v>1263.1718396599999</v>
      </c>
      <c r="E186" s="35">
        <f t="shared" ref="E186" si="360">I186+M186</f>
        <v>739.97240125999997</v>
      </c>
      <c r="F186" s="35">
        <v>4944.5306500500001</v>
      </c>
      <c r="G186" s="35">
        <v>2985.41814148</v>
      </c>
      <c r="H186" s="35">
        <v>1251.80405787</v>
      </c>
      <c r="I186" s="35">
        <v>707.30845069999998</v>
      </c>
      <c r="J186" s="35">
        <v>44.112893589999999</v>
      </c>
      <c r="K186" s="35">
        <v>8.1161239999999996E-2</v>
      </c>
      <c r="L186" s="35">
        <v>11.36778179</v>
      </c>
      <c r="M186" s="35">
        <v>32.663950560000004</v>
      </c>
      <c r="N186" s="35"/>
      <c r="O186" s="35"/>
      <c r="P186" s="35"/>
      <c r="Q186" s="35"/>
    </row>
    <row r="187" spans="1:17">
      <c r="A187" s="9">
        <v>45901</v>
      </c>
      <c r="B187" s="35">
        <v>4999.6292353400004</v>
      </c>
      <c r="C187" s="35">
        <f t="shared" ref="C187" si="361">G187+K187</f>
        <v>2990.6463164399997</v>
      </c>
      <c r="D187" s="35">
        <f t="shared" ref="D187" si="362">H187+L187</f>
        <v>1268.80110397</v>
      </c>
      <c r="E187" s="35">
        <f t="shared" ref="E187" si="363">I187+M187</f>
        <v>740.18181492999997</v>
      </c>
      <c r="F187" s="35">
        <v>4956.7928568500001</v>
      </c>
      <c r="G187" s="35">
        <v>2990.55180114</v>
      </c>
      <c r="H187" s="35">
        <v>1257.42053399</v>
      </c>
      <c r="I187" s="35">
        <v>708.82052171999999</v>
      </c>
      <c r="J187" s="35">
        <v>42.836378490000001</v>
      </c>
      <c r="K187" s="35">
        <v>9.4515299999999997E-2</v>
      </c>
      <c r="L187" s="35">
        <v>11.380569980000001</v>
      </c>
      <c r="M187" s="35">
        <v>31.361293209999999</v>
      </c>
      <c r="N187" s="35"/>
      <c r="O187" s="35"/>
      <c r="P187" s="35"/>
      <c r="Q187" s="35"/>
    </row>
    <row r="188" spans="1:17">
      <c r="A188" s="9">
        <v>45931</v>
      </c>
      <c r="B188" s="35">
        <v>5029.1892634200003</v>
      </c>
      <c r="C188" s="35">
        <f t="shared" ref="C188" si="364">G188+K188</f>
        <v>3011.1297136799999</v>
      </c>
      <c r="D188" s="35">
        <f t="shared" ref="D188" si="365">H188+L188</f>
        <v>1283.9643111799999</v>
      </c>
      <c r="E188" s="35">
        <f t="shared" ref="E188" si="366">I188+M188</f>
        <v>734.09523855999998</v>
      </c>
      <c r="F188" s="35">
        <v>4985.9941776200003</v>
      </c>
      <c r="G188" s="35">
        <v>3011.0419878299999</v>
      </c>
      <c r="H188" s="35">
        <v>1272.4106716399999</v>
      </c>
      <c r="I188" s="35">
        <v>702.54151815</v>
      </c>
      <c r="J188" s="35">
        <v>43.195085800000001</v>
      </c>
      <c r="K188" s="35">
        <v>8.7725849999999994E-2</v>
      </c>
      <c r="L188" s="35">
        <v>11.553639540000001</v>
      </c>
      <c r="M188" s="35">
        <v>31.55372041</v>
      </c>
      <c r="N188" s="35"/>
      <c r="O188" s="35"/>
      <c r="P188" s="35"/>
      <c r="Q188" s="35"/>
    </row>
    <row r="189" spans="1:17">
      <c r="A189" s="9">
        <v>45962</v>
      </c>
      <c r="B189" s="35">
        <v>5050.6643061799996</v>
      </c>
      <c r="C189" s="35">
        <f t="shared" ref="C189" si="367">G189+K189</f>
        <v>3068.7891064800001</v>
      </c>
      <c r="D189" s="35">
        <f t="shared" ref="D189" si="368">H189+L189</f>
        <v>1295.82107206</v>
      </c>
      <c r="E189" s="35">
        <f t="shared" ref="E189" si="369">I189+M189</f>
        <v>686.05412764000005</v>
      </c>
      <c r="F189" s="35">
        <v>5007.3968686099997</v>
      </c>
      <c r="G189" s="35">
        <v>3068.6895366600002</v>
      </c>
      <c r="H189" s="35">
        <v>1284.20636345</v>
      </c>
      <c r="I189" s="35">
        <v>654.5009685</v>
      </c>
      <c r="J189" s="35">
        <v>43.267437569999998</v>
      </c>
      <c r="K189" s="35">
        <v>9.9569820000000003E-2</v>
      </c>
      <c r="L189" s="35">
        <v>11.614708609999999</v>
      </c>
      <c r="M189" s="35">
        <v>31.553159140000002</v>
      </c>
      <c r="N189" s="35"/>
      <c r="O189" s="35"/>
      <c r="P189" s="35"/>
      <c r="Q189" s="35"/>
    </row>
    <row r="190" spans="1:17">
      <c r="A190" s="9">
        <v>45992</v>
      </c>
      <c r="B190" s="35">
        <v>5034.8522697099997</v>
      </c>
      <c r="C190" s="35">
        <f t="shared" ref="C190" si="370">G190+K190</f>
        <v>3076.1597629900002</v>
      </c>
      <c r="D190" s="35">
        <f t="shared" ref="D190" si="371">H190+L190</f>
        <v>1299.82409751</v>
      </c>
      <c r="E190" s="35">
        <f t="shared" ref="E190" si="372">I190+M190</f>
        <v>658.8684092100001</v>
      </c>
      <c r="F190" s="35">
        <v>4991.5776937500004</v>
      </c>
      <c r="G190" s="35">
        <v>3076.05151772</v>
      </c>
      <c r="H190" s="35">
        <v>1288.15681227</v>
      </c>
      <c r="I190" s="35">
        <v>627.36936376000006</v>
      </c>
      <c r="J190" s="35">
        <v>43.27457596</v>
      </c>
      <c r="K190" s="35">
        <v>0.10824527</v>
      </c>
      <c r="L190" s="35">
        <v>11.66728524</v>
      </c>
      <c r="M190" s="35">
        <v>31.499045450000001</v>
      </c>
      <c r="N190" s="35"/>
      <c r="O190" s="35"/>
      <c r="P190" s="35"/>
      <c r="Q190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227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9">
        <v>45383</v>
      </c>
      <c r="B170" s="128">
        <v>16421.616506999999</v>
      </c>
      <c r="C170" s="128">
        <v>3668.9544381699998</v>
      </c>
      <c r="D170" s="128">
        <v>4.5269684000000003</v>
      </c>
      <c r="E170" s="128">
        <v>3928.1001019099999</v>
      </c>
      <c r="F170" s="128">
        <v>112.90485185</v>
      </c>
      <c r="G170" s="128">
        <v>0.23137450000000001</v>
      </c>
      <c r="H170" s="128">
        <v>36.98345947</v>
      </c>
      <c r="I170" s="128">
        <v>8371.5361335599991</v>
      </c>
      <c r="J170" s="128">
        <v>267.01094087000001</v>
      </c>
      <c r="K170" s="128">
        <v>4.5859160000000003E-2</v>
      </c>
      <c r="L170" s="128">
        <v>0.31478866999999999</v>
      </c>
      <c r="M170" s="128">
        <v>1.6695999999999999E-4</v>
      </c>
      <c r="N170" s="128">
        <v>26.33128546</v>
      </c>
      <c r="O170" s="128">
        <v>0.22080833</v>
      </c>
      <c r="P170" s="128">
        <v>4.1744078599999996</v>
      </c>
      <c r="Q170" s="128">
        <v>3.1270000000000001E-4</v>
      </c>
      <c r="R170" s="128">
        <v>0.23003709999999999</v>
      </c>
      <c r="S170" s="128">
        <v>5.5834000000000005E-4</v>
      </c>
      <c r="T170" s="128">
        <v>5.001369E-2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9">
        <v>45413</v>
      </c>
      <c r="B171" s="128">
        <v>16608.674750080001</v>
      </c>
      <c r="C171" s="128">
        <v>3823.7617530500002</v>
      </c>
      <c r="D171" s="128">
        <v>4.36596473</v>
      </c>
      <c r="E171" s="128">
        <v>4004.2447289000002</v>
      </c>
      <c r="F171" s="128">
        <v>103.39209647</v>
      </c>
      <c r="G171" s="128">
        <v>0.25155249000000002</v>
      </c>
      <c r="H171" s="128">
        <v>39.993268270000002</v>
      </c>
      <c r="I171" s="128">
        <v>8261.0350966299993</v>
      </c>
      <c r="J171" s="128">
        <v>337.54942734000002</v>
      </c>
      <c r="K171" s="128">
        <v>1.5203442</v>
      </c>
      <c r="L171" s="128">
        <v>0.23028528000000001</v>
      </c>
      <c r="M171" s="128">
        <v>1.6726999999999999E-4</v>
      </c>
      <c r="N171" s="128">
        <v>27.216785139999999</v>
      </c>
      <c r="O171" s="128">
        <v>0.25733776000000003</v>
      </c>
      <c r="P171" s="128">
        <v>4.6365750500000003</v>
      </c>
      <c r="Q171" s="128">
        <v>8.3533999999999995E-4</v>
      </c>
      <c r="R171" s="128">
        <v>0.18861892999999999</v>
      </c>
      <c r="S171" s="128">
        <v>5.5834000000000005E-4</v>
      </c>
      <c r="T171" s="128">
        <v>2.9354890000000002E-2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9">
        <v>45444</v>
      </c>
      <c r="B172" s="128">
        <v>16752.685048880001</v>
      </c>
      <c r="C172" s="128">
        <v>3844.53575985</v>
      </c>
      <c r="D172" s="128">
        <v>4.3012250400000003</v>
      </c>
      <c r="E172" s="128">
        <v>4031.6169473199998</v>
      </c>
      <c r="F172" s="128">
        <v>104.97328609</v>
      </c>
      <c r="G172" s="128">
        <v>6.33850946</v>
      </c>
      <c r="H172" s="128">
        <v>40.683043380000001</v>
      </c>
      <c r="I172" s="128">
        <v>8362.92423968</v>
      </c>
      <c r="J172" s="128">
        <v>323.94201698000001</v>
      </c>
      <c r="K172" s="128">
        <v>1.24989361</v>
      </c>
      <c r="L172" s="128">
        <v>0.20227829</v>
      </c>
      <c r="M172" s="128">
        <v>1.6757E-4</v>
      </c>
      <c r="N172" s="128">
        <v>27.01279611</v>
      </c>
      <c r="O172" s="128">
        <v>0.22788438</v>
      </c>
      <c r="P172" s="128">
        <v>4.4788300899999998</v>
      </c>
      <c r="Q172" s="128">
        <v>3.6385999999999998E-4</v>
      </c>
      <c r="R172" s="128">
        <v>0.16754388000000001</v>
      </c>
      <c r="S172" s="128">
        <v>5.5834000000000005E-4</v>
      </c>
      <c r="T172" s="128">
        <v>2.9704950000000001E-2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9">
        <v>45474</v>
      </c>
      <c r="B173" s="128">
        <v>16837.68664141</v>
      </c>
      <c r="C173" s="128">
        <v>3892.2029322399999</v>
      </c>
      <c r="D173" s="128">
        <v>4.0384300199999998</v>
      </c>
      <c r="E173" s="128">
        <v>4084.59648917</v>
      </c>
      <c r="F173" s="128">
        <v>105.04126314</v>
      </c>
      <c r="G173" s="128">
        <v>0.27719018000000001</v>
      </c>
      <c r="H173" s="128">
        <v>31.582493289999999</v>
      </c>
      <c r="I173" s="128">
        <v>8343.3923688199993</v>
      </c>
      <c r="J173" s="128">
        <v>341.83998136999998</v>
      </c>
      <c r="K173" s="128">
        <v>1.64902784</v>
      </c>
      <c r="L173" s="128">
        <v>0.36363540999999999</v>
      </c>
      <c r="M173" s="128">
        <v>1.6788E-4</v>
      </c>
      <c r="N173" s="128">
        <v>27.752788089999999</v>
      </c>
      <c r="O173" s="128">
        <v>8.9638999999999995E-4</v>
      </c>
      <c r="P173" s="128">
        <v>4.0511573299999997</v>
      </c>
      <c r="Q173" s="128">
        <v>2.917E-5</v>
      </c>
      <c r="R173" s="128">
        <v>0.89718874000000004</v>
      </c>
      <c r="S173" s="128">
        <v>5.5834000000000005E-4</v>
      </c>
      <c r="T173" s="128">
        <v>4.3989999999999997E-5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9">
        <v>45505</v>
      </c>
      <c r="B174" s="128">
        <v>17259.32621875</v>
      </c>
      <c r="C174" s="128">
        <v>3873.3256727900002</v>
      </c>
      <c r="D174" s="128">
        <v>3.87360331</v>
      </c>
      <c r="E174" s="128">
        <v>4109.9272902100001</v>
      </c>
      <c r="F174" s="128">
        <v>106.15959622</v>
      </c>
      <c r="G174" s="128">
        <v>0.23825931</v>
      </c>
      <c r="H174" s="128">
        <v>31.96296933</v>
      </c>
      <c r="I174" s="128">
        <v>8749.9537390400001</v>
      </c>
      <c r="J174" s="128">
        <v>339.88509876000001</v>
      </c>
      <c r="K174" s="128">
        <v>1.4793277600000001</v>
      </c>
      <c r="L174" s="128">
        <v>0.13924787</v>
      </c>
      <c r="M174" s="128">
        <v>1.6819E-4</v>
      </c>
      <c r="N174" s="128">
        <v>28.630083899999999</v>
      </c>
      <c r="O174" s="128">
        <v>2.07960396</v>
      </c>
      <c r="P174" s="128">
        <v>10.77401594</v>
      </c>
      <c r="Q174" s="128">
        <v>4.9868999999999998E-4</v>
      </c>
      <c r="R174" s="128">
        <v>0.89644113999999997</v>
      </c>
      <c r="S174" s="128">
        <v>5.5834000000000005E-4</v>
      </c>
      <c r="T174" s="128">
        <v>4.3989999999999997E-5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9">
        <v>45536</v>
      </c>
      <c r="B175" s="128">
        <v>17133.428127890002</v>
      </c>
      <c r="C175" s="128">
        <v>4061.72539611</v>
      </c>
      <c r="D175" s="128">
        <v>2.9596770999999999</v>
      </c>
      <c r="E175" s="128">
        <v>4181.4013515899996</v>
      </c>
      <c r="F175" s="128">
        <v>117.90925249</v>
      </c>
      <c r="G175" s="128">
        <v>0.2400089</v>
      </c>
      <c r="H175" s="128">
        <v>60.21834088</v>
      </c>
      <c r="I175" s="128">
        <v>8327.2794713099993</v>
      </c>
      <c r="J175" s="128">
        <v>333.63001797999999</v>
      </c>
      <c r="K175" s="128">
        <v>3.38285715</v>
      </c>
      <c r="L175" s="128">
        <v>0.67784739000000005</v>
      </c>
      <c r="M175" s="128">
        <v>1.6849000000000001E-4</v>
      </c>
      <c r="N175" s="128">
        <v>28.86646116</v>
      </c>
      <c r="O175" s="128">
        <v>2.0788030399999999</v>
      </c>
      <c r="P175" s="128">
        <v>11.23549979</v>
      </c>
      <c r="Q175" s="128">
        <v>3.1270000000000001E-4</v>
      </c>
      <c r="R175" s="128">
        <v>1.8220594800000001</v>
      </c>
      <c r="S175" s="128">
        <v>5.5834000000000005E-4</v>
      </c>
      <c r="T175" s="128">
        <v>4.3989999999999997E-5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9">
        <v>45566</v>
      </c>
      <c r="B176" s="128">
        <v>16778.796836189998</v>
      </c>
      <c r="C176" s="128">
        <v>4034.28209487</v>
      </c>
      <c r="D176" s="128">
        <v>2.82836606</v>
      </c>
      <c r="E176" s="128">
        <v>4216.0748886399997</v>
      </c>
      <c r="F176" s="128">
        <v>124.82887798</v>
      </c>
      <c r="G176" s="128">
        <v>0.24175849999999999</v>
      </c>
      <c r="H176" s="128">
        <v>78.238361960000006</v>
      </c>
      <c r="I176" s="128">
        <v>7929.4522235900004</v>
      </c>
      <c r="J176" s="128">
        <v>345.43485319000001</v>
      </c>
      <c r="K176" s="128">
        <v>2.9524859700000001</v>
      </c>
      <c r="L176" s="128">
        <v>0.86595403999999998</v>
      </c>
      <c r="M176" s="128">
        <v>1.6880000000000001E-4</v>
      </c>
      <c r="N176" s="128">
        <v>28.133619790000001</v>
      </c>
      <c r="O176" s="128">
        <v>2.0655607200000001</v>
      </c>
      <c r="P176" s="128">
        <v>11.20148431</v>
      </c>
      <c r="Q176" s="128">
        <v>3.1336999999999999E-4</v>
      </c>
      <c r="R176" s="128">
        <v>2.1952220699999998</v>
      </c>
      <c r="S176" s="128">
        <v>5.5834000000000005E-4</v>
      </c>
      <c r="T176" s="128">
        <v>4.3989999999999997E-5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9">
        <v>45597</v>
      </c>
      <c r="B177" s="128">
        <v>16665.628963840001</v>
      </c>
      <c r="C177" s="128">
        <v>3898.3951114800002</v>
      </c>
      <c r="D177" s="128">
        <v>2.6940073099999999</v>
      </c>
      <c r="E177" s="128">
        <v>4235.4234077999999</v>
      </c>
      <c r="F177" s="128">
        <v>145.28952226999999</v>
      </c>
      <c r="G177" s="128">
        <v>0.24339522</v>
      </c>
      <c r="H177" s="128">
        <v>79.496760320000007</v>
      </c>
      <c r="I177" s="128">
        <v>8031.9119363199998</v>
      </c>
      <c r="J177" s="128">
        <v>225.82443884</v>
      </c>
      <c r="K177" s="128">
        <v>3.2490519199999999</v>
      </c>
      <c r="L177" s="128">
        <v>0.58096972999999996</v>
      </c>
      <c r="M177" s="128">
        <v>1.6909999999999999E-4</v>
      </c>
      <c r="N177" s="128">
        <v>27.732140390000001</v>
      </c>
      <c r="O177" s="128">
        <v>1.9907751199999999</v>
      </c>
      <c r="P177" s="128">
        <v>10.59600558</v>
      </c>
      <c r="Q177" s="128">
        <v>3.2977000000000001E-4</v>
      </c>
      <c r="R177" s="128">
        <v>2.2003843299999999</v>
      </c>
      <c r="S177" s="128">
        <v>5.5834000000000005E-4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17052.850324579998</v>
      </c>
      <c r="C178" s="128">
        <v>3943.4348212499999</v>
      </c>
      <c r="D178" s="128">
        <v>15.987057419999999</v>
      </c>
      <c r="E178" s="128">
        <v>4298.1029663700001</v>
      </c>
      <c r="F178" s="128">
        <v>131.60226194000001</v>
      </c>
      <c r="G178" s="128">
        <v>2.4116E-4</v>
      </c>
      <c r="H178" s="128">
        <v>59.577976649999997</v>
      </c>
      <c r="I178" s="128">
        <v>8358.1782683099991</v>
      </c>
      <c r="J178" s="128">
        <v>171.51965238</v>
      </c>
      <c r="K178" s="128">
        <v>3.3501315200000001</v>
      </c>
      <c r="L178" s="128">
        <v>0.58354072999999995</v>
      </c>
      <c r="M178" s="128">
        <v>1.6940999999999999E-4</v>
      </c>
      <c r="N178" s="128">
        <v>27.854423109999999</v>
      </c>
      <c r="O178" s="128">
        <v>28.362526119999998</v>
      </c>
      <c r="P178" s="128">
        <v>11.16741856</v>
      </c>
      <c r="Q178" s="128">
        <v>1.02492E-2</v>
      </c>
      <c r="R178" s="128">
        <v>3.11801218</v>
      </c>
      <c r="S178" s="128">
        <v>6.0826999999999995E-4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17090.325363190001</v>
      </c>
      <c r="C179" s="128">
        <v>4515.0974906299998</v>
      </c>
      <c r="D179" s="128">
        <v>29.491464489999998</v>
      </c>
      <c r="E179" s="128">
        <v>3684.1271871399999</v>
      </c>
      <c r="F179" s="128">
        <v>198.72057115000001</v>
      </c>
      <c r="G179" s="128">
        <v>0.66948828000000005</v>
      </c>
      <c r="H179" s="128">
        <v>49.415128090000003</v>
      </c>
      <c r="I179" s="128">
        <v>8370.7450091999999</v>
      </c>
      <c r="J179" s="128">
        <v>168.86018378</v>
      </c>
      <c r="K179" s="128">
        <v>2.9560789299999999</v>
      </c>
      <c r="L179" s="128">
        <v>0.54002421</v>
      </c>
      <c r="M179" s="128">
        <v>1.6971999999999999E-4</v>
      </c>
      <c r="N179" s="128">
        <v>27.674673869999999</v>
      </c>
      <c r="O179" s="128">
        <v>28.725301269999999</v>
      </c>
      <c r="P179" s="128">
        <v>10.34697716</v>
      </c>
      <c r="Q179" s="128">
        <v>3.2186999999999998E-4</v>
      </c>
      <c r="R179" s="128">
        <v>2.9546851300000001</v>
      </c>
      <c r="S179" s="128">
        <v>6.0826999999999995E-4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17278.426270849999</v>
      </c>
      <c r="C180" s="128">
        <v>4594.7970872400001</v>
      </c>
      <c r="D180" s="128">
        <v>29.61308442</v>
      </c>
      <c r="E180" s="128">
        <v>3884.9910060799998</v>
      </c>
      <c r="F180" s="128">
        <v>245.5003687</v>
      </c>
      <c r="G180" s="128">
        <v>0.63343490999999996</v>
      </c>
      <c r="H180" s="128">
        <v>54.841997820000003</v>
      </c>
      <c r="I180" s="128">
        <v>8213.7021198599996</v>
      </c>
      <c r="J180" s="128">
        <v>180.84692888000001</v>
      </c>
      <c r="K180" s="128">
        <v>3.42879099</v>
      </c>
      <c r="L180" s="128">
        <v>0.43603398999999998</v>
      </c>
      <c r="M180" s="128">
        <v>1.7000000000000001E-4</v>
      </c>
      <c r="N180" s="128">
        <v>27.736197799999999</v>
      </c>
      <c r="O180" s="128">
        <v>29.01635637</v>
      </c>
      <c r="P180" s="128">
        <v>10.08924597</v>
      </c>
      <c r="Q180" s="128">
        <v>3.3461999999999999E-4</v>
      </c>
      <c r="R180" s="128">
        <v>2.7925049300000002</v>
      </c>
      <c r="S180" s="128">
        <v>6.0826999999999995E-4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17171.433206419999</v>
      </c>
      <c r="C181" s="128">
        <v>4804.3942781100004</v>
      </c>
      <c r="D181" s="128">
        <v>39.578649149999997</v>
      </c>
      <c r="E181" s="128">
        <v>3978.0021220100002</v>
      </c>
      <c r="F181" s="128">
        <v>142.06153098999999</v>
      </c>
      <c r="G181" s="128">
        <v>0.58750281000000004</v>
      </c>
      <c r="H181" s="128">
        <v>55.614750170000001</v>
      </c>
      <c r="I181" s="128">
        <v>7912.7632733999999</v>
      </c>
      <c r="J181" s="128">
        <v>157.2220289</v>
      </c>
      <c r="K181" s="128">
        <v>2.9431979099999999</v>
      </c>
      <c r="L181" s="128">
        <v>0.39170317999999998</v>
      </c>
      <c r="M181" s="128">
        <v>1.4372000000000001E-4</v>
      </c>
      <c r="N181" s="128">
        <v>35.674315829999998</v>
      </c>
      <c r="O181" s="128">
        <v>29.562972089999999</v>
      </c>
      <c r="P181" s="128">
        <v>10.00797549</v>
      </c>
      <c r="Q181" s="128">
        <v>0</v>
      </c>
      <c r="R181" s="128">
        <v>2.6281543900000002</v>
      </c>
      <c r="S181" s="128">
        <v>6.0826999999999995E-4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17263.07416434</v>
      </c>
      <c r="C182" s="128">
        <v>5036.2970232999996</v>
      </c>
      <c r="D182" s="128">
        <v>53.66776102</v>
      </c>
      <c r="E182" s="128">
        <v>3965.69190828</v>
      </c>
      <c r="F182" s="128">
        <v>139.56844329</v>
      </c>
      <c r="G182" s="128">
        <v>0.57544457999999998</v>
      </c>
      <c r="H182" s="128">
        <v>68.751782300000002</v>
      </c>
      <c r="I182" s="128">
        <v>7751.3373076999997</v>
      </c>
      <c r="J182" s="128">
        <v>164.30773593999999</v>
      </c>
      <c r="K182" s="128">
        <v>3.1879659199999999</v>
      </c>
      <c r="L182" s="128">
        <v>0.47612898999999997</v>
      </c>
      <c r="M182" s="128">
        <v>1.4372000000000001E-4</v>
      </c>
      <c r="N182" s="128">
        <v>37.364593059999997</v>
      </c>
      <c r="O182" s="128">
        <v>2.82906974</v>
      </c>
      <c r="P182" s="128">
        <v>36.582716150000003</v>
      </c>
      <c r="Q182" s="128">
        <v>1.6901000000000001E-4</v>
      </c>
      <c r="R182" s="128">
        <v>2.4353630700000002</v>
      </c>
      <c r="S182" s="128">
        <v>6.0826999999999995E-4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9">
        <v>45778</v>
      </c>
      <c r="B183" s="128">
        <v>17588.162080980001</v>
      </c>
      <c r="C183" s="128">
        <v>5337.4844119099998</v>
      </c>
      <c r="D183" s="128">
        <v>53.427899650000001</v>
      </c>
      <c r="E183" s="128">
        <v>4017.46652051</v>
      </c>
      <c r="F183" s="128">
        <v>138.80371998000001</v>
      </c>
      <c r="G183" s="128">
        <v>0.55341032000000001</v>
      </c>
      <c r="H183" s="128">
        <v>74.95976374</v>
      </c>
      <c r="I183" s="128">
        <v>7711.1807413500001</v>
      </c>
      <c r="J183" s="128">
        <v>167.56939428000001</v>
      </c>
      <c r="K183" s="128">
        <v>4.9885323599999998</v>
      </c>
      <c r="L183" s="128">
        <v>0.98900926</v>
      </c>
      <c r="M183" s="128">
        <v>1.4372000000000001E-4</v>
      </c>
      <c r="N183" s="128">
        <v>37.151240459999997</v>
      </c>
      <c r="O183" s="128">
        <v>2.7937253700000002</v>
      </c>
      <c r="P183" s="128">
        <v>35.424232009999997</v>
      </c>
      <c r="Q183" s="128">
        <v>3.3930000000000002E-5</v>
      </c>
      <c r="R183" s="128">
        <v>5.3686938599999996</v>
      </c>
      <c r="S183" s="128">
        <v>6.0826999999999995E-4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9">
        <v>45809</v>
      </c>
      <c r="B184" s="128">
        <v>17854.429060909999</v>
      </c>
      <c r="C184" s="128">
        <v>5483.8294201299996</v>
      </c>
      <c r="D184" s="128">
        <v>67.447255769999998</v>
      </c>
      <c r="E184" s="128">
        <v>4122.0352949500002</v>
      </c>
      <c r="F184" s="128">
        <v>139.08242945999999</v>
      </c>
      <c r="G184" s="128">
        <v>0.51890362000000001</v>
      </c>
      <c r="H184" s="128">
        <v>96.900951980000002</v>
      </c>
      <c r="I184" s="128">
        <v>7703.8811554900003</v>
      </c>
      <c r="J184" s="128">
        <v>153.35166344000001</v>
      </c>
      <c r="K184" s="128">
        <v>4.8950566599999998</v>
      </c>
      <c r="L184" s="128">
        <v>0.87197272000000003</v>
      </c>
      <c r="M184" s="128">
        <v>1.4372000000000001E-4</v>
      </c>
      <c r="N184" s="128">
        <v>37.869225399999998</v>
      </c>
      <c r="O184" s="128">
        <v>2.6647237399999999</v>
      </c>
      <c r="P184" s="128">
        <v>35.926507729999997</v>
      </c>
      <c r="Q184" s="128">
        <v>1.154E-4</v>
      </c>
      <c r="R184" s="128">
        <v>5.15363243</v>
      </c>
      <c r="S184" s="128">
        <v>6.0826999999999995E-4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9">
        <v>45839</v>
      </c>
      <c r="B185" s="128">
        <v>17917.072343060001</v>
      </c>
      <c r="C185" s="128">
        <v>5448.5622987099996</v>
      </c>
      <c r="D185" s="128">
        <v>58.948772810000001</v>
      </c>
      <c r="E185" s="128">
        <v>4157.1331408699998</v>
      </c>
      <c r="F185" s="128">
        <v>165.95913866000001</v>
      </c>
      <c r="G185" s="128">
        <v>0.48593935999999999</v>
      </c>
      <c r="H185" s="128">
        <v>112.76833259999999</v>
      </c>
      <c r="I185" s="128">
        <v>7725.0639930099996</v>
      </c>
      <c r="J185" s="128">
        <v>158.86089243999999</v>
      </c>
      <c r="K185" s="128">
        <v>4.8408947500000004</v>
      </c>
      <c r="L185" s="128">
        <v>1.3234189199999999</v>
      </c>
      <c r="M185" s="128">
        <v>1.4372000000000001E-4</v>
      </c>
      <c r="N185" s="128">
        <v>30.45630937</v>
      </c>
      <c r="O185" s="128">
        <v>2.6193901199999998</v>
      </c>
      <c r="P185" s="128">
        <v>43.132859269999997</v>
      </c>
      <c r="Q185" s="128">
        <v>1.5809999999999999E-4</v>
      </c>
      <c r="R185" s="128">
        <v>6.91605208</v>
      </c>
      <c r="S185" s="128">
        <v>6.0826999999999995E-4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9">
        <v>45870</v>
      </c>
      <c r="B186" s="128">
        <v>18035.98106573</v>
      </c>
      <c r="C186" s="128">
        <v>5574.9679259000004</v>
      </c>
      <c r="D186" s="128">
        <v>56.340538309999999</v>
      </c>
      <c r="E186" s="128">
        <v>4212.1275985900002</v>
      </c>
      <c r="F186" s="128">
        <v>143.08934893</v>
      </c>
      <c r="G186" s="128">
        <v>0.45672961000000001</v>
      </c>
      <c r="H186" s="128">
        <v>122.48872183</v>
      </c>
      <c r="I186" s="128">
        <v>7706.3433263799998</v>
      </c>
      <c r="J186" s="128">
        <v>144.54546296999999</v>
      </c>
      <c r="K186" s="128">
        <v>4.7714293300000001</v>
      </c>
      <c r="L186" s="128">
        <v>1.74099454</v>
      </c>
      <c r="M186" s="128">
        <v>1.4372000000000001E-4</v>
      </c>
      <c r="N186" s="128">
        <v>30.371282690000001</v>
      </c>
      <c r="O186" s="128">
        <v>2.5115353599999999</v>
      </c>
      <c r="P186" s="128">
        <v>28.192759630000001</v>
      </c>
      <c r="Q186" s="128">
        <v>2.0257000000000001E-4</v>
      </c>
      <c r="R186" s="128">
        <v>8.0324571000000002</v>
      </c>
      <c r="S186" s="128">
        <v>6.0826999999999995E-4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9">
        <v>45901</v>
      </c>
      <c r="B187" s="128">
        <v>18183.801419120002</v>
      </c>
      <c r="C187" s="128">
        <v>5666.8949734199996</v>
      </c>
      <c r="D187" s="128">
        <v>70.536728069999995</v>
      </c>
      <c r="E187" s="128">
        <v>4220.0075504500001</v>
      </c>
      <c r="F187" s="128">
        <v>143.45157742000001</v>
      </c>
      <c r="G187" s="128">
        <v>0.41695824999999997</v>
      </c>
      <c r="H187" s="128">
        <v>132.33434396000001</v>
      </c>
      <c r="I187" s="128">
        <v>7735.2235679699997</v>
      </c>
      <c r="J187" s="128">
        <v>143.26233687999999</v>
      </c>
      <c r="K187" s="128">
        <v>4.70877853</v>
      </c>
      <c r="L187" s="128">
        <v>1.58839124</v>
      </c>
      <c r="M187" s="128">
        <v>1.4372000000000001E-4</v>
      </c>
      <c r="N187" s="128">
        <v>30.547717729999999</v>
      </c>
      <c r="O187" s="128">
        <v>2.4588423700000002</v>
      </c>
      <c r="P187" s="128">
        <v>23.742163009999999</v>
      </c>
      <c r="Q187" s="128">
        <v>0</v>
      </c>
      <c r="R187" s="128">
        <v>8.6267378299999997</v>
      </c>
      <c r="S187" s="128">
        <v>6.0826999999999995E-4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9">
        <v>45931</v>
      </c>
      <c r="B188" s="128">
        <v>18443.77048354</v>
      </c>
      <c r="C188" s="128">
        <v>5726.2512512100002</v>
      </c>
      <c r="D188" s="128">
        <v>69.944681720000005</v>
      </c>
      <c r="E188" s="128">
        <v>4313.0926557700004</v>
      </c>
      <c r="F188" s="128">
        <v>242.82505528999999</v>
      </c>
      <c r="G188" s="128">
        <v>0.40033059999999998</v>
      </c>
      <c r="H188" s="128">
        <v>155.64135075999999</v>
      </c>
      <c r="I188" s="128">
        <v>7704.61672103</v>
      </c>
      <c r="J188" s="128">
        <v>159.21081258000001</v>
      </c>
      <c r="K188" s="128">
        <v>4.6340615700000001</v>
      </c>
      <c r="L188" s="128">
        <v>1.8194742800000001</v>
      </c>
      <c r="M188" s="128">
        <v>1.4372000000000001E-4</v>
      </c>
      <c r="N188" s="128">
        <v>30.578664669999998</v>
      </c>
      <c r="O188" s="128">
        <v>2.3842650999999999</v>
      </c>
      <c r="P188" s="128">
        <v>23.97244749</v>
      </c>
      <c r="Q188" s="128">
        <v>0</v>
      </c>
      <c r="R188" s="128">
        <v>8.3979594800000008</v>
      </c>
      <c r="S188" s="128">
        <v>6.0826999999999995E-4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9">
        <v>45962</v>
      </c>
      <c r="B189" s="128">
        <v>18459.085473250001</v>
      </c>
      <c r="C189" s="128">
        <v>5808.2096628899999</v>
      </c>
      <c r="D189" s="128">
        <v>69.111424029999995</v>
      </c>
      <c r="E189" s="128">
        <v>4331.3039788799997</v>
      </c>
      <c r="F189" s="128">
        <v>137.01329971999999</v>
      </c>
      <c r="G189" s="128">
        <v>0.37792663999999998</v>
      </c>
      <c r="H189" s="128">
        <v>171.79594804999999</v>
      </c>
      <c r="I189" s="128">
        <v>7714.59847704</v>
      </c>
      <c r="J189" s="128">
        <v>153.76126615000001</v>
      </c>
      <c r="K189" s="128">
        <v>4.5454721100000004</v>
      </c>
      <c r="L189" s="128">
        <v>3.0409701</v>
      </c>
      <c r="M189" s="128">
        <v>1.4372000000000001E-4</v>
      </c>
      <c r="N189" s="128">
        <v>30.788737520000002</v>
      </c>
      <c r="O189" s="128">
        <v>2.3030138199999999</v>
      </c>
      <c r="P189" s="128">
        <v>24.225116629999999</v>
      </c>
      <c r="Q189" s="128">
        <v>6.4451000000000005E-4</v>
      </c>
      <c r="R189" s="128">
        <v>8.0088331000000004</v>
      </c>
      <c r="S189" s="128">
        <v>5.5834000000000005E-4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9">
        <v>45992</v>
      </c>
      <c r="B190" s="128">
        <v>17831.62810794</v>
      </c>
      <c r="C190" s="128">
        <v>5857.0180009799997</v>
      </c>
      <c r="D190" s="128">
        <v>66.730701010000004</v>
      </c>
      <c r="E190" s="128">
        <v>3869.7642412099999</v>
      </c>
      <c r="F190" s="128">
        <v>138.79265322000001</v>
      </c>
      <c r="G190" s="128">
        <v>0.35383327999999997</v>
      </c>
      <c r="H190" s="128">
        <v>164.74270100999999</v>
      </c>
      <c r="I190" s="128">
        <v>7491.5455310300003</v>
      </c>
      <c r="J190" s="128">
        <v>169.18499578999999</v>
      </c>
      <c r="K190" s="128">
        <v>3.5403653899999998</v>
      </c>
      <c r="L190" s="128">
        <v>3.03633804</v>
      </c>
      <c r="M190" s="128">
        <v>1.4372000000000001E-4</v>
      </c>
      <c r="N190" s="128">
        <v>31.39129698</v>
      </c>
      <c r="O190" s="128">
        <v>2.2501991399999999</v>
      </c>
      <c r="P190" s="128">
        <v>24.508723190000001</v>
      </c>
      <c r="Q190" s="128">
        <v>1.1597E-4</v>
      </c>
      <c r="R190" s="128">
        <v>8.7677096399999996</v>
      </c>
      <c r="S190" s="128">
        <v>5.5834000000000005E-4</v>
      </c>
      <c r="T190" s="128">
        <v>0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227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9">
        <v>45383</v>
      </c>
      <c r="B170" s="128">
        <v>16421.616506999999</v>
      </c>
      <c r="C170" s="128">
        <v>485.26943539000001</v>
      </c>
      <c r="D170" s="128">
        <v>0.15068292</v>
      </c>
      <c r="E170" s="128">
        <v>0</v>
      </c>
      <c r="F170" s="128">
        <v>0</v>
      </c>
      <c r="G170" s="128">
        <v>0.15068292</v>
      </c>
      <c r="H170" s="128">
        <v>485.11875247</v>
      </c>
      <c r="I170" s="128">
        <v>0</v>
      </c>
      <c r="J170" s="128">
        <v>485.11875247</v>
      </c>
      <c r="K170" s="128">
        <v>0</v>
      </c>
      <c r="L170" s="128">
        <v>15936.34707161</v>
      </c>
      <c r="M170" s="128">
        <v>2212.7034763299998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9">
        <v>45413</v>
      </c>
      <c r="B171" s="128">
        <v>16608.674750080001</v>
      </c>
      <c r="C171" s="128">
        <v>496.73244534000003</v>
      </c>
      <c r="D171" s="128">
        <v>0.15068292</v>
      </c>
      <c r="E171" s="128">
        <v>0</v>
      </c>
      <c r="F171" s="128">
        <v>0</v>
      </c>
      <c r="G171" s="128">
        <v>0.15068292</v>
      </c>
      <c r="H171" s="128">
        <v>496.58176242000002</v>
      </c>
      <c r="I171" s="128">
        <v>0</v>
      </c>
      <c r="J171" s="128">
        <v>496.58176242000002</v>
      </c>
      <c r="K171" s="128">
        <v>0</v>
      </c>
      <c r="L171" s="128">
        <v>16111.94230474</v>
      </c>
      <c r="M171" s="128">
        <v>2154.1244462200002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9">
        <v>45444</v>
      </c>
      <c r="B172" s="128">
        <v>16752.685048880001</v>
      </c>
      <c r="C172" s="128">
        <v>496.48574606</v>
      </c>
      <c r="D172" s="128">
        <v>0.15068292</v>
      </c>
      <c r="E172" s="128">
        <v>0</v>
      </c>
      <c r="F172" s="128">
        <v>0</v>
      </c>
      <c r="G172" s="128">
        <v>0.15068292</v>
      </c>
      <c r="H172" s="128">
        <v>496.33506313999999</v>
      </c>
      <c r="I172" s="128">
        <v>0</v>
      </c>
      <c r="J172" s="128">
        <v>496.33506313999999</v>
      </c>
      <c r="K172" s="128">
        <v>0</v>
      </c>
      <c r="L172" s="128">
        <v>16256.19930282</v>
      </c>
      <c r="M172" s="128">
        <v>2150.28147842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9">
        <v>45474</v>
      </c>
      <c r="B173" s="128">
        <v>16837.68664141</v>
      </c>
      <c r="C173" s="128">
        <v>503.70838602999999</v>
      </c>
      <c r="D173" s="128">
        <v>0.15068292</v>
      </c>
      <c r="E173" s="128">
        <v>0</v>
      </c>
      <c r="F173" s="128">
        <v>0</v>
      </c>
      <c r="G173" s="128">
        <v>0.15068292</v>
      </c>
      <c r="H173" s="128">
        <v>503.55770310999998</v>
      </c>
      <c r="I173" s="128">
        <v>0</v>
      </c>
      <c r="J173" s="128">
        <v>503.55770310999998</v>
      </c>
      <c r="K173" s="128">
        <v>0</v>
      </c>
      <c r="L173" s="128">
        <v>16333.97825538</v>
      </c>
      <c r="M173" s="128">
        <v>2146.8917876400001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9">
        <v>45505</v>
      </c>
      <c r="B174" s="128">
        <v>17259.32621875</v>
      </c>
      <c r="C174" s="128">
        <v>507.07358428999999</v>
      </c>
      <c r="D174" s="128">
        <v>0.15068292</v>
      </c>
      <c r="E174" s="128">
        <v>0</v>
      </c>
      <c r="F174" s="128">
        <v>0</v>
      </c>
      <c r="G174" s="128">
        <v>0.15068292</v>
      </c>
      <c r="H174" s="128">
        <v>506.92290136999998</v>
      </c>
      <c r="I174" s="128">
        <v>0</v>
      </c>
      <c r="J174" s="128">
        <v>506.92290136999998</v>
      </c>
      <c r="K174" s="128">
        <v>0</v>
      </c>
      <c r="L174" s="128">
        <v>16752.252634460001</v>
      </c>
      <c r="M174" s="128">
        <v>2156.9945940799998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9">
        <v>45536</v>
      </c>
      <c r="B175" s="128">
        <v>17133.428127890002</v>
      </c>
      <c r="C175" s="128">
        <v>508.13604545999999</v>
      </c>
      <c r="D175" s="128">
        <v>0.15068292</v>
      </c>
      <c r="E175" s="128">
        <v>0</v>
      </c>
      <c r="F175" s="128">
        <v>0</v>
      </c>
      <c r="G175" s="128">
        <v>0.15068292</v>
      </c>
      <c r="H175" s="128">
        <v>507.98536253999998</v>
      </c>
      <c r="I175" s="128">
        <v>0</v>
      </c>
      <c r="J175" s="128">
        <v>507.98536253999998</v>
      </c>
      <c r="K175" s="128">
        <v>0</v>
      </c>
      <c r="L175" s="128">
        <v>16625.292082430002</v>
      </c>
      <c r="M175" s="128">
        <v>2153.2557360000001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9">
        <v>45566</v>
      </c>
      <c r="B176" s="128">
        <v>16778.796836189998</v>
      </c>
      <c r="C176" s="128">
        <v>508.24380244999998</v>
      </c>
      <c r="D176" s="128">
        <v>0.15068292</v>
      </c>
      <c r="E176" s="128">
        <v>0</v>
      </c>
      <c r="F176" s="128">
        <v>0</v>
      </c>
      <c r="G176" s="128">
        <v>0.15068292</v>
      </c>
      <c r="H176" s="128">
        <v>508.09311953000002</v>
      </c>
      <c r="I176" s="128">
        <v>0</v>
      </c>
      <c r="J176" s="128">
        <v>508.09311953000002</v>
      </c>
      <c r="K176" s="128">
        <v>0</v>
      </c>
      <c r="L176" s="128">
        <v>16270.55303374</v>
      </c>
      <c r="M176" s="128">
        <v>1984.3802197299999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9">
        <v>45597</v>
      </c>
      <c r="B177" s="128">
        <v>16665.628963840001</v>
      </c>
      <c r="C177" s="128">
        <v>513.51028499999995</v>
      </c>
      <c r="D177" s="128">
        <v>0.15068292</v>
      </c>
      <c r="E177" s="128">
        <v>0</v>
      </c>
      <c r="F177" s="128">
        <v>0</v>
      </c>
      <c r="G177" s="128">
        <v>0.15068292</v>
      </c>
      <c r="H177" s="128">
        <v>513.35960207999995</v>
      </c>
      <c r="I177" s="128">
        <v>0</v>
      </c>
      <c r="J177" s="128">
        <v>513.35960207999995</v>
      </c>
      <c r="K177" s="128">
        <v>0</v>
      </c>
      <c r="L177" s="128">
        <v>16152.118678839999</v>
      </c>
      <c r="M177" s="128">
        <v>2014.0150260800001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17052.850324579998</v>
      </c>
      <c r="C178" s="128">
        <v>463.31273795999999</v>
      </c>
      <c r="D178" s="128">
        <v>0</v>
      </c>
      <c r="E178" s="128">
        <v>0</v>
      </c>
      <c r="F178" s="128">
        <v>0</v>
      </c>
      <c r="G178" s="128">
        <v>0</v>
      </c>
      <c r="H178" s="128">
        <v>463.31273795999999</v>
      </c>
      <c r="I178" s="128">
        <v>0</v>
      </c>
      <c r="J178" s="128">
        <v>463.31273795999999</v>
      </c>
      <c r="K178" s="128">
        <v>0</v>
      </c>
      <c r="L178" s="128">
        <v>16589.537586620001</v>
      </c>
      <c r="M178" s="128">
        <v>2098.2790561699999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17090.325363190001</v>
      </c>
      <c r="C179" s="128">
        <v>464.15391285999999</v>
      </c>
      <c r="D179" s="128">
        <v>0</v>
      </c>
      <c r="E179" s="128">
        <v>0</v>
      </c>
      <c r="F179" s="128">
        <v>0</v>
      </c>
      <c r="G179" s="128">
        <v>0</v>
      </c>
      <c r="H179" s="128">
        <v>464.15391285999999</v>
      </c>
      <c r="I179" s="128">
        <v>0</v>
      </c>
      <c r="J179" s="128">
        <v>464.15391285999999</v>
      </c>
      <c r="K179" s="128">
        <v>0</v>
      </c>
      <c r="L179" s="128">
        <v>16626.171450329999</v>
      </c>
      <c r="M179" s="128">
        <v>2092.4284743100002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17278.426270849999</v>
      </c>
      <c r="C180" s="128">
        <v>472.44977999000002</v>
      </c>
      <c r="D180" s="128">
        <v>8.8428380099999995</v>
      </c>
      <c r="E180" s="128">
        <v>0</v>
      </c>
      <c r="F180" s="128">
        <v>8.8428380099999995</v>
      </c>
      <c r="G180" s="128">
        <v>0</v>
      </c>
      <c r="H180" s="128">
        <v>463.60694197999999</v>
      </c>
      <c r="I180" s="128">
        <v>0</v>
      </c>
      <c r="J180" s="128">
        <v>463.60694197999999</v>
      </c>
      <c r="K180" s="128">
        <v>0</v>
      </c>
      <c r="L180" s="128">
        <v>16805.976490860001</v>
      </c>
      <c r="M180" s="128">
        <v>2076.9129555899999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17171.433206419999</v>
      </c>
      <c r="C181" s="128">
        <v>488.26048309999999</v>
      </c>
      <c r="D181" s="128">
        <v>21.823482469999998</v>
      </c>
      <c r="E181" s="128">
        <v>0</v>
      </c>
      <c r="F181" s="128">
        <v>21.823482469999998</v>
      </c>
      <c r="G181" s="128">
        <v>0</v>
      </c>
      <c r="H181" s="128">
        <v>466.43700063</v>
      </c>
      <c r="I181" s="128">
        <v>0</v>
      </c>
      <c r="J181" s="128">
        <v>466.43700063</v>
      </c>
      <c r="K181" s="128">
        <v>0</v>
      </c>
      <c r="L181" s="128">
        <v>16683.17272332</v>
      </c>
      <c r="M181" s="128">
        <v>2080.52253114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17263.07416434</v>
      </c>
      <c r="C182" s="128">
        <v>522.17372441999999</v>
      </c>
      <c r="D182" s="128">
        <v>51.621491050000003</v>
      </c>
      <c r="E182" s="128">
        <v>0</v>
      </c>
      <c r="F182" s="128">
        <v>51.621491050000003</v>
      </c>
      <c r="G182" s="128">
        <v>0</v>
      </c>
      <c r="H182" s="128">
        <v>470.55223337000001</v>
      </c>
      <c r="I182" s="128">
        <v>470.55223337000001</v>
      </c>
      <c r="J182" s="128">
        <v>0</v>
      </c>
      <c r="K182" s="128">
        <v>0</v>
      </c>
      <c r="L182" s="128">
        <v>16740.900439919998</v>
      </c>
      <c r="M182" s="128">
        <v>2094.3913724499998</v>
      </c>
      <c r="N182" s="128"/>
      <c r="O182" s="128"/>
      <c r="P182" s="128"/>
      <c r="Q182" s="128"/>
      <c r="R182" s="128"/>
      <c r="S182" s="128"/>
      <c r="T182" s="128"/>
    </row>
    <row r="183" spans="1:20">
      <c r="A183" s="9">
        <v>45778</v>
      </c>
      <c r="B183" s="128">
        <v>17588.162080980001</v>
      </c>
      <c r="C183" s="128">
        <v>520.58382696000001</v>
      </c>
      <c r="D183" s="128">
        <v>52.405033000000003</v>
      </c>
      <c r="E183" s="128">
        <v>0</v>
      </c>
      <c r="F183" s="128">
        <v>52.405033000000003</v>
      </c>
      <c r="G183" s="128">
        <v>0</v>
      </c>
      <c r="H183" s="128">
        <v>468.17879396000001</v>
      </c>
      <c r="I183" s="128">
        <v>468.17879396000001</v>
      </c>
      <c r="J183" s="128">
        <v>0</v>
      </c>
      <c r="K183" s="128">
        <v>0</v>
      </c>
      <c r="L183" s="128">
        <v>17067.578254020002</v>
      </c>
      <c r="M183" s="128">
        <v>2102.9511422300002</v>
      </c>
      <c r="N183" s="128"/>
      <c r="O183" s="128"/>
      <c r="P183" s="128"/>
      <c r="Q183" s="128"/>
      <c r="R183" s="128"/>
      <c r="S183" s="128"/>
      <c r="T183" s="128"/>
    </row>
    <row r="184" spans="1:20">
      <c r="A184" s="9">
        <v>45809</v>
      </c>
      <c r="B184" s="128">
        <v>17854.429060909999</v>
      </c>
      <c r="C184" s="128">
        <v>536.91681216999996</v>
      </c>
      <c r="D184" s="128">
        <v>64.308960799999994</v>
      </c>
      <c r="E184" s="128">
        <v>0</v>
      </c>
      <c r="F184" s="128">
        <v>64.308960799999994</v>
      </c>
      <c r="G184" s="128">
        <v>0</v>
      </c>
      <c r="H184" s="128">
        <v>472.60785136999999</v>
      </c>
      <c r="I184" s="128">
        <v>0</v>
      </c>
      <c r="J184" s="128">
        <v>472.60785136999999</v>
      </c>
      <c r="K184" s="128">
        <v>0</v>
      </c>
      <c r="L184" s="128">
        <v>17317.51224874</v>
      </c>
      <c r="M184" s="128">
        <v>2110.7007120500002</v>
      </c>
      <c r="N184" s="128"/>
      <c r="O184" s="128"/>
      <c r="P184" s="128"/>
      <c r="Q184" s="128"/>
      <c r="R184" s="128"/>
      <c r="S184" s="128"/>
      <c r="T184" s="128"/>
    </row>
    <row r="185" spans="1:20">
      <c r="A185" s="9">
        <v>45839</v>
      </c>
      <c r="B185" s="128">
        <v>17917.072343060001</v>
      </c>
      <c r="C185" s="128">
        <v>568.00540693000005</v>
      </c>
      <c r="D185" s="128">
        <v>90.675883249999998</v>
      </c>
      <c r="E185" s="128">
        <v>0</v>
      </c>
      <c r="F185" s="128">
        <v>90.675883249999998</v>
      </c>
      <c r="G185" s="128">
        <v>0</v>
      </c>
      <c r="H185" s="128">
        <v>477.32952368000002</v>
      </c>
      <c r="I185" s="128">
        <v>0</v>
      </c>
      <c r="J185" s="128">
        <v>477.32952368000002</v>
      </c>
      <c r="K185" s="128">
        <v>0</v>
      </c>
      <c r="L185" s="128">
        <v>17349.066936129999</v>
      </c>
      <c r="M185" s="128">
        <v>2105.7611635200001</v>
      </c>
      <c r="N185" s="128"/>
      <c r="O185" s="128"/>
      <c r="P185" s="128"/>
      <c r="Q185" s="128"/>
      <c r="R185" s="128"/>
      <c r="S185" s="128"/>
      <c r="T185" s="128"/>
    </row>
    <row r="186" spans="1:20">
      <c r="A186" s="9">
        <v>45870</v>
      </c>
      <c r="B186" s="128">
        <v>18035.98106573</v>
      </c>
      <c r="C186" s="128">
        <v>582.63577797999994</v>
      </c>
      <c r="D186" s="128">
        <v>107.80684797000001</v>
      </c>
      <c r="E186" s="128">
        <v>0</v>
      </c>
      <c r="F186" s="128">
        <v>107.80684797000001</v>
      </c>
      <c r="G186" s="128">
        <v>0</v>
      </c>
      <c r="H186" s="128">
        <v>474.82893001000002</v>
      </c>
      <c r="I186" s="128">
        <v>0</v>
      </c>
      <c r="J186" s="128">
        <v>474.82893001000002</v>
      </c>
      <c r="K186" s="128">
        <v>0</v>
      </c>
      <c r="L186" s="128">
        <v>17453.345287749999</v>
      </c>
      <c r="M186" s="128">
        <v>2004.2507301600001</v>
      </c>
      <c r="N186" s="128"/>
      <c r="O186" s="128"/>
      <c r="P186" s="128"/>
      <c r="Q186" s="128"/>
      <c r="R186" s="128"/>
      <c r="S186" s="128"/>
      <c r="T186" s="128"/>
    </row>
    <row r="187" spans="1:20">
      <c r="A187" s="9">
        <v>45901</v>
      </c>
      <c r="B187" s="128">
        <v>18183.801419120002</v>
      </c>
      <c r="C187" s="128">
        <v>585.44197004</v>
      </c>
      <c r="D187" s="128">
        <v>106.74986936000001</v>
      </c>
      <c r="E187" s="128">
        <v>0</v>
      </c>
      <c r="F187" s="128">
        <v>106.74986936000001</v>
      </c>
      <c r="G187" s="128">
        <v>0</v>
      </c>
      <c r="H187" s="128">
        <v>478.69210068000001</v>
      </c>
      <c r="I187" s="128">
        <v>0</v>
      </c>
      <c r="J187" s="128">
        <v>478.69210068000001</v>
      </c>
      <c r="K187" s="128">
        <v>0</v>
      </c>
      <c r="L187" s="128">
        <v>17598.359449079999</v>
      </c>
      <c r="M187" s="128">
        <v>2080.9747083900002</v>
      </c>
      <c r="N187" s="128"/>
      <c r="O187" s="128"/>
      <c r="P187" s="128"/>
      <c r="Q187" s="128"/>
      <c r="R187" s="128"/>
      <c r="S187" s="128"/>
      <c r="T187" s="128"/>
    </row>
    <row r="188" spans="1:20">
      <c r="A188" s="9">
        <v>45931</v>
      </c>
      <c r="B188" s="128">
        <v>18443.77048354</v>
      </c>
      <c r="C188" s="128">
        <v>594.51142625</v>
      </c>
      <c r="D188" s="128">
        <v>104.87503671</v>
      </c>
      <c r="E188" s="128">
        <v>0</v>
      </c>
      <c r="F188" s="128">
        <v>104.87503671</v>
      </c>
      <c r="G188" s="128">
        <v>0</v>
      </c>
      <c r="H188" s="128">
        <v>489.63638953999998</v>
      </c>
      <c r="I188" s="128">
        <v>0</v>
      </c>
      <c r="J188" s="128">
        <v>489.63638953999998</v>
      </c>
      <c r="K188" s="128">
        <v>0</v>
      </c>
      <c r="L188" s="128">
        <v>17849.259057290001</v>
      </c>
      <c r="M188" s="128">
        <v>2123.1328144899999</v>
      </c>
      <c r="N188" s="128"/>
      <c r="O188" s="128"/>
      <c r="P188" s="128"/>
      <c r="Q188" s="128"/>
      <c r="R188" s="128"/>
      <c r="S188" s="128"/>
      <c r="T188" s="128"/>
    </row>
    <row r="189" spans="1:20">
      <c r="A189" s="9">
        <v>45962</v>
      </c>
      <c r="B189" s="128">
        <v>18459.085473250001</v>
      </c>
      <c r="C189" s="128">
        <v>597.33081747999995</v>
      </c>
      <c r="D189" s="128">
        <v>101.78095390999999</v>
      </c>
      <c r="E189" s="128">
        <v>0</v>
      </c>
      <c r="F189" s="128">
        <v>101.78095390999999</v>
      </c>
      <c r="G189" s="128">
        <v>0</v>
      </c>
      <c r="H189" s="128">
        <v>495.54986357000001</v>
      </c>
      <c r="I189" s="128">
        <v>0</v>
      </c>
      <c r="J189" s="128">
        <v>495.54986357000001</v>
      </c>
      <c r="K189" s="128">
        <v>0</v>
      </c>
      <c r="L189" s="128">
        <v>17861.754655770001</v>
      </c>
      <c r="M189" s="128">
        <v>2141.0174791999998</v>
      </c>
      <c r="N189" s="128"/>
      <c r="O189" s="128"/>
      <c r="P189" s="128"/>
      <c r="Q189" s="128"/>
      <c r="R189" s="128"/>
      <c r="S189" s="128"/>
      <c r="T189" s="128"/>
    </row>
    <row r="190" spans="1:20">
      <c r="A190" s="9">
        <v>45992</v>
      </c>
      <c r="B190" s="128">
        <v>17831.62810794</v>
      </c>
      <c r="C190" s="128">
        <v>608.96494360999998</v>
      </c>
      <c r="D190" s="128">
        <v>107.65952348</v>
      </c>
      <c r="E190" s="128">
        <v>0</v>
      </c>
      <c r="F190" s="128">
        <v>107.65952348</v>
      </c>
      <c r="G190" s="128">
        <v>0</v>
      </c>
      <c r="H190" s="128">
        <v>501.30542013000002</v>
      </c>
      <c r="I190" s="128">
        <v>0</v>
      </c>
      <c r="J190" s="128">
        <v>501.30542013000002</v>
      </c>
      <c r="K190" s="128">
        <v>0</v>
      </c>
      <c r="L190" s="128">
        <v>17222.663164329999</v>
      </c>
      <c r="M190" s="128">
        <v>3358.2573189499999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227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  <row r="170" spans="1:28" hidden="1" outlineLevel="1">
      <c r="A170" s="9">
        <v>45383</v>
      </c>
      <c r="B170" s="128">
        <v>3934.32534674</v>
      </c>
      <c r="C170" s="128">
        <v>3455.2335360000002</v>
      </c>
      <c r="D170" s="128">
        <v>3427.15896307</v>
      </c>
      <c r="E170" s="128">
        <v>2176.4315201700001</v>
      </c>
      <c r="F170" s="128">
        <v>814.96215439000002</v>
      </c>
      <c r="G170" s="128">
        <v>435.76528851</v>
      </c>
      <c r="H170" s="128">
        <v>28.074572929999999</v>
      </c>
      <c r="I170" s="128">
        <v>0.25207436999999999</v>
      </c>
      <c r="J170" s="128">
        <v>11.010729980000001</v>
      </c>
      <c r="K170" s="128">
        <v>16.811768579999999</v>
      </c>
      <c r="L170" s="128">
        <v>245.81358852</v>
      </c>
      <c r="M170" s="128">
        <v>214.17690547000001</v>
      </c>
      <c r="N170" s="128">
        <v>0</v>
      </c>
      <c r="O170" s="128">
        <v>8.0677857999999993</v>
      </c>
      <c r="P170" s="128">
        <v>206.10911967000001</v>
      </c>
      <c r="Q170" s="128">
        <v>31.636683049999998</v>
      </c>
      <c r="R170" s="128">
        <v>0</v>
      </c>
      <c r="S170" s="128">
        <v>0.57789190999999995</v>
      </c>
      <c r="T170" s="128">
        <v>31.05879114</v>
      </c>
      <c r="U170" s="128">
        <v>233.27822222</v>
      </c>
      <c r="V170" s="128">
        <v>237.47161528000001</v>
      </c>
      <c r="W170" s="128"/>
      <c r="X170" s="128"/>
      <c r="Y170" s="128"/>
      <c r="Z170" s="128"/>
      <c r="AA170" s="128"/>
      <c r="AB170" s="128"/>
    </row>
    <row r="171" spans="1:28" hidden="1" outlineLevel="1">
      <c r="A171" s="9">
        <v>45413</v>
      </c>
      <c r="B171" s="128">
        <v>4003.9025321099998</v>
      </c>
      <c r="C171" s="128">
        <v>3510.5786082499999</v>
      </c>
      <c r="D171" s="128">
        <v>3484.68505095</v>
      </c>
      <c r="E171" s="128">
        <v>2218.3513012899998</v>
      </c>
      <c r="F171" s="128">
        <v>835.71146653000005</v>
      </c>
      <c r="G171" s="128">
        <v>430.62228313000003</v>
      </c>
      <c r="H171" s="128">
        <v>25.893557300000001</v>
      </c>
      <c r="I171" s="128">
        <v>0.28900914999999999</v>
      </c>
      <c r="J171" s="128">
        <v>11.24327093</v>
      </c>
      <c r="K171" s="128">
        <v>14.36127722</v>
      </c>
      <c r="L171" s="128">
        <v>249.91317545999999</v>
      </c>
      <c r="M171" s="128">
        <v>217.9361313</v>
      </c>
      <c r="N171" s="128">
        <v>0</v>
      </c>
      <c r="O171" s="128">
        <v>7.7870986999999996</v>
      </c>
      <c r="P171" s="128">
        <v>210.1490326</v>
      </c>
      <c r="Q171" s="128">
        <v>31.977044159999998</v>
      </c>
      <c r="R171" s="128">
        <v>0</v>
      </c>
      <c r="S171" s="128">
        <v>0.59247879999999997</v>
      </c>
      <c r="T171" s="128">
        <v>31.38456536</v>
      </c>
      <c r="U171" s="128">
        <v>243.41074839999999</v>
      </c>
      <c r="V171" s="128">
        <v>246.33113281000001</v>
      </c>
      <c r="W171" s="128"/>
      <c r="X171" s="128"/>
      <c r="Y171" s="128"/>
      <c r="Z171" s="128"/>
      <c r="AA171" s="128"/>
      <c r="AB171" s="128"/>
    </row>
    <row r="172" spans="1:28" hidden="1" outlineLevel="1">
      <c r="A172" s="9">
        <v>45444</v>
      </c>
      <c r="B172" s="128">
        <v>4033.4320929700002</v>
      </c>
      <c r="C172" s="128">
        <v>3534.2517882400002</v>
      </c>
      <c r="D172" s="128">
        <v>3508.4704738400001</v>
      </c>
      <c r="E172" s="128">
        <v>2235.7954295999998</v>
      </c>
      <c r="F172" s="128">
        <v>849.09330735000003</v>
      </c>
      <c r="G172" s="128">
        <v>423.58173689</v>
      </c>
      <c r="H172" s="128">
        <v>25.781314399999999</v>
      </c>
      <c r="I172" s="128">
        <v>0.18452156</v>
      </c>
      <c r="J172" s="128">
        <v>11.25151808</v>
      </c>
      <c r="K172" s="128">
        <v>14.345274760000001</v>
      </c>
      <c r="L172" s="128">
        <v>251.49323863000001</v>
      </c>
      <c r="M172" s="128">
        <v>219.77993444000001</v>
      </c>
      <c r="N172" s="128">
        <v>0</v>
      </c>
      <c r="O172" s="128">
        <v>7.4809064100000002</v>
      </c>
      <c r="P172" s="128">
        <v>212.29902802999999</v>
      </c>
      <c r="Q172" s="128">
        <v>31.713304189999999</v>
      </c>
      <c r="R172" s="128">
        <v>0</v>
      </c>
      <c r="S172" s="128">
        <v>0.59534441999999999</v>
      </c>
      <c r="T172" s="128">
        <v>31.117959769999999</v>
      </c>
      <c r="U172" s="128">
        <v>247.68706610000001</v>
      </c>
      <c r="V172" s="128">
        <v>236.75078583999999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9">
        <v>45474</v>
      </c>
      <c r="B173" s="128">
        <v>4107.3536164999996</v>
      </c>
      <c r="C173" s="128">
        <v>3602.91471056</v>
      </c>
      <c r="D173" s="128">
        <v>3576.79644207</v>
      </c>
      <c r="E173" s="128">
        <v>2318.0720523199998</v>
      </c>
      <c r="F173" s="128">
        <v>844.47591595999995</v>
      </c>
      <c r="G173" s="128">
        <v>414.24847378999999</v>
      </c>
      <c r="H173" s="128">
        <v>26.118268489999998</v>
      </c>
      <c r="I173" s="128">
        <v>0.19815094999999999</v>
      </c>
      <c r="J173" s="128">
        <v>11.388717679999999</v>
      </c>
      <c r="K173" s="128">
        <v>14.531399860000001</v>
      </c>
      <c r="L173" s="128">
        <v>258.05394792999999</v>
      </c>
      <c r="M173" s="128">
        <v>226.20303773000001</v>
      </c>
      <c r="N173" s="128">
        <v>0</v>
      </c>
      <c r="O173" s="128">
        <v>7.2580693700000003</v>
      </c>
      <c r="P173" s="128">
        <v>218.94496835999999</v>
      </c>
      <c r="Q173" s="128">
        <v>31.850910200000001</v>
      </c>
      <c r="R173" s="128">
        <v>0</v>
      </c>
      <c r="S173" s="128">
        <v>0.60523338000000004</v>
      </c>
      <c r="T173" s="128">
        <v>31.24567682</v>
      </c>
      <c r="U173" s="128">
        <v>246.38495800999999</v>
      </c>
      <c r="V173" s="128">
        <v>244.32945702000001</v>
      </c>
      <c r="W173" s="128"/>
      <c r="X173" s="128"/>
      <c r="Y173" s="128"/>
      <c r="Z173" s="128"/>
      <c r="AA173" s="128"/>
      <c r="AB173" s="128"/>
    </row>
    <row r="174" spans="1:28" hidden="1" outlineLevel="1">
      <c r="A174" s="9">
        <v>45505</v>
      </c>
      <c r="B174" s="128">
        <v>4170.4412611899998</v>
      </c>
      <c r="C174" s="128">
        <v>3648.4562066200001</v>
      </c>
      <c r="D174" s="128">
        <v>3622.5563838600001</v>
      </c>
      <c r="E174" s="128">
        <v>2321.7541445500001</v>
      </c>
      <c r="F174" s="128">
        <v>890.71928919000004</v>
      </c>
      <c r="G174" s="128">
        <v>410.08295012000002</v>
      </c>
      <c r="H174" s="128">
        <v>25.899822759999999</v>
      </c>
      <c r="I174" s="128">
        <v>0.19851163999999999</v>
      </c>
      <c r="J174" s="128">
        <v>11.439585790000001</v>
      </c>
      <c r="K174" s="128">
        <v>14.261725330000001</v>
      </c>
      <c r="L174" s="128">
        <v>264.90055082999999</v>
      </c>
      <c r="M174" s="128">
        <v>234.56332616</v>
      </c>
      <c r="N174" s="128">
        <v>0</v>
      </c>
      <c r="O174" s="128">
        <v>7.0286273599999998</v>
      </c>
      <c r="P174" s="128">
        <v>227.5346988</v>
      </c>
      <c r="Q174" s="128">
        <v>30.337224670000001</v>
      </c>
      <c r="R174" s="128">
        <v>0</v>
      </c>
      <c r="S174" s="128">
        <v>0.61036931000000005</v>
      </c>
      <c r="T174" s="128">
        <v>29.726855359999998</v>
      </c>
      <c r="U174" s="128">
        <v>257.08450374</v>
      </c>
      <c r="V174" s="128">
        <v>249.64222967000001</v>
      </c>
      <c r="W174" s="128"/>
      <c r="X174" s="128"/>
      <c r="Y174" s="128"/>
      <c r="Z174" s="128"/>
      <c r="AA174" s="128"/>
      <c r="AB174" s="128"/>
    </row>
    <row r="175" spans="1:28" hidden="1" outlineLevel="1">
      <c r="A175" s="9">
        <v>45536</v>
      </c>
      <c r="B175" s="128">
        <v>4185.6436206199996</v>
      </c>
      <c r="C175" s="128">
        <v>3654.6993407800001</v>
      </c>
      <c r="D175" s="128">
        <v>3628.8514831699999</v>
      </c>
      <c r="E175" s="128">
        <v>2333.94804092</v>
      </c>
      <c r="F175" s="128">
        <v>887.86239102000002</v>
      </c>
      <c r="G175" s="128">
        <v>407.04105122999999</v>
      </c>
      <c r="H175" s="128">
        <v>25.847857609999998</v>
      </c>
      <c r="I175" s="128">
        <v>0.16742638000000001</v>
      </c>
      <c r="J175" s="128">
        <v>11.416104580000001</v>
      </c>
      <c r="K175" s="128">
        <v>14.264326649999999</v>
      </c>
      <c r="L175" s="128">
        <v>269.22294815999999</v>
      </c>
      <c r="M175" s="128">
        <v>239.16981856000001</v>
      </c>
      <c r="N175" s="128">
        <v>0</v>
      </c>
      <c r="O175" s="128">
        <v>6.7713358599999998</v>
      </c>
      <c r="P175" s="128">
        <v>232.39848269999999</v>
      </c>
      <c r="Q175" s="128">
        <v>30.053129599999998</v>
      </c>
      <c r="R175" s="128">
        <v>0</v>
      </c>
      <c r="S175" s="128">
        <v>0.61257539000000005</v>
      </c>
      <c r="T175" s="128">
        <v>29.440554209999998</v>
      </c>
      <c r="U175" s="128">
        <v>261.72133167999999</v>
      </c>
      <c r="V175" s="128">
        <v>254.79046751000001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9">
        <v>45566</v>
      </c>
      <c r="B176" s="128">
        <v>4237.4759304299996</v>
      </c>
      <c r="C176" s="128">
        <v>3691.6598120600001</v>
      </c>
      <c r="D176" s="128">
        <v>3668.56180636</v>
      </c>
      <c r="E176" s="128">
        <v>2376.1619754200001</v>
      </c>
      <c r="F176" s="128">
        <v>895.23792733000005</v>
      </c>
      <c r="G176" s="128">
        <v>397.16190361000002</v>
      </c>
      <c r="H176" s="128">
        <v>23.098005700000002</v>
      </c>
      <c r="I176" s="128">
        <v>0.18418129</v>
      </c>
      <c r="J176" s="128">
        <v>11.441793929999999</v>
      </c>
      <c r="K176" s="128">
        <v>11.472030480000001</v>
      </c>
      <c r="L176" s="128">
        <v>277.18655546999997</v>
      </c>
      <c r="M176" s="128">
        <v>248.99713066999999</v>
      </c>
      <c r="N176" s="128">
        <v>0.29375268999999998</v>
      </c>
      <c r="O176" s="128">
        <v>6.54759928</v>
      </c>
      <c r="P176" s="128">
        <v>242.15577870000001</v>
      </c>
      <c r="Q176" s="128">
        <v>28.189424800000001</v>
      </c>
      <c r="R176" s="128">
        <v>0</v>
      </c>
      <c r="S176" s="128">
        <v>0.56706531000000004</v>
      </c>
      <c r="T176" s="128">
        <v>27.622359490000001</v>
      </c>
      <c r="U176" s="128">
        <v>268.6295629</v>
      </c>
      <c r="V176" s="128">
        <v>260.98139423999999</v>
      </c>
      <c r="W176" s="128"/>
      <c r="X176" s="128"/>
      <c r="Y176" s="128"/>
      <c r="Z176" s="128"/>
      <c r="AA176" s="128"/>
      <c r="AB176" s="128"/>
    </row>
    <row r="177" spans="1:28" hidden="1" outlineLevel="1">
      <c r="A177" s="9">
        <v>45597</v>
      </c>
      <c r="B177" s="128">
        <v>4299.4732693699998</v>
      </c>
      <c r="C177" s="128">
        <v>3732.9314816199999</v>
      </c>
      <c r="D177" s="128">
        <v>3709.7207181600002</v>
      </c>
      <c r="E177" s="128">
        <v>2403.4723053399998</v>
      </c>
      <c r="F177" s="128">
        <v>913.63070693999998</v>
      </c>
      <c r="G177" s="128">
        <v>392.61770588000002</v>
      </c>
      <c r="H177" s="128">
        <v>23.210763459999999</v>
      </c>
      <c r="I177" s="128">
        <v>0.19374723999999999</v>
      </c>
      <c r="J177" s="128">
        <v>11.52527585</v>
      </c>
      <c r="K177" s="128">
        <v>11.49174037</v>
      </c>
      <c r="L177" s="128">
        <v>278.75027621999999</v>
      </c>
      <c r="M177" s="128">
        <v>250.84749120000001</v>
      </c>
      <c r="N177" s="128">
        <v>0.46024208999999999</v>
      </c>
      <c r="O177" s="128">
        <v>6.2818945900000003</v>
      </c>
      <c r="P177" s="128">
        <v>244.10535451999999</v>
      </c>
      <c r="Q177" s="128">
        <v>27.90278502</v>
      </c>
      <c r="R177" s="128">
        <v>0</v>
      </c>
      <c r="S177" s="128">
        <v>0.44577919999999999</v>
      </c>
      <c r="T177" s="128">
        <v>27.457005819999999</v>
      </c>
      <c r="U177" s="128">
        <v>287.79151152999998</v>
      </c>
      <c r="V177" s="128">
        <v>276.22187996000002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4298.3000461700003</v>
      </c>
      <c r="C178" s="128">
        <v>3707.1830894499999</v>
      </c>
      <c r="D178" s="128">
        <v>3683.7834150899998</v>
      </c>
      <c r="E178" s="128">
        <v>2379.9816015400002</v>
      </c>
      <c r="F178" s="128">
        <v>920.44693243999996</v>
      </c>
      <c r="G178" s="128">
        <v>383.35488111000001</v>
      </c>
      <c r="H178" s="128">
        <v>23.399674359999999</v>
      </c>
      <c r="I178" s="128">
        <v>0.17716974999999999</v>
      </c>
      <c r="J178" s="128">
        <v>11.64658549</v>
      </c>
      <c r="K178" s="128">
        <v>11.57591912</v>
      </c>
      <c r="L178" s="128">
        <v>281.71075281999998</v>
      </c>
      <c r="M178" s="128">
        <v>253.77175026</v>
      </c>
      <c r="N178" s="128">
        <v>0.49101794999999998</v>
      </c>
      <c r="O178" s="128">
        <v>6.0481500300000004</v>
      </c>
      <c r="P178" s="128">
        <v>247.23258228</v>
      </c>
      <c r="Q178" s="128">
        <v>27.939002559999999</v>
      </c>
      <c r="R178" s="128">
        <v>0</v>
      </c>
      <c r="S178" s="128">
        <v>0.39788987999999997</v>
      </c>
      <c r="T178" s="128">
        <v>27.541112680000001</v>
      </c>
      <c r="U178" s="128">
        <v>309.40620389999998</v>
      </c>
      <c r="V178" s="128">
        <v>271.10900304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4363.7491339199996</v>
      </c>
      <c r="C179" s="128">
        <v>3770.72130836</v>
      </c>
      <c r="D179" s="128">
        <v>3747.4965467799998</v>
      </c>
      <c r="E179" s="128">
        <v>2503.3049958800002</v>
      </c>
      <c r="F179" s="128">
        <v>865.40745215000004</v>
      </c>
      <c r="G179" s="128">
        <v>378.78409875</v>
      </c>
      <c r="H179" s="128">
        <v>23.224761579999999</v>
      </c>
      <c r="I179" s="128">
        <v>0.16829569999999999</v>
      </c>
      <c r="J179" s="128">
        <v>11.586338939999999</v>
      </c>
      <c r="K179" s="128">
        <v>11.47012694</v>
      </c>
      <c r="L179" s="128">
        <v>280.82210760999999</v>
      </c>
      <c r="M179" s="128">
        <v>253.24747737999999</v>
      </c>
      <c r="N179" s="128">
        <v>0.51822146999999996</v>
      </c>
      <c r="O179" s="128">
        <v>5.86853376</v>
      </c>
      <c r="P179" s="128">
        <v>246.86072214999999</v>
      </c>
      <c r="Q179" s="128">
        <v>27.57463023</v>
      </c>
      <c r="R179" s="128">
        <v>0</v>
      </c>
      <c r="S179" s="128">
        <v>0.34396096999999998</v>
      </c>
      <c r="T179" s="128">
        <v>27.230669259999999</v>
      </c>
      <c r="U179" s="128">
        <v>312.20571795000001</v>
      </c>
      <c r="V179" s="128">
        <v>269.75530662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4402.6986232400004</v>
      </c>
      <c r="C180" s="128">
        <v>3785.7348301699999</v>
      </c>
      <c r="D180" s="128">
        <v>3762.6826723899999</v>
      </c>
      <c r="E180" s="128">
        <v>2521.1579566999999</v>
      </c>
      <c r="F180" s="128">
        <v>866.72829866999996</v>
      </c>
      <c r="G180" s="128">
        <v>374.79641701999998</v>
      </c>
      <c r="H180" s="128">
        <v>23.052157780000002</v>
      </c>
      <c r="I180" s="128">
        <v>0.17857729</v>
      </c>
      <c r="J180" s="128">
        <v>11.50158358</v>
      </c>
      <c r="K180" s="128">
        <v>11.37199691</v>
      </c>
      <c r="L180" s="128">
        <v>277.02710395000003</v>
      </c>
      <c r="M180" s="128">
        <v>249.90591659</v>
      </c>
      <c r="N180" s="128">
        <v>0.28105518000000002</v>
      </c>
      <c r="O180" s="128">
        <v>4.7348696400000003</v>
      </c>
      <c r="P180" s="128">
        <v>244.88999176999999</v>
      </c>
      <c r="Q180" s="128">
        <v>27.12118736</v>
      </c>
      <c r="R180" s="128">
        <v>0</v>
      </c>
      <c r="S180" s="128">
        <v>0.34062154</v>
      </c>
      <c r="T180" s="128">
        <v>26.78056582</v>
      </c>
      <c r="U180" s="128">
        <v>339.93668911999998</v>
      </c>
      <c r="V180" s="128">
        <v>267.79624132999999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4479.0154190000003</v>
      </c>
      <c r="C181" s="128">
        <v>3856.1791951800001</v>
      </c>
      <c r="D181" s="128">
        <v>3833.0573778100002</v>
      </c>
      <c r="E181" s="128">
        <v>2530.4547851699999</v>
      </c>
      <c r="F181" s="128">
        <v>929.26350497999999</v>
      </c>
      <c r="G181" s="128">
        <v>373.33908766000002</v>
      </c>
      <c r="H181" s="128">
        <v>23.121817369999999</v>
      </c>
      <c r="I181" s="128">
        <v>0.19695280000000001</v>
      </c>
      <c r="J181" s="128">
        <v>11.4967486</v>
      </c>
      <c r="K181" s="128">
        <v>11.42811597</v>
      </c>
      <c r="L181" s="128">
        <v>276.88025948000001</v>
      </c>
      <c r="M181" s="128">
        <v>254.53844101999999</v>
      </c>
      <c r="N181" s="128">
        <v>0.31049331000000002</v>
      </c>
      <c r="O181" s="128">
        <v>4.5461567699999996</v>
      </c>
      <c r="P181" s="128">
        <v>249.68179094000001</v>
      </c>
      <c r="Q181" s="128">
        <v>22.341818459999999</v>
      </c>
      <c r="R181" s="128">
        <v>0</v>
      </c>
      <c r="S181" s="128">
        <v>0.34007101000000001</v>
      </c>
      <c r="T181" s="128">
        <v>22.00174745</v>
      </c>
      <c r="U181" s="128">
        <v>345.95596433999998</v>
      </c>
      <c r="V181" s="128">
        <v>272.40576744999998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4553.66816397</v>
      </c>
      <c r="C182" s="128">
        <v>3905.7066320200001</v>
      </c>
      <c r="D182" s="128">
        <v>3882.4559418700001</v>
      </c>
      <c r="E182" s="128">
        <v>2719.84055197</v>
      </c>
      <c r="F182" s="128">
        <v>796.15883362</v>
      </c>
      <c r="G182" s="128">
        <v>366.45655627999997</v>
      </c>
      <c r="H182" s="128">
        <v>23.250690150000001</v>
      </c>
      <c r="I182" s="128">
        <v>0.16133339999999999</v>
      </c>
      <c r="J182" s="128">
        <v>11.53549703</v>
      </c>
      <c r="K182" s="128">
        <v>11.55385972</v>
      </c>
      <c r="L182" s="128">
        <v>280.20824938999999</v>
      </c>
      <c r="M182" s="128">
        <v>258.05894059000002</v>
      </c>
      <c r="N182" s="128">
        <v>0.28517584000000001</v>
      </c>
      <c r="O182" s="128">
        <v>4.1907054300000004</v>
      </c>
      <c r="P182" s="128">
        <v>253.58305931999999</v>
      </c>
      <c r="Q182" s="128">
        <v>22.1493088</v>
      </c>
      <c r="R182" s="128">
        <v>0</v>
      </c>
      <c r="S182" s="128">
        <v>0.34038744999999998</v>
      </c>
      <c r="T182" s="128">
        <v>21.808921349999999</v>
      </c>
      <c r="U182" s="128">
        <v>367.75328256</v>
      </c>
      <c r="V182" s="128">
        <v>263.73509582000003</v>
      </c>
      <c r="W182" s="128"/>
      <c r="X182" s="128"/>
      <c r="Y182" s="128"/>
      <c r="Z182" s="128"/>
      <c r="AA182" s="128"/>
      <c r="AB182" s="128"/>
    </row>
    <row r="183" spans="1:28">
      <c r="A183" s="9">
        <v>45778</v>
      </c>
      <c r="B183" s="128">
        <v>4740.2885478899998</v>
      </c>
      <c r="C183" s="128">
        <v>4043.32863391</v>
      </c>
      <c r="D183" s="128">
        <v>4020.23114334</v>
      </c>
      <c r="E183" s="128">
        <v>2793.1229328999998</v>
      </c>
      <c r="F183" s="128">
        <v>814.54257804999997</v>
      </c>
      <c r="G183" s="128">
        <v>412.56563239000002</v>
      </c>
      <c r="H183" s="128">
        <v>23.097490570000001</v>
      </c>
      <c r="I183" s="128">
        <v>8.3089510000000005E-2</v>
      </c>
      <c r="J183" s="128">
        <v>11.52377179</v>
      </c>
      <c r="K183" s="128">
        <v>11.490629269999999</v>
      </c>
      <c r="L183" s="128">
        <v>285.54911586999998</v>
      </c>
      <c r="M183" s="128">
        <v>263.57830918000002</v>
      </c>
      <c r="N183" s="128">
        <v>0.32239558000000001</v>
      </c>
      <c r="O183" s="128">
        <v>4.0307170499999998</v>
      </c>
      <c r="P183" s="128">
        <v>259.22519655000002</v>
      </c>
      <c r="Q183" s="128">
        <v>21.97080669</v>
      </c>
      <c r="R183" s="128">
        <v>0</v>
      </c>
      <c r="S183" s="128">
        <v>0.33988501999999998</v>
      </c>
      <c r="T183" s="128">
        <v>21.630921669999999</v>
      </c>
      <c r="U183" s="128">
        <v>411.41079810999997</v>
      </c>
      <c r="V183" s="128">
        <v>281.81372353</v>
      </c>
      <c r="W183" s="128"/>
      <c r="X183" s="128"/>
      <c r="Y183" s="128"/>
      <c r="Z183" s="128"/>
      <c r="AA183" s="128"/>
      <c r="AB183" s="128"/>
    </row>
    <row r="184" spans="1:28">
      <c r="A184" s="9">
        <v>45809</v>
      </c>
      <c r="B184" s="128">
        <v>4811.3112618200003</v>
      </c>
      <c r="C184" s="128">
        <v>4099.0949803699996</v>
      </c>
      <c r="D184" s="128">
        <v>4075.8923356800001</v>
      </c>
      <c r="E184" s="128">
        <v>2836.87217422</v>
      </c>
      <c r="F184" s="128">
        <v>823.10992930999998</v>
      </c>
      <c r="G184" s="128">
        <v>415.91023215000001</v>
      </c>
      <c r="H184" s="128">
        <v>23.20264469</v>
      </c>
      <c r="I184" s="128">
        <v>8.1299979999999994E-2</v>
      </c>
      <c r="J184" s="128">
        <v>11.55615222</v>
      </c>
      <c r="K184" s="128">
        <v>11.565192489999999</v>
      </c>
      <c r="L184" s="128">
        <v>288.26454251000001</v>
      </c>
      <c r="M184" s="128">
        <v>266.33031850999998</v>
      </c>
      <c r="N184" s="128">
        <v>0.36708925999999997</v>
      </c>
      <c r="O184" s="128">
        <v>6.00297182</v>
      </c>
      <c r="P184" s="128">
        <v>259.96025743000001</v>
      </c>
      <c r="Q184" s="128">
        <v>21.934224</v>
      </c>
      <c r="R184" s="128">
        <v>0</v>
      </c>
      <c r="S184" s="128">
        <v>3.551969E-2</v>
      </c>
      <c r="T184" s="128">
        <v>21.898704309999999</v>
      </c>
      <c r="U184" s="128">
        <v>423.95173893999998</v>
      </c>
      <c r="V184" s="128">
        <v>277.58719015000003</v>
      </c>
      <c r="W184" s="128"/>
      <c r="X184" s="128"/>
      <c r="Y184" s="128"/>
      <c r="Z184" s="128"/>
      <c r="AA184" s="128"/>
      <c r="AB184" s="128"/>
    </row>
    <row r="185" spans="1:28">
      <c r="A185" s="9">
        <v>45839</v>
      </c>
      <c r="B185" s="128">
        <v>4883.5906225700001</v>
      </c>
      <c r="C185" s="128">
        <v>4152.4917914300004</v>
      </c>
      <c r="D185" s="128">
        <v>4129.2741226799999</v>
      </c>
      <c r="E185" s="128">
        <v>2884.6232237600002</v>
      </c>
      <c r="F185" s="128">
        <v>830.58481655000003</v>
      </c>
      <c r="G185" s="128">
        <v>414.06608237</v>
      </c>
      <c r="H185" s="128">
        <v>23.217668750000001</v>
      </c>
      <c r="I185" s="128">
        <v>8.347301E-2</v>
      </c>
      <c r="J185" s="128">
        <v>11.58793114</v>
      </c>
      <c r="K185" s="128">
        <v>11.546264600000001</v>
      </c>
      <c r="L185" s="128">
        <v>289.74937153000002</v>
      </c>
      <c r="M185" s="128">
        <v>267.96131638000003</v>
      </c>
      <c r="N185" s="128">
        <v>0.47499696000000002</v>
      </c>
      <c r="O185" s="128">
        <v>5.8030751800000004</v>
      </c>
      <c r="P185" s="128">
        <v>261.68324424000002</v>
      </c>
      <c r="Q185" s="128">
        <v>21.788055150000002</v>
      </c>
      <c r="R185" s="128">
        <v>0</v>
      </c>
      <c r="S185" s="128">
        <v>3.1606160000000001E-2</v>
      </c>
      <c r="T185" s="128">
        <v>21.756448989999999</v>
      </c>
      <c r="U185" s="128">
        <v>441.34945961</v>
      </c>
      <c r="V185" s="128">
        <v>281.61743629</v>
      </c>
      <c r="W185" s="128"/>
      <c r="X185" s="128"/>
      <c r="Y185" s="128"/>
      <c r="Z185" s="128"/>
      <c r="AA185" s="128"/>
      <c r="AB185" s="128"/>
    </row>
    <row r="186" spans="1:28">
      <c r="A186" s="9">
        <v>45870</v>
      </c>
      <c r="B186" s="128">
        <v>4988.6435436399997</v>
      </c>
      <c r="C186" s="128">
        <v>4239.0511921500001</v>
      </c>
      <c r="D186" s="128">
        <v>4216.20885516</v>
      </c>
      <c r="E186" s="128">
        <v>2947.6510654799999</v>
      </c>
      <c r="F186" s="128">
        <v>847.74329418000002</v>
      </c>
      <c r="G186" s="128">
        <v>420.81449550000002</v>
      </c>
      <c r="H186" s="128">
        <v>22.84233699</v>
      </c>
      <c r="I186" s="128">
        <v>8.1161239999999996E-2</v>
      </c>
      <c r="J186" s="128">
        <v>11.34049106</v>
      </c>
      <c r="K186" s="128">
        <v>11.42068469</v>
      </c>
      <c r="L186" s="128">
        <v>292.48601086000002</v>
      </c>
      <c r="M186" s="128">
        <v>271.21545426</v>
      </c>
      <c r="N186" s="128">
        <v>0.43101319999999999</v>
      </c>
      <c r="O186" s="128">
        <v>5.6255597699999997</v>
      </c>
      <c r="P186" s="128">
        <v>265.15888129000001</v>
      </c>
      <c r="Q186" s="128">
        <v>21.270556599999999</v>
      </c>
      <c r="R186" s="128">
        <v>0</v>
      </c>
      <c r="S186" s="128">
        <v>2.7290729999999999E-2</v>
      </c>
      <c r="T186" s="128">
        <v>21.243265869999998</v>
      </c>
      <c r="U186" s="128">
        <v>457.10634062999998</v>
      </c>
      <c r="V186" s="128">
        <v>284.62593063000003</v>
      </c>
      <c r="W186" s="128"/>
      <c r="X186" s="128"/>
      <c r="Y186" s="128"/>
      <c r="Z186" s="128"/>
      <c r="AA186" s="128"/>
      <c r="AB186" s="128"/>
    </row>
    <row r="187" spans="1:28">
      <c r="A187" s="9">
        <v>45901</v>
      </c>
      <c r="B187" s="128">
        <v>4999.6292353400004</v>
      </c>
      <c r="C187" s="128">
        <v>4244.85058759</v>
      </c>
      <c r="D187" s="128">
        <v>4222.0056029999996</v>
      </c>
      <c r="E187" s="128">
        <v>2949.22246309</v>
      </c>
      <c r="F187" s="128">
        <v>851.93531296000003</v>
      </c>
      <c r="G187" s="128">
        <v>420.84782695000001</v>
      </c>
      <c r="H187" s="128">
        <v>22.844984589999999</v>
      </c>
      <c r="I187" s="128">
        <v>9.4515299999999997E-2</v>
      </c>
      <c r="J187" s="128">
        <v>11.3571867</v>
      </c>
      <c r="K187" s="128">
        <v>11.39328259</v>
      </c>
      <c r="L187" s="128">
        <v>294.10532562999998</v>
      </c>
      <c r="M187" s="128">
        <v>274.11393172999999</v>
      </c>
      <c r="N187" s="128">
        <v>0.31943095999999999</v>
      </c>
      <c r="O187" s="128">
        <v>5.4583056900000004</v>
      </c>
      <c r="P187" s="128">
        <v>268.33619507999998</v>
      </c>
      <c r="Q187" s="128">
        <v>19.991393899999998</v>
      </c>
      <c r="R187" s="128">
        <v>0</v>
      </c>
      <c r="S187" s="128">
        <v>2.3383279999999999E-2</v>
      </c>
      <c r="T187" s="128">
        <v>19.968010620000001</v>
      </c>
      <c r="U187" s="128">
        <v>460.67332212000002</v>
      </c>
      <c r="V187" s="128">
        <v>279.86358644000001</v>
      </c>
      <c r="W187" s="128"/>
      <c r="X187" s="128"/>
      <c r="Y187" s="128"/>
      <c r="Z187" s="128"/>
      <c r="AA187" s="128"/>
      <c r="AB187" s="128"/>
    </row>
    <row r="188" spans="1:28">
      <c r="A188" s="9">
        <v>45931</v>
      </c>
      <c r="B188" s="128">
        <v>5029.1892634200003</v>
      </c>
      <c r="C188" s="128">
        <v>4254.1003616199996</v>
      </c>
      <c r="D188" s="128">
        <v>4230.9905791299998</v>
      </c>
      <c r="E188" s="128">
        <v>2969.57235502</v>
      </c>
      <c r="F188" s="128">
        <v>852.48183658000005</v>
      </c>
      <c r="G188" s="128">
        <v>408.93638752999999</v>
      </c>
      <c r="H188" s="128">
        <v>23.109782490000001</v>
      </c>
      <c r="I188" s="128">
        <v>8.7725849999999994E-2</v>
      </c>
      <c r="J188" s="128">
        <v>11.533889670000001</v>
      </c>
      <c r="K188" s="128">
        <v>11.48816697</v>
      </c>
      <c r="L188" s="128">
        <v>298.76436367999997</v>
      </c>
      <c r="M188" s="128">
        <v>278.67906037</v>
      </c>
      <c r="N188" s="128">
        <v>0.34397649000000002</v>
      </c>
      <c r="O188" s="128">
        <v>5.28476269</v>
      </c>
      <c r="P188" s="128">
        <v>273.05032118999998</v>
      </c>
      <c r="Q188" s="128">
        <v>20.08530331</v>
      </c>
      <c r="R188" s="128">
        <v>0</v>
      </c>
      <c r="S188" s="128">
        <v>1.9749869999999999E-2</v>
      </c>
      <c r="T188" s="128">
        <v>20.065553439999999</v>
      </c>
      <c r="U188" s="128">
        <v>476.32453812</v>
      </c>
      <c r="V188" s="128">
        <v>284.63072020999999</v>
      </c>
      <c r="W188" s="128"/>
      <c r="X188" s="128"/>
      <c r="Y188" s="128"/>
      <c r="Z188" s="128"/>
      <c r="AA188" s="128"/>
      <c r="AB188" s="128"/>
    </row>
    <row r="189" spans="1:28">
      <c r="A189" s="9">
        <v>45962</v>
      </c>
      <c r="B189" s="128">
        <v>5050.6643061799996</v>
      </c>
      <c r="C189" s="128">
        <v>4267.5706075300004</v>
      </c>
      <c r="D189" s="128">
        <v>4244.3750778800004</v>
      </c>
      <c r="E189" s="128">
        <v>3026.1558711900002</v>
      </c>
      <c r="F189" s="128">
        <v>859.91291047000004</v>
      </c>
      <c r="G189" s="128">
        <v>358.30629621999998</v>
      </c>
      <c r="H189" s="128">
        <v>23.195529650000001</v>
      </c>
      <c r="I189" s="128">
        <v>9.9569820000000003E-2</v>
      </c>
      <c r="J189" s="128">
        <v>11.598882509999999</v>
      </c>
      <c r="K189" s="128">
        <v>11.497077320000001</v>
      </c>
      <c r="L189" s="128">
        <v>304.63280263000001</v>
      </c>
      <c r="M189" s="128">
        <v>284.56089471000001</v>
      </c>
      <c r="N189" s="128">
        <v>0.25609251</v>
      </c>
      <c r="O189" s="128">
        <v>5.12338951</v>
      </c>
      <c r="P189" s="128">
        <v>279.18141269</v>
      </c>
      <c r="Q189" s="128">
        <v>20.071907920000001</v>
      </c>
      <c r="R189" s="128">
        <v>0</v>
      </c>
      <c r="S189" s="128">
        <v>1.5826099999999999E-2</v>
      </c>
      <c r="T189" s="128">
        <v>20.056081819999999</v>
      </c>
      <c r="U189" s="128">
        <v>478.46089602000001</v>
      </c>
      <c r="V189" s="128">
        <v>285.42933066000001</v>
      </c>
      <c r="W189" s="128"/>
      <c r="X189" s="128"/>
      <c r="Y189" s="128"/>
      <c r="Z189" s="128"/>
      <c r="AA189" s="128"/>
      <c r="AB189" s="128"/>
    </row>
    <row r="190" spans="1:28">
      <c r="A190" s="9">
        <v>45992</v>
      </c>
      <c r="B190" s="128">
        <v>5034.8522697099997</v>
      </c>
      <c r="C190" s="128">
        <v>4259.1190980299998</v>
      </c>
      <c r="D190" s="128">
        <v>4235.8063388600003</v>
      </c>
      <c r="E190" s="128">
        <v>3036.2410964699998</v>
      </c>
      <c r="F190" s="128">
        <v>858.25703650000003</v>
      </c>
      <c r="G190" s="128">
        <v>341.30820589000001</v>
      </c>
      <c r="H190" s="128">
        <v>23.31275917</v>
      </c>
      <c r="I190" s="128">
        <v>0.10824527</v>
      </c>
      <c r="J190" s="128">
        <v>11.65546964</v>
      </c>
      <c r="K190" s="128">
        <v>11.549044260000001</v>
      </c>
      <c r="L190" s="128">
        <v>302.36264240000003</v>
      </c>
      <c r="M190" s="128">
        <v>282.40082561000003</v>
      </c>
      <c r="N190" s="128">
        <v>0.22923205999999999</v>
      </c>
      <c r="O190" s="128">
        <v>5.4828584600000001</v>
      </c>
      <c r="P190" s="128">
        <v>276.68873509000002</v>
      </c>
      <c r="Q190" s="128">
        <v>19.96181679</v>
      </c>
      <c r="R190" s="128">
        <v>0</v>
      </c>
      <c r="S190" s="128">
        <v>1.1815600000000001E-2</v>
      </c>
      <c r="T190" s="128">
        <v>19.950001189999998</v>
      </c>
      <c r="U190" s="128">
        <v>473.37052928000003</v>
      </c>
      <c r="V190" s="128">
        <v>320.39860540000001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227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  <row r="170" spans="1:22" hidden="1" outlineLevel="1">
      <c r="A170" s="9">
        <v>45383</v>
      </c>
      <c r="B170" s="129">
        <v>34050.329886489999</v>
      </c>
      <c r="C170" s="33">
        <v>15.03920507</v>
      </c>
      <c r="D170" s="129">
        <v>13.29500633</v>
      </c>
      <c r="E170" s="129">
        <v>1.7441987399999999</v>
      </c>
      <c r="F170" s="129">
        <v>202.83073566000002</v>
      </c>
      <c r="G170" s="129">
        <v>139.82984106000001</v>
      </c>
      <c r="H170" s="129">
        <v>63.000894600000002</v>
      </c>
      <c r="I170" s="129">
        <v>10185.13227989</v>
      </c>
      <c r="J170" s="129">
        <v>2500.8228961200002</v>
      </c>
      <c r="K170" s="129">
        <v>7684.3093837699989</v>
      </c>
      <c r="L170" s="129">
        <v>23647.327665870002</v>
      </c>
      <c r="M170" s="129">
        <v>23333.939402389999</v>
      </c>
      <c r="N170" s="129">
        <v>313.38826347999998</v>
      </c>
      <c r="O170" s="129">
        <v>2.78077708</v>
      </c>
      <c r="P170" s="129">
        <v>18.999143279999998</v>
      </c>
      <c r="Q170" s="33"/>
      <c r="R170" s="33"/>
      <c r="S170" s="33"/>
      <c r="T170" s="33"/>
      <c r="U170" s="33"/>
      <c r="V170" s="33"/>
    </row>
    <row r="171" spans="1:22" hidden="1" outlineLevel="1">
      <c r="A171" s="9">
        <v>45413</v>
      </c>
      <c r="B171" s="129">
        <v>34163.205259659997</v>
      </c>
      <c r="C171" s="33">
        <v>14.404960740000002</v>
      </c>
      <c r="D171" s="129">
        <v>13.25244741</v>
      </c>
      <c r="E171" s="129">
        <v>1.1525133299999999</v>
      </c>
      <c r="F171" s="129">
        <v>194.12488597999999</v>
      </c>
      <c r="G171" s="129">
        <v>133.00376917</v>
      </c>
      <c r="H171" s="129">
        <v>61.121116809999997</v>
      </c>
      <c r="I171" s="129">
        <v>10077.114190010001</v>
      </c>
      <c r="J171" s="129">
        <v>2117.1383923399999</v>
      </c>
      <c r="K171" s="129">
        <v>7959.9757976700002</v>
      </c>
      <c r="L171" s="129">
        <v>23877.561222930002</v>
      </c>
      <c r="M171" s="129">
        <v>23535.170984550001</v>
      </c>
      <c r="N171" s="129">
        <v>342.39023837999997</v>
      </c>
      <c r="O171" s="129">
        <v>15.02866349</v>
      </c>
      <c r="P171" s="129">
        <v>19.209174869999998</v>
      </c>
      <c r="Q171" s="33"/>
      <c r="R171" s="33"/>
      <c r="S171" s="33"/>
      <c r="T171" s="33"/>
      <c r="U171" s="33"/>
      <c r="V171" s="33"/>
    </row>
    <row r="172" spans="1:22" hidden="1" outlineLevel="1">
      <c r="A172" s="9">
        <v>45444</v>
      </c>
      <c r="B172" s="129">
        <v>34893.289371059996</v>
      </c>
      <c r="C172" s="33">
        <v>14.825374340000002</v>
      </c>
      <c r="D172" s="129">
        <v>13.27067744</v>
      </c>
      <c r="E172" s="129">
        <v>1.5546969000000002</v>
      </c>
      <c r="F172" s="129">
        <v>201.37928094</v>
      </c>
      <c r="G172" s="129">
        <v>140.54455429000001</v>
      </c>
      <c r="H172" s="129">
        <v>60.83472665</v>
      </c>
      <c r="I172" s="129">
        <v>10413.34833133</v>
      </c>
      <c r="J172" s="129">
        <v>1976.8609357700002</v>
      </c>
      <c r="K172" s="129">
        <v>8436.4873955599996</v>
      </c>
      <c r="L172" s="129">
        <v>24263.73638445</v>
      </c>
      <c r="M172" s="129">
        <v>23934.688183659997</v>
      </c>
      <c r="N172" s="129">
        <v>329.04820079000001</v>
      </c>
      <c r="O172" s="129">
        <v>-2.0008483000000004</v>
      </c>
      <c r="P172" s="129">
        <v>17.152082780000001</v>
      </c>
      <c r="Q172" s="33"/>
      <c r="R172" s="33"/>
      <c r="S172" s="33"/>
      <c r="T172" s="33"/>
      <c r="U172" s="33"/>
      <c r="V172" s="33"/>
    </row>
    <row r="173" spans="1:22" hidden="1" outlineLevel="1">
      <c r="A173" s="9">
        <v>45474</v>
      </c>
      <c r="B173" s="129">
        <v>34085.372084310002</v>
      </c>
      <c r="C173" s="33">
        <v>14.19835572</v>
      </c>
      <c r="D173" s="129">
        <v>12.516252359999999</v>
      </c>
      <c r="E173" s="129">
        <v>1.6821033600000002</v>
      </c>
      <c r="F173" s="129">
        <v>197.84815932000001</v>
      </c>
      <c r="G173" s="129">
        <v>140.64258434999999</v>
      </c>
      <c r="H173" s="129">
        <v>57.205574970000001</v>
      </c>
      <c r="I173" s="129">
        <v>9806.3576456199989</v>
      </c>
      <c r="J173" s="129">
        <v>1752.1860539099998</v>
      </c>
      <c r="K173" s="129">
        <v>8054.17159171</v>
      </c>
      <c r="L173" s="129">
        <v>24066.967923650001</v>
      </c>
      <c r="M173" s="129">
        <v>23711.984383679999</v>
      </c>
      <c r="N173" s="129">
        <v>354.98353997000004</v>
      </c>
      <c r="O173" s="129">
        <v>4.3658196899999995</v>
      </c>
      <c r="P173" s="129">
        <v>16.842524879999999</v>
      </c>
      <c r="Q173" s="33"/>
      <c r="R173" s="33"/>
      <c r="S173" s="33"/>
      <c r="T173" s="33"/>
      <c r="U173" s="33"/>
      <c r="V173" s="33"/>
    </row>
    <row r="174" spans="1:22" hidden="1" outlineLevel="1">
      <c r="A174" s="9">
        <v>45505</v>
      </c>
      <c r="B174" s="129">
        <v>34681.461373569997</v>
      </c>
      <c r="C174" s="33">
        <v>17.527518799999999</v>
      </c>
      <c r="D174" s="129">
        <v>16.83874763</v>
      </c>
      <c r="E174" s="129">
        <v>0.68877116999999999</v>
      </c>
      <c r="F174" s="129">
        <v>206.13942360999999</v>
      </c>
      <c r="G174" s="129">
        <v>142.98739509000001</v>
      </c>
      <c r="H174" s="129">
        <v>63.152028520000002</v>
      </c>
      <c r="I174" s="129">
        <v>10331.603670529999</v>
      </c>
      <c r="J174" s="129">
        <v>2308.3535073100002</v>
      </c>
      <c r="K174" s="129">
        <v>8023.2501632200001</v>
      </c>
      <c r="L174" s="129">
        <v>24126.190760630001</v>
      </c>
      <c r="M174" s="129">
        <v>23773.577717890003</v>
      </c>
      <c r="N174" s="129">
        <v>352.61304274000003</v>
      </c>
      <c r="O174" s="129">
        <v>1.27488851</v>
      </c>
      <c r="P174" s="129">
        <v>16.575549600000002</v>
      </c>
      <c r="Q174" s="33"/>
      <c r="R174" s="33"/>
      <c r="S174" s="33"/>
      <c r="T174" s="33"/>
      <c r="U174" s="33"/>
      <c r="V174" s="33"/>
    </row>
    <row r="175" spans="1:22" hidden="1" outlineLevel="1">
      <c r="A175" s="9">
        <v>45536</v>
      </c>
      <c r="B175" s="129">
        <v>34390.561783010002</v>
      </c>
      <c r="C175" s="33">
        <v>14.214200569999999</v>
      </c>
      <c r="D175" s="129">
        <v>12.827758279999999</v>
      </c>
      <c r="E175" s="129">
        <v>1.38644229</v>
      </c>
      <c r="F175" s="129">
        <v>207.32813718999998</v>
      </c>
      <c r="G175" s="129">
        <v>141.952234</v>
      </c>
      <c r="H175" s="129">
        <v>65.375903190000002</v>
      </c>
      <c r="I175" s="129">
        <v>9730.6145006000006</v>
      </c>
      <c r="J175" s="129">
        <v>1961.0694173300001</v>
      </c>
      <c r="K175" s="129">
        <v>7769.5450832700008</v>
      </c>
      <c r="L175" s="129">
        <v>24438.404944649999</v>
      </c>
      <c r="M175" s="129">
        <v>24085.935783920002</v>
      </c>
      <c r="N175" s="129">
        <v>352.46916073</v>
      </c>
      <c r="O175" s="129">
        <v>2.3572088000000004</v>
      </c>
      <c r="P175" s="129">
        <v>17.981802630000001</v>
      </c>
      <c r="Q175" s="33"/>
      <c r="R175" s="33"/>
      <c r="S175" s="33"/>
      <c r="T175" s="33"/>
      <c r="U175" s="33"/>
      <c r="V175" s="33"/>
    </row>
    <row r="176" spans="1:22" hidden="1" outlineLevel="1">
      <c r="A176" s="9">
        <v>45566</v>
      </c>
      <c r="B176" s="129">
        <v>34742.683392619998</v>
      </c>
      <c r="C176" s="33">
        <v>13.761391</v>
      </c>
      <c r="D176" s="129">
        <v>12.92983128</v>
      </c>
      <c r="E176" s="129">
        <v>0.83155972</v>
      </c>
      <c r="F176" s="129">
        <v>199.32458524</v>
      </c>
      <c r="G176" s="129">
        <v>139.58813411</v>
      </c>
      <c r="H176" s="129">
        <v>59.736451129999992</v>
      </c>
      <c r="I176" s="129">
        <v>10098.607403870001</v>
      </c>
      <c r="J176" s="129">
        <v>2150.3791130199997</v>
      </c>
      <c r="K176" s="129">
        <v>7948.2282908499992</v>
      </c>
      <c r="L176" s="129">
        <v>24430.990012510003</v>
      </c>
      <c r="M176" s="129">
        <v>24098.27961528</v>
      </c>
      <c r="N176" s="129">
        <v>332.71039722999996</v>
      </c>
      <c r="O176" s="129">
        <v>1.8675117400000001</v>
      </c>
      <c r="P176" s="129">
        <v>17.49946096</v>
      </c>
      <c r="Q176" s="33"/>
      <c r="R176" s="33"/>
      <c r="S176" s="33"/>
      <c r="T176" s="33"/>
      <c r="U176" s="33"/>
      <c r="V176" s="33"/>
    </row>
    <row r="177" spans="1:22" hidden="1" outlineLevel="1">
      <c r="A177" s="9">
        <v>45597</v>
      </c>
      <c r="B177" s="129">
        <v>34764.901875329997</v>
      </c>
      <c r="C177" s="33">
        <v>17.845494330000001</v>
      </c>
      <c r="D177" s="129">
        <v>13.26954551</v>
      </c>
      <c r="E177" s="129">
        <v>4.5759488199999998</v>
      </c>
      <c r="F177" s="129">
        <v>214.73988283000003</v>
      </c>
      <c r="G177" s="129">
        <v>150.94261857000001</v>
      </c>
      <c r="H177" s="129">
        <v>63.797264259999999</v>
      </c>
      <c r="I177" s="129">
        <v>9870.9242916600015</v>
      </c>
      <c r="J177" s="129">
        <v>2040.7025336199999</v>
      </c>
      <c r="K177" s="129">
        <v>7830.2217580400002</v>
      </c>
      <c r="L177" s="129">
        <v>24661.392206510001</v>
      </c>
      <c r="M177" s="129">
        <v>24333.227129219998</v>
      </c>
      <c r="N177" s="129">
        <v>328.16507729000006</v>
      </c>
      <c r="O177" s="129">
        <v>1.5965649399999999</v>
      </c>
      <c r="P177" s="129">
        <v>17.218551980000001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29">
        <v>37660.329524530003</v>
      </c>
      <c r="C178" s="33">
        <v>15.7298197</v>
      </c>
      <c r="D178" s="129">
        <v>13.808610740000001</v>
      </c>
      <c r="E178" s="129">
        <v>1.92120896</v>
      </c>
      <c r="F178" s="129">
        <v>225.53104499</v>
      </c>
      <c r="G178" s="129">
        <v>160.59643151</v>
      </c>
      <c r="H178" s="129">
        <v>64.934613479999996</v>
      </c>
      <c r="I178" s="129">
        <v>12156.053989360002</v>
      </c>
      <c r="J178" s="129">
        <v>3552.1793937900002</v>
      </c>
      <c r="K178" s="129">
        <v>8603.8745955699997</v>
      </c>
      <c r="L178" s="129">
        <v>25263.014670479999</v>
      </c>
      <c r="M178" s="129">
        <v>24914.759201169996</v>
      </c>
      <c r="N178" s="129">
        <v>348.25546930999997</v>
      </c>
      <c r="O178" s="129">
        <v>2.6066152599999999</v>
      </c>
      <c r="P178" s="129">
        <v>16.339244360000002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29">
        <v>36382.030989420004</v>
      </c>
      <c r="C179" s="33">
        <v>16.027786719999998</v>
      </c>
      <c r="D179" s="129">
        <v>13.918247099999999</v>
      </c>
      <c r="E179" s="129">
        <v>2.1095396200000001</v>
      </c>
      <c r="F179" s="129">
        <v>222.38635459000002</v>
      </c>
      <c r="G179" s="129">
        <v>155.26024518</v>
      </c>
      <c r="H179" s="129">
        <v>67.126109409999998</v>
      </c>
      <c r="I179" s="129">
        <v>10861.874516720001</v>
      </c>
      <c r="J179" s="129">
        <v>2874.3633695999997</v>
      </c>
      <c r="K179" s="129">
        <v>7987.5111471199998</v>
      </c>
      <c r="L179" s="129">
        <v>25281.74233139</v>
      </c>
      <c r="M179" s="129">
        <v>24915.145623480003</v>
      </c>
      <c r="N179" s="129">
        <v>366.59670790999991</v>
      </c>
      <c r="O179" s="129">
        <v>3.2605229699999998</v>
      </c>
      <c r="P179" s="129">
        <v>18.905404000000001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29">
        <v>36073.290454690003</v>
      </c>
      <c r="C180" s="33">
        <v>12.02935499</v>
      </c>
      <c r="D180" s="129">
        <v>10.77973748</v>
      </c>
      <c r="E180" s="129">
        <v>1.24961751</v>
      </c>
      <c r="F180" s="129">
        <v>211.28721233000002</v>
      </c>
      <c r="G180" s="129">
        <v>144.94349690000001</v>
      </c>
      <c r="H180" s="129">
        <v>66.343715430000003</v>
      </c>
      <c r="I180" s="129">
        <v>10339.65734152</v>
      </c>
      <c r="J180" s="129">
        <v>2530.8516054800002</v>
      </c>
      <c r="K180" s="129">
        <v>7808.8057360399998</v>
      </c>
      <c r="L180" s="129">
        <v>25510.316545850001</v>
      </c>
      <c r="M180" s="129">
        <v>25135.468704749997</v>
      </c>
      <c r="N180" s="129">
        <v>374.84784109999998</v>
      </c>
      <c r="O180" s="129">
        <v>4.50239075</v>
      </c>
      <c r="P180" s="129">
        <v>17.887162979999999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29">
        <v>35594.933127390002</v>
      </c>
      <c r="C181" s="33">
        <v>12.774685310000002</v>
      </c>
      <c r="D181" s="129">
        <v>10.784223000000001</v>
      </c>
      <c r="E181" s="129">
        <v>1.9904623099999998</v>
      </c>
      <c r="F181" s="129">
        <v>200.38835728000001</v>
      </c>
      <c r="G181" s="129">
        <v>139.1742725</v>
      </c>
      <c r="H181" s="129">
        <v>61.214084779999993</v>
      </c>
      <c r="I181" s="129">
        <v>10126.2570519</v>
      </c>
      <c r="J181" s="129">
        <v>2108.9334209899998</v>
      </c>
      <c r="K181" s="129">
        <v>8017.3236309100002</v>
      </c>
      <c r="L181" s="129">
        <v>25255.513032900002</v>
      </c>
      <c r="M181" s="129">
        <v>24879.208487190001</v>
      </c>
      <c r="N181" s="129">
        <v>376.30454571000001</v>
      </c>
      <c r="O181" s="129">
        <v>21.960746369999999</v>
      </c>
      <c r="P181" s="129">
        <v>17.555820139999998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29">
        <v>36593.499613669999</v>
      </c>
      <c r="C182" s="33">
        <v>15.13580421</v>
      </c>
      <c r="D182" s="129">
        <v>10.80976179</v>
      </c>
      <c r="E182" s="129">
        <v>4.3260424199999994</v>
      </c>
      <c r="F182" s="129">
        <v>210.30411320000002</v>
      </c>
      <c r="G182" s="129">
        <v>143.37026997999999</v>
      </c>
      <c r="H182" s="129">
        <v>66.93384322</v>
      </c>
      <c r="I182" s="129">
        <v>10710.853095500002</v>
      </c>
      <c r="J182" s="129">
        <v>1942.3297219999999</v>
      </c>
      <c r="K182" s="129">
        <v>8768.5233735000002</v>
      </c>
      <c r="L182" s="129">
        <v>25657.206600760001</v>
      </c>
      <c r="M182" s="129">
        <v>25299.106591820004</v>
      </c>
      <c r="N182" s="129">
        <v>358.10000894000001</v>
      </c>
      <c r="O182" s="129">
        <v>4.0620693800000005</v>
      </c>
      <c r="P182" s="129">
        <v>51.049190129999999</v>
      </c>
      <c r="Q182" s="33"/>
      <c r="R182" s="33"/>
      <c r="S182" s="33"/>
      <c r="T182" s="33"/>
      <c r="U182" s="33"/>
      <c r="V182" s="33"/>
    </row>
    <row r="183" spans="1:22">
      <c r="A183" s="9">
        <v>45778</v>
      </c>
      <c r="B183" s="129">
        <v>38050.746772949999</v>
      </c>
      <c r="C183" s="33">
        <v>17.978451740000001</v>
      </c>
      <c r="D183" s="129">
        <v>13.81040018</v>
      </c>
      <c r="E183" s="129">
        <v>4.1680515599999994</v>
      </c>
      <c r="F183" s="129">
        <v>205.50117352999999</v>
      </c>
      <c r="G183" s="129">
        <v>140.84187169999998</v>
      </c>
      <c r="H183" s="129">
        <v>64.659301830000004</v>
      </c>
      <c r="I183" s="129">
        <v>11205.340149800002</v>
      </c>
      <c r="J183" s="129">
        <v>2129.2003655799999</v>
      </c>
      <c r="K183" s="129">
        <v>9076.1397842200004</v>
      </c>
      <c r="L183" s="129">
        <v>26621.926997880004</v>
      </c>
      <c r="M183" s="129">
        <v>26231.393510149999</v>
      </c>
      <c r="N183" s="129">
        <v>390.53348772999993</v>
      </c>
      <c r="O183" s="129">
        <v>-0.34019111000000013</v>
      </c>
      <c r="P183" s="129">
        <v>17.22965018</v>
      </c>
      <c r="Q183" s="33"/>
      <c r="R183" s="33"/>
      <c r="S183" s="33"/>
      <c r="T183" s="33"/>
      <c r="U183" s="33"/>
      <c r="V183" s="33"/>
    </row>
    <row r="184" spans="1:22">
      <c r="A184" s="9">
        <v>45809</v>
      </c>
      <c r="B184" s="129">
        <v>37938.13646478</v>
      </c>
      <c r="C184" s="33">
        <v>14.716764529999999</v>
      </c>
      <c r="D184" s="129">
        <v>13.833456439999999</v>
      </c>
      <c r="E184" s="129">
        <v>0.88330808999999999</v>
      </c>
      <c r="F184" s="129">
        <v>185.15025148000001</v>
      </c>
      <c r="G184" s="129">
        <v>120.60005939999999</v>
      </c>
      <c r="H184" s="129">
        <v>64.550192080000002</v>
      </c>
      <c r="I184" s="129">
        <v>10863.906161030001</v>
      </c>
      <c r="J184" s="129">
        <v>1812.2990638499998</v>
      </c>
      <c r="K184" s="129">
        <v>9051.60709718</v>
      </c>
      <c r="L184" s="129">
        <v>26874.363287740001</v>
      </c>
      <c r="M184" s="129">
        <v>26491.41548186</v>
      </c>
      <c r="N184" s="129">
        <v>382.94780587999998</v>
      </c>
      <c r="O184" s="129">
        <v>1.79090796</v>
      </c>
      <c r="P184" s="129">
        <v>16.866797900000002</v>
      </c>
      <c r="Q184" s="33"/>
      <c r="R184" s="33"/>
      <c r="S184" s="33"/>
      <c r="T184" s="33"/>
      <c r="U184" s="33"/>
      <c r="V184" s="33"/>
    </row>
    <row r="185" spans="1:22">
      <c r="A185" s="9">
        <v>45839</v>
      </c>
      <c r="B185" s="129">
        <v>38095.894911459996</v>
      </c>
      <c r="C185" s="33">
        <v>25.02075602</v>
      </c>
      <c r="D185" s="129">
        <v>23.882934120000002</v>
      </c>
      <c r="E185" s="129">
        <v>1.1378219000000001</v>
      </c>
      <c r="F185" s="129">
        <v>205.04956182999999</v>
      </c>
      <c r="G185" s="129">
        <v>143.22294304000002</v>
      </c>
      <c r="H185" s="129">
        <v>61.826618789999998</v>
      </c>
      <c r="I185" s="129">
        <v>10799.967336470001</v>
      </c>
      <c r="J185" s="129">
        <v>1680.9941352999999</v>
      </c>
      <c r="K185" s="129">
        <v>9118.9732011699998</v>
      </c>
      <c r="L185" s="129">
        <v>27065.85725714</v>
      </c>
      <c r="M185" s="129">
        <v>26686.74937415</v>
      </c>
      <c r="N185" s="129">
        <v>379.10788299000001</v>
      </c>
      <c r="O185" s="129">
        <v>6.2488765100000006</v>
      </c>
      <c r="P185" s="129">
        <v>17.425682120000001</v>
      </c>
      <c r="Q185" s="33"/>
      <c r="R185" s="33"/>
      <c r="S185" s="33"/>
      <c r="T185" s="33"/>
      <c r="U185" s="33"/>
      <c r="V185" s="33"/>
    </row>
    <row r="186" spans="1:22">
      <c r="A186" s="9">
        <v>45870</v>
      </c>
      <c r="B186" s="129">
        <v>37675.159463440003</v>
      </c>
      <c r="C186" s="33">
        <v>21.76709876</v>
      </c>
      <c r="D186" s="129">
        <v>20.906435590000001</v>
      </c>
      <c r="E186" s="129">
        <v>0.86066317000000003</v>
      </c>
      <c r="F186" s="129">
        <v>212.90624666000002</v>
      </c>
      <c r="G186" s="129">
        <v>152.21722517000001</v>
      </c>
      <c r="H186" s="129">
        <v>60.689021490000002</v>
      </c>
      <c r="I186" s="129">
        <v>9931.9354934200001</v>
      </c>
      <c r="J186" s="129">
        <v>1506.38599974</v>
      </c>
      <c r="K186" s="129">
        <v>8425.5494936800005</v>
      </c>
      <c r="L186" s="129">
        <v>27508.5506246</v>
      </c>
      <c r="M186" s="129">
        <v>27134.802115730003</v>
      </c>
      <c r="N186" s="129">
        <v>373.74850886999997</v>
      </c>
      <c r="O186" s="129">
        <v>-5.1059215400000006</v>
      </c>
      <c r="P186" s="129">
        <v>25.700159639999999</v>
      </c>
      <c r="Q186" s="33"/>
      <c r="R186" s="33"/>
      <c r="S186" s="33"/>
      <c r="T186" s="33"/>
      <c r="U186" s="33"/>
      <c r="V186" s="33"/>
    </row>
    <row r="187" spans="1:22">
      <c r="A187" s="9">
        <v>45901</v>
      </c>
      <c r="B187" s="129">
        <v>37593.510789649998</v>
      </c>
      <c r="C187" s="33">
        <v>21.688201109999998</v>
      </c>
      <c r="D187" s="129">
        <v>20.956181359999999</v>
      </c>
      <c r="E187" s="129">
        <v>0.73201974999999997</v>
      </c>
      <c r="F187" s="129">
        <v>223.71020450999998</v>
      </c>
      <c r="G187" s="129">
        <v>159.18826881000001</v>
      </c>
      <c r="H187" s="129">
        <v>64.5219357</v>
      </c>
      <c r="I187" s="129">
        <v>9403.2203496399998</v>
      </c>
      <c r="J187" s="129">
        <v>1256.9460271799999</v>
      </c>
      <c r="K187" s="129">
        <v>8146.274322459999</v>
      </c>
      <c r="L187" s="129">
        <v>27944.892034390003</v>
      </c>
      <c r="M187" s="129">
        <v>27583.487325810001</v>
      </c>
      <c r="N187" s="129">
        <v>361.40470857999992</v>
      </c>
      <c r="O187" s="129">
        <v>2.6983902300000002</v>
      </c>
      <c r="P187" s="129">
        <v>25.938710489999998</v>
      </c>
      <c r="Q187" s="33"/>
      <c r="R187" s="33"/>
      <c r="S187" s="33"/>
      <c r="T187" s="33"/>
      <c r="U187" s="33"/>
      <c r="V187" s="33"/>
    </row>
    <row r="188" spans="1:22">
      <c r="A188" s="9">
        <v>45931</v>
      </c>
      <c r="B188" s="129">
        <v>37144.779435420001</v>
      </c>
      <c r="C188" s="33">
        <v>21.648286719999998</v>
      </c>
      <c r="D188" s="129">
        <v>20.824229259999999</v>
      </c>
      <c r="E188" s="129">
        <v>0.82405746000000002</v>
      </c>
      <c r="F188" s="129">
        <v>250.76726117999999</v>
      </c>
      <c r="G188" s="129">
        <v>186.57010983999999</v>
      </c>
      <c r="H188" s="129">
        <v>64.197151340000005</v>
      </c>
      <c r="I188" s="129">
        <v>8716.1157396399994</v>
      </c>
      <c r="J188" s="129">
        <v>1151.7674771000002</v>
      </c>
      <c r="K188" s="129">
        <v>7564.3482625400002</v>
      </c>
      <c r="L188" s="129">
        <v>28156.248147880004</v>
      </c>
      <c r="M188" s="129">
        <v>27760.135295919994</v>
      </c>
      <c r="N188" s="129">
        <v>396.11285195999989</v>
      </c>
      <c r="O188" s="129">
        <v>3.57368351</v>
      </c>
      <c r="P188" s="129">
        <v>25.67418374</v>
      </c>
      <c r="Q188" s="33"/>
      <c r="R188" s="33"/>
      <c r="S188" s="33"/>
      <c r="T188" s="33"/>
      <c r="U188" s="33"/>
      <c r="V188" s="33"/>
    </row>
    <row r="189" spans="1:22">
      <c r="A189" s="9">
        <v>45962</v>
      </c>
      <c r="B189" s="129">
        <v>37014.015613830001</v>
      </c>
      <c r="C189" s="33">
        <v>21.763630240000001</v>
      </c>
      <c r="D189" s="129">
        <v>20.873590199999999</v>
      </c>
      <c r="E189" s="129">
        <v>0.89004004000000003</v>
      </c>
      <c r="F189" s="129">
        <v>261.38037523000003</v>
      </c>
      <c r="G189" s="129">
        <v>197.29011836000001</v>
      </c>
      <c r="H189" s="129">
        <v>64.090256870000005</v>
      </c>
      <c r="I189" s="129">
        <v>8329.7884945699989</v>
      </c>
      <c r="J189" s="129">
        <v>1126.9757951499998</v>
      </c>
      <c r="K189" s="129">
        <v>7202.8126994200011</v>
      </c>
      <c r="L189" s="129">
        <v>28401.083113789999</v>
      </c>
      <c r="M189" s="129">
        <v>28000.911923800002</v>
      </c>
      <c r="N189" s="129">
        <v>400.17118999000002</v>
      </c>
      <c r="O189" s="129">
        <v>-0.28509082000000002</v>
      </c>
      <c r="P189" s="129">
        <v>24.72521128</v>
      </c>
      <c r="Q189" s="33"/>
      <c r="R189" s="33"/>
      <c r="S189" s="33"/>
      <c r="T189" s="33"/>
      <c r="U189" s="33"/>
      <c r="V189" s="33"/>
    </row>
    <row r="190" spans="1:22">
      <c r="A190" s="9">
        <v>45992</v>
      </c>
      <c r="B190" s="129">
        <v>39574.731418939999</v>
      </c>
      <c r="C190" s="33">
        <v>22.423907920000001</v>
      </c>
      <c r="D190" s="129">
        <v>21.798761989999999</v>
      </c>
      <c r="E190" s="129">
        <v>0.62514592999999996</v>
      </c>
      <c r="F190" s="129">
        <v>243.59625602</v>
      </c>
      <c r="G190" s="129">
        <v>184.77947330000001</v>
      </c>
      <c r="H190" s="129">
        <v>58.816782720000006</v>
      </c>
      <c r="I190" s="129">
        <v>9946.4610469600011</v>
      </c>
      <c r="J190" s="129">
        <v>1490.4070337499998</v>
      </c>
      <c r="K190" s="129">
        <v>8456.0540132099995</v>
      </c>
      <c r="L190" s="129">
        <v>29362.250208040001</v>
      </c>
      <c r="M190" s="129">
        <v>28979.630247230001</v>
      </c>
      <c r="N190" s="129">
        <v>382.61996080999995</v>
      </c>
      <c r="O190" s="129">
        <v>2.1718498700000004</v>
      </c>
      <c r="P190" s="129">
        <v>24.040031280000001</v>
      </c>
      <c r="Q190" s="33"/>
      <c r="R190" s="33"/>
      <c r="S190" s="33"/>
      <c r="T190" s="33"/>
      <c r="U190" s="33"/>
      <c r="V190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2026-02-09T14:15:54Z</dcterms:modified>
</cp:coreProperties>
</file>