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F190" i="4"/>
  <c r="J190" i="4"/>
  <c r="G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N190" i="4"/>
  <c r="E190" i="4"/>
  <c r="P189" i="24"/>
  <c r="N189" i="24" s="1"/>
  <c r="G189" i="24"/>
  <c r="J189" i="24"/>
  <c r="C189" i="24"/>
  <c r="E189" i="24"/>
  <c r="P189" i="4"/>
  <c r="N189" i="4" s="1"/>
  <c r="J189" i="4"/>
  <c r="G189" i="4"/>
  <c r="E189" i="4"/>
  <c r="C189" i="4"/>
  <c r="E189" i="23"/>
  <c r="D189" i="23"/>
  <c r="C189" i="23"/>
  <c r="E189" i="5"/>
  <c r="D189" i="5"/>
  <c r="C189" i="5"/>
  <c r="D189" i="24" l="1"/>
  <c r="H189" i="24"/>
  <c r="F189" i="24"/>
  <c r="H189" i="4"/>
  <c r="D189" i="4"/>
  <c r="F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C187" i="23"/>
  <c r="E187" i="23"/>
  <c r="D187" i="23"/>
  <c r="C187" i="5"/>
  <c r="E187" i="5"/>
  <c r="D187" i="5"/>
  <c r="D187" i="24" l="1"/>
  <c r="F187" i="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G185" i="24"/>
  <c r="C185" i="24"/>
  <c r="E185" i="24"/>
  <c r="P185" i="4"/>
  <c r="N185" i="4" s="1"/>
  <c r="J185" i="4"/>
  <c r="G185" i="4"/>
  <c r="E185" i="4"/>
  <c r="C185" i="4"/>
  <c r="E185" i="23"/>
  <c r="D185" i="23"/>
  <c r="C185" i="23"/>
  <c r="E185" i="5"/>
  <c r="D185" i="5"/>
  <c r="C185" i="5"/>
  <c r="J185" i="24" l="1"/>
  <c r="D185" i="24" s="1"/>
  <c r="F185" i="24"/>
  <c r="H185" i="4"/>
  <c r="D185" i="4"/>
  <c r="F185" i="4"/>
  <c r="P184" i="24"/>
  <c r="N184" i="24" s="1"/>
  <c r="G184" i="24"/>
  <c r="C184" i="24"/>
  <c r="E184" i="24"/>
  <c r="P184" i="4"/>
  <c r="N184" i="4" s="1"/>
  <c r="G184" i="4"/>
  <c r="J184" i="4"/>
  <c r="C184" i="4"/>
  <c r="E184" i="23"/>
  <c r="D184" i="23"/>
  <c r="C184" i="23"/>
  <c r="E184" i="5"/>
  <c r="D184" i="5"/>
  <c r="C184" i="5"/>
  <c r="H185" i="24" l="1"/>
  <c r="E184" i="4"/>
  <c r="J184" i="24"/>
  <c r="D184" i="24" s="1"/>
  <c r="H184" i="24"/>
  <c r="F184" i="24"/>
  <c r="H184" i="4"/>
  <c r="D184" i="4"/>
  <c r="F184" i="4"/>
  <c r="G183" i="24"/>
  <c r="E183" i="24"/>
  <c r="C183" i="24"/>
  <c r="F183" i="24"/>
  <c r="E183" i="4"/>
  <c r="J183" i="4"/>
  <c r="H183" i="4" s="1"/>
  <c r="G183" i="4"/>
  <c r="F183" i="4"/>
  <c r="C183" i="4"/>
  <c r="E183" i="23"/>
  <c r="D183" i="23"/>
  <c r="C183" i="23"/>
  <c r="E183" i="5"/>
  <c r="D183" i="5"/>
  <c r="C183" i="5"/>
  <c r="P183" i="4" l="1"/>
  <c r="N183" i="4" s="1"/>
  <c r="J183" i="24"/>
  <c r="H183" i="24" s="1"/>
  <c r="P183" i="24"/>
  <c r="N183" i="24" s="1"/>
  <c r="D183" i="24"/>
  <c r="D183" i="4"/>
  <c r="P182" i="24"/>
  <c r="N182" i="24" s="1"/>
  <c r="E182" i="24"/>
  <c r="G182" i="24"/>
  <c r="C182" i="24"/>
  <c r="P182" i="4"/>
  <c r="N182" i="4" s="1"/>
  <c r="F182" i="4"/>
  <c r="J182" i="4"/>
  <c r="H182" i="4" s="1"/>
  <c r="C182" i="4"/>
  <c r="G182" i="4"/>
  <c r="E182" i="23"/>
  <c r="D182" i="23"/>
  <c r="C182" i="23"/>
  <c r="C182" i="5"/>
  <c r="E182" i="5"/>
  <c r="D182" i="5"/>
  <c r="J182" i="24" l="1"/>
  <c r="E182" i="4"/>
  <c r="H182" i="24"/>
  <c r="D182" i="24"/>
  <c r="F182" i="24"/>
  <c r="D182" i="4"/>
  <c r="P181" i="24" l="1"/>
  <c r="F181" i="24"/>
  <c r="C181" i="24"/>
  <c r="E181" i="4"/>
  <c r="G181" i="4"/>
  <c r="F181" i="4"/>
  <c r="C181" i="4"/>
  <c r="E181" i="23"/>
  <c r="D181" i="23"/>
  <c r="C181" i="23"/>
  <c r="E181" i="5"/>
  <c r="D181" i="5"/>
  <c r="C181" i="5"/>
  <c r="P181" i="4" l="1"/>
  <c r="N181" i="4" s="1"/>
  <c r="J181" i="24"/>
  <c r="H181" i="24" s="1"/>
  <c r="J181" i="4"/>
  <c r="H181" i="4" s="1"/>
  <c r="N181" i="24"/>
  <c r="G181" i="24"/>
  <c r="E181" i="24"/>
  <c r="D181" i="24" l="1"/>
  <c r="D181" i="4"/>
  <c r="P180" i="24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J178" i="24"/>
  <c r="G178" i="24"/>
  <c r="F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N177" i="4"/>
  <c r="E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E175" i="24"/>
  <c r="G175" i="24"/>
  <c r="F175" i="24"/>
  <c r="C175" i="24"/>
  <c r="P175" i="4"/>
  <c r="N175" i="4" s="1"/>
  <c r="C175" i="4"/>
  <c r="G175" i="4"/>
  <c r="E175" i="4"/>
  <c r="E175" i="23"/>
  <c r="D175" i="23"/>
  <c r="C175" i="23"/>
  <c r="E175" i="5"/>
  <c r="D175" i="5"/>
  <c r="C175" i="5"/>
  <c r="D176" i="4" l="1"/>
  <c r="D176" i="24"/>
  <c r="P175" i="24"/>
  <c r="N175" i="24" s="1"/>
  <c r="J175" i="4"/>
  <c r="H175" i="4" s="1"/>
  <c r="J175" i="24"/>
  <c r="H175" i="24" s="1"/>
  <c r="F175" i="4"/>
  <c r="P174" i="24"/>
  <c r="N174" i="24" s="1"/>
  <c r="J174" i="24"/>
  <c r="H174" i="24" s="1"/>
  <c r="G174" i="24"/>
  <c r="F174" i="24"/>
  <c r="C174" i="24"/>
  <c r="G174" i="4"/>
  <c r="E174" i="4"/>
  <c r="C174" i="4"/>
  <c r="F174" i="4"/>
  <c r="E174" i="23"/>
  <c r="D174" i="23"/>
  <c r="C174" i="23"/>
  <c r="E174" i="5"/>
  <c r="D174" i="5"/>
  <c r="C174" i="5"/>
  <c r="D175" i="4" l="1"/>
  <c r="D175" i="24"/>
  <c r="J174" i="4"/>
  <c r="H174" i="4" s="1"/>
  <c r="P174" i="4"/>
  <c r="N174" i="4" s="1"/>
  <c r="E174" i="24"/>
  <c r="D174" i="24"/>
  <c r="P173" i="24"/>
  <c r="N173" i="24" s="1"/>
  <c r="J173" i="24"/>
  <c r="H173" i="24" s="1"/>
  <c r="C173" i="24"/>
  <c r="G173" i="24"/>
  <c r="F173" i="24"/>
  <c r="E173" i="4"/>
  <c r="C173" i="4"/>
  <c r="G173" i="4"/>
  <c r="E173" i="23"/>
  <c r="D173" i="23"/>
  <c r="C173" i="23"/>
  <c r="E173" i="5"/>
  <c r="D173" i="5"/>
  <c r="C173" i="5"/>
  <c r="D174" i="4" l="1"/>
  <c r="J173" i="4"/>
  <c r="H173" i="4" s="1"/>
  <c r="E173" i="24"/>
  <c r="P173" i="4"/>
  <c r="N173" i="4" s="1"/>
  <c r="D173" i="24"/>
  <c r="F173" i="4"/>
  <c r="P172" i="24"/>
  <c r="N172" i="24" s="1"/>
  <c r="E172" i="24"/>
  <c r="C172" i="24"/>
  <c r="P172" i="4"/>
  <c r="N172" i="4" s="1"/>
  <c r="E172" i="4"/>
  <c r="C172" i="4"/>
  <c r="G172" i="4"/>
  <c r="E172" i="23"/>
  <c r="D172" i="23"/>
  <c r="C172" i="23"/>
  <c r="E172" i="5"/>
  <c r="D172" i="5"/>
  <c r="C172" i="5"/>
  <c r="J172" i="4" l="1"/>
  <c r="D172" i="4" s="1"/>
  <c r="G172" i="24"/>
  <c r="D173" i="4"/>
  <c r="J172" i="24"/>
  <c r="H172" i="24" s="1"/>
  <c r="F172" i="24"/>
  <c r="F172" i="4"/>
  <c r="P171" i="24"/>
  <c r="F171" i="24"/>
  <c r="C171" i="24"/>
  <c r="G171" i="24"/>
  <c r="F171" i="4"/>
  <c r="G171" i="4"/>
  <c r="C171" i="4"/>
  <c r="C171" i="23"/>
  <c r="E171" i="23"/>
  <c r="D171" i="23"/>
  <c r="D171" i="5"/>
  <c r="E171" i="5"/>
  <c r="C171" i="5"/>
  <c r="H172" i="4" l="1"/>
  <c r="D172" i="24"/>
  <c r="J171" i="24"/>
  <c r="D171" i="24" s="1"/>
  <c r="J171" i="4"/>
  <c r="H171" i="4" s="1"/>
  <c r="P171" i="4"/>
  <c r="N171" i="4" s="1"/>
  <c r="N171" i="24"/>
  <c r="E171" i="24"/>
  <c r="E171" i="4"/>
  <c r="P170" i="24"/>
  <c r="N170" i="24" s="1"/>
  <c r="F170" i="24"/>
  <c r="J170" i="24"/>
  <c r="H170" i="24" s="1"/>
  <c r="G170" i="24"/>
  <c r="C170" i="24"/>
  <c r="G170" i="4"/>
  <c r="E170" i="4"/>
  <c r="J170" i="4"/>
  <c r="H170" i="4" s="1"/>
  <c r="F170" i="4"/>
  <c r="C170" i="4"/>
  <c r="E170" i="23"/>
  <c r="D170" i="23"/>
  <c r="E170" i="5"/>
  <c r="D170" i="5"/>
  <c r="C170" i="5"/>
  <c r="H171" i="24" l="1"/>
  <c r="D171" i="4"/>
  <c r="C170" i="23"/>
  <c r="P170" i="4"/>
  <c r="N170" i="4" s="1"/>
  <c r="E170" i="24"/>
  <c r="D170" i="24"/>
  <c r="P169" i="24"/>
  <c r="N169" i="24" s="1"/>
  <c r="J169" i="24"/>
  <c r="F169" i="24"/>
  <c r="C169" i="24"/>
  <c r="P169" i="4"/>
  <c r="N169" i="4" s="1"/>
  <c r="G169" i="4"/>
  <c r="F169" i="4"/>
  <c r="E169" i="4"/>
  <c r="E169" i="23"/>
  <c r="D169" i="23"/>
  <c r="C169" i="23"/>
  <c r="E169" i="5"/>
  <c r="D169" i="5"/>
  <c r="C169" i="5"/>
  <c r="G169" i="24" l="1"/>
  <c r="D170" i="4"/>
  <c r="E169" i="24"/>
  <c r="H169" i="24"/>
  <c r="D169" i="24"/>
  <c r="C169" i="4"/>
  <c r="J169" i="4"/>
  <c r="D169" i="4" s="1"/>
  <c r="P168" i="24"/>
  <c r="N168" i="24" s="1"/>
  <c r="G168" i="24"/>
  <c r="C168" i="24"/>
  <c r="E168" i="24"/>
  <c r="C168" i="4"/>
  <c r="E168" i="23"/>
  <c r="D168" i="23"/>
  <c r="C168" i="23"/>
  <c r="E168" i="5"/>
  <c r="D168" i="5"/>
  <c r="C168" i="5"/>
  <c r="E168" i="4" l="1"/>
  <c r="J168" i="4"/>
  <c r="H168" i="4" s="1"/>
  <c r="G168" i="4"/>
  <c r="P168" i="4"/>
  <c r="N168" i="4" s="1"/>
  <c r="J168" i="24"/>
  <c r="D168" i="24" s="1"/>
  <c r="H169" i="4"/>
  <c r="F168" i="24"/>
  <c r="F168" i="4"/>
  <c r="C167" i="24"/>
  <c r="G167" i="24"/>
  <c r="E167" i="4"/>
  <c r="C167" i="4"/>
  <c r="G167" i="4"/>
  <c r="E167" i="23"/>
  <c r="D167" i="23"/>
  <c r="C167" i="23"/>
  <c r="E167" i="5"/>
  <c r="D167" i="5"/>
  <c r="C167" i="5"/>
  <c r="D168" i="4" l="1"/>
  <c r="F167" i="24"/>
  <c r="P167" i="4"/>
  <c r="N167" i="4" s="1"/>
  <c r="H168" i="24"/>
  <c r="J167" i="4"/>
  <c r="H167" i="4" s="1"/>
  <c r="J167" i="24"/>
  <c r="H167" i="24" s="1"/>
  <c r="P167" i="24"/>
  <c r="N167" i="24" s="1"/>
  <c r="E167" i="24"/>
  <c r="F167" i="4"/>
  <c r="F166" i="24"/>
  <c r="C166" i="24"/>
  <c r="G166" i="24"/>
  <c r="P166" i="4"/>
  <c r="N166" i="4" s="1"/>
  <c r="F166" i="4"/>
  <c r="J166" i="4"/>
  <c r="H166" i="4" s="1"/>
  <c r="E166" i="23"/>
  <c r="D166" i="23"/>
  <c r="C166" i="23"/>
  <c r="E166" i="5"/>
  <c r="C166" i="5"/>
  <c r="D166" i="5" l="1"/>
  <c r="G166" i="4"/>
  <c r="C166" i="4"/>
  <c r="D167" i="4"/>
  <c r="P166" i="24"/>
  <c r="N166" i="24" s="1"/>
  <c r="D167" i="24"/>
  <c r="E166" i="4"/>
  <c r="J166" i="24"/>
  <c r="H166" i="24" s="1"/>
  <c r="E166" i="24"/>
  <c r="D166" i="4"/>
  <c r="P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D166" i="24" l="1"/>
  <c r="E165" i="24"/>
  <c r="J165" i="24"/>
  <c r="D165" i="24" s="1"/>
  <c r="N165" i="24"/>
  <c r="N165" i="4"/>
  <c r="H165" i="4"/>
  <c r="D165" i="4"/>
  <c r="E165" i="4"/>
  <c r="P164" i="24"/>
  <c r="N164" i="24" s="1"/>
  <c r="G164" i="24"/>
  <c r="J164" i="24"/>
  <c r="C164" i="24"/>
  <c r="C164" i="4"/>
  <c r="E164" i="4"/>
  <c r="J164" i="4"/>
  <c r="H164" i="4" s="1"/>
  <c r="E164" i="23"/>
  <c r="D164" i="23"/>
  <c r="C164" i="23"/>
  <c r="D164" i="5"/>
  <c r="E164" i="5"/>
  <c r="C164" i="5"/>
  <c r="E164" i="24" l="1"/>
  <c r="G164" i="4"/>
  <c r="H165" i="24"/>
  <c r="P164" i="4"/>
  <c r="N164" i="4" s="1"/>
  <c r="H164" i="24"/>
  <c r="D164" i="24"/>
  <c r="F164" i="24"/>
  <c r="F164" i="4"/>
  <c r="F163" i="24"/>
  <c r="C163" i="24"/>
  <c r="G163" i="4"/>
  <c r="J163" i="4"/>
  <c r="H163" i="4" s="1"/>
  <c r="F163" i="4"/>
  <c r="E163" i="4"/>
  <c r="E163" i="23"/>
  <c r="D163" i="23"/>
  <c r="C163" i="23"/>
  <c r="E163" i="5"/>
  <c r="D163" i="5"/>
  <c r="C163" i="5"/>
  <c r="J163" i="24" l="1"/>
  <c r="H163" i="24" s="1"/>
  <c r="P163" i="24"/>
  <c r="C163" i="4"/>
  <c r="D164" i="4"/>
  <c r="P163" i="4"/>
  <c r="N163" i="4" s="1"/>
  <c r="G163" i="24"/>
  <c r="E163" i="24"/>
  <c r="P162" i="24"/>
  <c r="N162" i="24" s="1"/>
  <c r="E162" i="24"/>
  <c r="G162" i="24"/>
  <c r="C162" i="24"/>
  <c r="F162" i="4"/>
  <c r="J162" i="4"/>
  <c r="C162" i="4"/>
  <c r="E162" i="23"/>
  <c r="D162" i="23"/>
  <c r="C162" i="23"/>
  <c r="E162" i="5"/>
  <c r="D162" i="5"/>
  <c r="C162" i="5"/>
  <c r="D163" i="24" l="1"/>
  <c r="N163" i="24"/>
  <c r="P162" i="4"/>
  <c r="D162" i="4" s="1"/>
  <c r="G162" i="4"/>
  <c r="D163" i="4"/>
  <c r="J162" i="24"/>
  <c r="H162" i="24" s="1"/>
  <c r="F162" i="24"/>
  <c r="H162" i="4"/>
  <c r="E162" i="4"/>
  <c r="F161" i="24"/>
  <c r="E161" i="24"/>
  <c r="J161" i="24"/>
  <c r="H161" i="24" s="1"/>
  <c r="C161" i="24"/>
  <c r="G161" i="24"/>
  <c r="F161" i="4"/>
  <c r="J161" i="4"/>
  <c r="C161" i="4"/>
  <c r="G161" i="4"/>
  <c r="C161" i="23"/>
  <c r="E161" i="23"/>
  <c r="E161" i="5"/>
  <c r="C161" i="5"/>
  <c r="N162" i="4" l="1"/>
  <c r="D161" i="5"/>
  <c r="P161" i="24"/>
  <c r="D161" i="24" s="1"/>
  <c r="D162" i="24"/>
  <c r="P161" i="4"/>
  <c r="D161" i="4" s="1"/>
  <c r="D161" i="23"/>
  <c r="H161" i="4"/>
  <c r="E161" i="4"/>
  <c r="C160" i="24"/>
  <c r="E160" i="24"/>
  <c r="J160" i="24"/>
  <c r="H160" i="24" s="1"/>
  <c r="F160" i="24"/>
  <c r="P160" i="4"/>
  <c r="N160" i="4" s="1"/>
  <c r="E160" i="4"/>
  <c r="F160" i="4"/>
  <c r="C160" i="4"/>
  <c r="E160" i="23"/>
  <c r="D160" i="23"/>
  <c r="C160" i="23"/>
  <c r="C160" i="5"/>
  <c r="E160" i="5"/>
  <c r="D160" i="5"/>
  <c r="N161" i="24" l="1"/>
  <c r="N161" i="4"/>
  <c r="G160" i="4"/>
  <c r="J160" i="4"/>
  <c r="H160" i="4" s="1"/>
  <c r="G160" i="24"/>
  <c r="P160" i="24"/>
  <c r="N160" i="24" s="1"/>
  <c r="C159" i="24"/>
  <c r="G159" i="24"/>
  <c r="F159" i="24"/>
  <c r="G159" i="4"/>
  <c r="C159" i="4"/>
  <c r="E159" i="4"/>
  <c r="E159" i="23"/>
  <c r="D159" i="23"/>
  <c r="C159" i="23"/>
  <c r="E159" i="5"/>
  <c r="D159" i="5"/>
  <c r="C159" i="5"/>
  <c r="P159" i="4" l="1"/>
  <c r="N159" i="4" s="1"/>
  <c r="D160" i="4"/>
  <c r="D160" i="24"/>
  <c r="J159" i="4"/>
  <c r="J159" i="24"/>
  <c r="P159" i="24"/>
  <c r="N159" i="24" s="1"/>
  <c r="E159" i="24"/>
  <c r="F159" i="4"/>
  <c r="P158" i="24"/>
  <c r="N158" i="24" s="1"/>
  <c r="C158" i="24"/>
  <c r="E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H159" i="4"/>
  <c r="J158" i="24"/>
  <c r="H158" i="24" s="1"/>
  <c r="G158" i="24"/>
  <c r="D159" i="24"/>
  <c r="H159" i="24"/>
  <c r="J158" i="4"/>
  <c r="H158" i="4" s="1"/>
  <c r="D158" i="24"/>
  <c r="F158" i="24"/>
  <c r="F158" i="4"/>
  <c r="E157" i="24"/>
  <c r="C157" i="24"/>
  <c r="P157" i="4"/>
  <c r="N157" i="4" s="1"/>
  <c r="E157" i="4"/>
  <c r="G157" i="4"/>
  <c r="C157" i="4"/>
  <c r="E157" i="23"/>
  <c r="C157" i="23"/>
  <c r="D157" i="23"/>
  <c r="E157" i="5"/>
  <c r="D157" i="5"/>
  <c r="C157" i="5"/>
  <c r="D158" i="4" l="1"/>
  <c r="G157" i="24"/>
  <c r="J157" i="4"/>
  <c r="H157" i="4" s="1"/>
  <c r="J157" i="24"/>
  <c r="H157" i="24" s="1"/>
  <c r="P157" i="24"/>
  <c r="N157" i="24" s="1"/>
  <c r="F157" i="24"/>
  <c r="F157" i="4"/>
  <c r="P156" i="24"/>
  <c r="C156" i="24"/>
  <c r="P156" i="4"/>
  <c r="E156" i="4"/>
  <c r="C156" i="4"/>
  <c r="E156" i="23"/>
  <c r="D156" i="23"/>
  <c r="C156" i="23"/>
  <c r="E156" i="5"/>
  <c r="C156" i="5"/>
  <c r="G156" i="24" l="1"/>
  <c r="G156" i="4"/>
  <c r="E156" i="24"/>
  <c r="D157" i="4"/>
  <c r="J156" i="4"/>
  <c r="H156" i="4" s="1"/>
  <c r="J156" i="24"/>
  <c r="D156" i="24" s="1"/>
  <c r="D156" i="5"/>
  <c r="D157" i="24"/>
  <c r="N156" i="24"/>
  <c r="F156" i="24"/>
  <c r="N156" i="4"/>
  <c r="F156" i="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G155" i="24" l="1"/>
  <c r="H156" i="24"/>
  <c r="D156" i="4"/>
  <c r="J155" i="4"/>
  <c r="D155" i="4" s="1"/>
  <c r="P155" i="24"/>
  <c r="N155" i="24" s="1"/>
  <c r="J155" i="24"/>
  <c r="F155" i="24"/>
  <c r="F155" i="4"/>
  <c r="F154" i="24"/>
  <c r="E154" i="24"/>
  <c r="C154" i="24"/>
  <c r="G154" i="24"/>
  <c r="G154" i="4"/>
  <c r="E154" i="4"/>
  <c r="C154" i="4"/>
  <c r="E154" i="23"/>
  <c r="D154" i="23"/>
  <c r="C154" i="23"/>
  <c r="D154" i="5"/>
  <c r="C154" i="5"/>
  <c r="H155" i="4" l="1"/>
  <c r="E154" i="5"/>
  <c r="P154" i="24"/>
  <c r="N154" i="24" s="1"/>
  <c r="P154" i="4"/>
  <c r="N154" i="4" s="1"/>
  <c r="D155" i="24"/>
  <c r="J154" i="4"/>
  <c r="H154" i="4" s="1"/>
  <c r="F154" i="4"/>
  <c r="H155" i="24"/>
  <c r="J154" i="24"/>
  <c r="F153" i="24"/>
  <c r="E153" i="24"/>
  <c r="C153" i="24"/>
  <c r="G153" i="24"/>
  <c r="G153" i="4"/>
  <c r="E153" i="4"/>
  <c r="C153" i="4"/>
  <c r="D153" i="23"/>
  <c r="E153" i="23"/>
  <c r="C153" i="23"/>
  <c r="D153" i="5"/>
  <c r="D154" i="24" l="1"/>
  <c r="P153" i="24"/>
  <c r="N153" i="24" s="1"/>
  <c r="C153" i="5"/>
  <c r="H154" i="24"/>
  <c r="E153" i="5"/>
  <c r="J153" i="24"/>
  <c r="H153" i="24" s="1"/>
  <c r="D154" i="4"/>
  <c r="J153" i="4"/>
  <c r="H153" i="4" s="1"/>
  <c r="P153" i="4"/>
  <c r="N153" i="4" s="1"/>
  <c r="F153" i="4"/>
  <c r="G152" i="24"/>
  <c r="E152" i="24"/>
  <c r="C152" i="24"/>
  <c r="F152" i="24"/>
  <c r="G152" i="4"/>
  <c r="C152" i="4"/>
  <c r="E152" i="23"/>
  <c r="D152" i="23"/>
  <c r="C152" i="23"/>
  <c r="C152" i="5"/>
  <c r="E152" i="5"/>
  <c r="D152" i="5"/>
  <c r="D153" i="24" l="1"/>
  <c r="P152" i="4"/>
  <c r="N152" i="4" s="1"/>
  <c r="J152" i="4"/>
  <c r="J152" i="24"/>
  <c r="H152" i="24" s="1"/>
  <c r="D153" i="4"/>
  <c r="E152" i="4"/>
  <c r="P152" i="24"/>
  <c r="N152" i="24" s="1"/>
  <c r="F152" i="4"/>
  <c r="F151" i="24"/>
  <c r="J151" i="24"/>
  <c r="G151" i="24"/>
  <c r="C151" i="24"/>
  <c r="G151" i="4"/>
  <c r="E151" i="4"/>
  <c r="C151" i="4"/>
  <c r="F151" i="4"/>
  <c r="E151" i="23"/>
  <c r="D151" i="23"/>
  <c r="C151" i="23"/>
  <c r="C151" i="5"/>
  <c r="E151" i="5"/>
  <c r="D151" i="5"/>
  <c r="D152" i="4" l="1"/>
  <c r="H152" i="4"/>
  <c r="J151" i="4"/>
  <c r="H151" i="4" s="1"/>
  <c r="D152" i="24"/>
  <c r="P151" i="4"/>
  <c r="N151" i="4" s="1"/>
  <c r="P151" i="24"/>
  <c r="D151" i="24" s="1"/>
  <c r="H151" i="24"/>
  <c r="E151" i="24"/>
  <c r="F150" i="24"/>
  <c r="C150" i="24"/>
  <c r="G150" i="4"/>
  <c r="E150" i="4"/>
  <c r="J150" i="4"/>
  <c r="H150" i="4" s="1"/>
  <c r="C150" i="23"/>
  <c r="E150" i="23"/>
  <c r="D150" i="23"/>
  <c r="E150" i="5"/>
  <c r="D150" i="5"/>
  <c r="C150" i="5"/>
  <c r="C150" i="4" l="1"/>
  <c r="D151" i="4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C149" i="4"/>
  <c r="E149" i="23"/>
  <c r="D149" i="23"/>
  <c r="C149" i="23"/>
  <c r="E149" i="5"/>
  <c r="D149" i="5"/>
  <c r="C149" i="5"/>
  <c r="J149" i="4" l="1"/>
  <c r="H149" i="4" s="1"/>
  <c r="D150" i="4"/>
  <c r="G149" i="24"/>
  <c r="D150" i="24"/>
  <c r="F149" i="24"/>
  <c r="P149" i="4"/>
  <c r="J149" i="24"/>
  <c r="H149" i="24" s="1"/>
  <c r="P149" i="24"/>
  <c r="N149" i="24" s="1"/>
  <c r="G149" i="4"/>
  <c r="E149" i="4"/>
  <c r="P148" i="24"/>
  <c r="G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J148" i="24"/>
  <c r="D148" i="24" s="1"/>
  <c r="N148" i="24"/>
  <c r="J148" i="4"/>
  <c r="D148" i="4" s="1"/>
  <c r="E148" i="24"/>
  <c r="N149" i="4"/>
  <c r="D149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24" l="1"/>
  <c r="H148" i="4"/>
  <c r="P147" i="4"/>
  <c r="N147" i="4" s="1"/>
  <c r="P147" i="24"/>
  <c r="N147" i="24" s="1"/>
  <c r="J147" i="4"/>
  <c r="J147" i="24"/>
  <c r="H147" i="24" s="1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D147" i="4" l="1"/>
  <c r="H147" i="4"/>
  <c r="P146" i="4"/>
  <c r="N146" i="4" s="1"/>
  <c r="P146" i="24"/>
  <c r="N146" i="24" s="1"/>
  <c r="D147" i="24"/>
  <c r="E146" i="5"/>
  <c r="J146" i="4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4" l="1"/>
  <c r="D146" i="24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H140" i="4" s="1"/>
  <c r="G140" i="24"/>
  <c r="P140" i="4"/>
  <c r="N140" i="4" s="1"/>
  <c r="F140" i="2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<sst xmlns="http://schemas.openxmlformats.org/spreadsheetml/2006/main" count="2515" uniqueCount="270">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</sst>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6375.8389060999998</v>
      </c>
      <c r="C169" s="43">
        <f t="shared" ref="C169" si="918">I169+O169</f>
        <v>4669.2608396799997</v>
      </c>
      <c r="D169" s="43">
        <f t="shared" ref="D169" si="919">J169+P169</f>
        <v>1706.5780664199999</v>
      </c>
      <c r="E169" s="43">
        <f t="shared" ref="E169" si="920">K169+Q169</f>
        <v>1643.7514479199999</v>
      </c>
      <c r="F169" s="43">
        <f t="shared" ref="F169" si="921">L169+R169</f>
        <v>60.72420005</v>
      </c>
      <c r="G169" s="43">
        <f t="shared" ref="G169" si="922">M169+S169</f>
        <v>2.10241845</v>
      </c>
      <c r="H169" s="43">
        <f t="shared" ref="H169" si="923">SUM(I169:J169)</f>
        <v>4302.9698661599996</v>
      </c>
      <c r="I169" s="43">
        <v>3128.4741272199999</v>
      </c>
      <c r="J169" s="43">
        <f t="shared" ref="J169" si="924">SUM(K169:M169)</f>
        <v>1174.4957389399999</v>
      </c>
      <c r="K169" s="43">
        <v>1142.8405594799999</v>
      </c>
      <c r="L169" s="43">
        <v>31.60117185</v>
      </c>
      <c r="M169" s="43">
        <v>5.4007609999999998E-2</v>
      </c>
      <c r="N169" s="43">
        <f t="shared" ref="N169" si="925">SUM(O169:P169)</f>
        <v>2072.8690399400002</v>
      </c>
      <c r="O169" s="43">
        <v>1540.78671246</v>
      </c>
      <c r="P169" s="43">
        <f t="shared" ref="P169" si="926">SUM(Q169:S169)</f>
        <v>532.08232748</v>
      </c>
      <c r="Q169" s="43">
        <v>500.91088844000001</v>
      </c>
      <c r="R169" s="43">
        <v>29.1230282</v>
      </c>
      <c r="S169" s="43">
        <v>2.0484108399999998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6321.5463614799992</v>
      </c>
      <c r="C170" s="43">
        <f t="shared" ref="C170" si="927">I170+O170</f>
        <v>4656.3905751799994</v>
      </c>
      <c r="D170" s="43">
        <f t="shared" ref="D170" si="928">J170+P170</f>
        <v>1665.1557862999998</v>
      </c>
      <c r="E170" s="43">
        <f t="shared" ref="E170" si="929">K170+Q170</f>
        <v>1612.2667134899998</v>
      </c>
      <c r="F170" s="43">
        <f t="shared" ref="F170" si="930">L170+R170</f>
        <v>52.747455940000002</v>
      </c>
      <c r="G170" s="43">
        <f t="shared" ref="G170" si="931">M170+S170</f>
        <v>0.14161687000000001</v>
      </c>
      <c r="H170" s="43">
        <f t="shared" ref="H170" si="932">SUM(I170:J170)</f>
        <v>4207.6410668999997</v>
      </c>
      <c r="I170" s="43">
        <v>3073.7192801899996</v>
      </c>
      <c r="J170" s="43">
        <f t="shared" ref="J170" si="933">SUM(K170:M170)</f>
        <v>1133.9217867099999</v>
      </c>
      <c r="K170" s="43">
        <v>1110.4209565299998</v>
      </c>
      <c r="L170" s="43">
        <v>23.446822560000001</v>
      </c>
      <c r="M170" s="43">
        <v>5.4007619999999999E-2</v>
      </c>
      <c r="N170" s="43">
        <f t="shared" ref="N170" si="934">SUM(O170:P170)</f>
        <v>2113.9052945799999</v>
      </c>
      <c r="O170" s="43">
        <v>1582.67129499</v>
      </c>
      <c r="P170" s="43">
        <f t="shared" ref="P170" si="935">SUM(Q170:S170)</f>
        <v>531.23399959000005</v>
      </c>
      <c r="Q170" s="43">
        <v>501.84575696000002</v>
      </c>
      <c r="R170" s="43">
        <v>29.300633380000001</v>
      </c>
      <c r="S170" s="43">
        <v>8.760925E-2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6181.2673437100002</v>
      </c>
      <c r="C171" s="43">
        <f t="shared" ref="C171" si="936">I171+O171</f>
        <v>4611.0965880799995</v>
      </c>
      <c r="D171" s="43">
        <f t="shared" ref="D171" si="937">J171+P171</f>
        <v>1570.17075563</v>
      </c>
      <c r="E171" s="43">
        <f t="shared" ref="E171" si="938">K171+Q171</f>
        <v>1513.41908797</v>
      </c>
      <c r="F171" s="43">
        <f t="shared" ref="F171" si="939">L171+R171</f>
        <v>56.607329730000004</v>
      </c>
      <c r="G171" s="43">
        <f t="shared" ref="G171" si="940">M171+S171</f>
        <v>0.14433793</v>
      </c>
      <c r="H171" s="43">
        <f t="shared" ref="H171" si="941">SUM(I171:J171)</f>
        <v>4068.6908738800003</v>
      </c>
      <c r="I171" s="43">
        <v>2947.7240624900001</v>
      </c>
      <c r="J171" s="43">
        <f t="shared" ref="J171" si="942">SUM(K171:M171)</f>
        <v>1120.96681139</v>
      </c>
      <c r="K171" s="43">
        <v>1094.4922540299999</v>
      </c>
      <c r="L171" s="43">
        <v>26.420549700000002</v>
      </c>
      <c r="M171" s="43">
        <v>5.4007659999999999E-2</v>
      </c>
      <c r="N171" s="43">
        <f t="shared" ref="N171" si="943">SUM(O171:P171)</f>
        <v>2112.57646983</v>
      </c>
      <c r="O171" s="43">
        <v>1663.3725255899999</v>
      </c>
      <c r="P171" s="43">
        <f t="shared" ref="P171" si="944">SUM(Q171:S171)</f>
        <v>449.20394424</v>
      </c>
      <c r="Q171" s="43">
        <v>418.92683393999999</v>
      </c>
      <c r="R171" s="43">
        <v>30.186780030000001</v>
      </c>
      <c r="S171" s="43">
        <v>9.0330270000000004E-2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6297.809610889999</v>
      </c>
      <c r="C172" s="43">
        <f t="shared" ref="C172" si="945">I172+O172</f>
        <v>4808.7454747000002</v>
      </c>
      <c r="D172" s="43">
        <f t="shared" ref="D172" si="946">J172+P172</f>
        <v>1489.0641361899998</v>
      </c>
      <c r="E172" s="43">
        <f t="shared" ref="E172" si="947">K172+Q172</f>
        <v>1418.81925664</v>
      </c>
      <c r="F172" s="43">
        <f t="shared" ref="F172" si="948">L172+R172</f>
        <v>70.101494869999996</v>
      </c>
      <c r="G172" s="43">
        <f t="shared" ref="G172" si="949">M172+S172</f>
        <v>0.14338468000000001</v>
      </c>
      <c r="H172" s="43">
        <f t="shared" ref="H172" si="950">SUM(I172:J172)</f>
        <v>4261.5528445599994</v>
      </c>
      <c r="I172" s="43">
        <v>3131.5550002</v>
      </c>
      <c r="J172" s="43">
        <f t="shared" ref="J172" si="951">SUM(K172:M172)</f>
        <v>1129.9978443599998</v>
      </c>
      <c r="K172" s="43">
        <v>1089.82132598</v>
      </c>
      <c r="L172" s="43">
        <v>40.12251071</v>
      </c>
      <c r="M172" s="43">
        <v>5.4007670000000001E-2</v>
      </c>
      <c r="N172" s="43">
        <f t="shared" ref="N172" si="952">SUM(O172:P172)</f>
        <v>2036.2567663299999</v>
      </c>
      <c r="O172" s="43">
        <v>1677.1904744999999</v>
      </c>
      <c r="P172" s="43">
        <f t="shared" ref="P172" si="953">SUM(Q172:S172)</f>
        <v>359.06629183000001</v>
      </c>
      <c r="Q172" s="43">
        <v>328.99793066000001</v>
      </c>
      <c r="R172" s="43">
        <v>29.97898416</v>
      </c>
      <c r="S172" s="43">
        <v>8.9377010000000007E-2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5953.3378929099999</v>
      </c>
      <c r="C173" s="43">
        <f t="shared" ref="C173" si="954">I173+O173</f>
        <v>4577.7828576000002</v>
      </c>
      <c r="D173" s="43">
        <f t="shared" ref="D173" si="955">J173+P173</f>
        <v>1375.5550353099998</v>
      </c>
      <c r="E173" s="43">
        <f t="shared" ref="E173" si="956">K173+Q173</f>
        <v>1296.41977284</v>
      </c>
      <c r="F173" s="43">
        <f t="shared" ref="F173" si="957">L173+R173</f>
        <v>78.989685510000001</v>
      </c>
      <c r="G173" s="43">
        <f t="shared" ref="G173" si="958">M173+S173</f>
        <v>0.14557696000000001</v>
      </c>
      <c r="H173" s="43">
        <f t="shared" ref="H173" si="959">SUM(I173:J173)</f>
        <v>4106.5957244700003</v>
      </c>
      <c r="I173" s="43">
        <v>3022.3403188900002</v>
      </c>
      <c r="J173" s="43">
        <f t="shared" ref="J173" si="960">SUM(K173:M173)</f>
        <v>1084.2554055799999</v>
      </c>
      <c r="K173" s="43">
        <v>1035.8866014</v>
      </c>
      <c r="L173" s="43">
        <v>48.314796469999997</v>
      </c>
      <c r="M173" s="43">
        <v>5.400771E-2</v>
      </c>
      <c r="N173" s="43">
        <f t="shared" ref="N173" si="961">SUM(O173:P173)</f>
        <v>1846.7421684400001</v>
      </c>
      <c r="O173" s="43">
        <v>1555.44253871</v>
      </c>
      <c r="P173" s="43">
        <f t="shared" ref="P173" si="962">SUM(Q173:S173)</f>
        <v>291.29962972999999</v>
      </c>
      <c r="Q173" s="43">
        <v>260.53317143999999</v>
      </c>
      <c r="R173" s="43">
        <v>30.67488904</v>
      </c>
      <c r="S173" s="43">
        <v>9.1569250000000005E-2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5710.6079725199997</v>
      </c>
      <c r="C174" s="43">
        <f t="shared" ref="C174" si="963">I174+O174</f>
        <v>4157.7493385400003</v>
      </c>
      <c r="D174" s="43">
        <f t="shared" ref="D174" si="964">J174+P174</f>
        <v>1552.8586339799999</v>
      </c>
      <c r="E174" s="43">
        <f t="shared" ref="E174" si="965">K174+Q174</f>
        <v>1453.9870668199999</v>
      </c>
      <c r="F174" s="43">
        <f t="shared" ref="F174" si="966">L174+R174</f>
        <v>95.016229229999993</v>
      </c>
      <c r="G174" s="43">
        <f t="shared" ref="G174" si="967">M174+S174</f>
        <v>3.8553379300000001</v>
      </c>
      <c r="H174" s="43">
        <f t="shared" ref="H174" si="968">SUM(I174:J174)</f>
        <v>4121.5764145900002</v>
      </c>
      <c r="I174" s="43">
        <v>3012.90031623</v>
      </c>
      <c r="J174" s="43">
        <f t="shared" ref="J174" si="969">SUM(K174:M174)</f>
        <v>1108.67609836</v>
      </c>
      <c r="K174" s="43">
        <v>1041.7745194199999</v>
      </c>
      <c r="L174" s="43">
        <v>66.847571209999998</v>
      </c>
      <c r="M174" s="43">
        <v>5.4007729999999997E-2</v>
      </c>
      <c r="N174" s="43">
        <f t="shared" ref="N174" si="970">SUM(O174:P174)</f>
        <v>1589.03155793</v>
      </c>
      <c r="O174" s="43">
        <v>1144.84902231</v>
      </c>
      <c r="P174" s="43">
        <f t="shared" ref="P174" si="971">SUM(Q174:S174)</f>
        <v>444.18253562000001</v>
      </c>
      <c r="Q174" s="43">
        <v>412.21254740000001</v>
      </c>
      <c r="R174" s="43">
        <v>28.168658019999999</v>
      </c>
      <c r="S174" s="43">
        <v>3.8013302000000002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5763.9734408599998</v>
      </c>
      <c r="C175" s="43">
        <f t="shared" ref="C175" si="972">I175+O175</f>
        <v>4215.7279067500003</v>
      </c>
      <c r="D175" s="43">
        <f t="shared" ref="D175" si="973">J175+P175</f>
        <v>1548.2455341100001</v>
      </c>
      <c r="E175" s="43">
        <f t="shared" ref="E175" si="974">K175+Q175</f>
        <v>1462.9812693200001</v>
      </c>
      <c r="F175" s="43">
        <f t="shared" ref="F175" si="975">L175+R175</f>
        <v>81.463823969999993</v>
      </c>
      <c r="G175" s="43">
        <f t="shared" ref="G175" si="976">M175+S175</f>
        <v>3.8004408199999999</v>
      </c>
      <c r="H175" s="43">
        <f t="shared" ref="H175" si="977">SUM(I175:J175)</f>
        <v>4244.5648909000001</v>
      </c>
      <c r="I175" s="43">
        <v>3142.4384719099999</v>
      </c>
      <c r="J175" s="43">
        <f t="shared" ref="J175" si="978">SUM(K175:M175)</f>
        <v>1102.12641899</v>
      </c>
      <c r="K175" s="43">
        <v>1048.6724890200001</v>
      </c>
      <c r="L175" s="43">
        <v>53.45320091</v>
      </c>
      <c r="M175" s="43">
        <v>7.2906000000000002E-4</v>
      </c>
      <c r="N175" s="43">
        <f t="shared" ref="N175" si="979">SUM(O175:P175)</f>
        <v>1519.4085499600001</v>
      </c>
      <c r="O175" s="43">
        <v>1073.28943484</v>
      </c>
      <c r="P175" s="43">
        <f t="shared" ref="P175" si="980">SUM(Q175:S175)</f>
        <v>446.11911512</v>
      </c>
      <c r="Q175" s="43">
        <v>414.30878030000002</v>
      </c>
      <c r="R175" s="43">
        <v>28.01062306</v>
      </c>
      <c r="S175" s="43">
        <v>3.7997117600000001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5890.5147517599999</v>
      </c>
      <c r="C176" s="43">
        <f t="shared" ref="C176" si="981">I176+O176</f>
        <v>4577.6962299200004</v>
      </c>
      <c r="D176" s="43">
        <f t="shared" ref="D176" si="982">J176+P176</f>
        <v>1312.8185218400001</v>
      </c>
      <c r="E176" s="43">
        <f t="shared" ref="E176" si="983">K176+Q176</f>
        <v>1226.1169775200001</v>
      </c>
      <c r="F176" s="43">
        <f t="shared" ref="F176" si="984">L176+R176</f>
        <v>82.893685560000009</v>
      </c>
      <c r="G176" s="43">
        <f t="shared" ref="G176" si="985">M176+S176</f>
        <v>3.8078587600000002</v>
      </c>
      <c r="H176" s="43">
        <f t="shared" ref="H176" si="986">SUM(I176:J176)</f>
        <v>4218.6577231800002</v>
      </c>
      <c r="I176" s="43">
        <v>3247.6260103499999</v>
      </c>
      <c r="J176" s="43">
        <f t="shared" ref="J176" si="987">SUM(K176:M176)</f>
        <v>971.03171283000006</v>
      </c>
      <c r="K176" s="43">
        <v>915.58354503999999</v>
      </c>
      <c r="L176" s="43">
        <v>55.447435420000005</v>
      </c>
      <c r="M176" s="43">
        <v>7.3236999999999998E-4</v>
      </c>
      <c r="N176" s="43">
        <f t="shared" ref="N176" si="988">SUM(O176:P176)</f>
        <v>1671.8570285800001</v>
      </c>
      <c r="O176" s="43">
        <v>1330.0702195700001</v>
      </c>
      <c r="P176" s="43">
        <f t="shared" ref="P176" si="989">SUM(Q176:S176)</f>
        <v>341.78680901000001</v>
      </c>
      <c r="Q176" s="43">
        <v>310.53343247999999</v>
      </c>
      <c r="R176" s="43">
        <v>27.44625014</v>
      </c>
      <c r="S176" s="43">
        <v>3.8071263900000001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5967.6499750499997</v>
      </c>
      <c r="C177" s="43">
        <f t="shared" ref="C177" si="990">I177+O177</f>
        <v>4679.5130724800001</v>
      </c>
      <c r="D177" s="43">
        <f t="shared" ref="D177" si="991">J177+P177</f>
        <v>1288.1369025699998</v>
      </c>
      <c r="E177" s="43">
        <f t="shared" ref="E177" si="992">K177+Q177</f>
        <v>1207.4815073299999</v>
      </c>
      <c r="F177" s="43">
        <f t="shared" ref="F177" si="993">L177+R177</f>
        <v>76.820495780000002</v>
      </c>
      <c r="G177" s="43">
        <f t="shared" ref="G177" si="994">M177+S177</f>
        <v>3.8348994599999999</v>
      </c>
      <c r="H177" s="43">
        <f t="shared" ref="H177" si="995">SUM(I177:J177)</f>
        <v>4261.9960492500004</v>
      </c>
      <c r="I177" s="43">
        <v>3321.9918122900003</v>
      </c>
      <c r="J177" s="43">
        <f t="shared" ref="J177" si="996">SUM(K177:M177)</f>
        <v>940.00423695999996</v>
      </c>
      <c r="K177" s="43">
        <v>890.3512306099999</v>
      </c>
      <c r="L177" s="43">
        <v>49.652134960000005</v>
      </c>
      <c r="M177" s="43">
        <v>8.7138999999999999E-4</v>
      </c>
      <c r="N177" s="43">
        <f t="shared" ref="N177" si="997">SUM(O177:P177)</f>
        <v>1705.6539258</v>
      </c>
      <c r="O177" s="43">
        <v>1357.52126019</v>
      </c>
      <c r="P177" s="43">
        <f t="shared" ref="P177" si="998">SUM(Q177:S177)</f>
        <v>348.13266560999995</v>
      </c>
      <c r="Q177" s="43">
        <v>317.13027671999998</v>
      </c>
      <c r="R177" s="43">
        <v>27.16836082</v>
      </c>
      <c r="S177" s="43">
        <v>3.83402807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7117.3993316000015</v>
      </c>
      <c r="C178" s="43">
        <f t="shared" ref="C178" si="999">I178+O178</f>
        <v>5511.75147689</v>
      </c>
      <c r="D178" s="43">
        <f t="shared" ref="D178" si="1000">J178+P178</f>
        <v>1605.64785471</v>
      </c>
      <c r="E178" s="43">
        <f t="shared" ref="E178" si="1001">K178+Q178</f>
        <v>1514.10567427</v>
      </c>
      <c r="F178" s="43">
        <f t="shared" ref="F178" si="1002">L178+R178</f>
        <v>87.459905930000005</v>
      </c>
      <c r="G178" s="43">
        <f t="shared" ref="G178" si="1003">M178+S178</f>
        <v>4.0822745100000004</v>
      </c>
      <c r="H178" s="43">
        <f t="shared" ref="H178" si="1004">SUM(I178:J178)</f>
        <v>5349.9695789500001</v>
      </c>
      <c r="I178" s="43">
        <v>4095.6984880100003</v>
      </c>
      <c r="J178" s="43">
        <f t="shared" ref="J178" si="1005">SUM(K178:M178)</f>
        <v>1254.27109094</v>
      </c>
      <c r="K178" s="43">
        <v>1193.90812536</v>
      </c>
      <c r="L178" s="43">
        <v>60.154757070000002</v>
      </c>
      <c r="M178" s="43">
        <v>0.20820851000000001</v>
      </c>
      <c r="N178" s="43">
        <f t="shared" ref="N178" si="1006">SUM(O178:P178)</f>
        <v>1767.42975265</v>
      </c>
      <c r="O178" s="43">
        <v>1416.0529888799999</v>
      </c>
      <c r="P178" s="43">
        <f t="shared" ref="P178" si="1007">SUM(Q178:S178)</f>
        <v>351.37676377000003</v>
      </c>
      <c r="Q178" s="43">
        <v>320.19754891000002</v>
      </c>
      <c r="R178" s="43">
        <v>27.305148859999999</v>
      </c>
      <c r="S178" s="43">
        <v>3.874066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6338.1820366700013</v>
      </c>
      <c r="C179" s="43">
        <f t="shared" ref="C179" si="1008">I179+O179</f>
        <v>4947.9805214299995</v>
      </c>
      <c r="D179" s="43">
        <f t="shared" ref="D179" si="1009">J179+P179</f>
        <v>1390.2015152399999</v>
      </c>
      <c r="E179" s="43">
        <f t="shared" ref="E179" si="1010">K179+Q179</f>
        <v>1300.9559299100001</v>
      </c>
      <c r="F179" s="43">
        <f t="shared" ref="F179" si="1011">L179+R179</f>
        <v>84.153578960000004</v>
      </c>
      <c r="G179" s="43">
        <f t="shared" ref="G179" si="1012">M179+S179</f>
        <v>5.09200637</v>
      </c>
      <c r="H179" s="43">
        <f t="shared" ref="H179" si="1013">SUM(I179:J179)</f>
        <v>4503.3906151500005</v>
      </c>
      <c r="I179" s="43">
        <v>3482.6065952700001</v>
      </c>
      <c r="J179" s="43">
        <f t="shared" ref="J179" si="1014">SUM(K179:M179)</f>
        <v>1020.7840198800001</v>
      </c>
      <c r="K179" s="43">
        <v>962.48891305000006</v>
      </c>
      <c r="L179" s="43">
        <v>57.056975430000001</v>
      </c>
      <c r="M179" s="43">
        <v>1.2381313999999999</v>
      </c>
      <c r="N179" s="43">
        <f t="shared" ref="N179" si="1015">SUM(O179:P179)</f>
        <v>1834.7914215199999</v>
      </c>
      <c r="O179" s="43">
        <v>1465.3739261599999</v>
      </c>
      <c r="P179" s="43">
        <f t="shared" ref="P179" si="1016">SUM(Q179:S179)</f>
        <v>369.41749535999998</v>
      </c>
      <c r="Q179" s="43">
        <v>338.46701686</v>
      </c>
      <c r="R179" s="43">
        <v>27.096603529999999</v>
      </c>
      <c r="S179" s="43">
        <v>3.8538749700000001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6534.65013946</v>
      </c>
      <c r="C180" s="43">
        <f t="shared" ref="C180" si="1017">I180+O180</f>
        <v>5134.0455963700006</v>
      </c>
      <c r="D180" s="43">
        <f t="shared" ref="D180" si="1018">J180+P180</f>
        <v>1400.6045430899999</v>
      </c>
      <c r="E180" s="43">
        <f t="shared" ref="E180" si="1019">K180+Q180</f>
        <v>1311.71033872</v>
      </c>
      <c r="F180" s="43">
        <f t="shared" ref="F180" si="1020">L180+R180</f>
        <v>83.83024248000001</v>
      </c>
      <c r="G180" s="43">
        <f t="shared" ref="G180" si="1021">M180+S180</f>
        <v>5.0639618899999999</v>
      </c>
      <c r="H180" s="43">
        <f t="shared" ref="H180" si="1022">SUM(I180:J180)</f>
        <v>4690.8267681300003</v>
      </c>
      <c r="I180" s="43">
        <v>3638.6661929900001</v>
      </c>
      <c r="J180" s="43">
        <f t="shared" ref="J180" si="1023">SUM(K180:M180)</f>
        <v>1052.16057514</v>
      </c>
      <c r="K180" s="43">
        <v>994.08169529000008</v>
      </c>
      <c r="L180" s="43">
        <v>56.840842560000006</v>
      </c>
      <c r="M180" s="43">
        <v>1.2380372900000001</v>
      </c>
      <c r="N180" s="43">
        <f t="shared" ref="N180" si="1024">SUM(O180:P180)</f>
        <v>1843.8233713300001</v>
      </c>
      <c r="O180" s="43">
        <v>1495.37940338</v>
      </c>
      <c r="P180" s="43">
        <f t="shared" ref="P180" si="1025">SUM(Q180:S180)</f>
        <v>348.44396795</v>
      </c>
      <c r="Q180" s="43">
        <v>317.62864343000001</v>
      </c>
      <c r="R180" s="43">
        <v>26.98939992</v>
      </c>
      <c r="S180" s="43">
        <v>3.8259246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6654.4586087500011</v>
      </c>
      <c r="C181" s="43">
        <f t="shared" ref="C181" si="1026">I181+O181</f>
        <v>5142.8972193899999</v>
      </c>
      <c r="D181" s="43">
        <f t="shared" ref="D181" si="1027">J181+P181</f>
        <v>1511.56138936</v>
      </c>
      <c r="E181" s="43">
        <f t="shared" ref="E181" si="1028">K181+Q181</f>
        <v>1420.5384735600001</v>
      </c>
      <c r="F181" s="43">
        <f t="shared" ref="F181" si="1029">L181+R181</f>
        <v>85.959516829999998</v>
      </c>
      <c r="G181" s="43">
        <f t="shared" ref="G181" si="1030">M181+S181</f>
        <v>5.0633989699999997</v>
      </c>
      <c r="H181" s="43">
        <f t="shared" ref="H181" si="1031">SUM(I181:J181)</f>
        <v>4696.8068495899997</v>
      </c>
      <c r="I181" s="43">
        <v>3537.0850521299999</v>
      </c>
      <c r="J181" s="43">
        <f t="shared" ref="J181" si="1032">SUM(K181:M181)</f>
        <v>1159.7217974600001</v>
      </c>
      <c r="K181" s="43">
        <v>1100.1786856600002</v>
      </c>
      <c r="L181" s="43">
        <v>58.305043529999999</v>
      </c>
      <c r="M181" s="43">
        <v>1.2380682700000001</v>
      </c>
      <c r="N181" s="43">
        <f t="shared" ref="N181" si="1033">SUM(O181:P181)</f>
        <v>1957.65175916</v>
      </c>
      <c r="O181" s="43">
        <v>1605.81216726</v>
      </c>
      <c r="P181" s="43">
        <f t="shared" ref="P181" si="1034">SUM(Q181:S181)</f>
        <v>351.83959190000002</v>
      </c>
      <c r="Q181" s="43">
        <v>320.35978790000001</v>
      </c>
      <c r="R181" s="43">
        <v>27.654473299999999</v>
      </c>
      <c r="S181" s="43">
        <v>3.8253306999999999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6959.5550033899999</v>
      </c>
      <c r="C182" s="43">
        <f t="shared" ref="C182" si="1035">I182+O182</f>
        <v>5497.7855463599999</v>
      </c>
      <c r="D182" s="43">
        <f t="shared" ref="D182" si="1036">J182+P182</f>
        <v>1461.76945703</v>
      </c>
      <c r="E182" s="43">
        <f t="shared" ref="E182" si="1037">K182+Q182</f>
        <v>1369.31871976</v>
      </c>
      <c r="F182" s="43">
        <f t="shared" ref="F182" si="1038">L182+R182</f>
        <v>87.799234900000002</v>
      </c>
      <c r="G182" s="43">
        <f t="shared" ref="G182" si="1039">M182+S182</f>
        <v>4.6515023700000002</v>
      </c>
      <c r="H182" s="43">
        <f t="shared" ref="H182" si="1040">SUM(I182:J182)</f>
        <v>4833.4110780399997</v>
      </c>
      <c r="I182" s="43">
        <v>3699.04089501</v>
      </c>
      <c r="J182" s="43">
        <f t="shared" ref="J182" si="1041">SUM(K182:M182)</f>
        <v>1134.3701830299999</v>
      </c>
      <c r="K182" s="43">
        <v>1076.78838752</v>
      </c>
      <c r="L182" s="43">
        <v>56.768593520000003</v>
      </c>
      <c r="M182" s="43">
        <v>0.81320198999999993</v>
      </c>
      <c r="N182" s="43">
        <f t="shared" ref="N182" si="1042">SUM(O182:P182)</f>
        <v>2126.1439253499998</v>
      </c>
      <c r="O182" s="43">
        <v>1798.7446513499999</v>
      </c>
      <c r="P182" s="43">
        <f t="shared" ref="P182" si="1043">SUM(Q182:S182)</f>
        <v>327.39927400000005</v>
      </c>
      <c r="Q182" s="43">
        <v>292.53033224000001</v>
      </c>
      <c r="R182" s="43">
        <v>31.030641379999999</v>
      </c>
      <c r="S182" s="43">
        <v>3.8383003800000002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7089.2835881499996</v>
      </c>
      <c r="C183" s="43">
        <f t="shared" ref="C183" si="1044">I183+O183</f>
        <v>5631.19414538</v>
      </c>
      <c r="D183" s="43">
        <f t="shared" ref="D183" si="1045">J183+P183</f>
        <v>1458.08944277</v>
      </c>
      <c r="E183" s="43">
        <f t="shared" ref="E183" si="1046">K183+Q183</f>
        <v>1367.0462044600001</v>
      </c>
      <c r="F183" s="43">
        <f t="shared" ref="F183" si="1047">L183+R183</f>
        <v>86.334393820000003</v>
      </c>
      <c r="G183" s="43">
        <f t="shared" ref="G183" si="1048">M183+S183</f>
        <v>4.7088444900000006</v>
      </c>
      <c r="H183" s="43">
        <f t="shared" ref="H183" si="1049">SUM(I183:J183)</f>
        <v>4876.0457505499999</v>
      </c>
      <c r="I183" s="43">
        <v>3737.6402195300002</v>
      </c>
      <c r="J183" s="43">
        <f t="shared" ref="J183" si="1050">SUM(K183:M183)</f>
        <v>1138.4055310200001</v>
      </c>
      <c r="K183" s="43">
        <v>1082.0304563500001</v>
      </c>
      <c r="L183" s="43">
        <v>55.500280140000001</v>
      </c>
      <c r="M183" s="43">
        <v>0.87479452999999996</v>
      </c>
      <c r="N183" s="43">
        <f t="shared" ref="N183" si="1051">SUM(O183:P183)</f>
        <v>2213.2378376000001</v>
      </c>
      <c r="O183" s="43">
        <v>1893.55392585</v>
      </c>
      <c r="P183" s="43">
        <f t="shared" ref="P183" si="1052">SUM(Q183:S183)</f>
        <v>319.68391174999999</v>
      </c>
      <c r="Q183" s="43">
        <v>285.01574811</v>
      </c>
      <c r="R183" s="43">
        <v>30.834113680000002</v>
      </c>
      <c r="S183" s="43">
        <v>3.8340499600000002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7525.9168312400006</v>
      </c>
      <c r="C184" s="43">
        <f t="shared" ref="C184" si="1053">I184+O184</f>
        <v>5915.0249959100001</v>
      </c>
      <c r="D184" s="43">
        <f t="shared" ref="D184" si="1054">J184+P184</f>
        <v>1610.89183533</v>
      </c>
      <c r="E184" s="43">
        <f t="shared" ref="E184" si="1055">K184+Q184</f>
        <v>1519.69312674</v>
      </c>
      <c r="F184" s="43">
        <f t="shared" ref="F184" si="1056">L184+R184</f>
        <v>86.475643610000006</v>
      </c>
      <c r="G184" s="43">
        <f t="shared" ref="G184" si="1057">M184+S184</f>
        <v>4.7230649800000002</v>
      </c>
      <c r="H184" s="43">
        <f t="shared" ref="H184" si="1058">SUM(I184:J184)</f>
        <v>5203.2853211399997</v>
      </c>
      <c r="I184" s="43">
        <v>4022.4215693900001</v>
      </c>
      <c r="J184" s="43">
        <f t="shared" ref="J184" si="1059">SUM(K184:M184)</f>
        <v>1180.8637517500001</v>
      </c>
      <c r="K184" s="43">
        <v>1125.3447706100001</v>
      </c>
      <c r="L184" s="43">
        <v>54.644163330000005</v>
      </c>
      <c r="M184" s="43">
        <v>0.87481781000000003</v>
      </c>
      <c r="N184" s="43">
        <f t="shared" ref="N184" si="1060">SUM(O184:P184)</f>
        <v>2322.6315101</v>
      </c>
      <c r="O184" s="43">
        <v>1892.6034265200001</v>
      </c>
      <c r="P184" s="43">
        <f t="shared" ref="P184" si="1061">SUM(Q184:S184)</f>
        <v>430.02808357999999</v>
      </c>
      <c r="Q184" s="43">
        <v>394.34835613000001</v>
      </c>
      <c r="R184" s="43">
        <v>31.831480280000001</v>
      </c>
      <c r="S184" s="43">
        <v>3.8482471700000001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7110.3083437900004</v>
      </c>
      <c r="C185" s="43">
        <f t="shared" ref="C185" si="1062">I185+O185</f>
        <v>5605.54296875</v>
      </c>
      <c r="D185" s="43">
        <f t="shared" ref="D185" si="1063">J185+P185</f>
        <v>1504.76537504</v>
      </c>
      <c r="E185" s="43">
        <f t="shared" ref="E185" si="1064">K185+Q185</f>
        <v>1426.49037868</v>
      </c>
      <c r="F185" s="43">
        <f t="shared" ref="F185" si="1065">L185+R185</f>
        <v>73.542002870000005</v>
      </c>
      <c r="G185" s="43">
        <f t="shared" ref="G185" si="1066">M185+S185</f>
        <v>4.7329934900000001</v>
      </c>
      <c r="H185" s="43">
        <f t="shared" ref="H185" si="1067">SUM(I185:J185)</f>
        <v>4900.6160162799997</v>
      </c>
      <c r="I185" s="43">
        <v>3820.52471595</v>
      </c>
      <c r="J185" s="43">
        <f t="shared" ref="J185" si="1068">SUM(K185:M185)</f>
        <v>1080.09130033</v>
      </c>
      <c r="K185" s="43">
        <v>1037.27150729</v>
      </c>
      <c r="L185" s="43">
        <v>41.945016299999999</v>
      </c>
      <c r="M185" s="43">
        <v>0.87477674000000005</v>
      </c>
      <c r="N185" s="43">
        <f t="shared" ref="N185" si="1069">SUM(O185:P185)</f>
        <v>2209.6923275099998</v>
      </c>
      <c r="O185" s="43">
        <v>1785.0182528</v>
      </c>
      <c r="P185" s="43">
        <f t="shared" ref="P185" si="1070">SUM(Q185:S185)</f>
        <v>424.67407471000001</v>
      </c>
      <c r="Q185" s="43">
        <v>389.21887139</v>
      </c>
      <c r="R185" s="43">
        <v>31.596986569999999</v>
      </c>
      <c r="S185" s="43">
        <v>3.85821675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7348.2121206200009</v>
      </c>
      <c r="C186" s="43">
        <f t="shared" ref="C186" si="1071">I186+O186</f>
        <v>5538.5770750000001</v>
      </c>
      <c r="D186" s="43">
        <f t="shared" ref="D186" si="1072">J186+P186</f>
        <v>1809.63504562</v>
      </c>
      <c r="E186" s="43">
        <f t="shared" ref="E186" si="1073">K186+Q186</f>
        <v>1731.17960313</v>
      </c>
      <c r="F186" s="43">
        <f t="shared" ref="F186" si="1074">L186+R186</f>
        <v>77.485004560000007</v>
      </c>
      <c r="G186" s="43">
        <f t="shared" ref="G186" si="1075">M186+S186</f>
        <v>0.97043793000000012</v>
      </c>
      <c r="H186" s="43">
        <f t="shared" ref="H186" si="1076">SUM(I186:J186)</f>
        <v>5446.2875911000001</v>
      </c>
      <c r="I186" s="43">
        <v>4058.8924722100001</v>
      </c>
      <c r="J186" s="43">
        <f t="shared" ref="J186" si="1077">SUM(K186:M186)</f>
        <v>1387.39511889</v>
      </c>
      <c r="K186" s="43">
        <v>1340.5039975899999</v>
      </c>
      <c r="L186" s="43">
        <v>46.019913260000003</v>
      </c>
      <c r="M186" s="43">
        <v>0.87120804000000007</v>
      </c>
      <c r="N186" s="43">
        <f t="shared" ref="N186" si="1078">SUM(O186:P186)</f>
        <v>1901.9245295200001</v>
      </c>
      <c r="O186" s="43">
        <v>1479.6846027900001</v>
      </c>
      <c r="P186" s="43">
        <f t="shared" ref="P186" si="1079">SUM(Q186:S186)</f>
        <v>422.23992672999998</v>
      </c>
      <c r="Q186" s="43">
        <v>390.67560553999999</v>
      </c>
      <c r="R186" s="43">
        <v>31.465091300000001</v>
      </c>
      <c r="S186" s="43">
        <v>9.9229890000000001E-2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7649.09959084</v>
      </c>
      <c r="C187" s="43">
        <f t="shared" ref="C187" si="1080">I187+O187</f>
        <v>5745.1287643100004</v>
      </c>
      <c r="D187" s="43">
        <f t="shared" ref="D187" si="1081">J187+P187</f>
        <v>1903.9708265300001</v>
      </c>
      <c r="E187" s="43">
        <f t="shared" ref="E187" si="1082">K187+Q187</f>
        <v>1822.7310264900002</v>
      </c>
      <c r="F187" s="43">
        <f t="shared" ref="F187" si="1083">L187+R187</f>
        <v>80.468726029999999</v>
      </c>
      <c r="G187" s="43">
        <f t="shared" ref="G187" si="1084">M187+S187</f>
        <v>0.77107400999999998</v>
      </c>
      <c r="H187" s="43">
        <f t="shared" ref="H187" si="1085">SUM(I187:J187)</f>
        <v>5844.0653555200006</v>
      </c>
      <c r="I187" s="43">
        <v>4316.7727822400002</v>
      </c>
      <c r="J187" s="43">
        <f t="shared" ref="J187" si="1086">SUM(K187:M187)</f>
        <v>1527.2925732800002</v>
      </c>
      <c r="K187" s="43">
        <v>1477.4922949200002</v>
      </c>
      <c r="L187" s="43">
        <v>49.129066510000001</v>
      </c>
      <c r="M187" s="43">
        <v>0.67121184999999994</v>
      </c>
      <c r="N187" s="43">
        <f t="shared" ref="N187" si="1087">SUM(O187:P187)</f>
        <v>1805.0342353199999</v>
      </c>
      <c r="O187" s="43">
        <v>1428.35598207</v>
      </c>
      <c r="P187" s="43">
        <f t="shared" ref="P187" si="1088">SUM(Q187:S187)</f>
        <v>376.67825325000001</v>
      </c>
      <c r="Q187" s="43">
        <v>345.23873157000003</v>
      </c>
      <c r="R187" s="43">
        <v>31.339659520000001</v>
      </c>
      <c r="S187" s="43">
        <v>9.9862160000000005E-2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7679.3408218500008</v>
      </c>
      <c r="C188" s="43">
        <f t="shared" ref="C188" si="1089">I188+O188</f>
        <v>5506.6299817800009</v>
      </c>
      <c r="D188" s="43">
        <f t="shared" ref="D188" si="1090">J188+P188</f>
        <v>2172.7108400699999</v>
      </c>
      <c r="E188" s="43">
        <f t="shared" ref="E188" si="1091">K188+Q188</f>
        <v>2098.0889119200001</v>
      </c>
      <c r="F188" s="43">
        <f t="shared" ref="F188" si="1092">L188+R188</f>
        <v>73.850705290000008</v>
      </c>
      <c r="G188" s="43">
        <f t="shared" ref="G188" si="1093">M188+S188</f>
        <v>0.77122285999999995</v>
      </c>
      <c r="H188" s="43">
        <f t="shared" ref="H188" si="1094">SUM(I188:J188)</f>
        <v>5900.1822313900011</v>
      </c>
      <c r="I188" s="43">
        <v>4103.5279201600006</v>
      </c>
      <c r="J188" s="43">
        <f t="shared" ref="J188" si="1095">SUM(K188:M188)</f>
        <v>1796.6543112300001</v>
      </c>
      <c r="K188" s="43">
        <v>1753.64447539</v>
      </c>
      <c r="L188" s="43">
        <v>42.3386244</v>
      </c>
      <c r="M188" s="43">
        <v>0.67121143999999999</v>
      </c>
      <c r="N188" s="43">
        <f t="shared" ref="N188" si="1096">SUM(O188:P188)</f>
        <v>1779.1585904599999</v>
      </c>
      <c r="O188" s="43">
        <v>1403.1020616199999</v>
      </c>
      <c r="P188" s="43">
        <f t="shared" ref="P188" si="1097">SUM(Q188:S188)</f>
        <v>376.05652884</v>
      </c>
      <c r="Q188" s="43">
        <v>344.44443653000002</v>
      </c>
      <c r="R188" s="43">
        <v>31.51208089</v>
      </c>
      <c r="S188" s="43">
        <v>0.10001142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7552.0236379999988</v>
      </c>
      <c r="C189" s="43">
        <f t="shared" ref="C189" si="1098">I189+O189</f>
        <v>5326.0324338499995</v>
      </c>
      <c r="D189" s="43">
        <f t="shared" ref="D189" si="1099">J189+P189</f>
        <v>2225.9912041500002</v>
      </c>
      <c r="E189" s="43">
        <f t="shared" ref="E189" si="1100">K189+Q189</f>
        <v>2149.4590667499997</v>
      </c>
      <c r="F189" s="43">
        <f t="shared" ref="F189" si="1101">L189+R189</f>
        <v>75.756707379999995</v>
      </c>
      <c r="G189" s="43">
        <f t="shared" ref="G189" si="1102">M189+S189</f>
        <v>0.77543002000000005</v>
      </c>
      <c r="H189" s="43">
        <f t="shared" ref="H189" si="1103">SUM(I189:J189)</f>
        <v>5982.6790973399993</v>
      </c>
      <c r="I189" s="43">
        <v>4122.3876980799996</v>
      </c>
      <c r="J189" s="43">
        <f t="shared" ref="J189" si="1104">SUM(K189:M189)</f>
        <v>1860.2913992599999</v>
      </c>
      <c r="K189" s="43">
        <v>1815.6027391099999</v>
      </c>
      <c r="L189" s="43">
        <v>44.013981020000003</v>
      </c>
      <c r="M189" s="43">
        <v>0.67467913000000002</v>
      </c>
      <c r="N189" s="43">
        <f t="shared" ref="N189" si="1105">SUM(O189:P189)</f>
        <v>1569.3445406599999</v>
      </c>
      <c r="O189" s="43">
        <v>1203.6447357699999</v>
      </c>
      <c r="P189" s="43">
        <f t="shared" ref="P189" si="1106">SUM(Q189:S189)</f>
        <v>365.69980489</v>
      </c>
      <c r="Q189" s="43">
        <v>333.85632764000002</v>
      </c>
      <c r="R189" s="43">
        <v>31.742726359999999</v>
      </c>
      <c r="S189" s="43">
        <v>0.10075089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8589.939611400001</v>
      </c>
      <c r="C190" s="43">
        <f t="shared" ref="C190" si="1107">I190+O190</f>
        <v>6254.3490620800003</v>
      </c>
      <c r="D190" s="43">
        <f t="shared" ref="D190" si="1108">J190+P190</f>
        <v>2335.5905493200003</v>
      </c>
      <c r="E190" s="43">
        <f t="shared" ref="E190" si="1109">K190+Q190</f>
        <v>2261.4649309000001</v>
      </c>
      <c r="F190" s="43">
        <f t="shared" ref="F190" si="1110">L190+R190</f>
        <v>73.168319199999999</v>
      </c>
      <c r="G190" s="43">
        <f t="shared" ref="G190" si="1111">M190+S190</f>
        <v>0.95729922000000001</v>
      </c>
      <c r="H190" s="43">
        <f t="shared" ref="H190" si="1112">SUM(I190:J190)</f>
        <v>7021.2120651300011</v>
      </c>
      <c r="I190" s="43">
        <v>5006.2353047200004</v>
      </c>
      <c r="J190" s="43">
        <f t="shared" ref="J190" si="1113">SUM(K190:M190)</f>
        <v>2014.9767604100002</v>
      </c>
      <c r="K190" s="43">
        <v>1970.8197072500002</v>
      </c>
      <c r="L190" s="43">
        <v>43.302534610000002</v>
      </c>
      <c r="M190" s="43">
        <v>0.85451854999999999</v>
      </c>
      <c r="N190" s="43">
        <f t="shared" ref="N190" si="1114">SUM(O190:P190)</f>
        <v>1568.7275462700002</v>
      </c>
      <c r="O190" s="43">
        <v>1248.1137573600001</v>
      </c>
      <c r="P190" s="43">
        <f t="shared" ref="P190" si="1115">SUM(Q190:S190)</f>
        <v>320.61378890999998</v>
      </c>
      <c r="Q190" s="43">
        <v>290.64522364999999</v>
      </c>
      <c r="R190" s="43">
        <v>29.865784590000001</v>
      </c>
      <c r="S190" s="43">
        <v>0.10278067</v>
      </c>
      <c r="T190" s="43"/>
      <c r="U190" s="43"/>
      <c r="V190" s="43"/>
      <c r="W190" s="43"/>
      <c r="X190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18545.562086779999</v>
      </c>
      <c r="C169" s="43">
        <f t="shared" ref="C169" si="906">I169+O169</f>
        <v>10937.101509869999</v>
      </c>
      <c r="D169" s="43">
        <f t="shared" ref="D169" si="907">J169+P169</f>
        <v>7608.4605769099999</v>
      </c>
      <c r="E169" s="43">
        <f t="shared" ref="E169" si="908">K169+Q169</f>
        <v>6548.1472753500002</v>
      </c>
      <c r="F169" s="43">
        <f t="shared" ref="F169" si="909">L169+R169</f>
        <v>972.46268323000004</v>
      </c>
      <c r="G169" s="43">
        <f t="shared" ref="G169" si="910">M169+S169</f>
        <v>87.850618330000003</v>
      </c>
      <c r="H169" s="43">
        <f t="shared" ref="H169" si="911">SUM(I169:J169)</f>
        <v>14468.24499641</v>
      </c>
      <c r="I169" s="43">
        <v>8967.8585926199994</v>
      </c>
      <c r="J169" s="43">
        <f t="shared" ref="J169" si="912">SUM(K169:M169)</f>
        <v>5500.3864037900003</v>
      </c>
      <c r="K169" s="43">
        <v>4922.8606641400002</v>
      </c>
      <c r="L169" s="43">
        <v>525.70654267999998</v>
      </c>
      <c r="M169" s="43">
        <v>51.81919697</v>
      </c>
      <c r="N169" s="43">
        <f t="shared" ref="N169" si="913">SUM(O169:P169)</f>
        <v>4077.3170903700002</v>
      </c>
      <c r="O169" s="43">
        <v>1969.2429172499999</v>
      </c>
      <c r="P169" s="43">
        <f t="shared" ref="P169" si="914">SUM(Q169:S169)</f>
        <v>2108.0741731200001</v>
      </c>
      <c r="Q169" s="43">
        <v>1625.28661121</v>
      </c>
      <c r="R169" s="43">
        <v>446.75614055</v>
      </c>
      <c r="S169" s="43">
        <v>36.031421360000003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18840.28463093</v>
      </c>
      <c r="C170" s="43">
        <f t="shared" ref="C170" si="915">I170+O170</f>
        <v>11136.12067</v>
      </c>
      <c r="D170" s="43">
        <f t="shared" ref="D170" si="916">J170+P170</f>
        <v>7704.16396093</v>
      </c>
      <c r="E170" s="43">
        <f t="shared" ref="E170" si="917">K170+Q170</f>
        <v>6621.3427820899997</v>
      </c>
      <c r="F170" s="43">
        <f t="shared" ref="F170" si="918">L170+R170</f>
        <v>988.39479116999996</v>
      </c>
      <c r="G170" s="43">
        <f t="shared" ref="G170" si="919">M170+S170</f>
        <v>94.426387669999997</v>
      </c>
      <c r="H170" s="43">
        <f t="shared" ref="H170" si="920">SUM(I170:J170)</f>
        <v>14775.461244390001</v>
      </c>
      <c r="I170" s="43">
        <v>9177.0798225399994</v>
      </c>
      <c r="J170" s="43">
        <f t="shared" ref="J170" si="921">SUM(K170:M170)</f>
        <v>5598.3814218500002</v>
      </c>
      <c r="K170" s="43">
        <v>5008.5394522400002</v>
      </c>
      <c r="L170" s="43">
        <v>534.77055387999997</v>
      </c>
      <c r="M170" s="43">
        <v>55.071415729999998</v>
      </c>
      <c r="N170" s="43">
        <f t="shared" ref="N170" si="922">SUM(O170:P170)</f>
        <v>4064.8233865399998</v>
      </c>
      <c r="O170" s="43">
        <v>1959.0408474599999</v>
      </c>
      <c r="P170" s="43">
        <f t="shared" ref="P170" si="923">SUM(Q170:S170)</f>
        <v>2105.7825390799999</v>
      </c>
      <c r="Q170" s="43">
        <v>1612.80332985</v>
      </c>
      <c r="R170" s="43">
        <v>453.62423729</v>
      </c>
      <c r="S170" s="43">
        <v>39.354971939999999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19471.18806085</v>
      </c>
      <c r="C171" s="43">
        <f t="shared" ref="C171" si="924">I171+O171</f>
        <v>11556.731827740001</v>
      </c>
      <c r="D171" s="43">
        <f t="shared" ref="D171" si="925">J171+P171</f>
        <v>7914.4562331100005</v>
      </c>
      <c r="E171" s="43">
        <f t="shared" ref="E171" si="926">K171+Q171</f>
        <v>6767.4124576000004</v>
      </c>
      <c r="F171" s="43">
        <f t="shared" ref="F171" si="927">L171+R171</f>
        <v>1056.8858826800001</v>
      </c>
      <c r="G171" s="43">
        <f t="shared" ref="G171" si="928">M171+S171</f>
        <v>90.157892830000009</v>
      </c>
      <c r="H171" s="43">
        <f t="shared" ref="H171" si="929">SUM(I171:J171)</f>
        <v>15301.192862</v>
      </c>
      <c r="I171" s="43">
        <v>9563.4656907799999</v>
      </c>
      <c r="J171" s="43">
        <f t="shared" ref="J171" si="930">SUM(K171:M171)</f>
        <v>5737.7271712199999</v>
      </c>
      <c r="K171" s="43">
        <v>5140.0612583700004</v>
      </c>
      <c r="L171" s="43">
        <v>545.01299956000003</v>
      </c>
      <c r="M171" s="43">
        <v>52.652913290000001</v>
      </c>
      <c r="N171" s="43">
        <f t="shared" ref="N171" si="931">SUM(O171:P171)</f>
        <v>4169.9951988499997</v>
      </c>
      <c r="O171" s="43">
        <v>1993.26613696</v>
      </c>
      <c r="P171" s="43">
        <f t="shared" ref="P171" si="932">SUM(Q171:S171)</f>
        <v>2176.7290618900001</v>
      </c>
      <c r="Q171" s="43">
        <v>1627.35119923</v>
      </c>
      <c r="R171" s="43">
        <v>511.87288311999998</v>
      </c>
      <c r="S171" s="43">
        <v>37.504979540000001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20291.573907739999</v>
      </c>
      <c r="C172" s="43">
        <f t="shared" ref="C172" si="933">I172+O172</f>
        <v>12343.59197838</v>
      </c>
      <c r="D172" s="43">
        <f t="shared" ref="D172" si="934">J172+P172</f>
        <v>7947.9819293600012</v>
      </c>
      <c r="E172" s="43">
        <f t="shared" ref="E172" si="935">K172+Q172</f>
        <v>6821.4921968900007</v>
      </c>
      <c r="F172" s="43">
        <f t="shared" ref="F172" si="936">L172+R172</f>
        <v>1033.4820242400001</v>
      </c>
      <c r="G172" s="43">
        <f t="shared" ref="G172" si="937">M172+S172</f>
        <v>93.007708229999992</v>
      </c>
      <c r="H172" s="43">
        <f t="shared" ref="H172" si="938">SUM(I172:J172)</f>
        <v>16056.05763927</v>
      </c>
      <c r="I172" s="43">
        <v>10314.07729829</v>
      </c>
      <c r="J172" s="43">
        <f t="shared" ref="J172" si="939">SUM(K172:M172)</f>
        <v>5741.9803409800006</v>
      </c>
      <c r="K172" s="43">
        <v>5130.9209500200004</v>
      </c>
      <c r="L172" s="43">
        <v>556.04397463999999</v>
      </c>
      <c r="M172" s="43">
        <v>55.01541632</v>
      </c>
      <c r="N172" s="43">
        <f t="shared" ref="N172" si="940">SUM(O172:P172)</f>
        <v>4235.5162684699999</v>
      </c>
      <c r="O172" s="43">
        <v>2029.51468009</v>
      </c>
      <c r="P172" s="43">
        <f t="shared" ref="P172" si="941">SUM(Q172:S172)</f>
        <v>2206.0015883800002</v>
      </c>
      <c r="Q172" s="43">
        <v>1690.5712468700001</v>
      </c>
      <c r="R172" s="43">
        <v>477.4380496</v>
      </c>
      <c r="S172" s="43">
        <v>37.992291909999999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20156.91089942</v>
      </c>
      <c r="C173" s="43">
        <f t="shared" ref="C173" si="942">I173+O173</f>
        <v>12098.328529549999</v>
      </c>
      <c r="D173" s="43">
        <f t="shared" ref="D173" si="943">J173+P173</f>
        <v>8058.5823698700005</v>
      </c>
      <c r="E173" s="43">
        <f t="shared" ref="E173" si="944">K173+Q173</f>
        <v>6272.0614486800005</v>
      </c>
      <c r="F173" s="43">
        <f t="shared" ref="F173" si="945">L173+R173</f>
        <v>1693.5089434900001</v>
      </c>
      <c r="G173" s="43">
        <f t="shared" ref="G173" si="946">M173+S173</f>
        <v>93.011977699999989</v>
      </c>
      <c r="H173" s="43">
        <f t="shared" ref="H173" si="947">SUM(I173:J173)</f>
        <v>15794.86906581</v>
      </c>
      <c r="I173" s="43">
        <v>9982.3444821499997</v>
      </c>
      <c r="J173" s="43">
        <f t="shared" ref="J173" si="948">SUM(K173:M173)</f>
        <v>5812.5245836600006</v>
      </c>
      <c r="K173" s="43">
        <v>4628.2483433300004</v>
      </c>
      <c r="L173" s="43">
        <v>1129.25268914</v>
      </c>
      <c r="M173" s="43">
        <v>55.023551189999999</v>
      </c>
      <c r="N173" s="43">
        <f t="shared" ref="N173" si="949">SUM(O173:P173)</f>
        <v>4362.0418336099992</v>
      </c>
      <c r="O173" s="43">
        <v>2115.9840473999998</v>
      </c>
      <c r="P173" s="43">
        <f t="shared" ref="P173" si="950">SUM(Q173:S173)</f>
        <v>2246.0577862099999</v>
      </c>
      <c r="Q173" s="43">
        <v>1643.8131053499999</v>
      </c>
      <c r="R173" s="43">
        <v>564.25625434999995</v>
      </c>
      <c r="S173" s="43">
        <v>37.988426509999996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20372.62148496</v>
      </c>
      <c r="C174" s="43">
        <f t="shared" ref="C174" si="951">I174+O174</f>
        <v>12220.661786210001</v>
      </c>
      <c r="D174" s="43">
        <f t="shared" ref="D174" si="952">J174+P174</f>
        <v>8151.9596987499999</v>
      </c>
      <c r="E174" s="43">
        <f t="shared" ref="E174" si="953">K174+Q174</f>
        <v>6341.4368458899999</v>
      </c>
      <c r="F174" s="43">
        <f t="shared" ref="F174" si="954">L174+R174</f>
        <v>1715.6099581799999</v>
      </c>
      <c r="G174" s="43">
        <f t="shared" ref="G174" si="955">M174+S174</f>
        <v>94.912894679999994</v>
      </c>
      <c r="H174" s="43">
        <f t="shared" ref="H174" si="956">SUM(I174:J174)</f>
        <v>15964.832137050002</v>
      </c>
      <c r="I174" s="43">
        <v>10079.025941100001</v>
      </c>
      <c r="J174" s="43">
        <f t="shared" ref="J174" si="957">SUM(K174:M174)</f>
        <v>5885.8061959500001</v>
      </c>
      <c r="K174" s="43">
        <v>4684.9835244899996</v>
      </c>
      <c r="L174" s="43">
        <v>1145.04254724</v>
      </c>
      <c r="M174" s="43">
        <v>55.780124219999998</v>
      </c>
      <c r="N174" s="43">
        <f t="shared" ref="N174" si="958">SUM(O174:P174)</f>
        <v>4407.7893479100003</v>
      </c>
      <c r="O174" s="43">
        <v>2141.63584511</v>
      </c>
      <c r="P174" s="43">
        <f t="shared" ref="P174" si="959">SUM(Q174:S174)</f>
        <v>2266.1535027999998</v>
      </c>
      <c r="Q174" s="43">
        <v>1656.4533214</v>
      </c>
      <c r="R174" s="43">
        <v>570.56741093999995</v>
      </c>
      <c r="S174" s="43">
        <v>39.132770460000003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20782.532060680001</v>
      </c>
      <c r="C175" s="43">
        <f t="shared" ref="C175" si="960">I175+O175</f>
        <v>12619.430223830001</v>
      </c>
      <c r="D175" s="43">
        <f t="shared" ref="D175" si="961">J175+P175</f>
        <v>8163.1018368500008</v>
      </c>
      <c r="E175" s="43">
        <f t="shared" ref="E175" si="962">K175+Q175</f>
        <v>6381.2148572400001</v>
      </c>
      <c r="F175" s="43">
        <f t="shared" ref="F175" si="963">L175+R175</f>
        <v>1685.9986176699999</v>
      </c>
      <c r="G175" s="43">
        <f t="shared" ref="G175" si="964">M175+S175</f>
        <v>95.88836194000001</v>
      </c>
      <c r="H175" s="43">
        <f t="shared" ref="H175" si="965">SUM(I175:J175)</f>
        <v>16284.714763510001</v>
      </c>
      <c r="I175" s="43">
        <v>10409.091021820001</v>
      </c>
      <c r="J175" s="43">
        <f t="shared" ref="J175" si="966">SUM(K175:M175)</f>
        <v>5875.6237416900003</v>
      </c>
      <c r="K175" s="43">
        <v>4688.2978974799998</v>
      </c>
      <c r="L175" s="43">
        <v>1130.6893450299999</v>
      </c>
      <c r="M175" s="43">
        <v>56.636499180000001</v>
      </c>
      <c r="N175" s="43">
        <f t="shared" ref="N175" si="967">SUM(O175:P175)</f>
        <v>4497.8172971700005</v>
      </c>
      <c r="O175" s="43">
        <v>2210.33920201</v>
      </c>
      <c r="P175" s="43">
        <f t="shared" ref="P175" si="968">SUM(Q175:S175)</f>
        <v>2287.4780951600005</v>
      </c>
      <c r="Q175" s="43">
        <v>1692.9169597600001</v>
      </c>
      <c r="R175" s="43">
        <v>555.30927264000002</v>
      </c>
      <c r="S175" s="43">
        <v>39.251862760000002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20762.510804539997</v>
      </c>
      <c r="C176" s="43">
        <f t="shared" ref="C176" si="969">I176+O176</f>
        <v>12514.92747796</v>
      </c>
      <c r="D176" s="43">
        <f t="shared" ref="D176" si="970">J176+P176</f>
        <v>8247.5833265799993</v>
      </c>
      <c r="E176" s="43">
        <f t="shared" ref="E176" si="971">K176+Q176</f>
        <v>6403.3591768499991</v>
      </c>
      <c r="F176" s="43">
        <f t="shared" ref="F176" si="972">L176+R176</f>
        <v>1743.72318761</v>
      </c>
      <c r="G176" s="43">
        <f t="shared" ref="G176" si="973">M176+S176</f>
        <v>100.50096212</v>
      </c>
      <c r="H176" s="43">
        <f t="shared" ref="H176" si="974">SUM(I176:J176)</f>
        <v>16261.41744836</v>
      </c>
      <c r="I176" s="43">
        <v>10293.7700608</v>
      </c>
      <c r="J176" s="43">
        <f t="shared" ref="J176" si="975">SUM(K176:M176)</f>
        <v>5967.6473875599995</v>
      </c>
      <c r="K176" s="43">
        <v>4729.3722824099996</v>
      </c>
      <c r="L176" s="43">
        <v>1177.69526819</v>
      </c>
      <c r="M176" s="43">
        <v>60.579836960000002</v>
      </c>
      <c r="N176" s="43">
        <f t="shared" ref="N176" si="976">SUM(O176:P176)</f>
        <v>4501.0933561799993</v>
      </c>
      <c r="O176" s="43">
        <v>2221.15741716</v>
      </c>
      <c r="P176" s="43">
        <f t="shared" ref="P176" si="977">SUM(Q176:S176)</f>
        <v>2279.9359390199998</v>
      </c>
      <c r="Q176" s="43">
        <v>1673.98689444</v>
      </c>
      <c r="R176" s="43">
        <v>566.02791941999999</v>
      </c>
      <c r="S176" s="43">
        <v>39.921125160000003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20994.668485870003</v>
      </c>
      <c r="C177" s="43">
        <f t="shared" ref="C177" si="978">I177+O177</f>
        <v>12693.71067792</v>
      </c>
      <c r="D177" s="43">
        <f t="shared" ref="D177" si="979">J177+P177</f>
        <v>8300.9578079499988</v>
      </c>
      <c r="E177" s="43">
        <f t="shared" ref="E177" si="980">K177+Q177</f>
        <v>6423.6366724099998</v>
      </c>
      <c r="F177" s="43">
        <f t="shared" ref="F177" si="981">L177+R177</f>
        <v>1761.04250045</v>
      </c>
      <c r="G177" s="43">
        <f t="shared" ref="G177" si="982">M177+S177</f>
        <v>116.27863508999999</v>
      </c>
      <c r="H177" s="43">
        <f t="shared" ref="H177" si="983">SUM(I177:J177)</f>
        <v>16483.095687550001</v>
      </c>
      <c r="I177" s="43">
        <v>10496.660568290001</v>
      </c>
      <c r="J177" s="43">
        <f t="shared" ref="J177" si="984">SUM(K177:M177)</f>
        <v>5986.4351192599997</v>
      </c>
      <c r="K177" s="43">
        <v>4716.7864319199998</v>
      </c>
      <c r="L177" s="43">
        <v>1198.44530981</v>
      </c>
      <c r="M177" s="43">
        <v>71.203377529999997</v>
      </c>
      <c r="N177" s="43">
        <f t="shared" ref="N177" si="985">SUM(O177:P177)</f>
        <v>4511.5727983199995</v>
      </c>
      <c r="O177" s="43">
        <v>2197.05010963</v>
      </c>
      <c r="P177" s="43">
        <f t="shared" ref="P177" si="986">SUM(Q177:S177)</f>
        <v>2314.52268869</v>
      </c>
      <c r="Q177" s="43">
        <v>1706.85024049</v>
      </c>
      <c r="R177" s="43">
        <v>562.59719064000001</v>
      </c>
      <c r="S177" s="43">
        <v>45.075257559999997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21585.495584059998</v>
      </c>
      <c r="C178" s="43">
        <f t="shared" ref="C178" si="987">I178+O178</f>
        <v>13236.330625749999</v>
      </c>
      <c r="D178" s="43">
        <f t="shared" ref="D178" si="988">J178+P178</f>
        <v>8349.1649583100007</v>
      </c>
      <c r="E178" s="43">
        <f t="shared" ref="E178" si="989">K178+Q178</f>
        <v>6434.54188643</v>
      </c>
      <c r="F178" s="43">
        <f t="shared" ref="F178" si="990">L178+R178</f>
        <v>1806.3970488800001</v>
      </c>
      <c r="G178" s="43">
        <f t="shared" ref="G178" si="991">M178+S178</f>
        <v>108.226023</v>
      </c>
      <c r="H178" s="43">
        <f t="shared" ref="H178" si="992">SUM(I178:J178)</f>
        <v>17012.578910190001</v>
      </c>
      <c r="I178" s="43">
        <v>10993.97180677</v>
      </c>
      <c r="J178" s="43">
        <f t="shared" ref="J178" si="993">SUM(K178:M178)</f>
        <v>6018.6071034200004</v>
      </c>
      <c r="K178" s="43">
        <v>4723.9198271599998</v>
      </c>
      <c r="L178" s="43">
        <v>1230.6764928800001</v>
      </c>
      <c r="M178" s="43">
        <v>64.010783380000007</v>
      </c>
      <c r="N178" s="43">
        <f t="shared" ref="N178" si="994">SUM(O178:P178)</f>
        <v>4572.9166738699996</v>
      </c>
      <c r="O178" s="43">
        <v>2242.3588189799998</v>
      </c>
      <c r="P178" s="43">
        <f t="shared" ref="P178" si="995">SUM(Q178:S178)</f>
        <v>2330.5578548899998</v>
      </c>
      <c r="Q178" s="43">
        <v>1710.6220592699999</v>
      </c>
      <c r="R178" s="43">
        <v>575.72055599999999</v>
      </c>
      <c r="S178" s="43">
        <v>44.215239619999998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21786.5372585</v>
      </c>
      <c r="C179" s="43">
        <f t="shared" ref="C179" si="996">I179+O179</f>
        <v>13417.100729720001</v>
      </c>
      <c r="D179" s="43">
        <f t="shared" ref="D179" si="997">J179+P179</f>
        <v>8369.4365287799992</v>
      </c>
      <c r="E179" s="43">
        <f t="shared" ref="E179" si="998">K179+Q179</f>
        <v>6445.6181419999994</v>
      </c>
      <c r="F179" s="43">
        <f t="shared" ref="F179" si="999">L179+R179</f>
        <v>1834.4864583900001</v>
      </c>
      <c r="G179" s="43">
        <f t="shared" ref="G179" si="1000">M179+S179</f>
        <v>89.331928390000002</v>
      </c>
      <c r="H179" s="43">
        <f t="shared" ref="H179" si="1001">SUM(I179:J179)</f>
        <v>17182.80689399</v>
      </c>
      <c r="I179" s="43">
        <v>11150.54554547</v>
      </c>
      <c r="J179" s="43">
        <f t="shared" ref="J179" si="1002">SUM(K179:M179)</f>
        <v>6032.26134852</v>
      </c>
      <c r="K179" s="43">
        <v>4713.2147586199999</v>
      </c>
      <c r="L179" s="43">
        <v>1266.05396369</v>
      </c>
      <c r="M179" s="43">
        <v>52.992626209999997</v>
      </c>
      <c r="N179" s="43">
        <f t="shared" ref="N179" si="1003">SUM(O179:P179)</f>
        <v>4603.7303645100001</v>
      </c>
      <c r="O179" s="43">
        <v>2266.5551842499999</v>
      </c>
      <c r="P179" s="43">
        <f t="shared" ref="P179" si="1004">SUM(Q179:S179)</f>
        <v>2337.1751802599997</v>
      </c>
      <c r="Q179" s="43">
        <v>1732.4033833799999</v>
      </c>
      <c r="R179" s="43">
        <v>568.43249470000001</v>
      </c>
      <c r="S179" s="43">
        <v>36.339302179999997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21743.26482059</v>
      </c>
      <c r="C180" s="43">
        <f t="shared" ref="C180" si="1005">I180+O180</f>
        <v>13352.151740470001</v>
      </c>
      <c r="D180" s="43">
        <f t="shared" ref="D180" si="1006">J180+P180</f>
        <v>8391.1130801199997</v>
      </c>
      <c r="E180" s="43">
        <f t="shared" ref="E180" si="1007">K180+Q180</f>
        <v>6438.6690123299995</v>
      </c>
      <c r="F180" s="43">
        <f t="shared" ref="F180" si="1008">L180+R180</f>
        <v>1862.1182090699999</v>
      </c>
      <c r="G180" s="43">
        <f t="shared" ref="G180" si="1009">M180+S180</f>
        <v>90.325858719999999</v>
      </c>
      <c r="H180" s="43">
        <f t="shared" ref="H180" si="1010">SUM(I180:J180)</f>
        <v>17163.7116523</v>
      </c>
      <c r="I180" s="43">
        <v>11035.226888970001</v>
      </c>
      <c r="J180" s="43">
        <f t="shared" ref="J180" si="1011">SUM(K180:M180)</f>
        <v>6128.4847633299996</v>
      </c>
      <c r="K180" s="43">
        <v>4777.3489082699998</v>
      </c>
      <c r="L180" s="43">
        <v>1298.77355898</v>
      </c>
      <c r="M180" s="43">
        <v>52.36229608</v>
      </c>
      <c r="N180" s="43">
        <f t="shared" ref="N180" si="1012">SUM(O180:P180)</f>
        <v>4579.55316829</v>
      </c>
      <c r="O180" s="43">
        <v>2316.9248514999999</v>
      </c>
      <c r="P180" s="43">
        <f t="shared" ref="P180" si="1013">SUM(Q180:S180)</f>
        <v>2262.6283167899996</v>
      </c>
      <c r="Q180" s="43">
        <v>1661.3201040599999</v>
      </c>
      <c r="R180" s="43">
        <v>563.34465008999996</v>
      </c>
      <c r="S180" s="43">
        <v>37.963562639999999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21514.074983589999</v>
      </c>
      <c r="C181" s="43">
        <f t="shared" ref="C181" si="1014">I181+O181</f>
        <v>13012.383359809999</v>
      </c>
      <c r="D181" s="43">
        <f t="shared" ref="D181" si="1015">J181+P181</f>
        <v>8501.6916237799996</v>
      </c>
      <c r="E181" s="43">
        <f t="shared" ref="E181" si="1016">K181+Q181</f>
        <v>6539.46769442</v>
      </c>
      <c r="F181" s="43">
        <f t="shared" ref="F181" si="1017">L181+R181</f>
        <v>1873.3259703600002</v>
      </c>
      <c r="G181" s="43">
        <f t="shared" ref="G181" si="1018">M181+S181</f>
        <v>88.897959</v>
      </c>
      <c r="H181" s="43">
        <f t="shared" ref="H181" si="1019">SUM(I181:J181)</f>
        <v>16890.408018499998</v>
      </c>
      <c r="I181" s="43">
        <v>10698.03028906</v>
      </c>
      <c r="J181" s="43">
        <f t="shared" ref="J181" si="1020">SUM(K181:M181)</f>
        <v>6192.3777294400006</v>
      </c>
      <c r="K181" s="43">
        <v>4830.0916325899998</v>
      </c>
      <c r="L181" s="43">
        <v>1309.30922891</v>
      </c>
      <c r="M181" s="43">
        <v>52.976867939999998</v>
      </c>
      <c r="N181" s="43">
        <f t="shared" ref="N181" si="1021">SUM(O181:P181)</f>
        <v>4623.6669650900003</v>
      </c>
      <c r="O181" s="43">
        <v>2314.3530707499999</v>
      </c>
      <c r="P181" s="43">
        <f t="shared" ref="P181" si="1022">SUM(Q181:S181)</f>
        <v>2309.3138943399999</v>
      </c>
      <c r="Q181" s="43">
        <v>1709.37606183</v>
      </c>
      <c r="R181" s="43">
        <v>564.01674145000004</v>
      </c>
      <c r="S181" s="43">
        <v>35.921091060000002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22141.034533029997</v>
      </c>
      <c r="C182" s="43">
        <f t="shared" ref="C182" si="1023">I182+O182</f>
        <v>13569.721523619999</v>
      </c>
      <c r="D182" s="43">
        <f t="shared" ref="D182" si="1024">J182+P182</f>
        <v>8571.3130094099997</v>
      </c>
      <c r="E182" s="43">
        <f t="shared" ref="E182" si="1025">K182+Q182</f>
        <v>6575.8758319899998</v>
      </c>
      <c r="F182" s="43">
        <f t="shared" ref="F182" si="1026">L182+R182</f>
        <v>1909.0223925999999</v>
      </c>
      <c r="G182" s="43">
        <f t="shared" ref="G182" si="1027">M182+S182</f>
        <v>86.414784819999994</v>
      </c>
      <c r="H182" s="43">
        <f t="shared" ref="H182" si="1028">SUM(I182:J182)</f>
        <v>17507.23928129</v>
      </c>
      <c r="I182" s="43">
        <v>11211.899274109999</v>
      </c>
      <c r="J182" s="43">
        <f t="shared" ref="J182" si="1029">SUM(K182:M182)</f>
        <v>6295.3400071799997</v>
      </c>
      <c r="K182" s="43">
        <v>4906.4251365299997</v>
      </c>
      <c r="L182" s="43">
        <v>1338.32954073</v>
      </c>
      <c r="M182" s="43">
        <v>50.58532992</v>
      </c>
      <c r="N182" s="43">
        <f t="shared" ref="N182" si="1030">SUM(O182:P182)</f>
        <v>4633.7952517399999</v>
      </c>
      <c r="O182" s="43">
        <v>2357.8222495099999</v>
      </c>
      <c r="P182" s="43">
        <f t="shared" ref="P182" si="1031">SUM(Q182:S182)</f>
        <v>2275.97300223</v>
      </c>
      <c r="Q182" s="43">
        <v>1669.4506954599999</v>
      </c>
      <c r="R182" s="43">
        <v>570.69285187000003</v>
      </c>
      <c r="S182" s="43">
        <v>35.829454900000002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22675.829652070002</v>
      </c>
      <c r="C183" s="43">
        <f t="shared" ref="C183" si="1032">I183+O183</f>
        <v>14103.81358978</v>
      </c>
      <c r="D183" s="43">
        <f t="shared" ref="D183" si="1033">J183+P183</f>
        <v>8572.0160622900003</v>
      </c>
      <c r="E183" s="43">
        <f t="shared" ref="E183" si="1034">K183+Q183</f>
        <v>6577.3563210499997</v>
      </c>
      <c r="F183" s="43">
        <f t="shared" ref="F183" si="1035">L183+R183</f>
        <v>1908.60666231</v>
      </c>
      <c r="G183" s="43">
        <f t="shared" ref="G183" si="1036">M183+S183</f>
        <v>86.053078929999998</v>
      </c>
      <c r="H183" s="43">
        <f t="shared" ref="H183" si="1037">SUM(I183:J183)</f>
        <v>18081.98108193</v>
      </c>
      <c r="I183" s="43">
        <v>11749.340869330001</v>
      </c>
      <c r="J183" s="43">
        <f t="shared" ref="J183" si="1038">SUM(K183:M183)</f>
        <v>6332.6402126000003</v>
      </c>
      <c r="K183" s="43">
        <v>4918.8739919199998</v>
      </c>
      <c r="L183" s="43">
        <v>1363.54891931</v>
      </c>
      <c r="M183" s="43">
        <v>50.217301370000001</v>
      </c>
      <c r="N183" s="43">
        <f t="shared" ref="N183" si="1039">SUM(O183:P183)</f>
        <v>4593.8485701400004</v>
      </c>
      <c r="O183" s="43">
        <v>2354.47272045</v>
      </c>
      <c r="P183" s="43">
        <f t="shared" ref="P183" si="1040">SUM(Q183:S183)</f>
        <v>2239.37584969</v>
      </c>
      <c r="Q183" s="43">
        <v>1658.4823291299999</v>
      </c>
      <c r="R183" s="43">
        <v>545.05774299999996</v>
      </c>
      <c r="S183" s="43">
        <v>35.835777559999997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23229.32314602</v>
      </c>
      <c r="C184" s="43">
        <f t="shared" ref="C184" si="1041">I184+O184</f>
        <v>14511.77228139</v>
      </c>
      <c r="D184" s="43">
        <f t="shared" ref="D184" si="1042">J184+P184</f>
        <v>8717.5508646300004</v>
      </c>
      <c r="E184" s="43">
        <f t="shared" ref="E184" si="1043">K184+Q184</f>
        <v>6688.5174674099999</v>
      </c>
      <c r="F184" s="43">
        <f t="shared" ref="F184" si="1044">L184+R184</f>
        <v>1943.14459902</v>
      </c>
      <c r="G184" s="43">
        <f t="shared" ref="G184" si="1045">M184+S184</f>
        <v>85.888798199999997</v>
      </c>
      <c r="H184" s="43">
        <f t="shared" ref="H184" si="1046">SUM(I184:J184)</f>
        <v>18562.312834029999</v>
      </c>
      <c r="I184" s="43">
        <v>12054.327139139999</v>
      </c>
      <c r="J184" s="43">
        <f t="shared" ref="J184" si="1047">SUM(K184:M184)</f>
        <v>6507.9856948899996</v>
      </c>
      <c r="K184" s="43">
        <v>5046.05697814</v>
      </c>
      <c r="L184" s="43">
        <v>1411.1624831399999</v>
      </c>
      <c r="M184" s="43">
        <v>50.76623361</v>
      </c>
      <c r="N184" s="43">
        <f t="shared" ref="N184" si="1048">SUM(O184:P184)</f>
        <v>4667.0103119899995</v>
      </c>
      <c r="O184" s="43">
        <v>2457.4451422500001</v>
      </c>
      <c r="P184" s="43">
        <f t="shared" ref="P184" si="1049">SUM(Q184:S184)</f>
        <v>2209.5651697399999</v>
      </c>
      <c r="Q184" s="43">
        <v>1642.4604892699999</v>
      </c>
      <c r="R184" s="43">
        <v>531.98211588000004</v>
      </c>
      <c r="S184" s="43">
        <v>35.122564590000003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22969.054816229997</v>
      </c>
      <c r="C185" s="43">
        <f t="shared" ref="C185" si="1050">I185+O185</f>
        <v>14240.622427769998</v>
      </c>
      <c r="D185" s="43">
        <f t="shared" ref="D185" si="1051">J185+P185</f>
        <v>8728.4323884599999</v>
      </c>
      <c r="E185" s="43">
        <f t="shared" ref="E185" si="1052">K185+Q185</f>
        <v>6671.1637833699997</v>
      </c>
      <c r="F185" s="43">
        <f t="shared" ref="F185" si="1053">L185+R185</f>
        <v>1976.69648132</v>
      </c>
      <c r="G185" s="43">
        <f t="shared" ref="G185" si="1054">M185+S185</f>
        <v>80.572123770000005</v>
      </c>
      <c r="H185" s="43">
        <f t="shared" ref="H185" si="1055">SUM(I185:J185)</f>
        <v>18323.557554519997</v>
      </c>
      <c r="I185" s="43">
        <v>11751.723917859999</v>
      </c>
      <c r="J185" s="43">
        <f t="shared" ref="J185" si="1056">SUM(K185:M185)</f>
        <v>6571.8336366599997</v>
      </c>
      <c r="K185" s="43">
        <v>5081.1973796599996</v>
      </c>
      <c r="L185" s="43">
        <v>1440.67596338</v>
      </c>
      <c r="M185" s="43">
        <v>49.960293620000002</v>
      </c>
      <c r="N185" s="43">
        <f t="shared" ref="N185" si="1057">SUM(O185:P185)</f>
        <v>4645.4972617100002</v>
      </c>
      <c r="O185" s="43">
        <v>2488.89850991</v>
      </c>
      <c r="P185" s="43">
        <f t="shared" ref="P185" si="1058">SUM(Q185:S185)</f>
        <v>2156.5987518000002</v>
      </c>
      <c r="Q185" s="43">
        <v>1589.9664037099999</v>
      </c>
      <c r="R185" s="43">
        <v>536.02051793999999</v>
      </c>
      <c r="S185" s="43">
        <v>30.611830149999999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23612.131260990001</v>
      </c>
      <c r="C186" s="43">
        <f t="shared" ref="C186" si="1059">I186+O186</f>
        <v>14838.710759269999</v>
      </c>
      <c r="D186" s="43">
        <f t="shared" ref="D186" si="1060">J186+P186</f>
        <v>8773.4205017200002</v>
      </c>
      <c r="E186" s="43">
        <f t="shared" ref="E186" si="1061">K186+Q186</f>
        <v>6760.2940659900005</v>
      </c>
      <c r="F186" s="43">
        <f t="shared" ref="F186" si="1062">L186+R186</f>
        <v>1942.5730481000001</v>
      </c>
      <c r="G186" s="43">
        <f t="shared" ref="G186" si="1063">M186+S186</f>
        <v>70.553387630000003</v>
      </c>
      <c r="H186" s="43">
        <f t="shared" ref="H186" si="1064">SUM(I186:J186)</f>
        <v>19027.251300969998</v>
      </c>
      <c r="I186" s="43">
        <v>12381.06788522</v>
      </c>
      <c r="J186" s="43">
        <f t="shared" ref="J186" si="1065">SUM(K186:M186)</f>
        <v>6646.1834157499998</v>
      </c>
      <c r="K186" s="43">
        <v>5174.6545123300002</v>
      </c>
      <c r="L186" s="43">
        <v>1420.3385266099999</v>
      </c>
      <c r="M186" s="43">
        <v>51.190376809999997</v>
      </c>
      <c r="N186" s="43">
        <f t="shared" ref="N186" si="1066">SUM(O186:P186)</f>
        <v>4584.87996002</v>
      </c>
      <c r="O186" s="43">
        <v>2457.64287405</v>
      </c>
      <c r="P186" s="43">
        <f t="shared" ref="P186" si="1067">SUM(Q186:S186)</f>
        <v>2127.23708597</v>
      </c>
      <c r="Q186" s="43">
        <v>1585.63955366</v>
      </c>
      <c r="R186" s="43">
        <v>522.23452149000002</v>
      </c>
      <c r="S186" s="43">
        <v>19.36301082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24163.036890610001</v>
      </c>
      <c r="C187" s="43">
        <f t="shared" ref="C187" si="1068">I187+O187</f>
        <v>15268.480856530001</v>
      </c>
      <c r="D187" s="43">
        <f t="shared" ref="D187" si="1069">J187+P187</f>
        <v>8894.5560340800002</v>
      </c>
      <c r="E187" s="43">
        <f t="shared" ref="E187" si="1070">K187+Q187</f>
        <v>6904.4630605700004</v>
      </c>
      <c r="F187" s="43">
        <f t="shared" ref="F187" si="1071">L187+R187</f>
        <v>1922.3544346199999</v>
      </c>
      <c r="G187" s="43">
        <f t="shared" ref="G187" si="1072">M187+S187</f>
        <v>67.738538890000001</v>
      </c>
      <c r="H187" s="43">
        <f t="shared" ref="H187" si="1073">SUM(I187:J187)</f>
        <v>19571.741213370002</v>
      </c>
      <c r="I187" s="43">
        <v>12802.894573920001</v>
      </c>
      <c r="J187" s="43">
        <f t="shared" ref="J187" si="1074">SUM(K187:M187)</f>
        <v>6768.8466394500001</v>
      </c>
      <c r="K187" s="43">
        <v>5294.6147607800003</v>
      </c>
      <c r="L187" s="43">
        <v>1422.8329913299999</v>
      </c>
      <c r="M187" s="43">
        <v>51.398887340000002</v>
      </c>
      <c r="N187" s="43">
        <f t="shared" ref="N187" si="1075">SUM(O187:P187)</f>
        <v>4591.2956772400003</v>
      </c>
      <c r="O187" s="43">
        <v>2465.5862826100001</v>
      </c>
      <c r="P187" s="43">
        <f t="shared" ref="P187" si="1076">SUM(Q187:S187)</f>
        <v>2125.7093946300001</v>
      </c>
      <c r="Q187" s="43">
        <v>1609.8482997900001</v>
      </c>
      <c r="R187" s="43">
        <v>499.52144328999998</v>
      </c>
      <c r="S187" s="43">
        <v>16.339651549999999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24334.154090069998</v>
      </c>
      <c r="C188" s="43">
        <f t="shared" ref="C188" si="1077">I188+O188</f>
        <v>15304.841236169999</v>
      </c>
      <c r="D188" s="43">
        <f t="shared" ref="D188" si="1078">J188+P188</f>
        <v>9029.312853899999</v>
      </c>
      <c r="E188" s="43">
        <f t="shared" ref="E188" si="1079">K188+Q188</f>
        <v>7026.6696636800007</v>
      </c>
      <c r="F188" s="43">
        <f t="shared" ref="F188" si="1080">L188+R188</f>
        <v>1934.2601567899999</v>
      </c>
      <c r="G188" s="43">
        <f t="shared" ref="G188" si="1081">M188+S188</f>
        <v>68.383033429999998</v>
      </c>
      <c r="H188" s="43">
        <f t="shared" ref="H188" si="1082">SUM(I188:J188)</f>
        <v>19685.772929049999</v>
      </c>
      <c r="I188" s="43">
        <v>12800.375338989999</v>
      </c>
      <c r="J188" s="43">
        <f t="shared" ref="J188" si="1083">SUM(K188:M188)</f>
        <v>6885.3975900599999</v>
      </c>
      <c r="K188" s="43">
        <v>5406.8629247500003</v>
      </c>
      <c r="L188" s="43">
        <v>1426.9640331999999</v>
      </c>
      <c r="M188" s="43">
        <v>51.570632109999998</v>
      </c>
      <c r="N188" s="43">
        <f t="shared" ref="N188" si="1084">SUM(O188:P188)</f>
        <v>4648.3811610199991</v>
      </c>
      <c r="O188" s="43">
        <v>2504.46589718</v>
      </c>
      <c r="P188" s="43">
        <f t="shared" ref="P188" si="1085">SUM(Q188:S188)</f>
        <v>2143.9152638399996</v>
      </c>
      <c r="Q188" s="43">
        <v>1619.8067389299999</v>
      </c>
      <c r="R188" s="43">
        <v>507.29612358999998</v>
      </c>
      <c r="S188" s="43">
        <v>16.812401319999999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24586.919171609999</v>
      </c>
      <c r="C189" s="43">
        <f t="shared" ref="C189" si="1086">I189+O189</f>
        <v>15497.033629509999</v>
      </c>
      <c r="D189" s="43">
        <f t="shared" ref="D189" si="1087">J189+P189</f>
        <v>9089.8855421000007</v>
      </c>
      <c r="E189" s="43">
        <f t="shared" ref="E189" si="1088">K189+Q189</f>
        <v>7108.4256268299996</v>
      </c>
      <c r="F189" s="43">
        <f t="shared" ref="F189" si="1089">L189+R189</f>
        <v>1913.1621275800001</v>
      </c>
      <c r="G189" s="43">
        <f t="shared" ref="G189" si="1090">M189+S189</f>
        <v>68.297787690000007</v>
      </c>
      <c r="H189" s="43">
        <f t="shared" ref="H189" si="1091">SUM(I189:J189)</f>
        <v>19914.876637249999</v>
      </c>
      <c r="I189" s="43">
        <v>12913.04231456</v>
      </c>
      <c r="J189" s="43">
        <f t="shared" ref="J189" si="1092">SUM(K189:M189)</f>
        <v>7001.8343226899997</v>
      </c>
      <c r="K189" s="43">
        <v>5521.1416193699997</v>
      </c>
      <c r="L189" s="43">
        <v>1427.05391495</v>
      </c>
      <c r="M189" s="43">
        <v>53.63878837</v>
      </c>
      <c r="N189" s="43">
        <f t="shared" ref="N189" si="1093">SUM(O189:P189)</f>
        <v>4672.04253436</v>
      </c>
      <c r="O189" s="43">
        <v>2583.9913149499998</v>
      </c>
      <c r="P189" s="43">
        <f t="shared" ref="P189" si="1094">SUM(Q189:S189)</f>
        <v>2088.0512194100002</v>
      </c>
      <c r="Q189" s="43">
        <v>1587.2840074600001</v>
      </c>
      <c r="R189" s="43">
        <v>486.10821263000003</v>
      </c>
      <c r="S189" s="43">
        <v>14.658999319999999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25644.470077309998</v>
      </c>
      <c r="C190" s="43">
        <f t="shared" ref="C190" si="1095">I190+O190</f>
        <v>16383.208378770001</v>
      </c>
      <c r="D190" s="43">
        <f t="shared" ref="D190" si="1096">J190+P190</f>
        <v>9261.26169854</v>
      </c>
      <c r="E190" s="43">
        <f t="shared" ref="E190" si="1097">K190+Q190</f>
        <v>7280.2807893099998</v>
      </c>
      <c r="F190" s="43">
        <f t="shared" ref="F190" si="1098">L190+R190</f>
        <v>1914.43706163</v>
      </c>
      <c r="G190" s="43">
        <f t="shared" ref="G190" si="1099">M190+S190</f>
        <v>66.543847599999992</v>
      </c>
      <c r="H190" s="43">
        <f t="shared" ref="H190" si="1100">SUM(I190:J190)</f>
        <v>20886.582490950001</v>
      </c>
      <c r="I190" s="43">
        <v>13758.020452160001</v>
      </c>
      <c r="J190" s="43">
        <f t="shared" ref="J190" si="1101">SUM(K190:M190)</f>
        <v>7128.5620387899999</v>
      </c>
      <c r="K190" s="43">
        <v>5637.7198321599999</v>
      </c>
      <c r="L190" s="43">
        <v>1437.06189234</v>
      </c>
      <c r="M190" s="43">
        <v>53.78031429</v>
      </c>
      <c r="N190" s="43">
        <f t="shared" ref="N190" si="1102">SUM(O190:P190)</f>
        <v>4757.8875863600006</v>
      </c>
      <c r="O190" s="43">
        <v>2625.18792661</v>
      </c>
      <c r="P190" s="43">
        <f t="shared" ref="P190" si="1103">SUM(Q190:S190)</f>
        <v>2132.6996597500001</v>
      </c>
      <c r="Q190" s="43">
        <v>1642.5609571499999</v>
      </c>
      <c r="R190" s="43">
        <v>477.37516928999997</v>
      </c>
      <c r="S190" s="43">
        <v>12.76353331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228</v>
      </c>
    </row>
    <row r="6" spans="1:23" ht="12.75" customHeight="1">
      <c r="A6" s="231" t="s">
        <v>0</v>
      </c>
      <c r="B6" s="235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6" customFormat="1" ht="12.75" customHeight="1">
      <c r="A7" s="232"/>
      <c r="B7" s="236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256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6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6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 hidden="1" outlineLevel="1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 hidden="1" outlineLevel="1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 hidden="1" outlineLevel="1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 hidden="1" outlineLevel="1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 hidden="1" outlineLevel="1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 hidden="1" outlineLevel="1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 hidden="1" outlineLevel="1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 hidden="1" outlineLevel="1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 hidden="1" outlineLevel="1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 hidden="1" outlineLevel="1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 hidden="1" outlineLevel="1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 hidden="1" outlineLevel="1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 hidden="1" outlineLevel="1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  <row r="169" spans="1:22" hidden="1" outlineLevel="1">
      <c r="A169" s="8">
        <v>45352</v>
      </c>
      <c r="B169" s="128">
        <v>6375.8389061000007</v>
      </c>
      <c r="C169" s="128">
        <v>450.68819114000001</v>
      </c>
      <c r="D169" s="128">
        <v>43.652144280000002</v>
      </c>
      <c r="E169" s="128">
        <v>1978.21880981</v>
      </c>
      <c r="F169" s="128">
        <v>208.02486478999998</v>
      </c>
      <c r="G169" s="128">
        <v>27.450188239999999</v>
      </c>
      <c r="H169" s="128">
        <v>402.10814298000008</v>
      </c>
      <c r="I169" s="128">
        <v>1760.1065677400002</v>
      </c>
      <c r="J169" s="128">
        <v>379.18962131000001</v>
      </c>
      <c r="K169" s="128">
        <v>16.81683808</v>
      </c>
      <c r="L169" s="128">
        <v>43.902658699999996</v>
      </c>
      <c r="M169" s="165">
        <v>27.173097209999998</v>
      </c>
      <c r="N169" s="128">
        <v>334.62349592999999</v>
      </c>
      <c r="O169" s="128">
        <v>97.27438282</v>
      </c>
      <c r="P169" s="128">
        <v>46.533806800000001</v>
      </c>
      <c r="Q169" s="128">
        <v>46.196314969999996</v>
      </c>
      <c r="R169" s="128">
        <v>472.13758869999998</v>
      </c>
      <c r="S169" s="128">
        <v>6.8214412799999993</v>
      </c>
      <c r="T169" s="128">
        <v>34.920751319999994</v>
      </c>
      <c r="U169" s="128"/>
      <c r="V169" s="128"/>
    </row>
    <row r="170" spans="1:22" hidden="1" outlineLevel="1">
      <c r="A170" s="8">
        <v>45383</v>
      </c>
      <c r="B170" s="128">
        <v>6321.5463614800001</v>
      </c>
      <c r="C170" s="128">
        <v>466.00298268</v>
      </c>
      <c r="D170" s="128">
        <v>45.318347839999994</v>
      </c>
      <c r="E170" s="128">
        <v>1994.2012083100003</v>
      </c>
      <c r="F170" s="128">
        <v>273.18778411999995</v>
      </c>
      <c r="G170" s="128">
        <v>24.893310849999999</v>
      </c>
      <c r="H170" s="128">
        <v>340.82676058999999</v>
      </c>
      <c r="I170" s="128">
        <v>1718.00215344</v>
      </c>
      <c r="J170" s="128">
        <v>436.03754442999991</v>
      </c>
      <c r="K170" s="128">
        <v>17.410953469999999</v>
      </c>
      <c r="L170" s="128">
        <v>41.25183638</v>
      </c>
      <c r="M170" s="165">
        <v>20.352313789999997</v>
      </c>
      <c r="N170" s="128">
        <v>282.08516688000003</v>
      </c>
      <c r="O170" s="128">
        <v>100.37456801000002</v>
      </c>
      <c r="P170" s="128">
        <v>48.088541309999997</v>
      </c>
      <c r="Q170" s="128">
        <v>44.346915299999999</v>
      </c>
      <c r="R170" s="128">
        <v>420.34686727999997</v>
      </c>
      <c r="S170" s="128">
        <v>9.0952941000000003</v>
      </c>
      <c r="T170" s="128">
        <v>39.723812699999996</v>
      </c>
      <c r="U170" s="128"/>
      <c r="V170" s="128"/>
    </row>
    <row r="171" spans="1:22" hidden="1" outlineLevel="1">
      <c r="A171" s="8">
        <v>45413</v>
      </c>
      <c r="B171" s="128">
        <v>6181.2673437100002</v>
      </c>
      <c r="C171" s="128">
        <v>448.76308685999999</v>
      </c>
      <c r="D171" s="128">
        <v>28.822387549999998</v>
      </c>
      <c r="E171" s="128">
        <v>1954.4424306200001</v>
      </c>
      <c r="F171" s="128">
        <v>224.82163260999999</v>
      </c>
      <c r="G171" s="128">
        <v>27.21167732</v>
      </c>
      <c r="H171" s="128">
        <v>368.12285571000001</v>
      </c>
      <c r="I171" s="128">
        <v>1579.35939609</v>
      </c>
      <c r="J171" s="128">
        <v>464.72383230999998</v>
      </c>
      <c r="K171" s="128">
        <v>20.227422939999997</v>
      </c>
      <c r="L171" s="128">
        <v>48.209231369999998</v>
      </c>
      <c r="M171" s="165">
        <v>20.268723129999998</v>
      </c>
      <c r="N171" s="128">
        <v>286.90272419000001</v>
      </c>
      <c r="O171" s="128">
        <v>99.43174350999999</v>
      </c>
      <c r="P171" s="128">
        <v>43.116369340000013</v>
      </c>
      <c r="Q171" s="128">
        <v>41.36482075</v>
      </c>
      <c r="R171" s="128">
        <v>490.0561113</v>
      </c>
      <c r="S171" s="128">
        <v>7.1378722900000007</v>
      </c>
      <c r="T171" s="128">
        <v>28.285025819999994</v>
      </c>
      <c r="U171" s="128"/>
      <c r="V171" s="128"/>
    </row>
    <row r="172" spans="1:22" hidden="1" outlineLevel="1">
      <c r="A172" s="8">
        <v>45444</v>
      </c>
      <c r="B172" s="128">
        <v>6297.809610889999</v>
      </c>
      <c r="C172" s="128">
        <v>431.79615159999997</v>
      </c>
      <c r="D172" s="128">
        <v>40.654055839999998</v>
      </c>
      <c r="E172" s="128">
        <v>1914.4984138200002</v>
      </c>
      <c r="F172" s="128">
        <v>229.34744405999999</v>
      </c>
      <c r="G172" s="128">
        <v>30.962910840000003</v>
      </c>
      <c r="H172" s="128">
        <v>378.46743459000004</v>
      </c>
      <c r="I172" s="128">
        <v>1679.6032205399999</v>
      </c>
      <c r="J172" s="128">
        <v>507.19947534000005</v>
      </c>
      <c r="K172" s="128">
        <v>38.548890339999993</v>
      </c>
      <c r="L172" s="128">
        <v>44.267551519999998</v>
      </c>
      <c r="M172" s="165">
        <v>26.967332900000002</v>
      </c>
      <c r="N172" s="128">
        <v>263.60909265999999</v>
      </c>
      <c r="O172" s="128">
        <v>96.699166629999993</v>
      </c>
      <c r="P172" s="128">
        <v>42.633229979999996</v>
      </c>
      <c r="Q172" s="128">
        <v>37.153311070000001</v>
      </c>
      <c r="R172" s="128">
        <v>508.16952879999997</v>
      </c>
      <c r="S172" s="128">
        <v>6.6513169899999998</v>
      </c>
      <c r="T172" s="128">
        <v>20.581083370000002</v>
      </c>
      <c r="U172" s="128"/>
      <c r="V172" s="128"/>
    </row>
    <row r="173" spans="1:22" hidden="1" outlineLevel="1">
      <c r="A173" s="8">
        <v>45474</v>
      </c>
      <c r="B173" s="128">
        <v>5953.3378929099981</v>
      </c>
      <c r="C173" s="128">
        <v>467.82341997999998</v>
      </c>
      <c r="D173" s="128">
        <v>41.30173164</v>
      </c>
      <c r="E173" s="128">
        <v>1917.9696312699998</v>
      </c>
      <c r="F173" s="128">
        <v>212.88576089</v>
      </c>
      <c r="G173" s="128">
        <v>30.98758896</v>
      </c>
      <c r="H173" s="128">
        <v>290.31371826000003</v>
      </c>
      <c r="I173" s="128">
        <v>1382.5519018099999</v>
      </c>
      <c r="J173" s="128">
        <v>530.59471662999999</v>
      </c>
      <c r="K173" s="128">
        <v>35.714009709999999</v>
      </c>
      <c r="L173" s="128">
        <v>50.049609529999998</v>
      </c>
      <c r="M173" s="165">
        <v>18.848252890000001</v>
      </c>
      <c r="N173" s="128">
        <v>302.92682085999996</v>
      </c>
      <c r="O173" s="128">
        <v>91.477066629999968</v>
      </c>
      <c r="P173" s="128">
        <v>47.936357780000009</v>
      </c>
      <c r="Q173" s="128">
        <v>42.474160040000001</v>
      </c>
      <c r="R173" s="128">
        <v>466.10799821000001</v>
      </c>
      <c r="S173" s="128">
        <v>5.3063156599999992</v>
      </c>
      <c r="T173" s="128">
        <v>18.068832159999999</v>
      </c>
      <c r="U173" s="128"/>
      <c r="V173" s="128"/>
    </row>
    <row r="174" spans="1:22" hidden="1" outlineLevel="1">
      <c r="A174" s="8">
        <v>45505</v>
      </c>
      <c r="B174" s="128">
        <v>5710.6079725200007</v>
      </c>
      <c r="C174" s="128">
        <v>449.81156633999996</v>
      </c>
      <c r="D174" s="128">
        <v>44.317995609999997</v>
      </c>
      <c r="E174" s="128">
        <v>1943.7574137000001</v>
      </c>
      <c r="F174" s="128">
        <v>189.09669987000004</v>
      </c>
      <c r="G174" s="128">
        <v>26.811529839999999</v>
      </c>
      <c r="H174" s="128">
        <v>351.55472743000001</v>
      </c>
      <c r="I174" s="128">
        <v>1114.6747762</v>
      </c>
      <c r="J174" s="128">
        <v>495.29712854000002</v>
      </c>
      <c r="K174" s="128">
        <v>32.340556269999993</v>
      </c>
      <c r="L174" s="128">
        <v>48.150485810000006</v>
      </c>
      <c r="M174" s="165">
        <v>27.908088329999998</v>
      </c>
      <c r="N174" s="128">
        <v>264.93141893000001</v>
      </c>
      <c r="O174" s="128">
        <v>90.036116219999997</v>
      </c>
      <c r="P174" s="128">
        <v>46.589980580000002</v>
      </c>
      <c r="Q174" s="128">
        <v>69.01744217000001</v>
      </c>
      <c r="R174" s="128">
        <v>490.78166138999995</v>
      </c>
      <c r="S174" s="128">
        <v>5.1375681399999999</v>
      </c>
      <c r="T174" s="128">
        <v>20.392817149999999</v>
      </c>
      <c r="U174" s="128"/>
      <c r="V174" s="128"/>
    </row>
    <row r="175" spans="1:22" hidden="1" outlineLevel="1">
      <c r="A175" s="8">
        <v>45536</v>
      </c>
      <c r="B175" s="128">
        <v>5763.9734408599998</v>
      </c>
      <c r="C175" s="128">
        <v>459.95262152999999</v>
      </c>
      <c r="D175" s="128">
        <v>32.798047319999995</v>
      </c>
      <c r="E175" s="128">
        <v>1886.6855872900001</v>
      </c>
      <c r="F175" s="128">
        <v>176.42864885</v>
      </c>
      <c r="G175" s="128">
        <v>27.232055259999999</v>
      </c>
      <c r="H175" s="128">
        <v>341.65345918999998</v>
      </c>
      <c r="I175" s="128">
        <v>1242.40307108</v>
      </c>
      <c r="J175" s="128">
        <v>451.7254016</v>
      </c>
      <c r="K175" s="128">
        <v>22.83461234</v>
      </c>
      <c r="L175" s="128">
        <v>51.757353800000004</v>
      </c>
      <c r="M175" s="165">
        <v>16.25403322</v>
      </c>
      <c r="N175" s="128">
        <v>314.91605208999994</v>
      </c>
      <c r="O175" s="128">
        <v>88.933105549999993</v>
      </c>
      <c r="P175" s="128">
        <v>71.270154499999975</v>
      </c>
      <c r="Q175" s="128">
        <v>77.839611130000009</v>
      </c>
      <c r="R175" s="128">
        <v>471.03521524000001</v>
      </c>
      <c r="S175" s="128">
        <v>5.6785679199999999</v>
      </c>
      <c r="T175" s="128">
        <v>24.575842949999995</v>
      </c>
      <c r="U175" s="128"/>
      <c r="V175" s="128"/>
    </row>
    <row r="176" spans="1:22" hidden="1" outlineLevel="1">
      <c r="A176" s="8">
        <v>45566</v>
      </c>
      <c r="B176" s="128">
        <v>5890.5147517599989</v>
      </c>
      <c r="C176" s="128">
        <v>465.6792358699999</v>
      </c>
      <c r="D176" s="128">
        <v>32.245424450000002</v>
      </c>
      <c r="E176" s="128">
        <v>2055.8268386999998</v>
      </c>
      <c r="F176" s="128">
        <v>176.78078782</v>
      </c>
      <c r="G176" s="128">
        <v>28.099162779999997</v>
      </c>
      <c r="H176" s="128">
        <v>351.94866998999998</v>
      </c>
      <c r="I176" s="128">
        <v>1213.2595621800001</v>
      </c>
      <c r="J176" s="128">
        <v>424.32971168</v>
      </c>
      <c r="K176" s="128">
        <v>25.495287389999998</v>
      </c>
      <c r="L176" s="128">
        <v>53.77836413</v>
      </c>
      <c r="M176" s="165">
        <v>16.30493701</v>
      </c>
      <c r="N176" s="128">
        <v>357.43198562999999</v>
      </c>
      <c r="O176" s="128">
        <v>93.000099040000009</v>
      </c>
      <c r="P176" s="128">
        <v>54.625258669999994</v>
      </c>
      <c r="Q176" s="128">
        <v>68.056301090000005</v>
      </c>
      <c r="R176" s="128">
        <v>444.90943640999996</v>
      </c>
      <c r="S176" s="128">
        <v>5.7057784800000002</v>
      </c>
      <c r="T176" s="128">
        <v>23.037910440000001</v>
      </c>
      <c r="U176" s="128"/>
      <c r="V176" s="128"/>
    </row>
    <row r="177" spans="1:22" hidden="1" outlineLevel="1">
      <c r="A177" s="8">
        <v>45597</v>
      </c>
      <c r="B177" s="128">
        <v>5967.6499750499988</v>
      </c>
      <c r="C177" s="128">
        <v>487.31268122000006</v>
      </c>
      <c r="D177" s="128">
        <v>25.813283380000001</v>
      </c>
      <c r="E177" s="128">
        <v>1965.1017380999997</v>
      </c>
      <c r="F177" s="128">
        <v>186.58579026000001</v>
      </c>
      <c r="G177" s="128">
        <v>36.626300810000004</v>
      </c>
      <c r="H177" s="128">
        <v>347.92775574000001</v>
      </c>
      <c r="I177" s="128">
        <v>1291.2952644300001</v>
      </c>
      <c r="J177" s="128">
        <v>446.60488050999999</v>
      </c>
      <c r="K177" s="128">
        <v>31.915520099999998</v>
      </c>
      <c r="L177" s="128">
        <v>66.014828850000001</v>
      </c>
      <c r="M177" s="165">
        <v>16.535987579999997</v>
      </c>
      <c r="N177" s="128">
        <v>376.51597392000008</v>
      </c>
      <c r="O177" s="128">
        <v>90.483751670000004</v>
      </c>
      <c r="P177" s="128">
        <v>62.57630297</v>
      </c>
      <c r="Q177" s="128">
        <v>52.983857160000007</v>
      </c>
      <c r="R177" s="128">
        <v>455.88335400999995</v>
      </c>
      <c r="S177" s="128">
        <v>5.4501456799999994</v>
      </c>
      <c r="T177" s="128">
        <v>22.022558659999998</v>
      </c>
      <c r="U177" s="128"/>
      <c r="V177" s="128"/>
    </row>
    <row r="178" spans="1:22">
      <c r="A178" s="8">
        <v>45627</v>
      </c>
      <c r="B178" s="128">
        <v>7117.3993315999996</v>
      </c>
      <c r="C178" s="128">
        <v>480.10792455999996</v>
      </c>
      <c r="D178" s="128">
        <v>42.82030795</v>
      </c>
      <c r="E178" s="128">
        <v>2368.8567100599998</v>
      </c>
      <c r="F178" s="128">
        <v>180.64610278999999</v>
      </c>
      <c r="G178" s="128">
        <v>27.988978459999995</v>
      </c>
      <c r="H178" s="128">
        <v>610.19079084999998</v>
      </c>
      <c r="I178" s="128">
        <v>1692.94746078</v>
      </c>
      <c r="J178" s="128">
        <v>445.61511393000001</v>
      </c>
      <c r="K178" s="128">
        <v>61.986298470000001</v>
      </c>
      <c r="L178" s="128">
        <v>65.024658500000001</v>
      </c>
      <c r="M178" s="165">
        <v>16.853988829999999</v>
      </c>
      <c r="N178" s="128">
        <v>378.79624709000007</v>
      </c>
      <c r="O178" s="128">
        <v>124.16672323000002</v>
      </c>
      <c r="P178" s="128">
        <v>69.893707299999988</v>
      </c>
      <c r="Q178" s="128">
        <v>53.372781119999999</v>
      </c>
      <c r="R178" s="128">
        <v>465.09366924</v>
      </c>
      <c r="S178" s="128">
        <v>6.88098791</v>
      </c>
      <c r="T178" s="128">
        <v>26.156880529999999</v>
      </c>
      <c r="U178" s="128"/>
      <c r="V178" s="128"/>
    </row>
    <row r="179" spans="1:22">
      <c r="A179" s="8">
        <v>45658</v>
      </c>
      <c r="B179" s="128">
        <v>6338.1820366700013</v>
      </c>
      <c r="C179" s="128">
        <v>548.64965995</v>
      </c>
      <c r="D179" s="128">
        <v>49.756239219999998</v>
      </c>
      <c r="E179" s="128">
        <v>2215.92947645</v>
      </c>
      <c r="F179" s="128">
        <v>213.05458845000004</v>
      </c>
      <c r="G179" s="128">
        <v>29.643279550000003</v>
      </c>
      <c r="H179" s="128">
        <v>394.71308515999999</v>
      </c>
      <c r="I179" s="128">
        <v>1389.7223757500001</v>
      </c>
      <c r="J179" s="128">
        <v>422.68240048000007</v>
      </c>
      <c r="K179" s="128">
        <v>32.853930140000003</v>
      </c>
      <c r="L179" s="128">
        <v>70.14959442</v>
      </c>
      <c r="M179" s="165">
        <v>23.81857707</v>
      </c>
      <c r="N179" s="128">
        <v>372.32298833999999</v>
      </c>
      <c r="O179" s="128">
        <v>105.99096586999997</v>
      </c>
      <c r="P179" s="128">
        <v>73.378478070000014</v>
      </c>
      <c r="Q179" s="128">
        <v>76.350882939999991</v>
      </c>
      <c r="R179" s="128">
        <v>288.10448830999997</v>
      </c>
      <c r="S179" s="128">
        <v>7.2845876900000004</v>
      </c>
      <c r="T179" s="128">
        <v>23.776438810000002</v>
      </c>
      <c r="U179" s="128"/>
      <c r="V179" s="128"/>
    </row>
    <row r="180" spans="1:22">
      <c r="A180" s="8">
        <v>45689</v>
      </c>
      <c r="B180" s="128">
        <v>6534.6501394600009</v>
      </c>
      <c r="C180" s="128">
        <v>618.77217363</v>
      </c>
      <c r="D180" s="128">
        <v>37.478621079999996</v>
      </c>
      <c r="E180" s="128">
        <v>2139.0670609999997</v>
      </c>
      <c r="F180" s="128">
        <v>214.15187795999998</v>
      </c>
      <c r="G180" s="128">
        <v>27.292166140000003</v>
      </c>
      <c r="H180" s="128">
        <v>311.12242713000001</v>
      </c>
      <c r="I180" s="128">
        <v>1556.3435852499999</v>
      </c>
      <c r="J180" s="128">
        <v>393.20169754000005</v>
      </c>
      <c r="K180" s="128">
        <v>28.495056490000003</v>
      </c>
      <c r="L180" s="128">
        <v>66.26788483</v>
      </c>
      <c r="M180" s="165">
        <v>29.851217470000002</v>
      </c>
      <c r="N180" s="128">
        <v>354.23488266999993</v>
      </c>
      <c r="O180" s="128">
        <v>98.381675709999996</v>
      </c>
      <c r="P180" s="128">
        <v>80.283398139999989</v>
      </c>
      <c r="Q180" s="128">
        <v>64.700735089999995</v>
      </c>
      <c r="R180" s="128">
        <v>475.30835676000004</v>
      </c>
      <c r="S180" s="128">
        <v>7.9870660300000011</v>
      </c>
      <c r="T180" s="128">
        <v>31.710256539999996</v>
      </c>
      <c r="U180" s="128"/>
      <c r="V180" s="128"/>
    </row>
    <row r="181" spans="1:22">
      <c r="A181" s="8">
        <v>45717</v>
      </c>
      <c r="B181" s="128">
        <v>6654.4586087500002</v>
      </c>
      <c r="C181" s="128">
        <v>653.82278673999986</v>
      </c>
      <c r="D181" s="128">
        <v>20.996629500000004</v>
      </c>
      <c r="E181" s="128">
        <v>2080.9463457499996</v>
      </c>
      <c r="F181" s="128">
        <v>282.61181322000004</v>
      </c>
      <c r="G181" s="128">
        <v>23.069914059999995</v>
      </c>
      <c r="H181" s="128">
        <v>299.15049374</v>
      </c>
      <c r="I181" s="128">
        <v>1649.2791790799997</v>
      </c>
      <c r="J181" s="128">
        <v>375.72352171</v>
      </c>
      <c r="K181" s="128">
        <v>35.414885669999997</v>
      </c>
      <c r="L181" s="128">
        <v>64.66650903</v>
      </c>
      <c r="M181" s="165">
        <v>32.626513760000002</v>
      </c>
      <c r="N181" s="128">
        <v>454.83649314999997</v>
      </c>
      <c r="O181" s="128">
        <v>99.984356900000009</v>
      </c>
      <c r="P181" s="128">
        <v>73.615260669999998</v>
      </c>
      <c r="Q181" s="128">
        <v>52.550113109999998</v>
      </c>
      <c r="R181" s="128">
        <v>413.23231970000001</v>
      </c>
      <c r="S181" s="128">
        <v>6.5054264399999999</v>
      </c>
      <c r="T181" s="128">
        <v>35.42604652</v>
      </c>
      <c r="U181" s="128"/>
      <c r="V181" s="128"/>
    </row>
    <row r="182" spans="1:22">
      <c r="A182" s="8">
        <v>45748</v>
      </c>
      <c r="B182" s="128">
        <v>6959.5550033900017</v>
      </c>
      <c r="C182" s="128">
        <v>681.68379434999997</v>
      </c>
      <c r="D182" s="128">
        <v>23.557312320000001</v>
      </c>
      <c r="E182" s="128">
        <v>2276.6060469499998</v>
      </c>
      <c r="F182" s="128">
        <v>269.46810814999998</v>
      </c>
      <c r="G182" s="128">
        <v>24.48341701</v>
      </c>
      <c r="H182" s="128">
        <v>307.74809775000006</v>
      </c>
      <c r="I182" s="128">
        <v>1733.2993603700002</v>
      </c>
      <c r="J182" s="128">
        <v>380.04315842</v>
      </c>
      <c r="K182" s="128">
        <v>32.950277900000003</v>
      </c>
      <c r="L182" s="128">
        <v>43.044026160000001</v>
      </c>
      <c r="M182" s="165">
        <v>30.686368819999998</v>
      </c>
      <c r="N182" s="128">
        <v>467.40376916999998</v>
      </c>
      <c r="O182" s="128">
        <v>102.02820005</v>
      </c>
      <c r="P182" s="128">
        <v>80.679675939999996</v>
      </c>
      <c r="Q182" s="128">
        <v>45.063815460000001</v>
      </c>
      <c r="R182" s="128">
        <v>424.55379864999998</v>
      </c>
      <c r="S182" s="128">
        <v>6.2778169200000002</v>
      </c>
      <c r="T182" s="128">
        <v>29.977958999999998</v>
      </c>
      <c r="U182" s="128"/>
      <c r="V182" s="128"/>
    </row>
    <row r="183" spans="1:22">
      <c r="A183" s="8">
        <v>45778</v>
      </c>
      <c r="B183" s="128">
        <v>7089.2835881499996</v>
      </c>
      <c r="C183" s="128">
        <v>683.81648686999995</v>
      </c>
      <c r="D183" s="128">
        <v>18.982059190000001</v>
      </c>
      <c r="E183" s="128">
        <v>2290.7092375600005</v>
      </c>
      <c r="F183" s="128">
        <v>315.92397220999999</v>
      </c>
      <c r="G183" s="128">
        <v>27.019997489999998</v>
      </c>
      <c r="H183" s="128">
        <v>315.08803452999996</v>
      </c>
      <c r="I183" s="128">
        <v>1774.6280236300004</v>
      </c>
      <c r="J183" s="128">
        <v>389.84785239000001</v>
      </c>
      <c r="K183" s="128">
        <v>47.863256819999997</v>
      </c>
      <c r="L183" s="128">
        <v>47.497230390000006</v>
      </c>
      <c r="M183" s="165">
        <v>33.37423948</v>
      </c>
      <c r="N183" s="128">
        <v>440.42027268000004</v>
      </c>
      <c r="O183" s="128">
        <v>98.46000841999998</v>
      </c>
      <c r="P183" s="128">
        <v>103.72037298000002</v>
      </c>
      <c r="Q183" s="128">
        <v>39.340227409999997</v>
      </c>
      <c r="R183" s="128">
        <v>423.68766932</v>
      </c>
      <c r="S183" s="128">
        <v>9.210997879999999</v>
      </c>
      <c r="T183" s="128">
        <v>29.693648899999999</v>
      </c>
      <c r="U183" s="128"/>
      <c r="V183" s="128"/>
    </row>
    <row r="184" spans="1:22">
      <c r="A184" s="8">
        <v>45809</v>
      </c>
      <c r="B184" s="128">
        <v>7525.9168312400006</v>
      </c>
      <c r="C184" s="128">
        <v>654.28747289</v>
      </c>
      <c r="D184" s="128">
        <v>23.743551340000003</v>
      </c>
      <c r="E184" s="128">
        <v>2484.5628972500003</v>
      </c>
      <c r="F184" s="128">
        <v>365.7241927</v>
      </c>
      <c r="G184" s="128">
        <v>30.951437299999998</v>
      </c>
      <c r="H184" s="128">
        <v>336.66584834999992</v>
      </c>
      <c r="I184" s="128">
        <v>1969.95341573</v>
      </c>
      <c r="J184" s="128">
        <v>426.95323196999993</v>
      </c>
      <c r="K184" s="128">
        <v>53.57105791</v>
      </c>
      <c r="L184" s="128">
        <v>40.705753630000004</v>
      </c>
      <c r="M184" s="165">
        <v>15.112298450000001</v>
      </c>
      <c r="N184" s="128">
        <v>394.63042455999999</v>
      </c>
      <c r="O184" s="128">
        <v>103.45232093000001</v>
      </c>
      <c r="P184" s="128">
        <v>116.52549772000002</v>
      </c>
      <c r="Q184" s="128">
        <v>38.801098090000004</v>
      </c>
      <c r="R184" s="128">
        <v>398.77477579999999</v>
      </c>
      <c r="S184" s="128">
        <v>37.010188509999999</v>
      </c>
      <c r="T184" s="128">
        <v>34.491368109999996</v>
      </c>
      <c r="U184" s="128"/>
      <c r="V184" s="128"/>
    </row>
    <row r="185" spans="1:22">
      <c r="A185" s="8">
        <v>45839</v>
      </c>
      <c r="B185" s="128">
        <v>7110.3083437900004</v>
      </c>
      <c r="C185" s="128">
        <v>643.93045616999984</v>
      </c>
      <c r="D185" s="128">
        <v>25.869887290000001</v>
      </c>
      <c r="E185" s="128">
        <v>2627.6486373600005</v>
      </c>
      <c r="F185" s="128">
        <v>342.31300508000004</v>
      </c>
      <c r="G185" s="128">
        <v>27.499432690000003</v>
      </c>
      <c r="H185" s="128">
        <v>309.77552445000003</v>
      </c>
      <c r="I185" s="128">
        <v>1512.6622484700001</v>
      </c>
      <c r="J185" s="128">
        <v>417.47877841000002</v>
      </c>
      <c r="K185" s="128">
        <v>54.583073579999997</v>
      </c>
      <c r="L185" s="128">
        <v>42.801150839999998</v>
      </c>
      <c r="M185" s="165">
        <v>15.10082177</v>
      </c>
      <c r="N185" s="128">
        <v>327.44931080999999</v>
      </c>
      <c r="O185" s="128">
        <v>113.75597584000002</v>
      </c>
      <c r="P185" s="128">
        <v>132.27680425999995</v>
      </c>
      <c r="Q185" s="128">
        <v>46.751456059999995</v>
      </c>
      <c r="R185" s="128">
        <v>397.85117944999996</v>
      </c>
      <c r="S185" s="128">
        <v>34.780789429999999</v>
      </c>
      <c r="T185" s="128">
        <v>37.77981183</v>
      </c>
      <c r="U185" s="128"/>
      <c r="V185" s="128"/>
    </row>
    <row r="186" spans="1:22">
      <c r="A186" s="8">
        <v>45870</v>
      </c>
      <c r="B186" s="128">
        <v>7348.21212062</v>
      </c>
      <c r="C186" s="128">
        <v>681.86100144999989</v>
      </c>
      <c r="D186" s="128">
        <v>33.878976780000002</v>
      </c>
      <c r="E186" s="128">
        <v>2840.3298728700001</v>
      </c>
      <c r="F186" s="128">
        <v>314.69403111999998</v>
      </c>
      <c r="G186" s="128">
        <v>28.423280619999996</v>
      </c>
      <c r="H186" s="128">
        <v>345.12293867</v>
      </c>
      <c r="I186" s="128">
        <v>1479.9751783700001</v>
      </c>
      <c r="J186" s="128">
        <v>428.88153896000006</v>
      </c>
      <c r="K186" s="128">
        <v>54.878189399999997</v>
      </c>
      <c r="L186" s="128">
        <v>43.260605190000007</v>
      </c>
      <c r="M186" s="165">
        <v>15.243025360000001</v>
      </c>
      <c r="N186" s="128">
        <v>323.76099474000006</v>
      </c>
      <c r="O186" s="128">
        <v>110.30902261999998</v>
      </c>
      <c r="P186" s="128">
        <v>144.92193061999998</v>
      </c>
      <c r="Q186" s="128">
        <v>68.090488429999994</v>
      </c>
      <c r="R186" s="128">
        <v>369.73444933999997</v>
      </c>
      <c r="S186" s="128">
        <v>27.681275429999999</v>
      </c>
      <c r="T186" s="128">
        <v>37.165320649999998</v>
      </c>
      <c r="U186" s="128"/>
      <c r="V186" s="128"/>
    </row>
    <row r="187" spans="1:22">
      <c r="A187" s="8">
        <v>45901</v>
      </c>
      <c r="B187" s="128">
        <v>7649.0995908399991</v>
      </c>
      <c r="C187" s="128">
        <v>711.69405329999995</v>
      </c>
      <c r="D187" s="128">
        <v>31.584210579999997</v>
      </c>
      <c r="E187" s="128">
        <v>2985.10918262</v>
      </c>
      <c r="F187" s="128">
        <v>369.60298428999994</v>
      </c>
      <c r="G187" s="128">
        <v>31.820903229999999</v>
      </c>
      <c r="H187" s="128">
        <v>436.52104252999999</v>
      </c>
      <c r="I187" s="128">
        <v>1456.0558480100001</v>
      </c>
      <c r="J187" s="128">
        <v>444.01499598999999</v>
      </c>
      <c r="K187" s="128">
        <v>38.129559959999995</v>
      </c>
      <c r="L187" s="128">
        <v>51.020967209999995</v>
      </c>
      <c r="M187" s="165">
        <v>15.445595830000002</v>
      </c>
      <c r="N187" s="128">
        <v>341.72067812</v>
      </c>
      <c r="O187" s="128">
        <v>114.97549668999997</v>
      </c>
      <c r="P187" s="128">
        <v>114.39050918</v>
      </c>
      <c r="Q187" s="128">
        <v>73.252997380000011</v>
      </c>
      <c r="R187" s="128">
        <v>370.64139824</v>
      </c>
      <c r="S187" s="128">
        <v>23.03690301</v>
      </c>
      <c r="T187" s="128">
        <v>40.082264670000001</v>
      </c>
      <c r="U187" s="128"/>
      <c r="V187" s="128"/>
    </row>
    <row r="188" spans="1:22">
      <c r="A188" s="8">
        <v>45931</v>
      </c>
      <c r="B188" s="128">
        <v>7679.3408218500008</v>
      </c>
      <c r="C188" s="128">
        <v>747.83342743999992</v>
      </c>
      <c r="D188" s="128">
        <v>39.929143299999993</v>
      </c>
      <c r="E188" s="128">
        <v>3057.5544770200004</v>
      </c>
      <c r="F188" s="128">
        <v>292.62095448999997</v>
      </c>
      <c r="G188" s="128">
        <v>26.39963316</v>
      </c>
      <c r="H188" s="128">
        <v>418.48861774999995</v>
      </c>
      <c r="I188" s="128">
        <v>1403.08788585</v>
      </c>
      <c r="J188" s="128">
        <v>420.02439488999994</v>
      </c>
      <c r="K188" s="128">
        <v>35.165357639999996</v>
      </c>
      <c r="L188" s="128">
        <v>43.100801580000002</v>
      </c>
      <c r="M188" s="165">
        <v>21.61806464</v>
      </c>
      <c r="N188" s="128">
        <v>418.28229021999994</v>
      </c>
      <c r="O188" s="128">
        <v>125.22997117999998</v>
      </c>
      <c r="P188" s="128">
        <v>107.58984235</v>
      </c>
      <c r="Q188" s="128">
        <v>71.369510219999995</v>
      </c>
      <c r="R188" s="128">
        <v>385.37340627999998</v>
      </c>
      <c r="S188" s="128">
        <v>14.48750136</v>
      </c>
      <c r="T188" s="128">
        <v>51.185542480000002</v>
      </c>
      <c r="U188" s="128"/>
      <c r="V188" s="128"/>
    </row>
    <row r="189" spans="1:22">
      <c r="A189" s="8">
        <v>45962</v>
      </c>
      <c r="B189" s="128">
        <v>7552.0236379999997</v>
      </c>
      <c r="C189" s="128">
        <v>776.56839394999997</v>
      </c>
      <c r="D189" s="128">
        <v>24.954173589999996</v>
      </c>
      <c r="E189" s="128">
        <v>2997.6360173899993</v>
      </c>
      <c r="F189" s="128">
        <v>253.85515455000001</v>
      </c>
      <c r="G189" s="128">
        <v>37.239322210000005</v>
      </c>
      <c r="H189" s="128">
        <v>385.53493817999998</v>
      </c>
      <c r="I189" s="128">
        <v>1436.37676766</v>
      </c>
      <c r="J189" s="128">
        <v>423.03691300999998</v>
      </c>
      <c r="K189" s="128">
        <v>55.143408410000006</v>
      </c>
      <c r="L189" s="128">
        <v>51.436007440000004</v>
      </c>
      <c r="M189" s="165">
        <v>28.658195319999997</v>
      </c>
      <c r="N189" s="128">
        <v>409.54185936999994</v>
      </c>
      <c r="O189" s="128">
        <v>114.74396091999999</v>
      </c>
      <c r="P189" s="128">
        <v>98.289849140000001</v>
      </c>
      <c r="Q189" s="128">
        <v>54.523569559999999</v>
      </c>
      <c r="R189" s="128">
        <v>360.69593700000001</v>
      </c>
      <c r="S189" s="128">
        <v>13.235222669999999</v>
      </c>
      <c r="T189" s="128">
        <v>30.55394763</v>
      </c>
      <c r="U189" s="128"/>
      <c r="V189" s="128"/>
    </row>
    <row r="190" spans="1:22">
      <c r="A190" s="8">
        <v>45992</v>
      </c>
      <c r="B190" s="128">
        <v>8589.9396113999992</v>
      </c>
      <c r="C190" s="128">
        <v>761.00258710000014</v>
      </c>
      <c r="D190" s="128">
        <v>48.355847579999995</v>
      </c>
      <c r="E190" s="128">
        <v>3334.7528382799997</v>
      </c>
      <c r="F190" s="128">
        <v>362.61670629000002</v>
      </c>
      <c r="G190" s="128">
        <v>44.317838140000006</v>
      </c>
      <c r="H190" s="128">
        <v>548.06485533</v>
      </c>
      <c r="I190" s="128">
        <v>1699.4189105299999</v>
      </c>
      <c r="J190" s="128">
        <v>483.42208636000004</v>
      </c>
      <c r="K190" s="128">
        <v>71.517777929999994</v>
      </c>
      <c r="L190" s="128">
        <v>52.47998003</v>
      </c>
      <c r="M190" s="165">
        <v>30.595842949999998</v>
      </c>
      <c r="N190" s="128">
        <v>449.03067356999998</v>
      </c>
      <c r="O190" s="128">
        <v>144.64642465</v>
      </c>
      <c r="P190" s="128">
        <v>90.046547450000006</v>
      </c>
      <c r="Q190" s="128">
        <v>47.144114340000002</v>
      </c>
      <c r="R190" s="128">
        <v>379.99099795000001</v>
      </c>
      <c r="S190" s="128">
        <v>11.148890080000001</v>
      </c>
      <c r="T190" s="128">
        <v>31.386692840000002</v>
      </c>
      <c r="U190" s="128"/>
      <c r="V190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269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269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269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269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269</v>
      </c>
      <c r="P44" s="45">
        <v>12.743600000000001</v>
      </c>
      <c r="Q44" s="45">
        <v>12.743600000000001</v>
      </c>
      <c r="R44" s="45" t="s">
        <v>269</v>
      </c>
      <c r="S44" s="45" t="s">
        <v>269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269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269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269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269</v>
      </c>
      <c r="S49" s="45" t="s">
        <v>269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269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269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269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269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269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269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269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269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269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269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269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269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269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269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269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269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269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269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269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269</v>
      </c>
      <c r="S81" s="45" t="s">
        <v>269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269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269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269</v>
      </c>
      <c r="S84" s="45" t="s">
        <v>269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269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269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269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269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269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269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269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269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269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269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269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269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269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269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269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269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269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269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269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269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269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269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269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269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269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269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269</v>
      </c>
      <c r="S128" s="45" t="s">
        <v>269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269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269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269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269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269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269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269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269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269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269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269</v>
      </c>
      <c r="S139" s="45" t="s">
        <v>269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269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269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269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269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269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269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269</v>
      </c>
      <c r="S146" s="45" t="s">
        <v>269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269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269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269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269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269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269</v>
      </c>
      <c r="S153" s="45" t="s">
        <v>269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269</v>
      </c>
      <c r="S154" s="45" t="s">
        <v>269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269</v>
      </c>
      <c r="S155" s="45" t="s">
        <v>269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hidden="1" outlineLevel="1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269</v>
      </c>
      <c r="S156" s="45" t="s">
        <v>269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 hidden="1" outlineLevel="1" collapsed="1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269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 hidden="1" outlineLevel="1" collapsed="1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269</v>
      </c>
      <c r="S158" s="45" t="s">
        <v>269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 hidden="1" outlineLevel="1" collapsed="1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269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 hidden="1" outlineLevel="1" collapsed="1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269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 hidden="1" outlineLevel="1" collapsed="1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269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 hidden="1" outlineLevel="1" collapsed="1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269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 hidden="1" outlineLevel="1" collapsed="1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269</v>
      </c>
      <c r="S163" s="45" t="s">
        <v>269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 hidden="1" outlineLevel="1" collapsed="1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269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 hidden="1" outlineLevel="1" collapsed="1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269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 hidden="1" outlineLevel="1" collapsed="1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269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 hidden="1" outlineLevel="1" collapsed="1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269</v>
      </c>
      <c r="S167" s="45" t="s">
        <v>269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 hidden="1" outlineLevel="1" collapsed="1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269</v>
      </c>
      <c r="R168" s="45">
        <v>7.0683999999999996</v>
      </c>
      <c r="S168" s="45" t="s">
        <v>269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  <row r="169" spans="1:32" ht="13.8" hidden="1" outlineLevel="1" collapsed="1">
      <c r="A169" s="8">
        <v>45352</v>
      </c>
      <c r="B169" s="45">
        <v>20.968</v>
      </c>
      <c r="C169" s="45">
        <v>20.450900000000001</v>
      </c>
      <c r="D169" s="45">
        <v>21.071400000000001</v>
      </c>
      <c r="E169" s="45">
        <v>21.416399999999999</v>
      </c>
      <c r="F169" s="45">
        <v>20.8918</v>
      </c>
      <c r="G169" s="45">
        <v>0</v>
      </c>
      <c r="H169" s="45">
        <v>22.239100000000001</v>
      </c>
      <c r="I169" s="45">
        <v>20.450900000000001</v>
      </c>
      <c r="J169" s="45">
        <v>22.642199999999999</v>
      </c>
      <c r="K169" s="45">
        <v>22.4239</v>
      </c>
      <c r="L169" s="45">
        <v>22.765799999999999</v>
      </c>
      <c r="M169" s="45">
        <v>0</v>
      </c>
      <c r="N169" s="45">
        <v>8.7531999999999996</v>
      </c>
      <c r="O169" s="45">
        <v>0</v>
      </c>
      <c r="P169" s="45">
        <v>8.7531999999999996</v>
      </c>
      <c r="Q169" s="45">
        <v>6.4165000000000001</v>
      </c>
      <c r="R169" s="45">
        <v>9.3028999999999993</v>
      </c>
      <c r="S169" s="45" t="s">
        <v>269</v>
      </c>
      <c r="T169" s="45">
        <v>9.3031000000000006</v>
      </c>
      <c r="U169" s="45">
        <v>0</v>
      </c>
      <c r="V169" s="45">
        <v>9.3031000000000006</v>
      </c>
      <c r="W169" s="45">
        <v>0</v>
      </c>
      <c r="X169" s="45">
        <v>9.3031000000000006</v>
      </c>
      <c r="Y169" s="45">
        <v>0</v>
      </c>
      <c r="Z169" s="45">
        <v>8.1379000000000001</v>
      </c>
      <c r="AA169" s="45">
        <v>0</v>
      </c>
      <c r="AB169" s="45">
        <v>8.1379000000000001</v>
      </c>
      <c r="AC169" s="45">
        <v>6.4165000000000001</v>
      </c>
      <c r="AD169" s="45">
        <v>9.3026</v>
      </c>
      <c r="AE169" s="45">
        <v>0</v>
      </c>
      <c r="AF169" s="160"/>
    </row>
    <row r="170" spans="1:32" ht="13.8" hidden="1" outlineLevel="1" collapsed="1">
      <c r="A170" s="8">
        <v>45383</v>
      </c>
      <c r="B170" s="45">
        <v>22.194900000000001</v>
      </c>
      <c r="C170" s="45">
        <v>19.211099999999998</v>
      </c>
      <c r="D170" s="45">
        <v>22.377099999999999</v>
      </c>
      <c r="E170" s="45">
        <v>22.937100000000001</v>
      </c>
      <c r="F170" s="45">
        <v>22.243099999999998</v>
      </c>
      <c r="G170" s="45">
        <v>0</v>
      </c>
      <c r="H170" s="45">
        <v>22.254799999999999</v>
      </c>
      <c r="I170" s="45">
        <v>19.211099999999998</v>
      </c>
      <c r="J170" s="45">
        <v>22.441400000000002</v>
      </c>
      <c r="K170" s="45">
        <v>23.010100000000001</v>
      </c>
      <c r="L170" s="45">
        <v>22.305299999999999</v>
      </c>
      <c r="M170" s="45">
        <v>0</v>
      </c>
      <c r="N170" s="45">
        <v>8.6072000000000006</v>
      </c>
      <c r="O170" s="45">
        <v>0</v>
      </c>
      <c r="P170" s="45">
        <v>8.6072000000000006</v>
      </c>
      <c r="Q170" s="45">
        <v>4.0373999999999999</v>
      </c>
      <c r="R170" s="45">
        <v>9.4750999999999994</v>
      </c>
      <c r="S170" s="45" t="s">
        <v>269</v>
      </c>
      <c r="T170" s="45">
        <v>8.6088000000000005</v>
      </c>
      <c r="U170" s="45">
        <v>0</v>
      </c>
      <c r="V170" s="45">
        <v>8.6088000000000005</v>
      </c>
      <c r="W170" s="45">
        <v>4.8558000000000003</v>
      </c>
      <c r="X170" s="45">
        <v>9.4891000000000005</v>
      </c>
      <c r="Y170" s="45">
        <v>0</v>
      </c>
      <c r="Z170" s="45">
        <v>8.6052</v>
      </c>
      <c r="AA170" s="45">
        <v>0</v>
      </c>
      <c r="AB170" s="45">
        <v>8.6052</v>
      </c>
      <c r="AC170" s="45">
        <v>2.5099999999999998</v>
      </c>
      <c r="AD170" s="45">
        <v>9.4594000000000005</v>
      </c>
      <c r="AE170" s="45">
        <v>0</v>
      </c>
      <c r="AF170" s="160"/>
    </row>
    <row r="171" spans="1:32" ht="13.8" hidden="1" outlineLevel="1" collapsed="1">
      <c r="A171" s="8">
        <v>45413</v>
      </c>
      <c r="B171" s="45">
        <v>19.7393</v>
      </c>
      <c r="C171" s="45">
        <v>18.723500000000001</v>
      </c>
      <c r="D171" s="45">
        <v>19.9282</v>
      </c>
      <c r="E171" s="45">
        <v>17.599699999999999</v>
      </c>
      <c r="F171" s="45">
        <v>20.738199999999999</v>
      </c>
      <c r="G171" s="45">
        <v>0</v>
      </c>
      <c r="H171" s="45">
        <v>20.2409</v>
      </c>
      <c r="I171" s="45">
        <v>18.723500000000001</v>
      </c>
      <c r="J171" s="45">
        <v>20.5364</v>
      </c>
      <c r="K171" s="45">
        <v>17.599699999999999</v>
      </c>
      <c r="L171" s="45">
        <v>21.623999999999999</v>
      </c>
      <c r="M171" s="45">
        <v>0</v>
      </c>
      <c r="N171" s="45">
        <v>7.0297000000000001</v>
      </c>
      <c r="O171" s="45">
        <v>0</v>
      </c>
      <c r="P171" s="45">
        <v>7.0297000000000001</v>
      </c>
      <c r="Q171" s="45" t="s">
        <v>269</v>
      </c>
      <c r="R171" s="45">
        <v>7.0297000000000001</v>
      </c>
      <c r="S171" s="45" t="s">
        <v>269</v>
      </c>
      <c r="T171" s="45">
        <v>9.5778999999999996</v>
      </c>
      <c r="U171" s="45">
        <v>0</v>
      </c>
      <c r="V171" s="45">
        <v>9.5778999999999996</v>
      </c>
      <c r="W171" s="45">
        <v>0</v>
      </c>
      <c r="X171" s="45">
        <v>9.5778999999999996</v>
      </c>
      <c r="Y171" s="45">
        <v>0</v>
      </c>
      <c r="Z171" s="45">
        <v>5.7286000000000001</v>
      </c>
      <c r="AA171" s="45">
        <v>0</v>
      </c>
      <c r="AB171" s="45">
        <v>5.7286000000000001</v>
      </c>
      <c r="AC171" s="45">
        <v>0</v>
      </c>
      <c r="AD171" s="45">
        <v>5.7286000000000001</v>
      </c>
      <c r="AE171" s="45">
        <v>0</v>
      </c>
      <c r="AF171" s="160"/>
    </row>
    <row r="172" spans="1:32" ht="13.8" hidden="1" outlineLevel="1" collapsed="1">
      <c r="A172" s="8">
        <v>45444</v>
      </c>
      <c r="B172" s="45">
        <v>19.148</v>
      </c>
      <c r="C172" s="45">
        <v>18.267900000000001</v>
      </c>
      <c r="D172" s="45">
        <v>19.311299999999999</v>
      </c>
      <c r="E172" s="45">
        <v>18.028400000000001</v>
      </c>
      <c r="F172" s="45">
        <v>19.619199999999999</v>
      </c>
      <c r="G172" s="45">
        <v>25.23</v>
      </c>
      <c r="H172" s="45">
        <v>19.476400000000002</v>
      </c>
      <c r="I172" s="45">
        <v>18.267900000000001</v>
      </c>
      <c r="J172" s="45">
        <v>19.706800000000001</v>
      </c>
      <c r="K172" s="45">
        <v>18.290299999999998</v>
      </c>
      <c r="L172" s="45">
        <v>20.0565</v>
      </c>
      <c r="M172" s="45">
        <v>25.23</v>
      </c>
      <c r="N172" s="45">
        <v>4.9778000000000002</v>
      </c>
      <c r="O172" s="45">
        <v>0</v>
      </c>
      <c r="P172" s="45">
        <v>4.9778000000000002</v>
      </c>
      <c r="Q172" s="45">
        <v>4.8563000000000001</v>
      </c>
      <c r="R172" s="45">
        <v>5</v>
      </c>
      <c r="S172" s="45" t="s">
        <v>269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4.9778000000000002</v>
      </c>
      <c r="AA172" s="45">
        <v>0</v>
      </c>
      <c r="AB172" s="45">
        <v>4.9778000000000002</v>
      </c>
      <c r="AC172" s="45">
        <v>4.8563000000000001</v>
      </c>
      <c r="AD172" s="45">
        <v>5</v>
      </c>
      <c r="AE172" s="45">
        <v>0</v>
      </c>
      <c r="AF172" s="160"/>
    </row>
    <row r="173" spans="1:32" ht="13.8" hidden="1" outlineLevel="1" collapsed="1">
      <c r="A173" s="8">
        <v>45474</v>
      </c>
      <c r="B173" s="45">
        <v>20.840699999999998</v>
      </c>
      <c r="C173" s="45">
        <v>19.485700000000001</v>
      </c>
      <c r="D173" s="45">
        <v>20.906400000000001</v>
      </c>
      <c r="E173" s="45">
        <v>19.2758</v>
      </c>
      <c r="F173" s="45">
        <v>21.3216</v>
      </c>
      <c r="G173" s="45">
        <v>22.110900000000001</v>
      </c>
      <c r="H173" s="45">
        <v>20.9682</v>
      </c>
      <c r="I173" s="45">
        <v>19.485700000000001</v>
      </c>
      <c r="J173" s="45">
        <v>21.040700000000001</v>
      </c>
      <c r="K173" s="45">
        <v>19.463100000000001</v>
      </c>
      <c r="L173" s="45">
        <v>21.4407</v>
      </c>
      <c r="M173" s="45">
        <v>22.110900000000001</v>
      </c>
      <c r="N173" s="45">
        <v>4.8441000000000001</v>
      </c>
      <c r="O173" s="45">
        <v>0</v>
      </c>
      <c r="P173" s="45">
        <v>4.8441000000000001</v>
      </c>
      <c r="Q173" s="45">
        <v>4.4939999999999998</v>
      </c>
      <c r="R173" s="45">
        <v>5</v>
      </c>
      <c r="S173" s="45" t="s">
        <v>269</v>
      </c>
      <c r="T173" s="45">
        <v>4.41</v>
      </c>
      <c r="U173" s="45">
        <v>0</v>
      </c>
      <c r="V173" s="45">
        <v>4.41</v>
      </c>
      <c r="W173" s="45">
        <v>4.41</v>
      </c>
      <c r="X173" s="45">
        <v>0</v>
      </c>
      <c r="Y173" s="45">
        <v>0</v>
      </c>
      <c r="Z173" s="45">
        <v>4.9889000000000001</v>
      </c>
      <c r="AA173" s="45">
        <v>0</v>
      </c>
      <c r="AB173" s="45">
        <v>4.9889000000000001</v>
      </c>
      <c r="AC173" s="45">
        <v>4.8563000000000001</v>
      </c>
      <c r="AD173" s="45">
        <v>5</v>
      </c>
      <c r="AE173" s="45">
        <v>0</v>
      </c>
      <c r="AF173" s="160"/>
    </row>
    <row r="174" spans="1:32" ht="13.8" hidden="1" outlineLevel="1" collapsed="1">
      <c r="A174" s="8">
        <v>45505</v>
      </c>
      <c r="B174" s="45">
        <v>18.471900000000002</v>
      </c>
      <c r="C174" s="45">
        <v>18.597899999999999</v>
      </c>
      <c r="D174" s="45">
        <v>18.4419</v>
      </c>
      <c r="E174" s="45">
        <v>15.880699999999999</v>
      </c>
      <c r="F174" s="45">
        <v>19.544899999999998</v>
      </c>
      <c r="G174" s="45">
        <v>0</v>
      </c>
      <c r="H174" s="45">
        <v>18.797599999999999</v>
      </c>
      <c r="I174" s="45">
        <v>18.597899999999999</v>
      </c>
      <c r="J174" s="45">
        <v>18.847100000000001</v>
      </c>
      <c r="K174" s="45">
        <v>16.343900000000001</v>
      </c>
      <c r="L174" s="45">
        <v>19.909500000000001</v>
      </c>
      <c r="M174" s="45">
        <v>0</v>
      </c>
      <c r="N174" s="45">
        <v>8.1555999999999997</v>
      </c>
      <c r="O174" s="45">
        <v>0</v>
      </c>
      <c r="P174" s="45">
        <v>8.1555999999999997</v>
      </c>
      <c r="Q174" s="45">
        <v>6.6403999999999996</v>
      </c>
      <c r="R174" s="45">
        <v>9.0807000000000002</v>
      </c>
      <c r="S174" s="45" t="s">
        <v>269</v>
      </c>
      <c r="T174" s="45">
        <v>9.0807000000000002</v>
      </c>
      <c r="U174" s="45">
        <v>0</v>
      </c>
      <c r="V174" s="45">
        <v>9.0807000000000002</v>
      </c>
      <c r="W174" s="45">
        <v>0</v>
      </c>
      <c r="X174" s="45">
        <v>9.0807000000000002</v>
      </c>
      <c r="Y174" s="45">
        <v>0</v>
      </c>
      <c r="Z174" s="45">
        <v>6.6403999999999996</v>
      </c>
      <c r="AA174" s="45">
        <v>0</v>
      </c>
      <c r="AB174" s="45">
        <v>6.6403999999999996</v>
      </c>
      <c r="AC174" s="45">
        <v>6.6403999999999996</v>
      </c>
      <c r="AD174" s="45">
        <v>0</v>
      </c>
      <c r="AE174" s="45">
        <v>0</v>
      </c>
      <c r="AF174" s="160"/>
    </row>
    <row r="175" spans="1:32" ht="13.8" hidden="1" outlineLevel="1" collapsed="1">
      <c r="A175" s="8">
        <v>45536</v>
      </c>
      <c r="B175" s="45">
        <v>16.620100000000001</v>
      </c>
      <c r="C175" s="45">
        <v>19.324400000000001</v>
      </c>
      <c r="D175" s="45">
        <v>16.206900000000001</v>
      </c>
      <c r="E175" s="45">
        <v>11.7325</v>
      </c>
      <c r="F175" s="45">
        <v>20.174299999999999</v>
      </c>
      <c r="G175" s="45">
        <v>20.275200000000002</v>
      </c>
      <c r="H175" s="45">
        <v>19.278199999999998</v>
      </c>
      <c r="I175" s="45">
        <v>19.324400000000001</v>
      </c>
      <c r="J175" s="45">
        <v>19.269100000000002</v>
      </c>
      <c r="K175" s="45">
        <v>17.318100000000001</v>
      </c>
      <c r="L175" s="45">
        <v>20.174299999999999</v>
      </c>
      <c r="M175" s="45">
        <v>20.275200000000002</v>
      </c>
      <c r="N175" s="45">
        <v>5.5987</v>
      </c>
      <c r="O175" s="45">
        <v>0</v>
      </c>
      <c r="P175" s="45">
        <v>5.5987</v>
      </c>
      <c r="Q175" s="45">
        <v>5.5987</v>
      </c>
      <c r="R175" s="45" t="s">
        <v>269</v>
      </c>
      <c r="S175" s="45" t="s">
        <v>269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5.5987</v>
      </c>
      <c r="AA175" s="45">
        <v>0</v>
      </c>
      <c r="AB175" s="45">
        <v>5.5987</v>
      </c>
      <c r="AC175" s="45">
        <v>5.5987</v>
      </c>
      <c r="AD175" s="45">
        <v>0</v>
      </c>
      <c r="AE175" s="45">
        <v>0</v>
      </c>
      <c r="AF175" s="160"/>
    </row>
    <row r="176" spans="1:32" ht="13.8" hidden="1" outlineLevel="1" collapsed="1">
      <c r="A176" s="8">
        <v>45566</v>
      </c>
      <c r="B176" s="45">
        <v>20.362100000000002</v>
      </c>
      <c r="C176" s="45">
        <v>19.1995</v>
      </c>
      <c r="D176" s="45">
        <v>20.462700000000002</v>
      </c>
      <c r="E176" s="45">
        <v>19.173999999999999</v>
      </c>
      <c r="F176" s="45">
        <v>20.880700000000001</v>
      </c>
      <c r="G176" s="45">
        <v>17.940000000000001</v>
      </c>
      <c r="H176" s="45">
        <v>20.362100000000002</v>
      </c>
      <c r="I176" s="45">
        <v>19.1995</v>
      </c>
      <c r="J176" s="45">
        <v>20.462700000000002</v>
      </c>
      <c r="K176" s="45">
        <v>19.173999999999999</v>
      </c>
      <c r="L176" s="45">
        <v>20.880700000000001</v>
      </c>
      <c r="M176" s="45">
        <v>17.940000000000001</v>
      </c>
      <c r="N176" s="45">
        <v>0</v>
      </c>
      <c r="O176" s="45">
        <v>0</v>
      </c>
      <c r="P176" s="45" t="s">
        <v>269</v>
      </c>
      <c r="Q176" s="45" t="s">
        <v>269</v>
      </c>
      <c r="R176" s="45" t="s">
        <v>269</v>
      </c>
      <c r="S176" s="45" t="s">
        <v>269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60"/>
    </row>
    <row r="177" spans="1:32" ht="13.8" hidden="1" outlineLevel="1" collapsed="1">
      <c r="A177" s="8">
        <v>45597</v>
      </c>
      <c r="B177" s="45">
        <v>18.332100000000001</v>
      </c>
      <c r="C177" s="45">
        <v>19.061299999999999</v>
      </c>
      <c r="D177" s="45">
        <v>18.178799999999999</v>
      </c>
      <c r="E177" s="45">
        <v>15.913500000000001</v>
      </c>
      <c r="F177" s="45">
        <v>19.026800000000001</v>
      </c>
      <c r="G177" s="45">
        <v>16.850000000000001</v>
      </c>
      <c r="H177" s="45">
        <v>18.540400000000002</v>
      </c>
      <c r="I177" s="45">
        <v>19.061299999999999</v>
      </c>
      <c r="J177" s="45">
        <v>18.428699999999999</v>
      </c>
      <c r="K177" s="45">
        <v>16.3855</v>
      </c>
      <c r="L177" s="45">
        <v>19.171800000000001</v>
      </c>
      <c r="M177" s="45">
        <v>16.850000000000001</v>
      </c>
      <c r="N177" s="45">
        <v>5.9260000000000002</v>
      </c>
      <c r="O177" s="45">
        <v>0</v>
      </c>
      <c r="P177" s="45">
        <v>5.9260000000000002</v>
      </c>
      <c r="Q177" s="45">
        <v>4.8669000000000002</v>
      </c>
      <c r="R177" s="45">
        <v>7.2584999999999997</v>
      </c>
      <c r="S177" s="45" t="s">
        <v>269</v>
      </c>
      <c r="T177" s="45">
        <v>7.4170999999999996</v>
      </c>
      <c r="U177" s="45">
        <v>0</v>
      </c>
      <c r="V177" s="45">
        <v>7.4170999999999996</v>
      </c>
      <c r="W177" s="45">
        <v>4.09</v>
      </c>
      <c r="X177" s="45">
        <v>8.2151999999999994</v>
      </c>
      <c r="Y177" s="45">
        <v>0</v>
      </c>
      <c r="Z177" s="45">
        <v>4.8414000000000001</v>
      </c>
      <c r="AA177" s="45">
        <v>0</v>
      </c>
      <c r="AB177" s="45">
        <v>4.8414000000000001</v>
      </c>
      <c r="AC177" s="45">
        <v>5</v>
      </c>
      <c r="AD177" s="45">
        <v>4.1100000000000003</v>
      </c>
      <c r="AE177" s="45">
        <v>0</v>
      </c>
      <c r="AF177" s="160"/>
    </row>
    <row r="178" spans="1:32" ht="13.8" collapsed="1">
      <c r="A178" s="8">
        <v>45627</v>
      </c>
      <c r="B178" s="45">
        <v>18.289899999999999</v>
      </c>
      <c r="C178" s="45">
        <v>18.292899999999999</v>
      </c>
      <c r="D178" s="45">
        <v>18.289000000000001</v>
      </c>
      <c r="E178" s="45">
        <v>15.006</v>
      </c>
      <c r="F178" s="45">
        <v>18.8066</v>
      </c>
      <c r="G178" s="45">
        <v>16.849599999999999</v>
      </c>
      <c r="H178" s="45">
        <v>18.548200000000001</v>
      </c>
      <c r="I178" s="45">
        <v>18.292899999999999</v>
      </c>
      <c r="J178" s="45">
        <v>18.623899999999999</v>
      </c>
      <c r="K178" s="45">
        <v>15.4001</v>
      </c>
      <c r="L178" s="45">
        <v>19.139399999999998</v>
      </c>
      <c r="M178" s="45">
        <v>16.849599999999999</v>
      </c>
      <c r="N178" s="45">
        <v>7.2337999999999996</v>
      </c>
      <c r="O178" s="45">
        <v>0</v>
      </c>
      <c r="P178" s="45">
        <v>7.2337999999999996</v>
      </c>
      <c r="Q178" s="45">
        <v>5.1210000000000004</v>
      </c>
      <c r="R178" s="45">
        <v>7.6398000000000001</v>
      </c>
      <c r="S178" s="45" t="s">
        <v>269</v>
      </c>
      <c r="T178" s="45">
        <v>8.7236999999999991</v>
      </c>
      <c r="U178" s="45">
        <v>0</v>
      </c>
      <c r="V178" s="45">
        <v>8.7236999999999991</v>
      </c>
      <c r="W178" s="45">
        <v>5.3792999999999997</v>
      </c>
      <c r="X178" s="45">
        <v>9.1325000000000003</v>
      </c>
      <c r="Y178" s="45">
        <v>0</v>
      </c>
      <c r="Z178" s="45">
        <v>5.9013999999999998</v>
      </c>
      <c r="AA178" s="45">
        <v>0</v>
      </c>
      <c r="AB178" s="45">
        <v>5.9013999999999998</v>
      </c>
      <c r="AC178" s="45">
        <v>5</v>
      </c>
      <c r="AD178" s="45">
        <v>6.1379999999999999</v>
      </c>
      <c r="AE178" s="45">
        <v>0</v>
      </c>
      <c r="AF178" s="160"/>
    </row>
    <row r="179" spans="1:32" ht="13.8">
      <c r="A179" s="8">
        <v>45658</v>
      </c>
      <c r="B179" s="45">
        <v>19.9649</v>
      </c>
      <c r="C179" s="45">
        <v>18.647500000000001</v>
      </c>
      <c r="D179" s="45">
        <v>20.058599999999998</v>
      </c>
      <c r="E179" s="45">
        <v>18.594100000000001</v>
      </c>
      <c r="F179" s="45">
        <v>20.334800000000001</v>
      </c>
      <c r="G179" s="45">
        <v>17.7592</v>
      </c>
      <c r="H179" s="45">
        <v>20.015699999999999</v>
      </c>
      <c r="I179" s="45">
        <v>18.647500000000001</v>
      </c>
      <c r="J179" s="45">
        <v>20.113399999999999</v>
      </c>
      <c r="K179" s="45">
        <v>18.748100000000001</v>
      </c>
      <c r="L179" s="45">
        <v>20.372399999999999</v>
      </c>
      <c r="M179" s="45">
        <v>17.7592</v>
      </c>
      <c r="N179" s="45">
        <v>6.3529999999999998</v>
      </c>
      <c r="O179" s="45">
        <v>0</v>
      </c>
      <c r="P179" s="45">
        <v>6.3529999999999998</v>
      </c>
      <c r="Q179" s="45">
        <v>4.9847999999999999</v>
      </c>
      <c r="R179" s="45">
        <v>7.2317999999999998</v>
      </c>
      <c r="S179" s="45" t="s">
        <v>269</v>
      </c>
      <c r="T179" s="45">
        <v>6.7032999999999996</v>
      </c>
      <c r="U179" s="45">
        <v>0</v>
      </c>
      <c r="V179" s="45">
        <v>6.7032999999999996</v>
      </c>
      <c r="W179" s="45">
        <v>4.09</v>
      </c>
      <c r="X179" s="45">
        <v>7.2317999999999998</v>
      </c>
      <c r="Y179" s="45">
        <v>0</v>
      </c>
      <c r="Z179" s="45">
        <v>5.3959999999999999</v>
      </c>
      <c r="AA179" s="45">
        <v>0</v>
      </c>
      <c r="AB179" s="45">
        <v>5.3959999999999999</v>
      </c>
      <c r="AC179" s="45">
        <v>5.3959999999999999</v>
      </c>
      <c r="AD179" s="45">
        <v>0</v>
      </c>
      <c r="AE179" s="45">
        <v>0</v>
      </c>
      <c r="AF179" s="160"/>
    </row>
    <row r="180" spans="1:32" ht="13.8">
      <c r="A180" s="8">
        <v>45689</v>
      </c>
      <c r="B180" s="45">
        <v>17.780100000000001</v>
      </c>
      <c r="C180" s="45">
        <v>18.8306</v>
      </c>
      <c r="D180" s="45">
        <v>17.523</v>
      </c>
      <c r="E180" s="45">
        <v>15.514200000000001</v>
      </c>
      <c r="F180" s="45">
        <v>17.845700000000001</v>
      </c>
      <c r="G180" s="45">
        <v>0</v>
      </c>
      <c r="H180" s="45">
        <v>18.6252</v>
      </c>
      <c r="I180" s="45">
        <v>18.8306</v>
      </c>
      <c r="J180" s="45">
        <v>18.570900000000002</v>
      </c>
      <c r="K180" s="45">
        <v>15.9308</v>
      </c>
      <c r="L180" s="45">
        <v>19.014199999999999</v>
      </c>
      <c r="M180" s="45">
        <v>0</v>
      </c>
      <c r="N180" s="45">
        <v>4.4131999999999998</v>
      </c>
      <c r="O180" s="45">
        <v>0</v>
      </c>
      <c r="P180" s="45">
        <v>4.4131999999999998</v>
      </c>
      <c r="Q180" s="45">
        <v>5.0399000000000003</v>
      </c>
      <c r="R180" s="45">
        <v>4.3650000000000002</v>
      </c>
      <c r="S180" s="45" t="s">
        <v>269</v>
      </c>
      <c r="T180" s="45">
        <v>3.4906999999999999</v>
      </c>
      <c r="U180" s="45">
        <v>0</v>
      </c>
      <c r="V180" s="45">
        <v>3.4906999999999999</v>
      </c>
      <c r="W180" s="45">
        <v>4.09</v>
      </c>
      <c r="X180" s="45">
        <v>3.46</v>
      </c>
      <c r="Y180" s="45">
        <v>0</v>
      </c>
      <c r="Z180" s="45">
        <v>4.6653000000000002</v>
      </c>
      <c r="AA180" s="45">
        <v>0</v>
      </c>
      <c r="AB180" s="45">
        <v>4.6653000000000002</v>
      </c>
      <c r="AC180" s="45">
        <v>5.2027000000000001</v>
      </c>
      <c r="AD180" s="45">
        <v>4.62</v>
      </c>
      <c r="AE180" s="45">
        <v>0</v>
      </c>
      <c r="AF180" s="160"/>
    </row>
    <row r="181" spans="1:32" ht="13.8">
      <c r="A181" s="8">
        <v>45717</v>
      </c>
      <c r="B181" s="45">
        <v>18.430499999999999</v>
      </c>
      <c r="C181" s="45">
        <v>18.554400000000001</v>
      </c>
      <c r="D181" s="45">
        <v>18.394300000000001</v>
      </c>
      <c r="E181" s="45">
        <v>18.559799999999999</v>
      </c>
      <c r="F181" s="45">
        <v>18.3446</v>
      </c>
      <c r="G181" s="45">
        <v>20.093800000000002</v>
      </c>
      <c r="H181" s="45">
        <v>18.888200000000001</v>
      </c>
      <c r="I181" s="45">
        <v>18.554400000000001</v>
      </c>
      <c r="J181" s="45">
        <v>18.991900000000001</v>
      </c>
      <c r="K181" s="45">
        <v>18.842500000000001</v>
      </c>
      <c r="L181" s="45">
        <v>19.035399999999999</v>
      </c>
      <c r="M181" s="45">
        <v>20.093800000000002</v>
      </c>
      <c r="N181" s="45">
        <v>8.7774999999999999</v>
      </c>
      <c r="O181" s="45">
        <v>0</v>
      </c>
      <c r="P181" s="45">
        <v>8.7774999999999999</v>
      </c>
      <c r="Q181" s="45">
        <v>3.9931000000000001</v>
      </c>
      <c r="R181" s="45">
        <v>9.1507000000000005</v>
      </c>
      <c r="S181" s="45" t="s">
        <v>269</v>
      </c>
      <c r="T181" s="45">
        <v>9.6201000000000008</v>
      </c>
      <c r="U181" s="45">
        <v>0</v>
      </c>
      <c r="V181" s="45">
        <v>9.6201000000000008</v>
      </c>
      <c r="W181" s="45">
        <v>0</v>
      </c>
      <c r="X181" s="45">
        <v>9.6201000000000008</v>
      </c>
      <c r="Y181" s="45">
        <v>0</v>
      </c>
      <c r="Z181" s="45">
        <v>8.2162000000000006</v>
      </c>
      <c r="AA181" s="45">
        <v>0</v>
      </c>
      <c r="AB181" s="45">
        <v>8.2162000000000006</v>
      </c>
      <c r="AC181" s="45">
        <v>3.9931000000000001</v>
      </c>
      <c r="AD181" s="45">
        <v>8.7951999999999995</v>
      </c>
      <c r="AE181" s="45">
        <v>0</v>
      </c>
      <c r="AF181" s="160"/>
    </row>
    <row r="182" spans="1:32" ht="13.8">
      <c r="A182" s="8">
        <v>45748</v>
      </c>
      <c r="B182" s="45">
        <v>19.2624</v>
      </c>
      <c r="C182" s="45">
        <v>18.215299999999999</v>
      </c>
      <c r="D182" s="45">
        <v>19.327400000000001</v>
      </c>
      <c r="E182" s="45">
        <v>16.350100000000001</v>
      </c>
      <c r="F182" s="45">
        <v>20.215499999999999</v>
      </c>
      <c r="G182" s="45">
        <v>18.3428</v>
      </c>
      <c r="H182" s="45">
        <v>19.310400000000001</v>
      </c>
      <c r="I182" s="45">
        <v>18.215299999999999</v>
      </c>
      <c r="J182" s="45">
        <v>19.378799999999998</v>
      </c>
      <c r="K182" s="45">
        <v>16.475999999999999</v>
      </c>
      <c r="L182" s="45">
        <v>20.237100000000002</v>
      </c>
      <c r="M182" s="45">
        <v>18.3428</v>
      </c>
      <c r="N182" s="45">
        <v>7.7759</v>
      </c>
      <c r="O182" s="45">
        <v>0</v>
      </c>
      <c r="P182" s="45">
        <v>7.7759</v>
      </c>
      <c r="Q182" s="45">
        <v>6.4839000000000002</v>
      </c>
      <c r="R182" s="45">
        <v>10.023999999999999</v>
      </c>
      <c r="S182" s="45" t="s">
        <v>269</v>
      </c>
      <c r="T182" s="45">
        <v>10.023999999999999</v>
      </c>
      <c r="U182" s="45">
        <v>0</v>
      </c>
      <c r="V182" s="45">
        <v>10.023999999999999</v>
      </c>
      <c r="W182" s="45">
        <v>0</v>
      </c>
      <c r="X182" s="45">
        <v>10.023999999999999</v>
      </c>
      <c r="Y182" s="45">
        <v>0</v>
      </c>
      <c r="Z182" s="45">
        <v>6.4839000000000002</v>
      </c>
      <c r="AA182" s="45">
        <v>0</v>
      </c>
      <c r="AB182" s="45">
        <v>6.4839000000000002</v>
      </c>
      <c r="AC182" s="45">
        <v>6.4839000000000002</v>
      </c>
      <c r="AD182" s="45">
        <v>0</v>
      </c>
      <c r="AE182" s="45">
        <v>0</v>
      </c>
      <c r="AF182" s="160"/>
    </row>
    <row r="183" spans="1:32" ht="13.8">
      <c r="A183" s="8">
        <v>45778</v>
      </c>
      <c r="B183" s="45">
        <v>17.797799999999999</v>
      </c>
      <c r="C183" s="45">
        <v>18.396100000000001</v>
      </c>
      <c r="D183" s="45">
        <v>17.6861</v>
      </c>
      <c r="E183" s="45">
        <v>14.7494</v>
      </c>
      <c r="F183" s="45">
        <v>18.939599999999999</v>
      </c>
      <c r="G183" s="45">
        <v>21.556000000000001</v>
      </c>
      <c r="H183" s="45">
        <v>18.531300000000002</v>
      </c>
      <c r="I183" s="45">
        <v>18.396100000000001</v>
      </c>
      <c r="J183" s="45">
        <v>18.558399999999999</v>
      </c>
      <c r="K183" s="45">
        <v>17.1355</v>
      </c>
      <c r="L183" s="45">
        <v>19.022300000000001</v>
      </c>
      <c r="M183" s="45">
        <v>21.556000000000001</v>
      </c>
      <c r="N183" s="45">
        <v>5.7560000000000002</v>
      </c>
      <c r="O183" s="45">
        <v>0</v>
      </c>
      <c r="P183" s="45">
        <v>5.7560000000000002</v>
      </c>
      <c r="Q183" s="45">
        <v>5.6374000000000004</v>
      </c>
      <c r="R183" s="45">
        <v>7.3067000000000002</v>
      </c>
      <c r="S183" s="45" t="s">
        <v>269</v>
      </c>
      <c r="T183" s="45">
        <v>5.6407999999999996</v>
      </c>
      <c r="U183" s="45">
        <v>0</v>
      </c>
      <c r="V183" s="45">
        <v>5.6407999999999996</v>
      </c>
      <c r="W183" s="45">
        <v>5.5</v>
      </c>
      <c r="X183" s="45">
        <v>7.3067000000000002</v>
      </c>
      <c r="Y183" s="45">
        <v>0</v>
      </c>
      <c r="Z183" s="45">
        <v>6.9371</v>
      </c>
      <c r="AA183" s="45">
        <v>0</v>
      </c>
      <c r="AB183" s="45">
        <v>6.9371</v>
      </c>
      <c r="AC183" s="45">
        <v>6.9371</v>
      </c>
      <c r="AD183" s="45">
        <v>0</v>
      </c>
      <c r="AE183" s="45">
        <v>0</v>
      </c>
      <c r="AF183" s="160"/>
    </row>
    <row r="184" spans="1:32" ht="13.8">
      <c r="A184" s="8">
        <v>45809</v>
      </c>
      <c r="B184" s="45">
        <v>15.7416</v>
      </c>
      <c r="C184" s="45">
        <v>18.5505</v>
      </c>
      <c r="D184" s="45">
        <v>15.1052</v>
      </c>
      <c r="E184" s="45">
        <v>10.8119</v>
      </c>
      <c r="F184" s="45">
        <v>18.136099999999999</v>
      </c>
      <c r="G184" s="45">
        <v>22.281600000000001</v>
      </c>
      <c r="H184" s="45">
        <v>18.133700000000001</v>
      </c>
      <c r="I184" s="45">
        <v>18.5505</v>
      </c>
      <c r="J184" s="45">
        <v>18.014500000000002</v>
      </c>
      <c r="K184" s="45">
        <v>17.411100000000001</v>
      </c>
      <c r="L184" s="45">
        <v>18.188600000000001</v>
      </c>
      <c r="M184" s="45">
        <v>22.281600000000001</v>
      </c>
      <c r="N184" s="45">
        <v>4.0083000000000002</v>
      </c>
      <c r="O184" s="45">
        <v>0</v>
      </c>
      <c r="P184" s="45">
        <v>4.0083000000000002</v>
      </c>
      <c r="Q184" s="45">
        <v>4.0069999999999997</v>
      </c>
      <c r="R184" s="45">
        <v>4.1276999999999999</v>
      </c>
      <c r="S184" s="45" t="s">
        <v>269</v>
      </c>
      <c r="T184" s="45">
        <v>4.1276999999999999</v>
      </c>
      <c r="U184" s="45">
        <v>0</v>
      </c>
      <c r="V184" s="45">
        <v>4.1276999999999999</v>
      </c>
      <c r="W184" s="45">
        <v>0</v>
      </c>
      <c r="X184" s="45">
        <v>4.1276999999999999</v>
      </c>
      <c r="Y184" s="45">
        <v>0</v>
      </c>
      <c r="Z184" s="45">
        <v>4.0069999999999997</v>
      </c>
      <c r="AA184" s="45">
        <v>0</v>
      </c>
      <c r="AB184" s="45">
        <v>4.0069999999999997</v>
      </c>
      <c r="AC184" s="45">
        <v>4.0069999999999997</v>
      </c>
      <c r="AD184" s="45">
        <v>0</v>
      </c>
      <c r="AE184" s="45">
        <v>0</v>
      </c>
      <c r="AF184" s="160"/>
    </row>
    <row r="185" spans="1:32" ht="13.8">
      <c r="A185" s="8">
        <v>45839</v>
      </c>
      <c r="B185" s="45">
        <v>19.668900000000001</v>
      </c>
      <c r="C185" s="45">
        <v>18.419599999999999</v>
      </c>
      <c r="D185" s="45">
        <v>19.7349</v>
      </c>
      <c r="E185" s="45">
        <v>17.4068</v>
      </c>
      <c r="F185" s="45">
        <v>20.189</v>
      </c>
      <c r="G185" s="45">
        <v>18.9436</v>
      </c>
      <c r="H185" s="45">
        <v>19.6816</v>
      </c>
      <c r="I185" s="45">
        <v>18.419599999999999</v>
      </c>
      <c r="J185" s="45">
        <v>19.7483</v>
      </c>
      <c r="K185" s="45">
        <v>17.475899999999999</v>
      </c>
      <c r="L185" s="45">
        <v>20.189</v>
      </c>
      <c r="M185" s="45">
        <v>18.9436</v>
      </c>
      <c r="N185" s="45">
        <v>7.7919999999999998</v>
      </c>
      <c r="O185" s="45">
        <v>0</v>
      </c>
      <c r="P185" s="45">
        <v>7.7919999999999998</v>
      </c>
      <c r="Q185" s="45">
        <v>7.7919999999999998</v>
      </c>
      <c r="R185" s="45">
        <v>0</v>
      </c>
      <c r="S185" s="45" t="s">
        <v>269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7.7919999999999998</v>
      </c>
      <c r="AA185" s="45">
        <v>0</v>
      </c>
      <c r="AB185" s="45">
        <v>7.7919999999999998</v>
      </c>
      <c r="AC185" s="45">
        <v>7.7919999999999998</v>
      </c>
      <c r="AD185" s="45">
        <v>0</v>
      </c>
      <c r="AE185" s="45">
        <v>0</v>
      </c>
      <c r="AF185" s="160"/>
    </row>
    <row r="186" spans="1:32" ht="13.8">
      <c r="A186" s="8">
        <v>45870</v>
      </c>
      <c r="B186" s="45">
        <v>14.4886</v>
      </c>
      <c r="C186" s="45">
        <v>18.217400000000001</v>
      </c>
      <c r="D186" s="45">
        <v>13.8706</v>
      </c>
      <c r="E186" s="45">
        <v>17.3782</v>
      </c>
      <c r="F186" s="45">
        <v>12.1517</v>
      </c>
      <c r="G186" s="45">
        <v>22.2867</v>
      </c>
      <c r="H186" s="45">
        <v>17.879200000000001</v>
      </c>
      <c r="I186" s="45">
        <v>18.217400000000001</v>
      </c>
      <c r="J186" s="45">
        <v>17.800599999999999</v>
      </c>
      <c r="K186" s="45">
        <v>17.5977</v>
      </c>
      <c r="L186" s="45">
        <v>17.892099999999999</v>
      </c>
      <c r="M186" s="45">
        <v>22.2867</v>
      </c>
      <c r="N186" s="45">
        <v>4.0877999999999997</v>
      </c>
      <c r="O186" s="45">
        <v>0</v>
      </c>
      <c r="P186" s="45">
        <v>4.0877999999999997</v>
      </c>
      <c r="Q186" s="45">
        <v>7.1143000000000001</v>
      </c>
      <c r="R186" s="45">
        <v>4.016</v>
      </c>
      <c r="S186" s="45" t="s">
        <v>269</v>
      </c>
      <c r="T186" s="45">
        <v>2.9045999999999998</v>
      </c>
      <c r="U186" s="45">
        <v>0</v>
      </c>
      <c r="V186" s="45">
        <v>2.9045999999999998</v>
      </c>
      <c r="W186" s="45">
        <v>0</v>
      </c>
      <c r="X186" s="45">
        <v>2.9045999999999998</v>
      </c>
      <c r="Y186" s="45">
        <v>0</v>
      </c>
      <c r="Z186" s="45">
        <v>4.1439000000000004</v>
      </c>
      <c r="AA186" s="45">
        <v>0</v>
      </c>
      <c r="AB186" s="45">
        <v>4.1439000000000004</v>
      </c>
      <c r="AC186" s="45">
        <v>7.1143000000000001</v>
      </c>
      <c r="AD186" s="45">
        <v>4.07</v>
      </c>
      <c r="AE186" s="45">
        <v>0</v>
      </c>
      <c r="AF186" s="160"/>
    </row>
    <row r="187" spans="1:32" ht="13.8">
      <c r="A187" s="8">
        <v>45901</v>
      </c>
      <c r="B187" s="45">
        <v>17.561</v>
      </c>
      <c r="C187" s="45">
        <v>18.554200000000002</v>
      </c>
      <c r="D187" s="45">
        <v>17.438800000000001</v>
      </c>
      <c r="E187" s="45">
        <v>18.056999999999999</v>
      </c>
      <c r="F187" s="45">
        <v>17.351099999999999</v>
      </c>
      <c r="G187" s="45">
        <v>13.517799999999999</v>
      </c>
      <c r="H187" s="45">
        <v>18.673999999999999</v>
      </c>
      <c r="I187" s="45">
        <v>18.554200000000002</v>
      </c>
      <c r="J187" s="45">
        <v>18.690100000000001</v>
      </c>
      <c r="K187" s="45">
        <v>18.056999999999999</v>
      </c>
      <c r="L187" s="45">
        <v>18.857399999999998</v>
      </c>
      <c r="M187" s="45">
        <v>13.517799999999999</v>
      </c>
      <c r="N187" s="45">
        <v>3.5768</v>
      </c>
      <c r="O187" s="45">
        <v>0</v>
      </c>
      <c r="P187" s="45">
        <v>3.5768</v>
      </c>
      <c r="Q187" s="45" t="s">
        <v>269</v>
      </c>
      <c r="R187" s="45">
        <v>3.5768</v>
      </c>
      <c r="S187" s="45" t="s">
        <v>269</v>
      </c>
      <c r="T187" s="45">
        <v>2.8994</v>
      </c>
      <c r="U187" s="45">
        <v>0</v>
      </c>
      <c r="V187" s="45">
        <v>2.8994</v>
      </c>
      <c r="W187" s="45">
        <v>0</v>
      </c>
      <c r="X187" s="45">
        <v>2.8994</v>
      </c>
      <c r="Y187" s="45">
        <v>0</v>
      </c>
      <c r="Z187" s="45">
        <v>3.9698000000000002</v>
      </c>
      <c r="AA187" s="45">
        <v>0</v>
      </c>
      <c r="AB187" s="45">
        <v>3.9698000000000002</v>
      </c>
      <c r="AC187" s="45">
        <v>0</v>
      </c>
      <c r="AD187" s="45">
        <v>3.9698000000000002</v>
      </c>
      <c r="AE187" s="45">
        <v>0</v>
      </c>
      <c r="AF187" s="160"/>
    </row>
    <row r="188" spans="1:32" ht="13.8">
      <c r="A188" s="8">
        <v>45931</v>
      </c>
      <c r="B188" s="45">
        <v>19.005199999999999</v>
      </c>
      <c r="C188" s="45">
        <v>18.863399999999999</v>
      </c>
      <c r="D188" s="45">
        <v>19.0105</v>
      </c>
      <c r="E188" s="45">
        <v>17.829000000000001</v>
      </c>
      <c r="F188" s="45">
        <v>19.264500000000002</v>
      </c>
      <c r="G188" s="45">
        <v>19.613800000000001</v>
      </c>
      <c r="H188" s="45">
        <v>19.379799999999999</v>
      </c>
      <c r="I188" s="45">
        <v>18.863399999999999</v>
      </c>
      <c r="J188" s="45">
        <v>19.3993</v>
      </c>
      <c r="K188" s="45">
        <v>18.241099999999999</v>
      </c>
      <c r="L188" s="45">
        <v>19.655200000000001</v>
      </c>
      <c r="M188" s="45">
        <v>19.613800000000001</v>
      </c>
      <c r="N188" s="45">
        <v>4.5385</v>
      </c>
      <c r="O188" s="45">
        <v>0</v>
      </c>
      <c r="P188" s="45">
        <v>4.5385</v>
      </c>
      <c r="Q188" s="45">
        <v>5.9413</v>
      </c>
      <c r="R188" s="45">
        <v>4.1128999999999998</v>
      </c>
      <c r="S188" s="45" t="s">
        <v>269</v>
      </c>
      <c r="T188" s="45">
        <v>5.3830999999999998</v>
      </c>
      <c r="U188" s="45">
        <v>0</v>
      </c>
      <c r="V188" s="45">
        <v>5.3830999999999998</v>
      </c>
      <c r="W188" s="45">
        <v>5.5</v>
      </c>
      <c r="X188" s="45">
        <v>4.8022999999999998</v>
      </c>
      <c r="Y188" s="45">
        <v>0</v>
      </c>
      <c r="Z188" s="45">
        <v>4.3925000000000001</v>
      </c>
      <c r="AA188" s="45">
        <v>0</v>
      </c>
      <c r="AB188" s="45">
        <v>4.3925000000000001</v>
      </c>
      <c r="AC188" s="45">
        <v>6.4332000000000003</v>
      </c>
      <c r="AD188" s="45">
        <v>4.09</v>
      </c>
      <c r="AE188" s="45">
        <v>0</v>
      </c>
      <c r="AF188" s="160"/>
    </row>
    <row r="189" spans="1:32" ht="13.8">
      <c r="A189" s="8">
        <v>45962</v>
      </c>
      <c r="B189" s="45">
        <v>17.2257</v>
      </c>
      <c r="C189" s="45">
        <v>18.0016</v>
      </c>
      <c r="D189" s="45">
        <v>17.122</v>
      </c>
      <c r="E189" s="45">
        <v>17.1538</v>
      </c>
      <c r="F189" s="45">
        <v>17.098400000000002</v>
      </c>
      <c r="G189" s="45">
        <v>22.160699999999999</v>
      </c>
      <c r="H189" s="45">
        <v>17.593599999999999</v>
      </c>
      <c r="I189" s="45">
        <v>18.0016</v>
      </c>
      <c r="J189" s="45">
        <v>17.537199999999999</v>
      </c>
      <c r="K189" s="45">
        <v>17.337900000000001</v>
      </c>
      <c r="L189" s="45">
        <v>17.626300000000001</v>
      </c>
      <c r="M189" s="45">
        <v>22.160699999999999</v>
      </c>
      <c r="N189" s="45">
        <v>4.8242000000000003</v>
      </c>
      <c r="O189" s="45">
        <v>0</v>
      </c>
      <c r="P189" s="45">
        <v>4.8242000000000003</v>
      </c>
      <c r="Q189" s="45">
        <v>5.7366999999999999</v>
      </c>
      <c r="R189" s="45">
        <v>4.6550000000000002</v>
      </c>
      <c r="S189" s="45" t="s">
        <v>269</v>
      </c>
      <c r="T189" s="45">
        <v>6.6224999999999996</v>
      </c>
      <c r="U189" s="45">
        <v>0</v>
      </c>
      <c r="V189" s="45">
        <v>6.6224999999999996</v>
      </c>
      <c r="W189" s="45">
        <v>0</v>
      </c>
      <c r="X189" s="45">
        <v>6.6224999999999996</v>
      </c>
      <c r="Y189" s="45">
        <v>0</v>
      </c>
      <c r="Z189" s="45">
        <v>4.4513999999999996</v>
      </c>
      <c r="AA189" s="45">
        <v>0</v>
      </c>
      <c r="AB189" s="45">
        <v>4.4513999999999996</v>
      </c>
      <c r="AC189" s="45">
        <v>5.7366999999999999</v>
      </c>
      <c r="AD189" s="45">
        <v>4.1521999999999997</v>
      </c>
      <c r="AE189" s="45">
        <v>0</v>
      </c>
      <c r="AF189" s="160"/>
    </row>
    <row r="190" spans="1:32" ht="13.8">
      <c r="A190" s="8">
        <v>45992</v>
      </c>
      <c r="B190" s="45">
        <v>17.106100000000001</v>
      </c>
      <c r="C190" s="45">
        <v>17.751000000000001</v>
      </c>
      <c r="D190" s="45">
        <v>17.004300000000001</v>
      </c>
      <c r="E190" s="45">
        <v>16.527999999999999</v>
      </c>
      <c r="F190" s="45">
        <v>17.132100000000001</v>
      </c>
      <c r="G190" s="45">
        <v>21.623899999999999</v>
      </c>
      <c r="H190" s="45">
        <v>17.1496</v>
      </c>
      <c r="I190" s="45">
        <v>17.751000000000001</v>
      </c>
      <c r="J190" s="45">
        <v>17.054200000000002</v>
      </c>
      <c r="K190" s="45">
        <v>16.633800000000001</v>
      </c>
      <c r="L190" s="45">
        <v>17.1614</v>
      </c>
      <c r="M190" s="45">
        <v>21.623899999999999</v>
      </c>
      <c r="N190" s="45">
        <v>7.2602000000000002</v>
      </c>
      <c r="O190" s="45">
        <v>0</v>
      </c>
      <c r="P190" s="45">
        <v>7.2602000000000002</v>
      </c>
      <c r="Q190" s="45">
        <v>6.4759000000000002</v>
      </c>
      <c r="R190" s="45">
        <v>8.1510999999999996</v>
      </c>
      <c r="S190" s="45" t="s">
        <v>269</v>
      </c>
      <c r="T190" s="45">
        <v>8.8409999999999993</v>
      </c>
      <c r="U190" s="45">
        <v>0</v>
      </c>
      <c r="V190" s="45">
        <v>8.8409999999999993</v>
      </c>
      <c r="W190" s="45">
        <v>0</v>
      </c>
      <c r="X190" s="45">
        <v>8.8409999999999993</v>
      </c>
      <c r="Y190" s="45">
        <v>0</v>
      </c>
      <c r="Z190" s="45">
        <v>6.1999000000000004</v>
      </c>
      <c r="AA190" s="45">
        <v>0</v>
      </c>
      <c r="AB190" s="45">
        <v>6.1999000000000004</v>
      </c>
      <c r="AC190" s="45">
        <v>6.4759000000000002</v>
      </c>
      <c r="AD190" s="45">
        <v>4</v>
      </c>
      <c r="AE190" s="45">
        <v>0</v>
      </c>
      <c r="AF190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269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269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269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269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269</v>
      </c>
      <c r="P44" s="45">
        <v>0</v>
      </c>
      <c r="Q44" s="45">
        <v>0</v>
      </c>
      <c r="R44" s="45" t="s">
        <v>269</v>
      </c>
      <c r="S44" s="45" t="s">
        <v>269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269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269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269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269</v>
      </c>
      <c r="S49" s="45" t="s">
        <v>269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269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269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269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269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269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269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269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269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269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269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269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269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269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269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269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269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269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269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269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269</v>
      </c>
      <c r="S81" s="45" t="s">
        <v>269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269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269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269</v>
      </c>
      <c r="S84" s="45" t="s">
        <v>269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269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269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269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269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269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269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269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269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269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269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269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269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269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269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269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269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269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269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269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269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269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269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269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269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269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269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269</v>
      </c>
      <c r="S128" s="45" t="s">
        <v>269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269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269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269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269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269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269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269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269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269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269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269</v>
      </c>
      <c r="S139" s="45" t="s">
        <v>269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269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269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269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269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269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269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269</v>
      </c>
      <c r="S146" s="45" t="s">
        <v>269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269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269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269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269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269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269</v>
      </c>
      <c r="S153" s="45" t="s">
        <v>269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269</v>
      </c>
      <c r="S154" s="45" t="s">
        <v>269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269</v>
      </c>
      <c r="S155" s="45" t="s">
        <v>269</v>
      </c>
    </row>
    <row r="156" spans="1:19" hidden="1" outlineLevel="1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269</v>
      </c>
      <c r="S156" s="45" t="s">
        <v>269</v>
      </c>
    </row>
    <row r="157" spans="1:19" hidden="1" outlineLevel="1" collapsed="1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269</v>
      </c>
    </row>
    <row r="158" spans="1:19" hidden="1" outlineLevel="1" collapsed="1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269</v>
      </c>
      <c r="S158" s="45" t="s">
        <v>269</v>
      </c>
    </row>
    <row r="159" spans="1:19" hidden="1" outlineLevel="1" collapsed="1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269</v>
      </c>
    </row>
    <row r="160" spans="1:19" hidden="1" outlineLevel="1" collapsed="1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269</v>
      </c>
    </row>
    <row r="161" spans="1:19" hidden="1" outlineLevel="1" collapsed="1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269</v>
      </c>
    </row>
    <row r="162" spans="1:19" hidden="1" outlineLevel="1" collapsed="1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269</v>
      </c>
    </row>
    <row r="163" spans="1:19" hidden="1" outlineLevel="1" collapsed="1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269</v>
      </c>
      <c r="S163" s="45" t="s">
        <v>269</v>
      </c>
    </row>
    <row r="164" spans="1:19" hidden="1" outlineLevel="1" collapsed="1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269</v>
      </c>
    </row>
    <row r="165" spans="1:19" hidden="1" outlineLevel="1" collapsed="1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269</v>
      </c>
    </row>
    <row r="166" spans="1:19" hidden="1" outlineLevel="1" collapsed="1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269</v>
      </c>
    </row>
    <row r="167" spans="1:19" hidden="1" outlineLevel="1" collapsed="1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269</v>
      </c>
      <c r="S167" s="45" t="s">
        <v>269</v>
      </c>
    </row>
    <row r="168" spans="1:19" hidden="1" outlineLevel="1" collapsed="1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269</v>
      </c>
      <c r="R168" s="45">
        <v>9.1560000000000006</v>
      </c>
      <c r="S168" s="45" t="s">
        <v>269</v>
      </c>
    </row>
    <row r="169" spans="1:19" hidden="1" outlineLevel="1" collapsed="1">
      <c r="A169" s="8">
        <v>45352</v>
      </c>
      <c r="B169" s="45">
        <v>35.517299999999999</v>
      </c>
      <c r="C169" s="45">
        <v>39.346400000000003</v>
      </c>
      <c r="D169" s="45">
        <v>35.276699999999998</v>
      </c>
      <c r="E169" s="45">
        <v>38.552900000000001</v>
      </c>
      <c r="F169" s="45">
        <v>24.520700000000001</v>
      </c>
      <c r="G169" s="45">
        <v>12.817399999999999</v>
      </c>
      <c r="H169" s="45">
        <v>35.682299999999998</v>
      </c>
      <c r="I169" s="45">
        <v>39.320900000000002</v>
      </c>
      <c r="J169" s="45">
        <v>35.452599999999997</v>
      </c>
      <c r="K169" s="45">
        <v>38.552900000000001</v>
      </c>
      <c r="L169" s="45">
        <v>25.2974</v>
      </c>
      <c r="M169" s="45">
        <v>12.817399999999999</v>
      </c>
      <c r="N169" s="45">
        <v>10.968999999999999</v>
      </c>
      <c r="O169" s="45">
        <v>50.856900000000003</v>
      </c>
      <c r="P169" s="45">
        <v>10.173</v>
      </c>
      <c r="Q169" s="45">
        <v>0</v>
      </c>
      <c r="R169" s="45">
        <v>10.173</v>
      </c>
      <c r="S169" s="45" t="s">
        <v>269</v>
      </c>
    </row>
    <row r="170" spans="1:19" hidden="1" outlineLevel="1" collapsed="1">
      <c r="A170" s="8">
        <v>45383</v>
      </c>
      <c r="B170" s="45">
        <v>35.296100000000003</v>
      </c>
      <c r="C170" s="45">
        <v>38.416800000000002</v>
      </c>
      <c r="D170" s="45">
        <v>35.088799999999999</v>
      </c>
      <c r="E170" s="45">
        <v>38.634300000000003</v>
      </c>
      <c r="F170" s="45">
        <v>26.5412</v>
      </c>
      <c r="G170" s="45">
        <v>12.246600000000001</v>
      </c>
      <c r="H170" s="45">
        <v>35.331299999999999</v>
      </c>
      <c r="I170" s="45">
        <v>38.437199999999997</v>
      </c>
      <c r="J170" s="45">
        <v>35.125</v>
      </c>
      <c r="K170" s="45">
        <v>38.634300000000003</v>
      </c>
      <c r="L170" s="45">
        <v>26.681100000000001</v>
      </c>
      <c r="M170" s="45">
        <v>12.246600000000001</v>
      </c>
      <c r="N170" s="45">
        <v>12.4754</v>
      </c>
      <c r="O170" s="45">
        <v>27.910699999999999</v>
      </c>
      <c r="P170" s="45">
        <v>11.1614</v>
      </c>
      <c r="Q170" s="45">
        <v>0</v>
      </c>
      <c r="R170" s="45">
        <v>11.1614</v>
      </c>
      <c r="S170" s="45" t="s">
        <v>269</v>
      </c>
    </row>
    <row r="171" spans="1:19" hidden="1" outlineLevel="1" collapsed="1">
      <c r="A171" s="8">
        <v>45413</v>
      </c>
      <c r="B171" s="45">
        <v>36.222200000000001</v>
      </c>
      <c r="C171" s="45">
        <v>39.621600000000001</v>
      </c>
      <c r="D171" s="45">
        <v>35.968000000000004</v>
      </c>
      <c r="E171" s="45">
        <v>38.8155</v>
      </c>
      <c r="F171" s="45">
        <v>26.288699999999999</v>
      </c>
      <c r="G171" s="45">
        <v>13.596500000000001</v>
      </c>
      <c r="H171" s="45">
        <v>36.221899999999998</v>
      </c>
      <c r="I171" s="45">
        <v>39.619999999999997</v>
      </c>
      <c r="J171" s="45">
        <v>35.968000000000004</v>
      </c>
      <c r="K171" s="45">
        <v>38.8155</v>
      </c>
      <c r="L171" s="45">
        <v>26.288699999999999</v>
      </c>
      <c r="M171" s="45">
        <v>13.596500000000001</v>
      </c>
      <c r="N171" s="45">
        <v>41.5854</v>
      </c>
      <c r="O171" s="45">
        <v>41.5854</v>
      </c>
      <c r="P171" s="45">
        <v>0</v>
      </c>
      <c r="Q171" s="45" t="s">
        <v>269</v>
      </c>
      <c r="R171" s="45">
        <v>0</v>
      </c>
      <c r="S171" s="45" t="s">
        <v>269</v>
      </c>
    </row>
    <row r="172" spans="1:19" hidden="1" outlineLevel="1" collapsed="1">
      <c r="A172" s="8">
        <v>45444</v>
      </c>
      <c r="B172" s="45">
        <v>36.116300000000003</v>
      </c>
      <c r="C172" s="45">
        <v>40.9268</v>
      </c>
      <c r="D172" s="45">
        <v>35.791699999999999</v>
      </c>
      <c r="E172" s="45">
        <v>38.141500000000001</v>
      </c>
      <c r="F172" s="45">
        <v>25.545400000000001</v>
      </c>
      <c r="G172" s="45">
        <v>16.141200000000001</v>
      </c>
      <c r="H172" s="45">
        <v>36.1158</v>
      </c>
      <c r="I172" s="45">
        <v>40.927799999999998</v>
      </c>
      <c r="J172" s="45">
        <v>35.791699999999999</v>
      </c>
      <c r="K172" s="45">
        <v>38.141500000000001</v>
      </c>
      <c r="L172" s="45">
        <v>25.545400000000001</v>
      </c>
      <c r="M172" s="45">
        <v>16.141200000000001</v>
      </c>
      <c r="N172" s="45">
        <v>40.404200000000003</v>
      </c>
      <c r="O172" s="45">
        <v>40.404200000000003</v>
      </c>
      <c r="P172" s="45">
        <v>0</v>
      </c>
      <c r="Q172" s="45">
        <v>0</v>
      </c>
      <c r="R172" s="45">
        <v>0</v>
      </c>
      <c r="S172" s="45" t="s">
        <v>269</v>
      </c>
    </row>
    <row r="173" spans="1:19" hidden="1" outlineLevel="1" collapsed="1">
      <c r="A173" s="8">
        <v>45474</v>
      </c>
      <c r="B173" s="45">
        <v>35.282600000000002</v>
      </c>
      <c r="C173" s="45">
        <v>39.7087</v>
      </c>
      <c r="D173" s="45">
        <v>34.969200000000001</v>
      </c>
      <c r="E173" s="45">
        <v>37.731999999999999</v>
      </c>
      <c r="F173" s="45">
        <v>25.705100000000002</v>
      </c>
      <c r="G173" s="45">
        <v>16.441600000000001</v>
      </c>
      <c r="H173" s="45">
        <v>35.279299999999999</v>
      </c>
      <c r="I173" s="45">
        <v>39.6693</v>
      </c>
      <c r="J173" s="45">
        <v>34.969200000000001</v>
      </c>
      <c r="K173" s="45">
        <v>37.731999999999999</v>
      </c>
      <c r="L173" s="45">
        <v>25.705100000000002</v>
      </c>
      <c r="M173" s="45">
        <v>16.441600000000001</v>
      </c>
      <c r="N173" s="45">
        <v>56.996000000000002</v>
      </c>
      <c r="O173" s="45">
        <v>56.996000000000002</v>
      </c>
      <c r="P173" s="45">
        <v>0</v>
      </c>
      <c r="Q173" s="45">
        <v>0</v>
      </c>
      <c r="R173" s="45">
        <v>0</v>
      </c>
      <c r="S173" s="45" t="s">
        <v>269</v>
      </c>
    </row>
    <row r="174" spans="1:19" hidden="1" outlineLevel="1" collapsed="1">
      <c r="A174" s="8">
        <v>45505</v>
      </c>
      <c r="B174" s="45">
        <v>35.544199999999996</v>
      </c>
      <c r="C174" s="45">
        <v>39.6342</v>
      </c>
      <c r="D174" s="45">
        <v>35.248399999999997</v>
      </c>
      <c r="E174" s="45">
        <v>37.778500000000001</v>
      </c>
      <c r="F174" s="45">
        <v>25.238099999999999</v>
      </c>
      <c r="G174" s="45">
        <v>15.5158</v>
      </c>
      <c r="H174" s="45">
        <v>35.595199999999998</v>
      </c>
      <c r="I174" s="45">
        <v>39.605400000000003</v>
      </c>
      <c r="J174" s="45">
        <v>35.305</v>
      </c>
      <c r="K174" s="45">
        <v>37.778500000000001</v>
      </c>
      <c r="L174" s="45">
        <v>25.515999999999998</v>
      </c>
      <c r="M174" s="45">
        <v>15.5158</v>
      </c>
      <c r="N174" s="45">
        <v>13.5763</v>
      </c>
      <c r="O174" s="45">
        <v>58.489400000000003</v>
      </c>
      <c r="P174" s="45">
        <v>11.49</v>
      </c>
      <c r="Q174" s="45">
        <v>0</v>
      </c>
      <c r="R174" s="45">
        <v>11.49</v>
      </c>
      <c r="S174" s="45" t="s">
        <v>269</v>
      </c>
    </row>
    <row r="175" spans="1:19" hidden="1" outlineLevel="1" collapsed="1">
      <c r="A175" s="8">
        <v>45536</v>
      </c>
      <c r="B175" s="45">
        <v>35.443199999999997</v>
      </c>
      <c r="C175" s="45">
        <v>40.127299999999998</v>
      </c>
      <c r="D175" s="45">
        <v>35.117100000000001</v>
      </c>
      <c r="E175" s="45">
        <v>37.552</v>
      </c>
      <c r="F175" s="45">
        <v>25.382999999999999</v>
      </c>
      <c r="G175" s="45">
        <v>16.307099999999998</v>
      </c>
      <c r="H175" s="45">
        <v>35.441800000000001</v>
      </c>
      <c r="I175" s="45">
        <v>40.111199999999997</v>
      </c>
      <c r="J175" s="45">
        <v>35.117100000000001</v>
      </c>
      <c r="K175" s="45">
        <v>37.552</v>
      </c>
      <c r="L175" s="45">
        <v>25.382999999999999</v>
      </c>
      <c r="M175" s="45">
        <v>16.307099999999998</v>
      </c>
      <c r="N175" s="45">
        <v>53.549300000000002</v>
      </c>
      <c r="O175" s="45">
        <v>53.549300000000002</v>
      </c>
      <c r="P175" s="45">
        <v>0</v>
      </c>
      <c r="Q175" s="45">
        <v>0</v>
      </c>
      <c r="R175" s="45" t="s">
        <v>269</v>
      </c>
      <c r="S175" s="45" t="s">
        <v>269</v>
      </c>
    </row>
    <row r="176" spans="1:19" hidden="1" outlineLevel="1" collapsed="1">
      <c r="A176" s="8">
        <v>45566</v>
      </c>
      <c r="B176" s="45">
        <v>35.293100000000003</v>
      </c>
      <c r="C176" s="45">
        <v>38.953499999999998</v>
      </c>
      <c r="D176" s="45">
        <v>35.049700000000001</v>
      </c>
      <c r="E176" s="45">
        <v>37.952100000000002</v>
      </c>
      <c r="F176" s="45">
        <v>25.2224</v>
      </c>
      <c r="G176" s="45">
        <v>15.0444</v>
      </c>
      <c r="H176" s="45">
        <v>35.291200000000003</v>
      </c>
      <c r="I176" s="45">
        <v>38.930100000000003</v>
      </c>
      <c r="J176" s="45">
        <v>35.049700000000001</v>
      </c>
      <c r="K176" s="45">
        <v>37.952100000000002</v>
      </c>
      <c r="L176" s="45">
        <v>25.2224</v>
      </c>
      <c r="M176" s="45">
        <v>15.0444</v>
      </c>
      <c r="N176" s="45">
        <v>51.768900000000002</v>
      </c>
      <c r="O176" s="45">
        <v>51.768900000000002</v>
      </c>
      <c r="P176" s="45" t="s">
        <v>269</v>
      </c>
      <c r="Q176" s="45" t="s">
        <v>269</v>
      </c>
      <c r="R176" s="45" t="s">
        <v>269</v>
      </c>
      <c r="S176" s="45" t="s">
        <v>269</v>
      </c>
    </row>
    <row r="177" spans="1:19" hidden="1" outlineLevel="1" collapsed="1">
      <c r="A177" s="8">
        <v>45597</v>
      </c>
      <c r="B177" s="45">
        <v>34.789499999999997</v>
      </c>
      <c r="C177" s="45">
        <v>39.371200000000002</v>
      </c>
      <c r="D177" s="45">
        <v>34.486199999999997</v>
      </c>
      <c r="E177" s="45">
        <v>37.167700000000004</v>
      </c>
      <c r="F177" s="45">
        <v>23.502800000000001</v>
      </c>
      <c r="G177" s="45">
        <v>16.666799999999999</v>
      </c>
      <c r="H177" s="45">
        <v>34.788699999999999</v>
      </c>
      <c r="I177" s="45">
        <v>39.360300000000002</v>
      </c>
      <c r="J177" s="45">
        <v>34.486199999999997</v>
      </c>
      <c r="K177" s="45">
        <v>37.167700000000004</v>
      </c>
      <c r="L177" s="45">
        <v>23.502800000000001</v>
      </c>
      <c r="M177" s="45">
        <v>16.666799999999999</v>
      </c>
      <c r="N177" s="45">
        <v>59.506700000000002</v>
      </c>
      <c r="O177" s="45">
        <v>59.506700000000002</v>
      </c>
      <c r="P177" s="45">
        <v>0</v>
      </c>
      <c r="Q177" s="45">
        <v>0</v>
      </c>
      <c r="R177" s="45">
        <v>0</v>
      </c>
      <c r="S177" s="45" t="s">
        <v>269</v>
      </c>
    </row>
    <row r="178" spans="1:19" collapsed="1">
      <c r="A178" s="8">
        <v>45627</v>
      </c>
      <c r="B178" s="45">
        <v>34.956499999999998</v>
      </c>
      <c r="C178" s="45">
        <v>39.171999999999997</v>
      </c>
      <c r="D178" s="45">
        <v>34.6768</v>
      </c>
      <c r="E178" s="45">
        <v>37.215200000000003</v>
      </c>
      <c r="F178" s="45">
        <v>23.052099999999999</v>
      </c>
      <c r="G178" s="45">
        <v>16.918800000000001</v>
      </c>
      <c r="H178" s="45">
        <v>35.113799999999998</v>
      </c>
      <c r="I178" s="45">
        <v>39.185000000000002</v>
      </c>
      <c r="J178" s="45">
        <v>34.842199999999998</v>
      </c>
      <c r="K178" s="45">
        <v>37.215200000000003</v>
      </c>
      <c r="L178" s="45">
        <v>23.765999999999998</v>
      </c>
      <c r="M178" s="45">
        <v>16.918800000000001</v>
      </c>
      <c r="N178" s="45">
        <v>9.5306999999999995</v>
      </c>
      <c r="O178" s="45">
        <v>27.453099999999999</v>
      </c>
      <c r="P178" s="45">
        <v>9.3271999999999995</v>
      </c>
      <c r="Q178" s="45">
        <v>0</v>
      </c>
      <c r="R178" s="45">
        <v>9.3271999999999995</v>
      </c>
      <c r="S178" s="45" t="s">
        <v>269</v>
      </c>
    </row>
    <row r="179" spans="1:19">
      <c r="A179" s="8">
        <v>45658</v>
      </c>
      <c r="B179" s="45">
        <v>34.739800000000002</v>
      </c>
      <c r="C179" s="45">
        <v>39.609400000000001</v>
      </c>
      <c r="D179" s="45">
        <v>34.433500000000002</v>
      </c>
      <c r="E179" s="45">
        <v>37.680700000000002</v>
      </c>
      <c r="F179" s="45">
        <v>24.933299999999999</v>
      </c>
      <c r="G179" s="45">
        <v>17.706800000000001</v>
      </c>
      <c r="H179" s="45">
        <v>34.738999999999997</v>
      </c>
      <c r="I179" s="45">
        <v>39.6004</v>
      </c>
      <c r="J179" s="45">
        <v>34.433500000000002</v>
      </c>
      <c r="K179" s="45">
        <v>37.680700000000002</v>
      </c>
      <c r="L179" s="45">
        <v>24.933299999999999</v>
      </c>
      <c r="M179" s="45">
        <v>17.706800000000001</v>
      </c>
      <c r="N179" s="45">
        <v>50.502200000000002</v>
      </c>
      <c r="O179" s="45">
        <v>50.502200000000002</v>
      </c>
      <c r="P179" s="45">
        <v>0</v>
      </c>
      <c r="Q179" s="45">
        <v>0</v>
      </c>
      <c r="R179" s="45">
        <v>0</v>
      </c>
      <c r="S179" s="45" t="s">
        <v>269</v>
      </c>
    </row>
    <row r="180" spans="1:19">
      <c r="A180" s="8">
        <v>45689</v>
      </c>
      <c r="B180" s="45">
        <v>35.661000000000001</v>
      </c>
      <c r="C180" s="45">
        <v>38.866399999999999</v>
      </c>
      <c r="D180" s="45">
        <v>35.446899999999999</v>
      </c>
      <c r="E180" s="45">
        <v>37.8765</v>
      </c>
      <c r="F180" s="45">
        <v>25.5807</v>
      </c>
      <c r="G180" s="45">
        <v>18.1661</v>
      </c>
      <c r="H180" s="45">
        <v>35.660299999999999</v>
      </c>
      <c r="I180" s="45">
        <v>38.857300000000002</v>
      </c>
      <c r="J180" s="45">
        <v>35.446899999999999</v>
      </c>
      <c r="K180" s="45">
        <v>37.8765</v>
      </c>
      <c r="L180" s="45">
        <v>25.5807</v>
      </c>
      <c r="M180" s="45">
        <v>18.1661</v>
      </c>
      <c r="N180" s="45">
        <v>58.022100000000002</v>
      </c>
      <c r="O180" s="45">
        <v>58.022100000000002</v>
      </c>
      <c r="P180" s="45">
        <v>0</v>
      </c>
      <c r="Q180" s="45">
        <v>0</v>
      </c>
      <c r="R180" s="45">
        <v>0</v>
      </c>
      <c r="S180" s="45" t="s">
        <v>269</v>
      </c>
    </row>
    <row r="181" spans="1:19">
      <c r="A181" s="8">
        <v>45717</v>
      </c>
      <c r="B181" s="45">
        <v>36.286299999999997</v>
      </c>
      <c r="C181" s="45">
        <v>39.159599999999998</v>
      </c>
      <c r="D181" s="45">
        <v>36.106299999999997</v>
      </c>
      <c r="E181" s="45">
        <v>37.895699999999998</v>
      </c>
      <c r="F181" s="45">
        <v>27.5108</v>
      </c>
      <c r="G181" s="45">
        <v>20.135899999999999</v>
      </c>
      <c r="H181" s="45">
        <v>36.317599999999999</v>
      </c>
      <c r="I181" s="45">
        <v>39.147199999999998</v>
      </c>
      <c r="J181" s="45">
        <v>36.1402</v>
      </c>
      <c r="K181" s="45">
        <v>37.895699999999998</v>
      </c>
      <c r="L181" s="45">
        <v>27.697199999999999</v>
      </c>
      <c r="M181" s="45">
        <v>20.135899999999999</v>
      </c>
      <c r="N181" s="45">
        <v>12.677199999999999</v>
      </c>
      <c r="O181" s="45">
        <v>55.909500000000001</v>
      </c>
      <c r="P181" s="45">
        <v>11.193300000000001</v>
      </c>
      <c r="Q181" s="45">
        <v>0</v>
      </c>
      <c r="R181" s="45">
        <v>11.193300000000001</v>
      </c>
      <c r="S181" s="45" t="s">
        <v>269</v>
      </c>
    </row>
    <row r="182" spans="1:19">
      <c r="A182" s="8">
        <v>45748</v>
      </c>
      <c r="B182" s="45">
        <v>34.4542</v>
      </c>
      <c r="C182" s="45">
        <v>38.490900000000003</v>
      </c>
      <c r="D182" s="45">
        <v>34.2104</v>
      </c>
      <c r="E182" s="45">
        <v>37.761299999999999</v>
      </c>
      <c r="F182" s="45">
        <v>24.9922</v>
      </c>
      <c r="G182" s="45">
        <v>19.266100000000002</v>
      </c>
      <c r="H182" s="45">
        <v>34.453499999999998</v>
      </c>
      <c r="I182" s="45">
        <v>38.480499999999999</v>
      </c>
      <c r="J182" s="45">
        <v>34.2104</v>
      </c>
      <c r="K182" s="45">
        <v>37.761299999999999</v>
      </c>
      <c r="L182" s="45">
        <v>24.9922</v>
      </c>
      <c r="M182" s="45">
        <v>19.266100000000002</v>
      </c>
      <c r="N182" s="45">
        <v>52.014400000000002</v>
      </c>
      <c r="O182" s="45">
        <v>52.014400000000002</v>
      </c>
      <c r="P182" s="45">
        <v>0</v>
      </c>
      <c r="Q182" s="45">
        <v>0</v>
      </c>
      <c r="R182" s="45">
        <v>0</v>
      </c>
      <c r="S182" s="45" t="s">
        <v>269</v>
      </c>
    </row>
    <row r="183" spans="1:19">
      <c r="A183" s="8">
        <v>45778</v>
      </c>
      <c r="B183" s="45">
        <v>36.340000000000003</v>
      </c>
      <c r="C183" s="45">
        <v>39.063800000000001</v>
      </c>
      <c r="D183" s="45">
        <v>36.155799999999999</v>
      </c>
      <c r="E183" s="45">
        <v>38.027299999999997</v>
      </c>
      <c r="F183" s="45">
        <v>27.273499999999999</v>
      </c>
      <c r="G183" s="45">
        <v>19.2805</v>
      </c>
      <c r="H183" s="45">
        <v>36.355800000000002</v>
      </c>
      <c r="I183" s="45">
        <v>39.339199999999998</v>
      </c>
      <c r="J183" s="45">
        <v>36.155799999999999</v>
      </c>
      <c r="K183" s="45">
        <v>38.027299999999997</v>
      </c>
      <c r="L183" s="45">
        <v>27.273499999999999</v>
      </c>
      <c r="M183" s="45">
        <v>19.2805</v>
      </c>
      <c r="N183" s="45">
        <v>6.5303000000000004</v>
      </c>
      <c r="O183" s="45">
        <v>6.5303000000000004</v>
      </c>
      <c r="P183" s="45">
        <v>0</v>
      </c>
      <c r="Q183" s="45">
        <v>0</v>
      </c>
      <c r="R183" s="45">
        <v>0</v>
      </c>
      <c r="S183" s="45" t="s">
        <v>269</v>
      </c>
    </row>
    <row r="184" spans="1:19">
      <c r="A184" s="8">
        <v>45809</v>
      </c>
      <c r="B184" s="45">
        <v>35.418100000000003</v>
      </c>
      <c r="C184" s="45">
        <v>39.2988</v>
      </c>
      <c r="D184" s="45">
        <v>35.156100000000002</v>
      </c>
      <c r="E184" s="45">
        <v>37.725900000000003</v>
      </c>
      <c r="F184" s="45">
        <v>25.9529</v>
      </c>
      <c r="G184" s="45">
        <v>17.2197</v>
      </c>
      <c r="H184" s="45">
        <v>35.417499999999997</v>
      </c>
      <c r="I184" s="45">
        <v>39.297400000000003</v>
      </c>
      <c r="J184" s="45">
        <v>35.156100000000002</v>
      </c>
      <c r="K184" s="45">
        <v>37.725900000000003</v>
      </c>
      <c r="L184" s="45">
        <v>25.9529</v>
      </c>
      <c r="M184" s="45">
        <v>17.2197</v>
      </c>
      <c r="N184" s="45">
        <v>39.880200000000002</v>
      </c>
      <c r="O184" s="45">
        <v>39.880200000000002</v>
      </c>
      <c r="P184" s="45">
        <v>0</v>
      </c>
      <c r="Q184" s="45">
        <v>0</v>
      </c>
      <c r="R184" s="45">
        <v>0</v>
      </c>
      <c r="S184" s="45" t="s">
        <v>269</v>
      </c>
    </row>
    <row r="185" spans="1:19">
      <c r="A185" s="8">
        <v>45839</v>
      </c>
      <c r="B185" s="45">
        <v>34.215000000000003</v>
      </c>
      <c r="C185" s="45">
        <v>38.520200000000003</v>
      </c>
      <c r="D185" s="45">
        <v>33.961599999999997</v>
      </c>
      <c r="E185" s="45">
        <v>37.604199999999999</v>
      </c>
      <c r="F185" s="45">
        <v>24.907499999999999</v>
      </c>
      <c r="G185" s="45">
        <v>19.229700000000001</v>
      </c>
      <c r="H185" s="45">
        <v>34.253799999999998</v>
      </c>
      <c r="I185" s="45">
        <v>38.520699999999998</v>
      </c>
      <c r="J185" s="45">
        <v>34.002499999999998</v>
      </c>
      <c r="K185" s="45">
        <v>37.604199999999999</v>
      </c>
      <c r="L185" s="45">
        <v>25.033000000000001</v>
      </c>
      <c r="M185" s="45">
        <v>19.229700000000001</v>
      </c>
      <c r="N185" s="45">
        <v>11.0791</v>
      </c>
      <c r="O185" s="45">
        <v>37.995899999999999</v>
      </c>
      <c r="P185" s="45">
        <v>10.179</v>
      </c>
      <c r="Q185" s="45">
        <v>0</v>
      </c>
      <c r="R185" s="45">
        <v>10.179</v>
      </c>
      <c r="S185" s="45" t="s">
        <v>269</v>
      </c>
    </row>
    <row r="186" spans="1:19">
      <c r="A186" s="8">
        <v>45870</v>
      </c>
      <c r="B186" s="45">
        <v>35.677199999999999</v>
      </c>
      <c r="C186" s="45">
        <v>38.094000000000001</v>
      </c>
      <c r="D186" s="45">
        <v>35.524500000000003</v>
      </c>
      <c r="E186" s="45">
        <v>37.560499999999998</v>
      </c>
      <c r="F186" s="45">
        <v>26.666</v>
      </c>
      <c r="G186" s="45">
        <v>20.068999999999999</v>
      </c>
      <c r="H186" s="45">
        <v>35.677599999999998</v>
      </c>
      <c r="I186" s="45">
        <v>38.1068</v>
      </c>
      <c r="J186" s="45">
        <v>35.524500000000003</v>
      </c>
      <c r="K186" s="45">
        <v>37.560499999999998</v>
      </c>
      <c r="L186" s="45">
        <v>26.666</v>
      </c>
      <c r="M186" s="45">
        <v>20.068999999999999</v>
      </c>
      <c r="N186" s="45">
        <v>31.730399999999999</v>
      </c>
      <c r="O186" s="45">
        <v>31.730399999999999</v>
      </c>
      <c r="P186" s="45">
        <v>0</v>
      </c>
      <c r="Q186" s="45">
        <v>0</v>
      </c>
      <c r="R186" s="45">
        <v>0</v>
      </c>
      <c r="S186" s="45" t="s">
        <v>269</v>
      </c>
    </row>
    <row r="187" spans="1:19">
      <c r="A187" s="8">
        <v>45901</v>
      </c>
      <c r="B187" s="45">
        <v>35.427599999999998</v>
      </c>
      <c r="C187" s="45">
        <v>35.633499999999998</v>
      </c>
      <c r="D187" s="45">
        <v>35.4133</v>
      </c>
      <c r="E187" s="45">
        <v>37.526200000000003</v>
      </c>
      <c r="F187" s="45">
        <v>26.769200000000001</v>
      </c>
      <c r="G187" s="45">
        <v>20.551500000000001</v>
      </c>
      <c r="H187" s="45">
        <v>35.427199999999999</v>
      </c>
      <c r="I187" s="45">
        <v>35.627499999999998</v>
      </c>
      <c r="J187" s="45">
        <v>35.4133</v>
      </c>
      <c r="K187" s="45">
        <v>37.526200000000003</v>
      </c>
      <c r="L187" s="45">
        <v>26.769200000000001</v>
      </c>
      <c r="M187" s="45">
        <v>20.551500000000001</v>
      </c>
      <c r="N187" s="45">
        <v>44.167900000000003</v>
      </c>
      <c r="O187" s="45">
        <v>44.167900000000003</v>
      </c>
      <c r="P187" s="45">
        <v>0</v>
      </c>
      <c r="Q187" s="45" t="s">
        <v>269</v>
      </c>
      <c r="R187" s="45">
        <v>0</v>
      </c>
      <c r="S187" s="45" t="s">
        <v>269</v>
      </c>
    </row>
    <row r="188" spans="1:19">
      <c r="A188" s="8">
        <v>45931</v>
      </c>
      <c r="B188" s="45">
        <v>33.618000000000002</v>
      </c>
      <c r="C188" s="45">
        <v>36.095799999999997</v>
      </c>
      <c r="D188" s="45">
        <v>33.469200000000001</v>
      </c>
      <c r="E188" s="45">
        <v>37.563600000000001</v>
      </c>
      <c r="F188" s="45">
        <v>23.883600000000001</v>
      </c>
      <c r="G188" s="45">
        <v>18.970700000000001</v>
      </c>
      <c r="H188" s="45">
        <v>33.617600000000003</v>
      </c>
      <c r="I188" s="45">
        <v>36.092500000000001</v>
      </c>
      <c r="J188" s="45">
        <v>33.469200000000001</v>
      </c>
      <c r="K188" s="45">
        <v>37.563600000000001</v>
      </c>
      <c r="L188" s="45">
        <v>23.883600000000001</v>
      </c>
      <c r="M188" s="45">
        <v>18.970700000000001</v>
      </c>
      <c r="N188" s="45">
        <v>38.517699999999998</v>
      </c>
      <c r="O188" s="45">
        <v>38.517699999999998</v>
      </c>
      <c r="P188" s="45">
        <v>0</v>
      </c>
      <c r="Q188" s="45">
        <v>0</v>
      </c>
      <c r="R188" s="45">
        <v>0</v>
      </c>
      <c r="S188" s="45" t="s">
        <v>269</v>
      </c>
    </row>
    <row r="189" spans="1:19">
      <c r="A189" s="8">
        <v>45962</v>
      </c>
      <c r="B189" s="45">
        <v>34.293399999999998</v>
      </c>
      <c r="C189" s="45">
        <v>35.0991</v>
      </c>
      <c r="D189" s="45">
        <v>34.243299999999998</v>
      </c>
      <c r="E189" s="45">
        <v>36.783900000000003</v>
      </c>
      <c r="F189" s="45">
        <v>23.593699999999998</v>
      </c>
      <c r="G189" s="45">
        <v>20.176400000000001</v>
      </c>
      <c r="H189" s="45">
        <v>34.2941</v>
      </c>
      <c r="I189" s="45">
        <v>35.110900000000001</v>
      </c>
      <c r="J189" s="45">
        <v>34.243299999999998</v>
      </c>
      <c r="K189" s="45">
        <v>36.783900000000003</v>
      </c>
      <c r="L189" s="45">
        <v>23.593699999999998</v>
      </c>
      <c r="M189" s="45">
        <v>20.176400000000001</v>
      </c>
      <c r="N189" s="45">
        <v>25.1706</v>
      </c>
      <c r="O189" s="45">
        <v>25.1706</v>
      </c>
      <c r="P189" s="45">
        <v>0</v>
      </c>
      <c r="Q189" s="45">
        <v>0</v>
      </c>
      <c r="R189" s="45">
        <v>0</v>
      </c>
      <c r="S189" s="45" t="s">
        <v>269</v>
      </c>
    </row>
    <row r="190" spans="1:19">
      <c r="A190" s="8">
        <v>45992</v>
      </c>
      <c r="B190" s="45">
        <v>34.057499999999997</v>
      </c>
      <c r="C190" s="45">
        <v>34.386499999999998</v>
      </c>
      <c r="D190" s="45">
        <v>34.035899999999998</v>
      </c>
      <c r="E190" s="45">
        <v>37.092300000000002</v>
      </c>
      <c r="F190" s="45">
        <v>23.7559</v>
      </c>
      <c r="G190" s="45">
        <v>19.286100000000001</v>
      </c>
      <c r="H190" s="45">
        <v>34.056899999999999</v>
      </c>
      <c r="I190" s="45">
        <v>34.378100000000003</v>
      </c>
      <c r="J190" s="45">
        <v>34.035899999999998</v>
      </c>
      <c r="K190" s="45">
        <v>37.092300000000002</v>
      </c>
      <c r="L190" s="45">
        <v>23.7559</v>
      </c>
      <c r="M190" s="45">
        <v>19.286100000000001</v>
      </c>
      <c r="N190" s="45">
        <v>45.482500000000002</v>
      </c>
      <c r="O190" s="45">
        <v>45.482500000000002</v>
      </c>
      <c r="P190" s="45">
        <v>0</v>
      </c>
      <c r="Q190" s="45">
        <v>0</v>
      </c>
      <c r="R190" s="45">
        <v>0</v>
      </c>
      <c r="S190" s="45" t="s">
        <v>269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 hidden="1" outlineLevel="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 hidden="1" outlineLevel="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 hidden="1" outlineLevel="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 hidden="1" outlineLevel="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 hidden="1" outlineLevel="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 hidden="1" outlineLevel="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 hidden="1" outlineLevel="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 hidden="1" outlineLevel="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 hidden="1" outlineLevel="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 hidden="1" outlineLevel="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 hidden="1" outlineLevel="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 hidden="1" outlineLevel="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 hidden="1" outlineLevel="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  <row r="169" spans="1:21" hidden="1" outlineLevel="1">
      <c r="A169" s="8">
        <v>45352</v>
      </c>
      <c r="B169" s="45">
        <v>20.968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20.967988388040286</v>
      </c>
    </row>
    <row r="170" spans="1:21" hidden="1" outlineLevel="1">
      <c r="A170" s="8">
        <v>45383</v>
      </c>
      <c r="B170" s="45">
        <v>22.194900000000001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22.194904384350796</v>
      </c>
    </row>
    <row r="171" spans="1:21" hidden="1" outlineLevel="1">
      <c r="A171" s="8">
        <v>45413</v>
      </c>
      <c r="B171" s="45">
        <v>19.7393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19.739249967801044</v>
      </c>
    </row>
    <row r="172" spans="1:21" hidden="1" outlineLevel="1">
      <c r="A172" s="8">
        <v>45444</v>
      </c>
      <c r="B172" s="45">
        <v>19.148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19.14802428022281</v>
      </c>
    </row>
    <row r="173" spans="1:21" hidden="1" outlineLevel="1">
      <c r="A173" s="8">
        <v>45474</v>
      </c>
      <c r="B173" s="45">
        <v>20.840699999999998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20.840699999999998</v>
      </c>
    </row>
    <row r="174" spans="1:21" hidden="1" outlineLevel="1">
      <c r="A174" s="8">
        <v>45505</v>
      </c>
      <c r="B174" s="45">
        <v>18.471900000000002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18.471900000000002</v>
      </c>
    </row>
    <row r="175" spans="1:21" hidden="1" outlineLevel="1">
      <c r="A175" s="8">
        <v>45536</v>
      </c>
      <c r="B175" s="45">
        <v>16.620100000000001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16.620086145732596</v>
      </c>
    </row>
    <row r="176" spans="1:21" hidden="1" outlineLevel="1">
      <c r="A176" s="8">
        <v>45566</v>
      </c>
      <c r="B176" s="45">
        <v>20.154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20.153977838738239</v>
      </c>
    </row>
    <row r="177" spans="1:21" hidden="1" outlineLevel="1">
      <c r="A177" s="8">
        <v>45597</v>
      </c>
      <c r="B177" s="45">
        <v>17.888500000000001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17.888474913729297</v>
      </c>
    </row>
    <row r="178" spans="1:21">
      <c r="A178" s="8">
        <v>45627</v>
      </c>
      <c r="B178" s="45">
        <v>18.002400000000002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18.002348760423637</v>
      </c>
    </row>
    <row r="179" spans="1:21">
      <c r="A179" s="8">
        <v>45658</v>
      </c>
      <c r="B179" s="45">
        <v>19.807099999999998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19.807101572494979</v>
      </c>
    </row>
    <row r="180" spans="1:21">
      <c r="A180" s="8">
        <v>45689</v>
      </c>
      <c r="B180" s="45">
        <v>17.5533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17.553354101544276</v>
      </c>
    </row>
    <row r="181" spans="1:21">
      <c r="A181" s="8">
        <v>45717</v>
      </c>
      <c r="B181" s="45">
        <v>18.4495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18.449456510955923</v>
      </c>
    </row>
    <row r="182" spans="1:21">
      <c r="A182" s="8">
        <v>45748</v>
      </c>
      <c r="B182" s="45">
        <v>18.757200000000001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18.757234960256376</v>
      </c>
    </row>
    <row r="183" spans="1:21">
      <c r="A183" s="8">
        <v>45778</v>
      </c>
      <c r="B183" s="45">
        <v>17.174499999999998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17.174499999999998</v>
      </c>
    </row>
    <row r="184" spans="1:21">
      <c r="A184" s="8">
        <v>45809</v>
      </c>
      <c r="B184" s="45">
        <v>14.489699999999999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14.48968938203074</v>
      </c>
    </row>
    <row r="185" spans="1:21">
      <c r="A185" s="8">
        <v>45839</v>
      </c>
      <c r="B185" s="45">
        <v>19.374700000000001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19.374678906697376</v>
      </c>
    </row>
    <row r="186" spans="1:21">
      <c r="A186" s="8">
        <v>45870</v>
      </c>
      <c r="B186" s="45">
        <v>15.102</v>
      </c>
      <c r="C186" s="45">
        <v>19.7226</v>
      </c>
      <c r="D186" s="45">
        <v>0</v>
      </c>
      <c r="E186" s="45">
        <v>19.7226</v>
      </c>
      <c r="F186" s="45">
        <v>0</v>
      </c>
      <c r="G186" s="45">
        <v>19.7226</v>
      </c>
      <c r="H186" s="45">
        <v>0</v>
      </c>
      <c r="I186" s="45">
        <v>19.7226</v>
      </c>
      <c r="J186" s="45">
        <v>0</v>
      </c>
      <c r="K186" s="45">
        <v>19.7226</v>
      </c>
      <c r="L186" s="45">
        <v>0</v>
      </c>
      <c r="M186" s="45">
        <v>19.7226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15.097878016743975</v>
      </c>
    </row>
    <row r="187" spans="1:21">
      <c r="A187" s="8">
        <v>45901</v>
      </c>
      <c r="B187" s="45">
        <v>17.620999999999999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17.620935422287541</v>
      </c>
    </row>
    <row r="188" spans="1:21">
      <c r="A188" s="8">
        <v>45931</v>
      </c>
      <c r="B188" s="45">
        <v>18.829799999999999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18.829835612369539</v>
      </c>
    </row>
    <row r="189" spans="1:21">
      <c r="A189" s="8">
        <v>45962</v>
      </c>
      <c r="B189" s="45">
        <v>17.209800000000001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17.209806502795686</v>
      </c>
    </row>
    <row r="190" spans="1:21">
      <c r="A190" s="8">
        <v>45992</v>
      </c>
      <c r="B190" s="45">
        <v>16.9999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16.999934659639173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269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269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269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269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269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269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269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269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269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269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269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269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269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269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269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269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269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269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269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269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269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269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269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269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269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269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269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269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269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269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269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269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269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269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269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269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269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269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269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269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269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269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269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269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269</v>
      </c>
      <c r="S33" s="45" t="s">
        <v>269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269</v>
      </c>
      <c r="AK33" s="45" t="s">
        <v>269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269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269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269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269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269</v>
      </c>
      <c r="S36" s="45" t="s">
        <v>269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269</v>
      </c>
      <c r="AK36" s="45" t="s">
        <v>269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269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269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269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269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269</v>
      </c>
      <c r="R39" s="45" t="s">
        <v>269</v>
      </c>
      <c r="S39" s="45" t="s">
        <v>269</v>
      </c>
      <c r="T39" s="45" t="s">
        <v>269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269</v>
      </c>
      <c r="AJ39" s="45" t="s">
        <v>269</v>
      </c>
      <c r="AK39" s="45" t="s">
        <v>269</v>
      </c>
      <c r="AL39" s="45" t="s">
        <v>269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269</v>
      </c>
      <c r="R40" s="45" t="s">
        <v>269</v>
      </c>
      <c r="S40" s="45" t="s">
        <v>269</v>
      </c>
      <c r="T40" s="45" t="s">
        <v>269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269</v>
      </c>
      <c r="AJ40" s="45" t="s">
        <v>269</v>
      </c>
      <c r="AK40" s="45" t="s">
        <v>269</v>
      </c>
      <c r="AL40" s="45" t="s">
        <v>269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269</v>
      </c>
      <c r="S41" s="45" t="s">
        <v>269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269</v>
      </c>
      <c r="AK41" s="45" t="s">
        <v>269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269</v>
      </c>
      <c r="R42" s="45" t="s">
        <v>269</v>
      </c>
      <c r="S42" s="45" t="s">
        <v>269</v>
      </c>
      <c r="T42" s="45" t="s">
        <v>269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269</v>
      </c>
      <c r="AJ42" s="45" t="s">
        <v>269</v>
      </c>
      <c r="AK42" s="45" t="s">
        <v>269</v>
      </c>
      <c r="AL42" s="45" t="s">
        <v>269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269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269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269</v>
      </c>
      <c r="P44" s="45" t="s">
        <v>269</v>
      </c>
      <c r="Q44" s="45" t="s">
        <v>269</v>
      </c>
      <c r="R44" s="45" t="s">
        <v>269</v>
      </c>
      <c r="S44" s="45" t="s">
        <v>269</v>
      </c>
      <c r="T44" s="45" t="s">
        <v>269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269</v>
      </c>
      <c r="AH44" s="45" t="s">
        <v>269</v>
      </c>
      <c r="AI44" s="45" t="s">
        <v>269</v>
      </c>
      <c r="AJ44" s="45" t="s">
        <v>269</v>
      </c>
      <c r="AK44" s="45" t="s">
        <v>269</v>
      </c>
      <c r="AL44" s="45" t="s">
        <v>269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269</v>
      </c>
      <c r="R45" s="45" t="s">
        <v>269</v>
      </c>
      <c r="S45" s="45" t="s">
        <v>269</v>
      </c>
      <c r="T45" s="45" t="s">
        <v>269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269</v>
      </c>
      <c r="AJ45" s="45" t="s">
        <v>269</v>
      </c>
      <c r="AK45" s="45" t="s">
        <v>269</v>
      </c>
      <c r="AL45" s="45" t="s">
        <v>269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269</v>
      </c>
      <c r="S46" s="45" t="s">
        <v>269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269</v>
      </c>
      <c r="AK46" s="45" t="s">
        <v>269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269</v>
      </c>
      <c r="S47" s="45" t="s">
        <v>269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269</v>
      </c>
      <c r="AK47" s="45" t="s">
        <v>269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269</v>
      </c>
      <c r="R48" s="45" t="s">
        <v>269</v>
      </c>
      <c r="S48" s="45" t="s">
        <v>269</v>
      </c>
      <c r="T48" s="45" t="s">
        <v>269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269</v>
      </c>
      <c r="AJ48" s="45" t="s">
        <v>269</v>
      </c>
      <c r="AK48" s="45" t="s">
        <v>269</v>
      </c>
      <c r="AL48" s="45" t="s">
        <v>269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269</v>
      </c>
      <c r="R49" s="45" t="s">
        <v>269</v>
      </c>
      <c r="S49" s="45" t="s">
        <v>269</v>
      </c>
      <c r="T49" s="45" t="s">
        <v>269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269</v>
      </c>
      <c r="AJ49" s="45" t="s">
        <v>269</v>
      </c>
      <c r="AK49" s="45" t="s">
        <v>269</v>
      </c>
      <c r="AL49" s="45" t="s">
        <v>269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269</v>
      </c>
      <c r="R50" s="45" t="s">
        <v>269</v>
      </c>
      <c r="S50" s="45" t="s">
        <v>269</v>
      </c>
      <c r="T50" s="45" t="s">
        <v>269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269</v>
      </c>
      <c r="AJ50" s="45" t="s">
        <v>269</v>
      </c>
      <c r="AK50" s="45" t="s">
        <v>269</v>
      </c>
      <c r="AL50" s="45" t="s">
        <v>269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269</v>
      </c>
      <c r="R51" s="45" t="s">
        <v>269</v>
      </c>
      <c r="S51" s="45" t="s">
        <v>269</v>
      </c>
      <c r="T51" s="45" t="s">
        <v>269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269</v>
      </c>
      <c r="AJ51" s="45" t="s">
        <v>269</v>
      </c>
      <c r="AK51" s="45" t="s">
        <v>269</v>
      </c>
      <c r="AL51" s="45" t="s">
        <v>269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269</v>
      </c>
      <c r="S52" s="45" t="s">
        <v>269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269</v>
      </c>
      <c r="AK52" s="45" t="s">
        <v>269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269</v>
      </c>
      <c r="R53" s="45" t="s">
        <v>269</v>
      </c>
      <c r="S53" s="45" t="s">
        <v>269</v>
      </c>
      <c r="T53" s="45" t="s">
        <v>269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269</v>
      </c>
      <c r="AJ53" s="45" t="s">
        <v>269</v>
      </c>
      <c r="AK53" s="45" t="s">
        <v>269</v>
      </c>
      <c r="AL53" s="45" t="s">
        <v>269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269</v>
      </c>
      <c r="R54" s="45" t="s">
        <v>269</v>
      </c>
      <c r="S54" s="45" t="s">
        <v>269</v>
      </c>
      <c r="T54" s="45" t="s">
        <v>269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269</v>
      </c>
      <c r="AJ54" s="45" t="s">
        <v>269</v>
      </c>
      <c r="AK54" s="45" t="s">
        <v>269</v>
      </c>
      <c r="AL54" s="45" t="s">
        <v>269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269</v>
      </c>
      <c r="S55" s="45" t="s">
        <v>269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269</v>
      </c>
      <c r="AK55" s="45" t="s">
        <v>269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269</v>
      </c>
      <c r="S56" s="45" t="s">
        <v>269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269</v>
      </c>
      <c r="AK56" s="45" t="s">
        <v>269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269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269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269</v>
      </c>
      <c r="S58" s="45" t="s">
        <v>269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269</v>
      </c>
      <c r="AK58" s="45" t="s">
        <v>269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269</v>
      </c>
      <c r="S59" s="45" t="s">
        <v>269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269</v>
      </c>
      <c r="AK59" s="45" t="s">
        <v>269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269</v>
      </c>
      <c r="S60" s="45" t="s">
        <v>269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269</v>
      </c>
      <c r="AK60" s="45" t="s">
        <v>269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269</v>
      </c>
      <c r="R61" s="45" t="s">
        <v>269</v>
      </c>
      <c r="S61" s="45" t="s">
        <v>269</v>
      </c>
      <c r="T61" s="45" t="s">
        <v>269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269</v>
      </c>
      <c r="AJ61" s="45" t="s">
        <v>269</v>
      </c>
      <c r="AK61" s="45" t="s">
        <v>269</v>
      </c>
      <c r="AL61" s="45" t="s">
        <v>269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269</v>
      </c>
      <c r="R62" s="45" t="s">
        <v>269</v>
      </c>
      <c r="S62" s="45" t="s">
        <v>269</v>
      </c>
      <c r="T62" s="45" t="s">
        <v>269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269</v>
      </c>
      <c r="AJ62" s="45" t="s">
        <v>269</v>
      </c>
      <c r="AK62" s="45" t="s">
        <v>269</v>
      </c>
      <c r="AL62" s="45" t="s">
        <v>269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269</v>
      </c>
      <c r="R63" s="45" t="s">
        <v>269</v>
      </c>
      <c r="S63" s="45" t="s">
        <v>269</v>
      </c>
      <c r="T63" s="45" t="s">
        <v>269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269</v>
      </c>
      <c r="AJ63" s="45" t="s">
        <v>269</v>
      </c>
      <c r="AK63" s="45" t="s">
        <v>269</v>
      </c>
      <c r="AL63" s="45" t="s">
        <v>269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269</v>
      </c>
      <c r="R64" s="45" t="s">
        <v>269</v>
      </c>
      <c r="S64" s="45" t="s">
        <v>269</v>
      </c>
      <c r="T64" s="45" t="s">
        <v>269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269</v>
      </c>
      <c r="AJ64" s="45" t="s">
        <v>269</v>
      </c>
      <c r="AK64" s="45" t="s">
        <v>269</v>
      </c>
      <c r="AL64" s="45" t="s">
        <v>269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269</v>
      </c>
      <c r="S65" s="45" t="s">
        <v>269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269</v>
      </c>
      <c r="AK65" s="45" t="s">
        <v>269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269</v>
      </c>
      <c r="R66" s="45" t="s">
        <v>269</v>
      </c>
      <c r="S66" s="45" t="s">
        <v>269</v>
      </c>
      <c r="T66" s="45" t="s">
        <v>269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269</v>
      </c>
      <c r="AJ66" s="45" t="s">
        <v>269</v>
      </c>
      <c r="AK66" s="45" t="s">
        <v>269</v>
      </c>
      <c r="AL66" s="45" t="s">
        <v>269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269</v>
      </c>
      <c r="R67" s="45" t="s">
        <v>269</v>
      </c>
      <c r="S67" s="45" t="s">
        <v>269</v>
      </c>
      <c r="T67" s="45" t="s">
        <v>269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269</v>
      </c>
      <c r="AJ67" s="45" t="s">
        <v>269</v>
      </c>
      <c r="AK67" s="45" t="s">
        <v>269</v>
      </c>
      <c r="AL67" s="45" t="s">
        <v>269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269</v>
      </c>
      <c r="S68" s="45" t="s">
        <v>269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269</v>
      </c>
      <c r="AK68" s="45" t="s">
        <v>269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269</v>
      </c>
      <c r="R69" s="45" t="s">
        <v>269</v>
      </c>
      <c r="S69" s="45" t="s">
        <v>269</v>
      </c>
      <c r="T69" s="45" t="s">
        <v>269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269</v>
      </c>
      <c r="AJ69" s="45" t="s">
        <v>269</v>
      </c>
      <c r="AK69" s="45" t="s">
        <v>269</v>
      </c>
      <c r="AL69" s="45" t="s">
        <v>269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269</v>
      </c>
      <c r="S70" s="45" t="s">
        <v>269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269</v>
      </c>
      <c r="AK70" s="45" t="s">
        <v>269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269</v>
      </c>
      <c r="S71" s="45" t="s">
        <v>269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269</v>
      </c>
      <c r="AK71" s="45" t="s">
        <v>269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269</v>
      </c>
      <c r="R72" s="45" t="s">
        <v>269</v>
      </c>
      <c r="S72" s="45" t="s">
        <v>269</v>
      </c>
      <c r="T72" s="45" t="s">
        <v>269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269</v>
      </c>
      <c r="AJ72" s="45" t="s">
        <v>269</v>
      </c>
      <c r="AK72" s="45" t="s">
        <v>269</v>
      </c>
      <c r="AL72" s="45" t="s">
        <v>269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269</v>
      </c>
      <c r="R73" s="45" t="s">
        <v>269</v>
      </c>
      <c r="S73" s="45" t="s">
        <v>269</v>
      </c>
      <c r="T73" s="45" t="s">
        <v>269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269</v>
      </c>
      <c r="AJ73" s="45" t="s">
        <v>269</v>
      </c>
      <c r="AK73" s="45" t="s">
        <v>269</v>
      </c>
      <c r="AL73" s="45" t="s">
        <v>269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269</v>
      </c>
      <c r="R74" s="45" t="s">
        <v>269</v>
      </c>
      <c r="S74" s="45" t="s">
        <v>269</v>
      </c>
      <c r="T74" s="45" t="s">
        <v>269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269</v>
      </c>
      <c r="AJ74" s="45" t="s">
        <v>269</v>
      </c>
      <c r="AK74" s="45" t="s">
        <v>269</v>
      </c>
      <c r="AL74" s="45" t="s">
        <v>269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269</v>
      </c>
      <c r="R75" s="45" t="s">
        <v>269</v>
      </c>
      <c r="S75" s="45" t="s">
        <v>269</v>
      </c>
      <c r="T75" s="45" t="s">
        <v>269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269</v>
      </c>
      <c r="AJ75" s="45" t="s">
        <v>269</v>
      </c>
      <c r="AK75" s="45" t="s">
        <v>269</v>
      </c>
      <c r="AL75" s="45" t="s">
        <v>269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269</v>
      </c>
      <c r="R76" s="45" t="s">
        <v>269</v>
      </c>
      <c r="S76" s="45" t="s">
        <v>269</v>
      </c>
      <c r="T76" s="45" t="s">
        <v>269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269</v>
      </c>
      <c r="AJ76" s="45" t="s">
        <v>269</v>
      </c>
      <c r="AK76" s="45" t="s">
        <v>269</v>
      </c>
      <c r="AL76" s="45" t="s">
        <v>269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269</v>
      </c>
      <c r="R77" s="45" t="s">
        <v>269</v>
      </c>
      <c r="S77" s="45" t="s">
        <v>269</v>
      </c>
      <c r="T77" s="45" t="s">
        <v>269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269</v>
      </c>
      <c r="AJ77" s="45" t="s">
        <v>269</v>
      </c>
      <c r="AK77" s="45" t="s">
        <v>269</v>
      </c>
      <c r="AL77" s="45" t="s">
        <v>269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269</v>
      </c>
      <c r="R78" s="45" t="s">
        <v>269</v>
      </c>
      <c r="S78" s="45" t="s">
        <v>269</v>
      </c>
      <c r="T78" s="45" t="s">
        <v>269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269</v>
      </c>
      <c r="AJ78" s="45" t="s">
        <v>269</v>
      </c>
      <c r="AK78" s="45" t="s">
        <v>269</v>
      </c>
      <c r="AL78" s="45" t="s">
        <v>269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269</v>
      </c>
      <c r="R79" s="45" t="s">
        <v>269</v>
      </c>
      <c r="S79" s="45" t="s">
        <v>269</v>
      </c>
      <c r="T79" s="45" t="s">
        <v>269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269</v>
      </c>
      <c r="AJ79" s="45" t="s">
        <v>269</v>
      </c>
      <c r="AK79" s="45" t="s">
        <v>269</v>
      </c>
      <c r="AL79" s="45" t="s">
        <v>269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269</v>
      </c>
      <c r="R80" s="45" t="s">
        <v>269</v>
      </c>
      <c r="S80" s="45" t="s">
        <v>269</v>
      </c>
      <c r="T80" s="45" t="s">
        <v>269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269</v>
      </c>
      <c r="AJ80" s="45" t="s">
        <v>269</v>
      </c>
      <c r="AK80" s="45" t="s">
        <v>269</v>
      </c>
      <c r="AL80" s="45" t="s">
        <v>269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269</v>
      </c>
      <c r="R81" s="45" t="s">
        <v>269</v>
      </c>
      <c r="S81" s="45" t="s">
        <v>269</v>
      </c>
      <c r="T81" s="45" t="s">
        <v>269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269</v>
      </c>
      <c r="AJ81" s="45" t="s">
        <v>269</v>
      </c>
      <c r="AK81" s="45" t="s">
        <v>269</v>
      </c>
      <c r="AL81" s="45" t="s">
        <v>269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269</v>
      </c>
      <c r="R82" s="45" t="s">
        <v>269</v>
      </c>
      <c r="S82" s="45" t="s">
        <v>269</v>
      </c>
      <c r="T82" s="45" t="s">
        <v>269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269</v>
      </c>
      <c r="AJ82" s="45" t="s">
        <v>269</v>
      </c>
      <c r="AK82" s="45" t="s">
        <v>269</v>
      </c>
      <c r="AL82" s="45" t="s">
        <v>269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269</v>
      </c>
      <c r="R83" s="45" t="s">
        <v>269</v>
      </c>
      <c r="S83" s="45" t="s">
        <v>269</v>
      </c>
      <c r="T83" s="45" t="s">
        <v>269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269</v>
      </c>
      <c r="AJ83" s="45" t="s">
        <v>269</v>
      </c>
      <c r="AK83" s="45" t="s">
        <v>269</v>
      </c>
      <c r="AL83" s="45" t="s">
        <v>269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269</v>
      </c>
      <c r="R84" s="45" t="s">
        <v>269</v>
      </c>
      <c r="S84" s="45" t="s">
        <v>269</v>
      </c>
      <c r="T84" s="45" t="s">
        <v>269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269</v>
      </c>
      <c r="AJ84" s="45" t="s">
        <v>269</v>
      </c>
      <c r="AK84" s="45" t="s">
        <v>269</v>
      </c>
      <c r="AL84" s="45" t="s">
        <v>269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269</v>
      </c>
      <c r="R85" s="45" t="s">
        <v>269</v>
      </c>
      <c r="S85" s="45" t="s">
        <v>269</v>
      </c>
      <c r="T85" s="45" t="s">
        <v>269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269</v>
      </c>
      <c r="AJ85" s="45" t="s">
        <v>269</v>
      </c>
      <c r="AK85" s="45" t="s">
        <v>269</v>
      </c>
      <c r="AL85" s="45" t="s">
        <v>269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269</v>
      </c>
      <c r="R86" s="45" t="s">
        <v>269</v>
      </c>
      <c r="S86" s="45" t="s">
        <v>269</v>
      </c>
      <c r="T86" s="45" t="s">
        <v>269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269</v>
      </c>
      <c r="AJ86" s="45" t="s">
        <v>269</v>
      </c>
      <c r="AK86" s="45" t="s">
        <v>269</v>
      </c>
      <c r="AL86" s="45" t="s">
        <v>269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269</v>
      </c>
      <c r="R87" s="45" t="s">
        <v>269</v>
      </c>
      <c r="S87" s="45" t="s">
        <v>269</v>
      </c>
      <c r="T87" s="45" t="s">
        <v>269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269</v>
      </c>
      <c r="AJ87" s="45" t="s">
        <v>269</v>
      </c>
      <c r="AK87" s="45" t="s">
        <v>269</v>
      </c>
      <c r="AL87" s="45" t="s">
        <v>269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269</v>
      </c>
      <c r="R88" s="45" t="s">
        <v>269</v>
      </c>
      <c r="S88" s="45" t="s">
        <v>269</v>
      </c>
      <c r="T88" s="45" t="s">
        <v>269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269</v>
      </c>
      <c r="AJ88" s="45" t="s">
        <v>269</v>
      </c>
      <c r="AK88" s="45" t="s">
        <v>269</v>
      </c>
      <c r="AL88" s="45" t="s">
        <v>269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269</v>
      </c>
      <c r="R89" s="45" t="s">
        <v>269</v>
      </c>
      <c r="S89" s="45" t="s">
        <v>269</v>
      </c>
      <c r="T89" s="45" t="s">
        <v>269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269</v>
      </c>
      <c r="AJ89" s="45" t="s">
        <v>269</v>
      </c>
      <c r="AK89" s="45" t="s">
        <v>269</v>
      </c>
      <c r="AL89" s="45" t="s">
        <v>269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269</v>
      </c>
      <c r="R90" s="45" t="s">
        <v>269</v>
      </c>
      <c r="S90" s="45" t="s">
        <v>269</v>
      </c>
      <c r="T90" s="45" t="s">
        <v>269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269</v>
      </c>
      <c r="AJ90" s="45" t="s">
        <v>269</v>
      </c>
      <c r="AK90" s="45" t="s">
        <v>269</v>
      </c>
      <c r="AL90" s="45" t="s">
        <v>269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269</v>
      </c>
      <c r="R91" s="45" t="s">
        <v>269</v>
      </c>
      <c r="S91" s="45" t="s">
        <v>269</v>
      </c>
      <c r="T91" s="45" t="s">
        <v>269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269</v>
      </c>
      <c r="AJ91" s="45" t="s">
        <v>269</v>
      </c>
      <c r="AK91" s="45" t="s">
        <v>269</v>
      </c>
      <c r="AL91" s="45" t="s">
        <v>269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269</v>
      </c>
      <c r="R92" s="45" t="s">
        <v>269</v>
      </c>
      <c r="S92" s="45" t="s">
        <v>269</v>
      </c>
      <c r="T92" s="45" t="s">
        <v>269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269</v>
      </c>
      <c r="AJ92" s="45" t="s">
        <v>269</v>
      </c>
      <c r="AK92" s="45" t="s">
        <v>269</v>
      </c>
      <c r="AL92" s="45" t="s">
        <v>269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269</v>
      </c>
      <c r="S93" s="45" t="s">
        <v>269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269</v>
      </c>
      <c r="AK93" s="45" t="s">
        <v>269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269</v>
      </c>
      <c r="S94" s="45" t="s">
        <v>269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269</v>
      </c>
      <c r="AK94" s="45" t="s">
        <v>269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269</v>
      </c>
      <c r="S95" s="45" t="s">
        <v>269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269</v>
      </c>
      <c r="AK95" s="45" t="s">
        <v>269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269</v>
      </c>
      <c r="S96" s="45" t="s">
        <v>269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269</v>
      </c>
      <c r="AK96" s="45" t="s">
        <v>269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269</v>
      </c>
      <c r="R97" s="45" t="s">
        <v>269</v>
      </c>
      <c r="S97" s="45" t="s">
        <v>269</v>
      </c>
      <c r="T97" s="45" t="s">
        <v>269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269</v>
      </c>
      <c r="AJ97" s="45" t="s">
        <v>269</v>
      </c>
      <c r="AK97" s="45" t="s">
        <v>269</v>
      </c>
      <c r="AL97" s="45" t="s">
        <v>269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269</v>
      </c>
      <c r="R98" s="45" t="s">
        <v>269</v>
      </c>
      <c r="S98" s="45" t="s">
        <v>269</v>
      </c>
      <c r="T98" s="45" t="s">
        <v>269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269</v>
      </c>
      <c r="AJ98" s="45" t="s">
        <v>269</v>
      </c>
      <c r="AK98" s="45" t="s">
        <v>269</v>
      </c>
      <c r="AL98" s="45" t="s">
        <v>269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269</v>
      </c>
      <c r="T99" s="45" t="s">
        <v>269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269</v>
      </c>
      <c r="AL99" s="45" t="s">
        <v>269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269</v>
      </c>
      <c r="T100" s="45" t="s">
        <v>269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269</v>
      </c>
      <c r="AL100" s="45" t="s">
        <v>269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269</v>
      </c>
      <c r="R101" s="45" t="s">
        <v>269</v>
      </c>
      <c r="S101" s="45" t="s">
        <v>269</v>
      </c>
      <c r="T101" s="45" t="s">
        <v>269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269</v>
      </c>
      <c r="AJ101" s="45" t="s">
        <v>269</v>
      </c>
      <c r="AK101" s="45" t="s">
        <v>269</v>
      </c>
      <c r="AL101" s="45" t="s">
        <v>269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269</v>
      </c>
      <c r="S102" s="45">
        <v>0</v>
      </c>
      <c r="T102" s="45" t="s">
        <v>269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269</v>
      </c>
      <c r="AK102" s="45">
        <v>0</v>
      </c>
      <c r="AL102" s="45" t="s">
        <v>269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269</v>
      </c>
      <c r="R103" s="45" t="s">
        <v>269</v>
      </c>
      <c r="S103" s="45" t="s">
        <v>269</v>
      </c>
      <c r="T103" s="45" t="s">
        <v>269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269</v>
      </c>
      <c r="AJ103" s="45" t="s">
        <v>269</v>
      </c>
      <c r="AK103" s="45" t="s">
        <v>269</v>
      </c>
      <c r="AL103" s="45" t="s">
        <v>269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269</v>
      </c>
      <c r="S104" s="45" t="s">
        <v>269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269</v>
      </c>
      <c r="AK104" s="45" t="s">
        <v>269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269</v>
      </c>
      <c r="S105" s="45" t="s">
        <v>269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269</v>
      </c>
      <c r="AK105" s="45" t="s">
        <v>269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269</v>
      </c>
      <c r="R106" s="45" t="s">
        <v>269</v>
      </c>
      <c r="S106" s="45" t="s">
        <v>269</v>
      </c>
      <c r="T106" s="45" t="s">
        <v>269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269</v>
      </c>
      <c r="AJ106" s="45" t="s">
        <v>269</v>
      </c>
      <c r="AK106" s="45" t="s">
        <v>269</v>
      </c>
      <c r="AL106" s="45" t="s">
        <v>269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269</v>
      </c>
      <c r="R107" s="45" t="s">
        <v>269</v>
      </c>
      <c r="S107" s="45" t="s">
        <v>269</v>
      </c>
      <c r="T107" s="45" t="s">
        <v>269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269</v>
      </c>
      <c r="AJ107" s="45" t="s">
        <v>269</v>
      </c>
      <c r="AK107" s="45" t="s">
        <v>269</v>
      </c>
      <c r="AL107" s="45" t="s">
        <v>269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269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269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269</v>
      </c>
      <c r="R109" s="45" t="s">
        <v>269</v>
      </c>
      <c r="S109" s="45" t="s">
        <v>269</v>
      </c>
      <c r="T109" s="45" t="s">
        <v>269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269</v>
      </c>
      <c r="AJ109" s="45" t="s">
        <v>269</v>
      </c>
      <c r="AK109" s="45" t="s">
        <v>269</v>
      </c>
      <c r="AL109" s="45" t="s">
        <v>269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269</v>
      </c>
      <c r="R110" s="45" t="s">
        <v>269</v>
      </c>
      <c r="S110" s="45" t="s">
        <v>269</v>
      </c>
      <c r="T110" s="45" t="s">
        <v>269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269</v>
      </c>
      <c r="AJ110" s="45" t="s">
        <v>269</v>
      </c>
      <c r="AK110" s="45" t="s">
        <v>269</v>
      </c>
      <c r="AL110" s="45" t="s">
        <v>269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269</v>
      </c>
      <c r="R111" s="45" t="s">
        <v>269</v>
      </c>
      <c r="S111" s="45" t="s">
        <v>269</v>
      </c>
      <c r="T111" s="45" t="s">
        <v>269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269</v>
      </c>
      <c r="AJ111" s="45" t="s">
        <v>269</v>
      </c>
      <c r="AK111" s="45" t="s">
        <v>269</v>
      </c>
      <c r="AL111" s="45" t="s">
        <v>269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269</v>
      </c>
      <c r="R112" s="45" t="s">
        <v>269</v>
      </c>
      <c r="S112" s="45" t="s">
        <v>269</v>
      </c>
      <c r="T112" s="45" t="s">
        <v>269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269</v>
      </c>
      <c r="AJ112" s="45" t="s">
        <v>269</v>
      </c>
      <c r="AK112" s="45" t="s">
        <v>269</v>
      </c>
      <c r="AL112" s="45" t="s">
        <v>269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269</v>
      </c>
      <c r="R113" s="45" t="s">
        <v>269</v>
      </c>
      <c r="S113" s="45" t="s">
        <v>269</v>
      </c>
      <c r="T113" s="45" t="s">
        <v>269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269</v>
      </c>
      <c r="AJ113" s="45" t="s">
        <v>269</v>
      </c>
      <c r="AK113" s="45" t="s">
        <v>269</v>
      </c>
      <c r="AL113" s="45" t="s">
        <v>269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269</v>
      </c>
      <c r="S114" s="45" t="s">
        <v>269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269</v>
      </c>
      <c r="AK114" s="45" t="s">
        <v>269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269</v>
      </c>
      <c r="R115" s="45" t="s">
        <v>269</v>
      </c>
      <c r="S115" s="45" t="s">
        <v>269</v>
      </c>
      <c r="T115" s="45" t="s">
        <v>269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269</v>
      </c>
      <c r="AJ115" s="45" t="s">
        <v>269</v>
      </c>
      <c r="AK115" s="45" t="s">
        <v>269</v>
      </c>
      <c r="AL115" s="45" t="s">
        <v>269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269</v>
      </c>
      <c r="R116" s="45" t="s">
        <v>269</v>
      </c>
      <c r="S116" s="45" t="s">
        <v>269</v>
      </c>
      <c r="T116" s="45" t="s">
        <v>269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269</v>
      </c>
      <c r="AJ116" s="45" t="s">
        <v>269</v>
      </c>
      <c r="AK116" s="45" t="s">
        <v>269</v>
      </c>
      <c r="AL116" s="45" t="s">
        <v>269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269</v>
      </c>
      <c r="R117" s="45" t="s">
        <v>269</v>
      </c>
      <c r="S117" s="45" t="s">
        <v>269</v>
      </c>
      <c r="T117" s="45" t="s">
        <v>269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269</v>
      </c>
      <c r="AJ117" s="45" t="s">
        <v>269</v>
      </c>
      <c r="AK117" s="45" t="s">
        <v>269</v>
      </c>
      <c r="AL117" s="45" t="s">
        <v>269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269</v>
      </c>
      <c r="R118" s="45" t="s">
        <v>269</v>
      </c>
      <c r="S118" s="45" t="s">
        <v>269</v>
      </c>
      <c r="T118" s="45" t="s">
        <v>269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269</v>
      </c>
      <c r="AJ118" s="45" t="s">
        <v>269</v>
      </c>
      <c r="AK118" s="45" t="s">
        <v>269</v>
      </c>
      <c r="AL118" s="45" t="s">
        <v>269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269</v>
      </c>
      <c r="T119" s="45" t="s">
        <v>269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269</v>
      </c>
      <c r="AL119" s="45" t="s">
        <v>269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269</v>
      </c>
      <c r="R120" s="45" t="s">
        <v>269</v>
      </c>
      <c r="S120" s="45" t="s">
        <v>269</v>
      </c>
      <c r="T120" s="45" t="s">
        <v>269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269</v>
      </c>
      <c r="AJ120" s="45" t="s">
        <v>269</v>
      </c>
      <c r="AK120" s="45" t="s">
        <v>269</v>
      </c>
      <c r="AL120" s="45" t="s">
        <v>269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269</v>
      </c>
      <c r="T121" s="45" t="s">
        <v>269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269</v>
      </c>
      <c r="AL121" s="45" t="s">
        <v>269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269</v>
      </c>
      <c r="R122" s="45" t="s">
        <v>269</v>
      </c>
      <c r="S122" s="45" t="s">
        <v>269</v>
      </c>
      <c r="T122" s="45" t="s">
        <v>269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269</v>
      </c>
      <c r="AJ122" s="45" t="s">
        <v>269</v>
      </c>
      <c r="AK122" s="45" t="s">
        <v>269</v>
      </c>
      <c r="AL122" s="45" t="s">
        <v>269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269</v>
      </c>
      <c r="S123" s="45">
        <v>0</v>
      </c>
      <c r="T123" s="45" t="s">
        <v>269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269</v>
      </c>
      <c r="AK123" s="45">
        <v>0</v>
      </c>
      <c r="AL123" s="45" t="s">
        <v>269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269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269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269</v>
      </c>
      <c r="R125" s="45" t="s">
        <v>269</v>
      </c>
      <c r="S125" s="45" t="s">
        <v>269</v>
      </c>
      <c r="T125" s="45" t="s">
        <v>269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269</v>
      </c>
      <c r="AJ125" s="45" t="s">
        <v>269</v>
      </c>
      <c r="AK125" s="45" t="s">
        <v>269</v>
      </c>
      <c r="AL125" s="45" t="s">
        <v>269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269</v>
      </c>
      <c r="T126" s="45" t="s">
        <v>269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269</v>
      </c>
      <c r="AL126" s="45" t="s">
        <v>269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269</v>
      </c>
      <c r="R127" s="45" t="s">
        <v>269</v>
      </c>
      <c r="S127" s="45" t="s">
        <v>269</v>
      </c>
      <c r="T127" s="45" t="s">
        <v>269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269</v>
      </c>
      <c r="AJ127" s="45" t="s">
        <v>269</v>
      </c>
      <c r="AK127" s="45" t="s">
        <v>269</v>
      </c>
      <c r="AL127" s="45" t="s">
        <v>269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269</v>
      </c>
      <c r="T128" s="45" t="s">
        <v>269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269</v>
      </c>
      <c r="AL128" s="45" t="s">
        <v>269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269</v>
      </c>
      <c r="T129" s="45" t="s">
        <v>269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269</v>
      </c>
      <c r="AL129" s="45" t="s">
        <v>269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269</v>
      </c>
      <c r="T130" s="45" t="s">
        <v>269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269</v>
      </c>
      <c r="AL130" s="45" t="s">
        <v>269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269</v>
      </c>
      <c r="T131" s="45" t="s">
        <v>269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269</v>
      </c>
      <c r="AL131" s="45" t="s">
        <v>269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269</v>
      </c>
      <c r="R132" s="45" t="s">
        <v>269</v>
      </c>
      <c r="S132" s="45" t="s">
        <v>269</v>
      </c>
      <c r="T132" s="45" t="s">
        <v>269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269</v>
      </c>
      <c r="AJ132" s="45" t="s">
        <v>269</v>
      </c>
      <c r="AK132" s="45" t="s">
        <v>269</v>
      </c>
      <c r="AL132" s="45" t="s">
        <v>269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269</v>
      </c>
      <c r="T133" s="45" t="s">
        <v>269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269</v>
      </c>
      <c r="AL133" s="45" t="s">
        <v>269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269</v>
      </c>
      <c r="T134" s="45" t="s">
        <v>269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269</v>
      </c>
      <c r="AL134" s="45" t="s">
        <v>269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269</v>
      </c>
      <c r="T135" s="45" t="s">
        <v>269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269</v>
      </c>
      <c r="AL135" s="45" t="s">
        <v>269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269</v>
      </c>
      <c r="T136" s="45" t="s">
        <v>269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269</v>
      </c>
      <c r="AL136" s="45" t="s">
        <v>269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269</v>
      </c>
      <c r="R137" s="45" t="s">
        <v>269</v>
      </c>
      <c r="S137" s="45" t="s">
        <v>269</v>
      </c>
      <c r="T137" s="45" t="s">
        <v>269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269</v>
      </c>
      <c r="AJ137" s="45" t="s">
        <v>269</v>
      </c>
      <c r="AK137" s="45" t="s">
        <v>269</v>
      </c>
      <c r="AL137" s="45" t="s">
        <v>269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269</v>
      </c>
      <c r="T138" s="45" t="s">
        <v>269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269</v>
      </c>
      <c r="AL138" s="45" t="s">
        <v>269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269</v>
      </c>
      <c r="R139" s="45" t="s">
        <v>269</v>
      </c>
      <c r="S139" s="45" t="s">
        <v>269</v>
      </c>
      <c r="T139" s="45" t="s">
        <v>269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269</v>
      </c>
      <c r="AJ139" s="45" t="s">
        <v>269</v>
      </c>
      <c r="AK139" s="45" t="s">
        <v>269</v>
      </c>
      <c r="AL139" s="45" t="s">
        <v>269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269</v>
      </c>
      <c r="S140" s="45">
        <v>0</v>
      </c>
      <c r="T140" s="45" t="s">
        <v>269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269</v>
      </c>
      <c r="AK140" s="45">
        <v>0</v>
      </c>
      <c r="AL140" s="45" t="s">
        <v>269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269</v>
      </c>
      <c r="R141" s="45" t="s">
        <v>269</v>
      </c>
      <c r="S141" s="45" t="s">
        <v>269</v>
      </c>
      <c r="T141" s="45" t="s">
        <v>269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269</v>
      </c>
      <c r="AJ141" s="45" t="s">
        <v>269</v>
      </c>
      <c r="AK141" s="45" t="s">
        <v>269</v>
      </c>
      <c r="AL141" s="45" t="s">
        <v>269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269</v>
      </c>
      <c r="R142" s="45" t="s">
        <v>269</v>
      </c>
      <c r="S142" s="45" t="s">
        <v>269</v>
      </c>
      <c r="T142" s="45" t="s">
        <v>269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269</v>
      </c>
      <c r="AJ142" s="45" t="s">
        <v>269</v>
      </c>
      <c r="AK142" s="45" t="s">
        <v>269</v>
      </c>
      <c r="AL142" s="45" t="s">
        <v>269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269</v>
      </c>
      <c r="R143" s="45" t="s">
        <v>269</v>
      </c>
      <c r="S143" s="45" t="s">
        <v>269</v>
      </c>
      <c r="T143" s="45" t="s">
        <v>269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269</v>
      </c>
      <c r="AJ143" s="45" t="s">
        <v>269</v>
      </c>
      <c r="AK143" s="45" t="s">
        <v>269</v>
      </c>
      <c r="AL143" s="45" t="s">
        <v>269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269</v>
      </c>
      <c r="T144" s="45" t="s">
        <v>269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269</v>
      </c>
      <c r="AL144" s="45" t="s">
        <v>269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269</v>
      </c>
      <c r="S147" s="45" t="s">
        <v>269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269</v>
      </c>
      <c r="AK147" s="45" t="s">
        <v>269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269</v>
      </c>
      <c r="R148" s="45" t="s">
        <v>269</v>
      </c>
      <c r="S148" s="45" t="s">
        <v>269</v>
      </c>
      <c r="T148" s="45" t="s">
        <v>269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269</v>
      </c>
      <c r="AJ148" s="45" t="s">
        <v>269</v>
      </c>
      <c r="AK148" s="45" t="s">
        <v>269</v>
      </c>
      <c r="AL148" s="45" t="s">
        <v>269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269</v>
      </c>
      <c r="S149" s="45">
        <v>0</v>
      </c>
      <c r="T149" s="45" t="s">
        <v>269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269</v>
      </c>
      <c r="AK149" s="45">
        <v>0</v>
      </c>
      <c r="AL149" s="45" t="s">
        <v>269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269</v>
      </c>
      <c r="S150" s="45" t="s">
        <v>269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269</v>
      </c>
      <c r="AK150" s="45" t="s">
        <v>269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269</v>
      </c>
      <c r="R151" s="45" t="s">
        <v>269</v>
      </c>
      <c r="S151" s="45" t="s">
        <v>269</v>
      </c>
      <c r="T151" s="45" t="s">
        <v>269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269</v>
      </c>
      <c r="AJ151" s="45" t="s">
        <v>269</v>
      </c>
      <c r="AK151" s="45" t="s">
        <v>269</v>
      </c>
      <c r="AL151" s="45" t="s">
        <v>269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269</v>
      </c>
      <c r="S152" s="45">
        <v>0</v>
      </c>
      <c r="T152" s="45" t="s">
        <v>269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269</v>
      </c>
      <c r="AK152" s="45">
        <v>0</v>
      </c>
      <c r="AL152" s="45" t="s">
        <v>269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269</v>
      </c>
      <c r="R153" s="45" t="s">
        <v>269</v>
      </c>
      <c r="S153" s="45" t="s">
        <v>269</v>
      </c>
      <c r="T153" s="45" t="s">
        <v>269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269</v>
      </c>
      <c r="AJ153" s="45" t="s">
        <v>269</v>
      </c>
      <c r="AK153" s="45" t="s">
        <v>269</v>
      </c>
      <c r="AL153" s="45" t="s">
        <v>269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269</v>
      </c>
      <c r="R154" s="45" t="s">
        <v>269</v>
      </c>
      <c r="S154" s="45" t="s">
        <v>269</v>
      </c>
      <c r="T154" s="45" t="s">
        <v>269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269</v>
      </c>
      <c r="AJ154" s="45" t="s">
        <v>269</v>
      </c>
      <c r="AK154" s="45" t="s">
        <v>269</v>
      </c>
      <c r="AL154" s="45" t="s">
        <v>269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269</v>
      </c>
      <c r="R155" s="45" t="s">
        <v>269</v>
      </c>
      <c r="S155" s="45" t="s">
        <v>269</v>
      </c>
      <c r="T155" s="45" t="s">
        <v>269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269</v>
      </c>
      <c r="AJ155" s="45" t="s">
        <v>269</v>
      </c>
      <c r="AK155" s="45" t="s">
        <v>269</v>
      </c>
      <c r="AL155" s="45" t="s">
        <v>269</v>
      </c>
      <c r="AM155" s="45">
        <v>21.1463</v>
      </c>
    </row>
    <row r="156" spans="1:39" hidden="1" outlineLevel="1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269</v>
      </c>
      <c r="R156" s="45" t="s">
        <v>269</v>
      </c>
      <c r="S156" s="45" t="s">
        <v>269</v>
      </c>
      <c r="T156" s="45" t="s">
        <v>269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269</v>
      </c>
      <c r="AJ156" s="45" t="s">
        <v>269</v>
      </c>
      <c r="AK156" s="45" t="s">
        <v>269</v>
      </c>
      <c r="AL156" s="45" t="s">
        <v>269</v>
      </c>
      <c r="AM156" s="45">
        <v>22.835799999999999</v>
      </c>
    </row>
    <row r="157" spans="1:39" hidden="1" outlineLevel="1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269</v>
      </c>
      <c r="S157" s="45">
        <v>0</v>
      </c>
      <c r="T157" s="45" t="s">
        <v>269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269</v>
      </c>
      <c r="AK157" s="45">
        <v>0</v>
      </c>
      <c r="AL157" s="45" t="s">
        <v>269</v>
      </c>
      <c r="AM157" s="45">
        <v>22.947099999999999</v>
      </c>
    </row>
    <row r="158" spans="1:39" hidden="1" outlineLevel="1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269</v>
      </c>
      <c r="R158" s="45" t="s">
        <v>269</v>
      </c>
      <c r="S158" s="45" t="s">
        <v>269</v>
      </c>
      <c r="T158" s="45" t="s">
        <v>269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269</v>
      </c>
      <c r="AJ158" s="45" t="s">
        <v>269</v>
      </c>
      <c r="AK158" s="45" t="s">
        <v>269</v>
      </c>
      <c r="AL158" s="45" t="s">
        <v>269</v>
      </c>
      <c r="AM158" s="45">
        <v>24.228999999999999</v>
      </c>
    </row>
    <row r="159" spans="1:39" hidden="1" outlineLevel="1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269</v>
      </c>
      <c r="S159" s="45">
        <v>0</v>
      </c>
      <c r="T159" s="45" t="s">
        <v>269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269</v>
      </c>
      <c r="AK159" s="45">
        <v>0</v>
      </c>
      <c r="AL159" s="45" t="s">
        <v>269</v>
      </c>
      <c r="AM159" s="45">
        <v>23.6587</v>
      </c>
    </row>
    <row r="160" spans="1:39" hidden="1" outlineLevel="1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269</v>
      </c>
      <c r="S160" s="45">
        <v>0</v>
      </c>
      <c r="T160" s="45" t="s">
        <v>269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269</v>
      </c>
      <c r="AK160" s="45">
        <v>0</v>
      </c>
      <c r="AL160" s="45" t="s">
        <v>269</v>
      </c>
      <c r="AM160" s="45">
        <v>24.774999999999999</v>
      </c>
    </row>
    <row r="161" spans="1:39" hidden="1" outlineLevel="1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269</v>
      </c>
      <c r="S161" s="45">
        <v>0</v>
      </c>
      <c r="T161" s="45" t="s">
        <v>269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269</v>
      </c>
      <c r="AK161" s="45">
        <v>0</v>
      </c>
      <c r="AL161" s="45" t="s">
        <v>269</v>
      </c>
      <c r="AM161" s="45">
        <v>24.177600000000002</v>
      </c>
    </row>
    <row r="162" spans="1:39" hidden="1" outlineLevel="1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269</v>
      </c>
      <c r="S162" s="45">
        <v>0</v>
      </c>
      <c r="T162" s="45" t="s">
        <v>269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269</v>
      </c>
      <c r="AK162" s="45">
        <v>0</v>
      </c>
      <c r="AL162" s="45" t="s">
        <v>269</v>
      </c>
      <c r="AM162" s="45">
        <v>26.041799999999999</v>
      </c>
    </row>
    <row r="163" spans="1:39" hidden="1" outlineLevel="1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269</v>
      </c>
      <c r="R163" s="45" t="s">
        <v>269</v>
      </c>
      <c r="S163" s="45" t="s">
        <v>269</v>
      </c>
      <c r="T163" s="45" t="s">
        <v>269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269</v>
      </c>
      <c r="AJ163" s="45" t="s">
        <v>269</v>
      </c>
      <c r="AK163" s="45" t="s">
        <v>269</v>
      </c>
      <c r="AL163" s="45" t="s">
        <v>269</v>
      </c>
      <c r="AM163" s="45">
        <v>25.077300000000001</v>
      </c>
    </row>
    <row r="164" spans="1:39" hidden="1" outlineLevel="1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269</v>
      </c>
      <c r="T164" s="45" t="s">
        <v>269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269</v>
      </c>
      <c r="AL164" s="45" t="s">
        <v>269</v>
      </c>
      <c r="AM164" s="45">
        <v>24.9803</v>
      </c>
    </row>
    <row r="165" spans="1:39" hidden="1" outlineLevel="1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269</v>
      </c>
      <c r="R165" s="45" t="s">
        <v>269</v>
      </c>
      <c r="S165" s="45" t="s">
        <v>269</v>
      </c>
      <c r="T165" s="45" t="s">
        <v>269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269</v>
      </c>
      <c r="AJ165" s="45" t="s">
        <v>269</v>
      </c>
      <c r="AK165" s="45" t="s">
        <v>269</v>
      </c>
      <c r="AL165" s="45" t="s">
        <v>269</v>
      </c>
      <c r="AM165" s="45">
        <v>25.297599999999999</v>
      </c>
    </row>
    <row r="166" spans="1:39" hidden="1" outlineLevel="1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269</v>
      </c>
      <c r="R166" s="45" t="s">
        <v>269</v>
      </c>
      <c r="S166" s="45" t="s">
        <v>269</v>
      </c>
      <c r="T166" s="45" t="s">
        <v>269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269</v>
      </c>
      <c r="AJ166" s="45" t="s">
        <v>269</v>
      </c>
      <c r="AK166" s="45" t="s">
        <v>269</v>
      </c>
      <c r="AL166" s="45" t="s">
        <v>269</v>
      </c>
      <c r="AM166" s="45">
        <v>24.326000000000001</v>
      </c>
    </row>
    <row r="167" spans="1:39" hidden="1" outlineLevel="1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269</v>
      </c>
      <c r="R167" s="45" t="s">
        <v>269</v>
      </c>
      <c r="S167" s="45" t="s">
        <v>269</v>
      </c>
      <c r="T167" s="45" t="s">
        <v>269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269</v>
      </c>
      <c r="AJ167" s="45" t="s">
        <v>269</v>
      </c>
      <c r="AK167" s="45" t="s">
        <v>269</v>
      </c>
      <c r="AL167" s="45" t="s">
        <v>269</v>
      </c>
      <c r="AM167" s="45">
        <v>25.4345</v>
      </c>
    </row>
    <row r="168" spans="1:39" hidden="1" outlineLevel="1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269</v>
      </c>
      <c r="S168" s="45">
        <v>0</v>
      </c>
      <c r="T168" s="45" t="s">
        <v>269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269</v>
      </c>
      <c r="AK168" s="45">
        <v>0</v>
      </c>
      <c r="AL168" s="45" t="s">
        <v>269</v>
      </c>
      <c r="AM168" s="45">
        <v>24.546600000000002</v>
      </c>
    </row>
    <row r="169" spans="1:39" hidden="1" outlineLevel="1">
      <c r="A169" s="8">
        <v>45352</v>
      </c>
      <c r="B169" s="45">
        <v>35.517299999999999</v>
      </c>
      <c r="C169" s="45">
        <v>37.880499999999998</v>
      </c>
      <c r="D169" s="45">
        <v>46.264000000000003</v>
      </c>
      <c r="E169" s="45">
        <v>37.463900000000002</v>
      </c>
      <c r="F169" s="45">
        <v>38.598199999999999</v>
      </c>
      <c r="G169" s="45">
        <v>25.482299999999999</v>
      </c>
      <c r="H169" s="45">
        <v>38.196399999999997</v>
      </c>
      <c r="I169" s="45">
        <v>37.878599999999999</v>
      </c>
      <c r="J169" s="45">
        <v>46.249600000000001</v>
      </c>
      <c r="K169" s="45">
        <v>37.463900000000002</v>
      </c>
      <c r="L169" s="45">
        <v>38.598199999999999</v>
      </c>
      <c r="M169" s="45">
        <v>25.482299999999999</v>
      </c>
      <c r="N169" s="45">
        <v>38.196399999999997</v>
      </c>
      <c r="O169" s="45">
        <v>50.856900000000003</v>
      </c>
      <c r="P169" s="45">
        <v>50.856900000000003</v>
      </c>
      <c r="Q169" s="45">
        <v>0</v>
      </c>
      <c r="R169" s="45" t="s">
        <v>269</v>
      </c>
      <c r="S169" s="45">
        <v>0</v>
      </c>
      <c r="T169" s="45" t="s">
        <v>269</v>
      </c>
      <c r="U169" s="45">
        <v>7.7118000000000002</v>
      </c>
      <c r="V169" s="45">
        <v>0</v>
      </c>
      <c r="W169" s="45">
        <v>7.7118000000000002</v>
      </c>
      <c r="X169" s="45">
        <v>0</v>
      </c>
      <c r="Y169" s="45">
        <v>0</v>
      </c>
      <c r="Z169" s="45">
        <v>7.7118000000000002</v>
      </c>
      <c r="AA169" s="45">
        <v>7.7118000000000002</v>
      </c>
      <c r="AB169" s="45">
        <v>0</v>
      </c>
      <c r="AC169" s="45">
        <v>7.7118000000000002</v>
      </c>
      <c r="AD169" s="45">
        <v>0</v>
      </c>
      <c r="AE169" s="45">
        <v>0</v>
      </c>
      <c r="AF169" s="45">
        <v>7.7118000000000002</v>
      </c>
      <c r="AG169" s="45">
        <v>0</v>
      </c>
      <c r="AH169" s="45">
        <v>0</v>
      </c>
      <c r="AI169" s="45">
        <v>0</v>
      </c>
      <c r="AJ169" s="45" t="s">
        <v>269</v>
      </c>
      <c r="AK169" s="45">
        <v>0</v>
      </c>
      <c r="AL169" s="45" t="s">
        <v>269</v>
      </c>
      <c r="AM169" s="45">
        <v>23.2102</v>
      </c>
    </row>
    <row r="170" spans="1:39" hidden="1" outlineLevel="1">
      <c r="A170" s="8">
        <v>45383</v>
      </c>
      <c r="B170" s="45">
        <v>35.296100000000003</v>
      </c>
      <c r="C170" s="45">
        <v>38.376199999999997</v>
      </c>
      <c r="D170" s="45">
        <v>46.388100000000001</v>
      </c>
      <c r="E170" s="45">
        <v>37.950800000000001</v>
      </c>
      <c r="F170" s="45">
        <v>38.652000000000001</v>
      </c>
      <c r="G170" s="45">
        <v>29.5288</v>
      </c>
      <c r="H170" s="45">
        <v>41.062899999999999</v>
      </c>
      <c r="I170" s="45">
        <v>38.377699999999997</v>
      </c>
      <c r="J170" s="45">
        <v>46.441000000000003</v>
      </c>
      <c r="K170" s="45">
        <v>37.950800000000001</v>
      </c>
      <c r="L170" s="45">
        <v>38.652000000000001</v>
      </c>
      <c r="M170" s="45">
        <v>29.5288</v>
      </c>
      <c r="N170" s="45">
        <v>41.062899999999999</v>
      </c>
      <c r="O170" s="45">
        <v>27.910699999999999</v>
      </c>
      <c r="P170" s="45">
        <v>27.910699999999999</v>
      </c>
      <c r="Q170" s="45">
        <v>0</v>
      </c>
      <c r="R170" s="45" t="s">
        <v>269</v>
      </c>
      <c r="S170" s="45">
        <v>0</v>
      </c>
      <c r="T170" s="45" t="s">
        <v>269</v>
      </c>
      <c r="U170" s="45">
        <v>8.1603999999999992</v>
      </c>
      <c r="V170" s="45">
        <v>0</v>
      </c>
      <c r="W170" s="45">
        <v>8.1603999999999992</v>
      </c>
      <c r="X170" s="45">
        <v>0</v>
      </c>
      <c r="Y170" s="45">
        <v>20.95</v>
      </c>
      <c r="Z170" s="45">
        <v>7.5065999999999997</v>
      </c>
      <c r="AA170" s="45">
        <v>8.1603999999999992</v>
      </c>
      <c r="AB170" s="45">
        <v>0</v>
      </c>
      <c r="AC170" s="45">
        <v>8.1603999999999992</v>
      </c>
      <c r="AD170" s="45">
        <v>0</v>
      </c>
      <c r="AE170" s="45">
        <v>20.95</v>
      </c>
      <c r="AF170" s="45">
        <v>7.5065999999999997</v>
      </c>
      <c r="AG170" s="45">
        <v>0</v>
      </c>
      <c r="AH170" s="45">
        <v>0</v>
      </c>
      <c r="AI170" s="45">
        <v>0</v>
      </c>
      <c r="AJ170" s="45" t="s">
        <v>269</v>
      </c>
      <c r="AK170" s="45">
        <v>0</v>
      </c>
      <c r="AL170" s="45" t="s">
        <v>269</v>
      </c>
      <c r="AM170" s="45">
        <v>24.1021</v>
      </c>
    </row>
    <row r="171" spans="1:39" hidden="1" outlineLevel="1">
      <c r="A171" s="8">
        <v>45413</v>
      </c>
      <c r="B171" s="45">
        <v>36.222200000000001</v>
      </c>
      <c r="C171" s="45">
        <v>38.380099999999999</v>
      </c>
      <c r="D171" s="45">
        <v>47.242400000000004</v>
      </c>
      <c r="E171" s="45">
        <v>37.871099999999998</v>
      </c>
      <c r="F171" s="45">
        <v>38.8307</v>
      </c>
      <c r="G171" s="45">
        <v>27.542300000000001</v>
      </c>
      <c r="H171" s="45">
        <v>40.067700000000002</v>
      </c>
      <c r="I171" s="45">
        <v>38.379899999999999</v>
      </c>
      <c r="J171" s="45">
        <v>47.249099999999999</v>
      </c>
      <c r="K171" s="45">
        <v>37.871099999999998</v>
      </c>
      <c r="L171" s="45">
        <v>38.8307</v>
      </c>
      <c r="M171" s="45">
        <v>27.542300000000001</v>
      </c>
      <c r="N171" s="45">
        <v>40.067700000000002</v>
      </c>
      <c r="O171" s="45">
        <v>41.5854</v>
      </c>
      <c r="P171" s="45">
        <v>41.5854</v>
      </c>
      <c r="Q171" s="45" t="s">
        <v>269</v>
      </c>
      <c r="R171" s="45" t="s">
        <v>269</v>
      </c>
      <c r="S171" s="45" t="s">
        <v>269</v>
      </c>
      <c r="T171" s="45" t="s">
        <v>269</v>
      </c>
      <c r="U171" s="45">
        <v>7.8879999999999999</v>
      </c>
      <c r="V171" s="45">
        <v>0</v>
      </c>
      <c r="W171" s="45">
        <v>7.8879999999999999</v>
      </c>
      <c r="X171" s="45">
        <v>0</v>
      </c>
      <c r="Y171" s="45">
        <v>21.38</v>
      </c>
      <c r="Z171" s="45">
        <v>7.8872999999999998</v>
      </c>
      <c r="AA171" s="45">
        <v>7.8879999999999999</v>
      </c>
      <c r="AB171" s="45">
        <v>0</v>
      </c>
      <c r="AC171" s="45">
        <v>7.8879999999999999</v>
      </c>
      <c r="AD171" s="45">
        <v>0</v>
      </c>
      <c r="AE171" s="45">
        <v>21.38</v>
      </c>
      <c r="AF171" s="45">
        <v>7.8872999999999998</v>
      </c>
      <c r="AG171" s="45">
        <v>0</v>
      </c>
      <c r="AH171" s="45">
        <v>0</v>
      </c>
      <c r="AI171" s="45" t="s">
        <v>269</v>
      </c>
      <c r="AJ171" s="45" t="s">
        <v>269</v>
      </c>
      <c r="AK171" s="45" t="s">
        <v>269</v>
      </c>
      <c r="AL171" s="45" t="s">
        <v>269</v>
      </c>
      <c r="AM171" s="45">
        <v>23.016300000000001</v>
      </c>
    </row>
    <row r="172" spans="1:39" hidden="1" outlineLevel="1">
      <c r="A172" s="8">
        <v>45444</v>
      </c>
      <c r="B172" s="45">
        <v>36.116300000000003</v>
      </c>
      <c r="C172" s="45">
        <v>37.790199999999999</v>
      </c>
      <c r="D172" s="45">
        <v>46.136400000000002</v>
      </c>
      <c r="E172" s="45">
        <v>37.358699999999999</v>
      </c>
      <c r="F172" s="45">
        <v>38.156999999999996</v>
      </c>
      <c r="G172" s="45">
        <v>27.814699999999998</v>
      </c>
      <c r="H172" s="45">
        <v>39.4985</v>
      </c>
      <c r="I172" s="45">
        <v>37.789900000000003</v>
      </c>
      <c r="J172" s="45">
        <v>46.150799999999997</v>
      </c>
      <c r="K172" s="45">
        <v>37.358699999999999</v>
      </c>
      <c r="L172" s="45">
        <v>38.156999999999996</v>
      </c>
      <c r="M172" s="45">
        <v>27.814699999999998</v>
      </c>
      <c r="N172" s="45">
        <v>39.4985</v>
      </c>
      <c r="O172" s="45">
        <v>40.404200000000003</v>
      </c>
      <c r="P172" s="45">
        <v>40.404200000000003</v>
      </c>
      <c r="Q172" s="45" t="s">
        <v>269</v>
      </c>
      <c r="R172" s="45" t="s">
        <v>269</v>
      </c>
      <c r="S172" s="45" t="s">
        <v>269</v>
      </c>
      <c r="T172" s="45" t="s">
        <v>269</v>
      </c>
      <c r="U172" s="45">
        <v>7.5258000000000003</v>
      </c>
      <c r="V172" s="45">
        <v>0</v>
      </c>
      <c r="W172" s="45">
        <v>7.5258000000000003</v>
      </c>
      <c r="X172" s="45">
        <v>0</v>
      </c>
      <c r="Y172" s="45">
        <v>21.4603</v>
      </c>
      <c r="Z172" s="45">
        <v>7.5251000000000001</v>
      </c>
      <c r="AA172" s="45">
        <v>7.5258000000000003</v>
      </c>
      <c r="AB172" s="45">
        <v>0</v>
      </c>
      <c r="AC172" s="45">
        <v>7.5258000000000003</v>
      </c>
      <c r="AD172" s="45">
        <v>0</v>
      </c>
      <c r="AE172" s="45">
        <v>21.4603</v>
      </c>
      <c r="AF172" s="45">
        <v>7.5251000000000001</v>
      </c>
      <c r="AG172" s="45">
        <v>0</v>
      </c>
      <c r="AH172" s="45">
        <v>0</v>
      </c>
      <c r="AI172" s="45" t="s">
        <v>269</v>
      </c>
      <c r="AJ172" s="45" t="s">
        <v>269</v>
      </c>
      <c r="AK172" s="45" t="s">
        <v>269</v>
      </c>
      <c r="AL172" s="45" t="s">
        <v>269</v>
      </c>
      <c r="AM172" s="45">
        <v>23.9922</v>
      </c>
    </row>
    <row r="173" spans="1:39" hidden="1" outlineLevel="1">
      <c r="A173" s="8">
        <v>45474</v>
      </c>
      <c r="B173" s="45">
        <v>35.282600000000002</v>
      </c>
      <c r="C173" s="45">
        <v>37.762</v>
      </c>
      <c r="D173" s="45">
        <v>45.611699999999999</v>
      </c>
      <c r="E173" s="45">
        <v>37.328699999999998</v>
      </c>
      <c r="F173" s="45">
        <v>37.734200000000001</v>
      </c>
      <c r="G173" s="45">
        <v>32.0959</v>
      </c>
      <c r="H173" s="45">
        <v>36.042299999999997</v>
      </c>
      <c r="I173" s="45">
        <v>37.758600000000001</v>
      </c>
      <c r="J173" s="45">
        <v>45.573500000000003</v>
      </c>
      <c r="K173" s="45">
        <v>37.328699999999998</v>
      </c>
      <c r="L173" s="45">
        <v>37.734200000000001</v>
      </c>
      <c r="M173" s="45">
        <v>32.0959</v>
      </c>
      <c r="N173" s="45">
        <v>36.042299999999997</v>
      </c>
      <c r="O173" s="45">
        <v>56.996000000000002</v>
      </c>
      <c r="P173" s="45">
        <v>56.996000000000002</v>
      </c>
      <c r="Q173" s="45" t="s">
        <v>269</v>
      </c>
      <c r="R173" s="45" t="s">
        <v>269</v>
      </c>
      <c r="S173" s="45" t="s">
        <v>269</v>
      </c>
      <c r="T173" s="45" t="s">
        <v>269</v>
      </c>
      <c r="U173" s="45">
        <v>8.9049999999999994</v>
      </c>
      <c r="V173" s="45">
        <v>0</v>
      </c>
      <c r="W173" s="45">
        <v>8.9049999999999994</v>
      </c>
      <c r="X173" s="45">
        <v>0</v>
      </c>
      <c r="Y173" s="45">
        <v>20.37</v>
      </c>
      <c r="Z173" s="45">
        <v>7.8941999999999997</v>
      </c>
      <c r="AA173" s="45">
        <v>8.9049999999999994</v>
      </c>
      <c r="AB173" s="45">
        <v>0</v>
      </c>
      <c r="AC173" s="45">
        <v>8.9049999999999994</v>
      </c>
      <c r="AD173" s="45">
        <v>0</v>
      </c>
      <c r="AE173" s="45">
        <v>20.37</v>
      </c>
      <c r="AF173" s="45">
        <v>7.8941999999999997</v>
      </c>
      <c r="AG173" s="45">
        <v>0</v>
      </c>
      <c r="AH173" s="45">
        <v>0</v>
      </c>
      <c r="AI173" s="45" t="s">
        <v>269</v>
      </c>
      <c r="AJ173" s="45" t="s">
        <v>269</v>
      </c>
      <c r="AK173" s="45" t="s">
        <v>269</v>
      </c>
      <c r="AL173" s="45" t="s">
        <v>269</v>
      </c>
      <c r="AM173" s="45">
        <v>22.901900000000001</v>
      </c>
    </row>
    <row r="174" spans="1:39" hidden="1" outlineLevel="1">
      <c r="A174" s="8">
        <v>45505</v>
      </c>
      <c r="B174" s="45">
        <v>35.544199999999996</v>
      </c>
      <c r="C174" s="45">
        <v>37.401800000000001</v>
      </c>
      <c r="D174" s="45">
        <v>45.6265</v>
      </c>
      <c r="E174" s="45">
        <v>36.983199999999997</v>
      </c>
      <c r="F174" s="45">
        <v>37.786900000000003</v>
      </c>
      <c r="G174" s="45">
        <v>27.444900000000001</v>
      </c>
      <c r="H174" s="45">
        <v>39.635300000000001</v>
      </c>
      <c r="I174" s="45">
        <v>37.399299999999997</v>
      </c>
      <c r="J174" s="45">
        <v>45.5959</v>
      </c>
      <c r="K174" s="45">
        <v>36.983199999999997</v>
      </c>
      <c r="L174" s="45">
        <v>37.786900000000003</v>
      </c>
      <c r="M174" s="45">
        <v>27.444900000000001</v>
      </c>
      <c r="N174" s="45">
        <v>39.635300000000001</v>
      </c>
      <c r="O174" s="45">
        <v>58.489400000000003</v>
      </c>
      <c r="P174" s="45">
        <v>58.489400000000003</v>
      </c>
      <c r="Q174" s="45">
        <v>0</v>
      </c>
      <c r="R174" s="45" t="s">
        <v>269</v>
      </c>
      <c r="S174" s="45">
        <v>0</v>
      </c>
      <c r="T174" s="45" t="s">
        <v>269</v>
      </c>
      <c r="U174" s="45">
        <v>7.8372999999999999</v>
      </c>
      <c r="V174" s="45">
        <v>0</v>
      </c>
      <c r="W174" s="45">
        <v>7.8372999999999999</v>
      </c>
      <c r="X174" s="45">
        <v>0</v>
      </c>
      <c r="Y174" s="45">
        <v>0</v>
      </c>
      <c r="Z174" s="45">
        <v>7.8372999999999999</v>
      </c>
      <c r="AA174" s="45">
        <v>7.8372999999999999</v>
      </c>
      <c r="AB174" s="45">
        <v>0</v>
      </c>
      <c r="AC174" s="45">
        <v>7.8372999999999999</v>
      </c>
      <c r="AD174" s="45">
        <v>0</v>
      </c>
      <c r="AE174" s="45">
        <v>0</v>
      </c>
      <c r="AF174" s="45">
        <v>7.8372999999999999</v>
      </c>
      <c r="AG174" s="45">
        <v>0</v>
      </c>
      <c r="AH174" s="45">
        <v>0</v>
      </c>
      <c r="AI174" s="45">
        <v>0</v>
      </c>
      <c r="AJ174" s="45" t="s">
        <v>269</v>
      </c>
      <c r="AK174" s="45">
        <v>0</v>
      </c>
      <c r="AL174" s="45" t="s">
        <v>269</v>
      </c>
      <c r="AM174" s="45">
        <v>23.969799999999999</v>
      </c>
    </row>
    <row r="175" spans="1:39" hidden="1" outlineLevel="1">
      <c r="A175" s="8">
        <v>45536</v>
      </c>
      <c r="B175" s="45">
        <v>35.443199999999997</v>
      </c>
      <c r="C175" s="45">
        <v>37.482599999999998</v>
      </c>
      <c r="D175" s="45">
        <v>46.673900000000003</v>
      </c>
      <c r="E175" s="45">
        <v>37.011899999999997</v>
      </c>
      <c r="F175" s="45">
        <v>37.562600000000003</v>
      </c>
      <c r="G175" s="45">
        <v>29.877099999999999</v>
      </c>
      <c r="H175" s="45">
        <v>37.974299999999999</v>
      </c>
      <c r="I175" s="45">
        <v>37.481200000000001</v>
      </c>
      <c r="J175" s="45">
        <v>46.6616</v>
      </c>
      <c r="K175" s="45">
        <v>37.011899999999997</v>
      </c>
      <c r="L175" s="45">
        <v>37.562600000000003</v>
      </c>
      <c r="M175" s="45">
        <v>29.877099999999999</v>
      </c>
      <c r="N175" s="45">
        <v>37.974299999999999</v>
      </c>
      <c r="O175" s="45">
        <v>53.549300000000002</v>
      </c>
      <c r="P175" s="45">
        <v>53.549300000000002</v>
      </c>
      <c r="Q175" s="45" t="s">
        <v>269</v>
      </c>
      <c r="R175" s="45" t="s">
        <v>269</v>
      </c>
      <c r="S175" s="45" t="s">
        <v>269</v>
      </c>
      <c r="T175" s="45" t="s">
        <v>269</v>
      </c>
      <c r="U175" s="45">
        <v>8.4077999999999999</v>
      </c>
      <c r="V175" s="45">
        <v>0</v>
      </c>
      <c r="W175" s="45">
        <v>8.4077999999999999</v>
      </c>
      <c r="X175" s="45">
        <v>0</v>
      </c>
      <c r="Y175" s="45">
        <v>20.45</v>
      </c>
      <c r="Z175" s="45">
        <v>8.4075000000000006</v>
      </c>
      <c r="AA175" s="45">
        <v>8.4077999999999999</v>
      </c>
      <c r="AB175" s="45">
        <v>0</v>
      </c>
      <c r="AC175" s="45">
        <v>8.4077999999999999</v>
      </c>
      <c r="AD175" s="45">
        <v>0</v>
      </c>
      <c r="AE175" s="45">
        <v>20.45</v>
      </c>
      <c r="AF175" s="45">
        <v>8.4075000000000006</v>
      </c>
      <c r="AG175" s="45">
        <v>0</v>
      </c>
      <c r="AH175" s="45">
        <v>0</v>
      </c>
      <c r="AI175" s="45" t="s">
        <v>269</v>
      </c>
      <c r="AJ175" s="45" t="s">
        <v>269</v>
      </c>
      <c r="AK175" s="45" t="s">
        <v>269</v>
      </c>
      <c r="AL175" s="45" t="s">
        <v>269</v>
      </c>
      <c r="AM175" s="45">
        <v>22.177199999999999</v>
      </c>
    </row>
    <row r="176" spans="1:39" hidden="1" outlineLevel="1">
      <c r="A176" s="8">
        <v>45566</v>
      </c>
      <c r="B176" s="45">
        <v>36.440300000000001</v>
      </c>
      <c r="C176" s="45">
        <v>37.852600000000002</v>
      </c>
      <c r="D176" s="45">
        <v>44.489400000000003</v>
      </c>
      <c r="E176" s="45">
        <v>37.682099999999998</v>
      </c>
      <c r="F176" s="45">
        <v>37.975299999999997</v>
      </c>
      <c r="G176" s="45">
        <v>30.522099999999998</v>
      </c>
      <c r="H176" s="45">
        <v>33.871200000000002</v>
      </c>
      <c r="I176" s="45">
        <v>37.851599999999998</v>
      </c>
      <c r="J176" s="45">
        <v>44.469000000000001</v>
      </c>
      <c r="K176" s="45">
        <v>37.682099999999998</v>
      </c>
      <c r="L176" s="45">
        <v>37.975299999999997</v>
      </c>
      <c r="M176" s="45">
        <v>30.522099999999998</v>
      </c>
      <c r="N176" s="45">
        <v>33.871200000000002</v>
      </c>
      <c r="O176" s="45">
        <v>51.768900000000002</v>
      </c>
      <c r="P176" s="45">
        <v>51.768900000000002</v>
      </c>
      <c r="Q176" s="45" t="s">
        <v>269</v>
      </c>
      <c r="R176" s="45" t="s">
        <v>269</v>
      </c>
      <c r="S176" s="45" t="s">
        <v>269</v>
      </c>
      <c r="T176" s="45" t="s">
        <v>269</v>
      </c>
      <c r="U176" s="45">
        <v>8.8916000000000004</v>
      </c>
      <c r="V176" s="45">
        <v>0</v>
      </c>
      <c r="W176" s="45">
        <v>8.8916000000000004</v>
      </c>
      <c r="X176" s="45">
        <v>0</v>
      </c>
      <c r="Y176" s="45">
        <v>19.989999999999998</v>
      </c>
      <c r="Z176" s="45">
        <v>8.2318999999999996</v>
      </c>
      <c r="AA176" s="45">
        <v>8.8916000000000004</v>
      </c>
      <c r="AB176" s="45">
        <v>0</v>
      </c>
      <c r="AC176" s="45">
        <v>8.8916000000000004</v>
      </c>
      <c r="AD176" s="45">
        <v>0</v>
      </c>
      <c r="AE176" s="45">
        <v>19.989999999999998</v>
      </c>
      <c r="AF176" s="45">
        <v>8.2318999999999996</v>
      </c>
      <c r="AG176" s="45">
        <v>0</v>
      </c>
      <c r="AH176" s="45">
        <v>0</v>
      </c>
      <c r="AI176" s="45" t="s">
        <v>269</v>
      </c>
      <c r="AJ176" s="45" t="s">
        <v>269</v>
      </c>
      <c r="AK176" s="45" t="s">
        <v>269</v>
      </c>
      <c r="AL176" s="45" t="s">
        <v>269</v>
      </c>
      <c r="AM176" s="45">
        <v>23.0793</v>
      </c>
    </row>
    <row r="177" spans="1:39" hidden="1" outlineLevel="1">
      <c r="A177" s="8">
        <v>45597</v>
      </c>
      <c r="B177" s="45">
        <v>35.8279</v>
      </c>
      <c r="C177" s="45">
        <v>36.819400000000002</v>
      </c>
      <c r="D177" s="45">
        <v>44.601599999999998</v>
      </c>
      <c r="E177" s="45">
        <v>36.618699999999997</v>
      </c>
      <c r="F177" s="45">
        <v>37.180100000000003</v>
      </c>
      <c r="G177" s="45">
        <v>24.6541</v>
      </c>
      <c r="H177" s="45">
        <v>32.940100000000001</v>
      </c>
      <c r="I177" s="45">
        <v>36.819000000000003</v>
      </c>
      <c r="J177" s="45">
        <v>44.589700000000001</v>
      </c>
      <c r="K177" s="45">
        <v>36.618699999999997</v>
      </c>
      <c r="L177" s="45">
        <v>37.180100000000003</v>
      </c>
      <c r="M177" s="45">
        <v>24.6541</v>
      </c>
      <c r="N177" s="45">
        <v>32.940100000000001</v>
      </c>
      <c r="O177" s="45">
        <v>59.506700000000002</v>
      </c>
      <c r="P177" s="45">
        <v>59.506700000000002</v>
      </c>
      <c r="Q177" s="45" t="s">
        <v>269</v>
      </c>
      <c r="R177" s="45" t="s">
        <v>269</v>
      </c>
      <c r="S177" s="45" t="s">
        <v>269</v>
      </c>
      <c r="T177" s="45" t="s">
        <v>269</v>
      </c>
      <c r="U177" s="45">
        <v>8.2973999999999997</v>
      </c>
      <c r="V177" s="45">
        <v>0</v>
      </c>
      <c r="W177" s="45">
        <v>8.2973999999999997</v>
      </c>
      <c r="X177" s="45">
        <v>0</v>
      </c>
      <c r="Y177" s="45">
        <v>0</v>
      </c>
      <c r="Z177" s="45">
        <v>8.2973999999999997</v>
      </c>
      <c r="AA177" s="45">
        <v>8.2973999999999997</v>
      </c>
      <c r="AB177" s="45">
        <v>0</v>
      </c>
      <c r="AC177" s="45">
        <v>8.2973999999999997</v>
      </c>
      <c r="AD177" s="45">
        <v>0</v>
      </c>
      <c r="AE177" s="45">
        <v>0</v>
      </c>
      <c r="AF177" s="45">
        <v>8.2973999999999997</v>
      </c>
      <c r="AG177" s="45">
        <v>0</v>
      </c>
      <c r="AH177" s="45">
        <v>0</v>
      </c>
      <c r="AI177" s="45" t="s">
        <v>269</v>
      </c>
      <c r="AJ177" s="45" t="s">
        <v>269</v>
      </c>
      <c r="AK177" s="45" t="s">
        <v>269</v>
      </c>
      <c r="AL177" s="45" t="s">
        <v>269</v>
      </c>
      <c r="AM177" s="45">
        <v>23.400600000000001</v>
      </c>
    </row>
    <row r="178" spans="1:39">
      <c r="A178" s="8">
        <v>45627</v>
      </c>
      <c r="B178" s="45">
        <v>35.948599999999999</v>
      </c>
      <c r="C178" s="45">
        <v>36.910400000000003</v>
      </c>
      <c r="D178" s="45">
        <v>44.835299999999997</v>
      </c>
      <c r="E178" s="45">
        <v>36.7102</v>
      </c>
      <c r="F178" s="45">
        <v>37.238199999999999</v>
      </c>
      <c r="G178" s="45">
        <v>25.274999999999999</v>
      </c>
      <c r="H178" s="45">
        <v>36.546300000000002</v>
      </c>
      <c r="I178" s="45">
        <v>36.910800000000002</v>
      </c>
      <c r="J178" s="45">
        <v>44.864199999999997</v>
      </c>
      <c r="K178" s="45">
        <v>36.7102</v>
      </c>
      <c r="L178" s="45">
        <v>37.238199999999999</v>
      </c>
      <c r="M178" s="45">
        <v>25.274999999999999</v>
      </c>
      <c r="N178" s="45">
        <v>36.546300000000002</v>
      </c>
      <c r="O178" s="45">
        <v>27.453099999999999</v>
      </c>
      <c r="P178" s="45">
        <v>27.453099999999999</v>
      </c>
      <c r="Q178" s="45">
        <v>0</v>
      </c>
      <c r="R178" s="45" t="s">
        <v>269</v>
      </c>
      <c r="S178" s="45">
        <v>0</v>
      </c>
      <c r="T178" s="45" t="s">
        <v>269</v>
      </c>
      <c r="U178" s="45">
        <v>9.4802999999999997</v>
      </c>
      <c r="V178" s="45">
        <v>0</v>
      </c>
      <c r="W178" s="45">
        <v>9.4802999999999997</v>
      </c>
      <c r="X178" s="45">
        <v>0</v>
      </c>
      <c r="Y178" s="45">
        <v>0</v>
      </c>
      <c r="Z178" s="45">
        <v>9.4802999999999997</v>
      </c>
      <c r="AA178" s="45">
        <v>9.4802999999999997</v>
      </c>
      <c r="AB178" s="45">
        <v>0</v>
      </c>
      <c r="AC178" s="45">
        <v>9.4802999999999997</v>
      </c>
      <c r="AD178" s="45">
        <v>0</v>
      </c>
      <c r="AE178" s="45">
        <v>0</v>
      </c>
      <c r="AF178" s="45">
        <v>9.4802999999999997</v>
      </c>
      <c r="AG178" s="45">
        <v>0</v>
      </c>
      <c r="AH178" s="45">
        <v>0</v>
      </c>
      <c r="AI178" s="45">
        <v>0</v>
      </c>
      <c r="AJ178" s="45" t="s">
        <v>269</v>
      </c>
      <c r="AK178" s="45">
        <v>0</v>
      </c>
      <c r="AL178" s="45" t="s">
        <v>269</v>
      </c>
      <c r="AM178" s="45">
        <v>22.0581</v>
      </c>
    </row>
    <row r="179" spans="1:39">
      <c r="A179" s="8">
        <v>45658</v>
      </c>
      <c r="B179" s="45">
        <v>35.981699999999996</v>
      </c>
      <c r="C179" s="45">
        <v>37.711199999999998</v>
      </c>
      <c r="D179" s="45">
        <v>44.796599999999998</v>
      </c>
      <c r="E179" s="45">
        <v>37.522199999999998</v>
      </c>
      <c r="F179" s="45">
        <v>37.744700000000002</v>
      </c>
      <c r="G179" s="45">
        <v>31.9758</v>
      </c>
      <c r="H179" s="45">
        <v>34.848799999999997</v>
      </c>
      <c r="I179" s="45">
        <v>37.710799999999999</v>
      </c>
      <c r="J179" s="45">
        <v>44.789700000000003</v>
      </c>
      <c r="K179" s="45">
        <v>37.522199999999998</v>
      </c>
      <c r="L179" s="45">
        <v>37.744700000000002</v>
      </c>
      <c r="M179" s="45">
        <v>31.9758</v>
      </c>
      <c r="N179" s="45">
        <v>34.848799999999997</v>
      </c>
      <c r="O179" s="45">
        <v>50.502200000000002</v>
      </c>
      <c r="P179" s="45">
        <v>50.502200000000002</v>
      </c>
      <c r="Q179" s="45" t="s">
        <v>269</v>
      </c>
      <c r="R179" s="45" t="s">
        <v>269</v>
      </c>
      <c r="S179" s="45" t="s">
        <v>269</v>
      </c>
      <c r="T179" s="45" t="s">
        <v>269</v>
      </c>
      <c r="U179" s="45">
        <v>11.1229</v>
      </c>
      <c r="V179" s="45">
        <v>0</v>
      </c>
      <c r="W179" s="45">
        <v>11.1229</v>
      </c>
      <c r="X179" s="45">
        <v>0</v>
      </c>
      <c r="Y179" s="45">
        <v>20.059999999999999</v>
      </c>
      <c r="Z179" s="45">
        <v>10.591200000000001</v>
      </c>
      <c r="AA179" s="45">
        <v>11.1229</v>
      </c>
      <c r="AB179" s="45">
        <v>0</v>
      </c>
      <c r="AC179" s="45">
        <v>11.1229</v>
      </c>
      <c r="AD179" s="45">
        <v>0</v>
      </c>
      <c r="AE179" s="45">
        <v>20.059999999999999</v>
      </c>
      <c r="AF179" s="45">
        <v>10.591200000000001</v>
      </c>
      <c r="AG179" s="45">
        <v>0</v>
      </c>
      <c r="AH179" s="45">
        <v>0</v>
      </c>
      <c r="AI179" s="45" t="s">
        <v>269</v>
      </c>
      <c r="AJ179" s="45" t="s">
        <v>269</v>
      </c>
      <c r="AK179" s="45" t="s">
        <v>269</v>
      </c>
      <c r="AL179" s="45" t="s">
        <v>269</v>
      </c>
      <c r="AM179" s="45">
        <v>22.136600000000001</v>
      </c>
    </row>
    <row r="180" spans="1:39">
      <c r="A180" s="8">
        <v>45689</v>
      </c>
      <c r="B180" s="45">
        <v>36.626399999999997</v>
      </c>
      <c r="C180" s="45">
        <v>37.832799999999999</v>
      </c>
      <c r="D180" s="45">
        <v>44.880899999999997</v>
      </c>
      <c r="E180" s="45">
        <v>37.652299999999997</v>
      </c>
      <c r="F180" s="45">
        <v>37.9405</v>
      </c>
      <c r="G180" s="45">
        <v>31.465800000000002</v>
      </c>
      <c r="H180" s="45">
        <v>33.312199999999997</v>
      </c>
      <c r="I180" s="45">
        <v>37.8324</v>
      </c>
      <c r="J180" s="45">
        <v>44.871400000000001</v>
      </c>
      <c r="K180" s="45">
        <v>37.652299999999997</v>
      </c>
      <c r="L180" s="45">
        <v>37.9405</v>
      </c>
      <c r="M180" s="45">
        <v>31.465800000000002</v>
      </c>
      <c r="N180" s="45">
        <v>33.312199999999997</v>
      </c>
      <c r="O180" s="45">
        <v>58.022100000000002</v>
      </c>
      <c r="P180" s="45">
        <v>58.022100000000002</v>
      </c>
      <c r="Q180" s="45" t="s">
        <v>269</v>
      </c>
      <c r="R180" s="45" t="s">
        <v>269</v>
      </c>
      <c r="S180" s="45" t="s">
        <v>269</v>
      </c>
      <c r="T180" s="45" t="s">
        <v>269</v>
      </c>
      <c r="U180" s="45">
        <v>7.9009999999999998</v>
      </c>
      <c r="V180" s="45">
        <v>0</v>
      </c>
      <c r="W180" s="45">
        <v>7.9009999999999998</v>
      </c>
      <c r="X180" s="45">
        <v>0</v>
      </c>
      <c r="Y180" s="45">
        <v>0</v>
      </c>
      <c r="Z180" s="45">
        <v>7.9009999999999998</v>
      </c>
      <c r="AA180" s="45">
        <v>7.9009999999999998</v>
      </c>
      <c r="AB180" s="45">
        <v>0</v>
      </c>
      <c r="AC180" s="45">
        <v>7.9009999999999998</v>
      </c>
      <c r="AD180" s="45">
        <v>0</v>
      </c>
      <c r="AE180" s="45">
        <v>0</v>
      </c>
      <c r="AF180" s="45">
        <v>7.9009999999999998</v>
      </c>
      <c r="AG180" s="45">
        <v>0</v>
      </c>
      <c r="AH180" s="45">
        <v>0</v>
      </c>
      <c r="AI180" s="45" t="s">
        <v>269</v>
      </c>
      <c r="AJ180" s="45" t="s">
        <v>269</v>
      </c>
      <c r="AK180" s="45" t="s">
        <v>269</v>
      </c>
      <c r="AL180" s="45" t="s">
        <v>269</v>
      </c>
      <c r="AM180" s="45">
        <v>21.481200000000001</v>
      </c>
    </row>
    <row r="181" spans="1:39">
      <c r="A181" s="8">
        <v>45717</v>
      </c>
      <c r="B181" s="45">
        <v>37.001199999999997</v>
      </c>
      <c r="C181" s="45">
        <v>37.985799999999998</v>
      </c>
      <c r="D181" s="45">
        <v>44.307699999999997</v>
      </c>
      <c r="E181" s="45">
        <v>37.8279</v>
      </c>
      <c r="F181" s="45">
        <v>38.052700000000002</v>
      </c>
      <c r="G181" s="45">
        <v>32.790799999999997</v>
      </c>
      <c r="H181" s="45">
        <v>34.102699999999999</v>
      </c>
      <c r="I181" s="45">
        <v>37.985399999999998</v>
      </c>
      <c r="J181" s="45">
        <v>44.295499999999997</v>
      </c>
      <c r="K181" s="45">
        <v>37.8279</v>
      </c>
      <c r="L181" s="45">
        <v>38.052700000000002</v>
      </c>
      <c r="M181" s="45">
        <v>32.790799999999997</v>
      </c>
      <c r="N181" s="45">
        <v>34.102699999999999</v>
      </c>
      <c r="O181" s="45">
        <v>55.909500000000001</v>
      </c>
      <c r="P181" s="45">
        <v>55.909500000000001</v>
      </c>
      <c r="Q181" s="45">
        <v>0</v>
      </c>
      <c r="R181" s="45" t="s">
        <v>269</v>
      </c>
      <c r="S181" s="45">
        <v>0</v>
      </c>
      <c r="T181" s="45" t="s">
        <v>269</v>
      </c>
      <c r="U181" s="45">
        <v>9.6049000000000007</v>
      </c>
      <c r="V181" s="45">
        <v>0</v>
      </c>
      <c r="W181" s="45">
        <v>9.6049000000000007</v>
      </c>
      <c r="X181" s="45">
        <v>0</v>
      </c>
      <c r="Y181" s="45">
        <v>0</v>
      </c>
      <c r="Z181" s="45">
        <v>9.6049000000000007</v>
      </c>
      <c r="AA181" s="45">
        <v>9.6049000000000007</v>
      </c>
      <c r="AB181" s="45">
        <v>0</v>
      </c>
      <c r="AC181" s="45">
        <v>9.6049000000000007</v>
      </c>
      <c r="AD181" s="45">
        <v>0</v>
      </c>
      <c r="AE181" s="45">
        <v>0</v>
      </c>
      <c r="AF181" s="45">
        <v>9.6049000000000007</v>
      </c>
      <c r="AG181" s="45">
        <v>0</v>
      </c>
      <c r="AH181" s="45">
        <v>0</v>
      </c>
      <c r="AI181" s="45">
        <v>0</v>
      </c>
      <c r="AJ181" s="45" t="s">
        <v>269</v>
      </c>
      <c r="AK181" s="45">
        <v>0</v>
      </c>
      <c r="AL181" s="45" t="s">
        <v>269</v>
      </c>
      <c r="AM181" s="45">
        <v>21.189800000000002</v>
      </c>
    </row>
    <row r="182" spans="1:39">
      <c r="A182" s="8">
        <v>45748</v>
      </c>
      <c r="B182" s="45">
        <v>35.819699999999997</v>
      </c>
      <c r="C182" s="45">
        <v>37.898499999999999</v>
      </c>
      <c r="D182" s="45">
        <v>43.323700000000002</v>
      </c>
      <c r="E182" s="45">
        <v>37.752000000000002</v>
      </c>
      <c r="F182" s="45">
        <v>37.994500000000002</v>
      </c>
      <c r="G182" s="45">
        <v>33.335500000000003</v>
      </c>
      <c r="H182" s="45">
        <v>31.1799</v>
      </c>
      <c r="I182" s="45">
        <v>37.898099999999999</v>
      </c>
      <c r="J182" s="45">
        <v>43.314100000000003</v>
      </c>
      <c r="K182" s="45">
        <v>37.752000000000002</v>
      </c>
      <c r="L182" s="45">
        <v>37.994500000000002</v>
      </c>
      <c r="M182" s="45">
        <v>33.335500000000003</v>
      </c>
      <c r="N182" s="45">
        <v>31.1799</v>
      </c>
      <c r="O182" s="45">
        <v>52.014400000000002</v>
      </c>
      <c r="P182" s="45">
        <v>52.014400000000002</v>
      </c>
      <c r="Q182" s="45" t="s">
        <v>269</v>
      </c>
      <c r="R182" s="45" t="s">
        <v>269</v>
      </c>
      <c r="S182" s="45" t="s">
        <v>269</v>
      </c>
      <c r="T182" s="45" t="s">
        <v>269</v>
      </c>
      <c r="U182" s="45">
        <v>8.8903999999999996</v>
      </c>
      <c r="V182" s="45">
        <v>0</v>
      </c>
      <c r="W182" s="45">
        <v>8.8903999999999996</v>
      </c>
      <c r="X182" s="45">
        <v>0</v>
      </c>
      <c r="Y182" s="45">
        <v>20.27</v>
      </c>
      <c r="Z182" s="45">
        <v>8.0325000000000006</v>
      </c>
      <c r="AA182" s="45">
        <v>8.8903999999999996</v>
      </c>
      <c r="AB182" s="45">
        <v>0</v>
      </c>
      <c r="AC182" s="45">
        <v>8.8903999999999996</v>
      </c>
      <c r="AD182" s="45">
        <v>0</v>
      </c>
      <c r="AE182" s="45">
        <v>20.27</v>
      </c>
      <c r="AF182" s="45">
        <v>8.0325000000000006</v>
      </c>
      <c r="AG182" s="45">
        <v>0</v>
      </c>
      <c r="AH182" s="45">
        <v>0</v>
      </c>
      <c r="AI182" s="45" t="s">
        <v>269</v>
      </c>
      <c r="AJ182" s="45" t="s">
        <v>269</v>
      </c>
      <c r="AK182" s="45" t="s">
        <v>269</v>
      </c>
      <c r="AL182" s="45" t="s">
        <v>269</v>
      </c>
      <c r="AM182" s="45">
        <v>21.437200000000001</v>
      </c>
    </row>
    <row r="183" spans="1:39">
      <c r="A183" s="8">
        <v>45778</v>
      </c>
      <c r="B183" s="45">
        <v>37.087200000000003</v>
      </c>
      <c r="C183" s="45">
        <v>38.014699999999998</v>
      </c>
      <c r="D183" s="45">
        <v>43.947299999999998</v>
      </c>
      <c r="E183" s="45">
        <v>37.856499999999997</v>
      </c>
      <c r="F183" s="45">
        <v>38.1113</v>
      </c>
      <c r="G183" s="45">
        <v>31.9343</v>
      </c>
      <c r="H183" s="45">
        <v>37.051699999999997</v>
      </c>
      <c r="I183" s="45">
        <v>38.024500000000003</v>
      </c>
      <c r="J183" s="45">
        <v>44.402000000000001</v>
      </c>
      <c r="K183" s="45">
        <v>37.856499999999997</v>
      </c>
      <c r="L183" s="45">
        <v>38.1113</v>
      </c>
      <c r="M183" s="45">
        <v>31.9343</v>
      </c>
      <c r="N183" s="45">
        <v>37.051699999999997</v>
      </c>
      <c r="O183" s="45">
        <v>6.5303000000000004</v>
      </c>
      <c r="P183" s="45">
        <v>6.5303000000000004</v>
      </c>
      <c r="Q183" s="45" t="s">
        <v>269</v>
      </c>
      <c r="R183" s="45" t="s">
        <v>269</v>
      </c>
      <c r="S183" s="45" t="s">
        <v>269</v>
      </c>
      <c r="T183" s="45" t="s">
        <v>269</v>
      </c>
      <c r="U183" s="45">
        <v>9.0329999999999995</v>
      </c>
      <c r="V183" s="45">
        <v>0</v>
      </c>
      <c r="W183" s="45">
        <v>9.0329999999999995</v>
      </c>
      <c r="X183" s="45">
        <v>0</v>
      </c>
      <c r="Y183" s="45">
        <v>20.16</v>
      </c>
      <c r="Z183" s="45">
        <v>9.0319000000000003</v>
      </c>
      <c r="AA183" s="45">
        <v>9.0329999999999995</v>
      </c>
      <c r="AB183" s="45">
        <v>0</v>
      </c>
      <c r="AC183" s="45">
        <v>9.0329999999999995</v>
      </c>
      <c r="AD183" s="45">
        <v>0</v>
      </c>
      <c r="AE183" s="45">
        <v>20.16</v>
      </c>
      <c r="AF183" s="45">
        <v>9.0319000000000003</v>
      </c>
      <c r="AG183" s="45">
        <v>0</v>
      </c>
      <c r="AH183" s="45">
        <v>0</v>
      </c>
      <c r="AI183" s="45" t="s">
        <v>269</v>
      </c>
      <c r="AJ183" s="45" t="s">
        <v>269</v>
      </c>
      <c r="AK183" s="45" t="s">
        <v>269</v>
      </c>
      <c r="AL183" s="45" t="s">
        <v>269</v>
      </c>
      <c r="AM183" s="45">
        <v>21.9529</v>
      </c>
    </row>
    <row r="184" spans="1:39">
      <c r="A184" s="8">
        <v>45809</v>
      </c>
      <c r="B184" s="45">
        <v>36.417099999999998</v>
      </c>
      <c r="C184" s="45">
        <v>37.660699999999999</v>
      </c>
      <c r="D184" s="45">
        <v>44.228200000000001</v>
      </c>
      <c r="E184" s="45">
        <v>37.479799999999997</v>
      </c>
      <c r="F184" s="45">
        <v>37.883299999999998</v>
      </c>
      <c r="G184" s="45">
        <v>30.433199999999999</v>
      </c>
      <c r="H184" s="45">
        <v>33.109400000000001</v>
      </c>
      <c r="I184" s="45">
        <v>37.660499999999999</v>
      </c>
      <c r="J184" s="45">
        <v>44.243000000000002</v>
      </c>
      <c r="K184" s="45">
        <v>37.479799999999997</v>
      </c>
      <c r="L184" s="45">
        <v>37.883299999999998</v>
      </c>
      <c r="M184" s="45">
        <v>30.433199999999999</v>
      </c>
      <c r="N184" s="45">
        <v>33.109400000000001</v>
      </c>
      <c r="O184" s="45">
        <v>39.880200000000002</v>
      </c>
      <c r="P184" s="45">
        <v>39.880200000000002</v>
      </c>
      <c r="Q184" s="45" t="s">
        <v>269</v>
      </c>
      <c r="R184" s="45" t="s">
        <v>269</v>
      </c>
      <c r="S184" s="45" t="s">
        <v>269</v>
      </c>
      <c r="T184" s="45" t="s">
        <v>269</v>
      </c>
      <c r="U184" s="45">
        <v>8.4864999999999995</v>
      </c>
      <c r="V184" s="45">
        <v>0</v>
      </c>
      <c r="W184" s="45">
        <v>8.4864999999999995</v>
      </c>
      <c r="X184" s="45">
        <v>0</v>
      </c>
      <c r="Y184" s="45">
        <v>0</v>
      </c>
      <c r="Z184" s="45">
        <v>8.4864999999999995</v>
      </c>
      <c r="AA184" s="45">
        <v>8.4864999999999995</v>
      </c>
      <c r="AB184" s="45">
        <v>0</v>
      </c>
      <c r="AC184" s="45">
        <v>8.4864999999999995</v>
      </c>
      <c r="AD184" s="45">
        <v>0</v>
      </c>
      <c r="AE184" s="45">
        <v>0</v>
      </c>
      <c r="AF184" s="45">
        <v>8.4864999999999995</v>
      </c>
      <c r="AG184" s="45">
        <v>0</v>
      </c>
      <c r="AH184" s="45">
        <v>0</v>
      </c>
      <c r="AI184" s="45" t="s">
        <v>269</v>
      </c>
      <c r="AJ184" s="45" t="s">
        <v>269</v>
      </c>
      <c r="AK184" s="45" t="s">
        <v>269</v>
      </c>
      <c r="AL184" s="45" t="s">
        <v>269</v>
      </c>
      <c r="AM184" s="45">
        <v>21.087299999999999</v>
      </c>
    </row>
    <row r="185" spans="1:39">
      <c r="A185" s="8">
        <v>45839</v>
      </c>
      <c r="B185" s="45">
        <v>35.608199999999997</v>
      </c>
      <c r="C185" s="45">
        <v>37.648299999999999</v>
      </c>
      <c r="D185" s="45">
        <v>43.4328</v>
      </c>
      <c r="E185" s="45">
        <v>37.499400000000001</v>
      </c>
      <c r="F185" s="45">
        <v>37.859900000000003</v>
      </c>
      <c r="G185" s="45">
        <v>31.5733</v>
      </c>
      <c r="H185" s="45">
        <v>33.056199999999997</v>
      </c>
      <c r="I185" s="45">
        <v>37.648299999999999</v>
      </c>
      <c r="J185" s="45">
        <v>43.440600000000003</v>
      </c>
      <c r="K185" s="45">
        <v>37.499400000000001</v>
      </c>
      <c r="L185" s="45">
        <v>37.859900000000003</v>
      </c>
      <c r="M185" s="45">
        <v>31.5733</v>
      </c>
      <c r="N185" s="45">
        <v>33.056199999999997</v>
      </c>
      <c r="O185" s="45">
        <v>37.995899999999999</v>
      </c>
      <c r="P185" s="45">
        <v>37.995899999999999</v>
      </c>
      <c r="Q185" s="45">
        <v>0</v>
      </c>
      <c r="R185" s="45" t="s">
        <v>269</v>
      </c>
      <c r="S185" s="45">
        <v>0</v>
      </c>
      <c r="T185" s="45" t="s">
        <v>269</v>
      </c>
      <c r="U185" s="45">
        <v>8.8148</v>
      </c>
      <c r="V185" s="45">
        <v>0</v>
      </c>
      <c r="W185" s="45">
        <v>8.8148</v>
      </c>
      <c r="X185" s="45">
        <v>0</v>
      </c>
      <c r="Y185" s="45">
        <v>23.702500000000001</v>
      </c>
      <c r="Z185" s="45">
        <v>8.0269999999999992</v>
      </c>
      <c r="AA185" s="45">
        <v>8.8148</v>
      </c>
      <c r="AB185" s="45">
        <v>0</v>
      </c>
      <c r="AC185" s="45">
        <v>8.8148</v>
      </c>
      <c r="AD185" s="45">
        <v>0</v>
      </c>
      <c r="AE185" s="45">
        <v>23.702500000000001</v>
      </c>
      <c r="AF185" s="45">
        <v>8.0269999999999992</v>
      </c>
      <c r="AG185" s="45">
        <v>0</v>
      </c>
      <c r="AH185" s="45">
        <v>0</v>
      </c>
      <c r="AI185" s="45">
        <v>0</v>
      </c>
      <c r="AJ185" s="45" t="s">
        <v>269</v>
      </c>
      <c r="AK185" s="45">
        <v>0</v>
      </c>
      <c r="AL185" s="45" t="s">
        <v>269</v>
      </c>
      <c r="AM185" s="45">
        <v>21.116199999999999</v>
      </c>
    </row>
    <row r="186" spans="1:39">
      <c r="A186" s="8">
        <v>45870</v>
      </c>
      <c r="B186" s="45">
        <v>36.506100000000004</v>
      </c>
      <c r="C186" s="45">
        <v>37.489899999999999</v>
      </c>
      <c r="D186" s="45">
        <v>43.222299999999997</v>
      </c>
      <c r="E186" s="45">
        <v>37.351300000000002</v>
      </c>
      <c r="F186" s="45">
        <v>37.756900000000002</v>
      </c>
      <c r="G186" s="45">
        <v>30.125299999999999</v>
      </c>
      <c r="H186" s="45">
        <v>34.471299999999999</v>
      </c>
      <c r="I186" s="45">
        <v>37.490400000000001</v>
      </c>
      <c r="J186" s="45">
        <v>43.256700000000002</v>
      </c>
      <c r="K186" s="45">
        <v>37.351300000000002</v>
      </c>
      <c r="L186" s="45">
        <v>37.756900000000002</v>
      </c>
      <c r="M186" s="45">
        <v>30.125299999999999</v>
      </c>
      <c r="N186" s="45">
        <v>34.471299999999999</v>
      </c>
      <c r="O186" s="45">
        <v>31.730399999999999</v>
      </c>
      <c r="P186" s="45">
        <v>31.730399999999999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>
        <v>8.3087999999999997</v>
      </c>
      <c r="V186" s="45">
        <v>0</v>
      </c>
      <c r="W186" s="45">
        <v>8.3087999999999997</v>
      </c>
      <c r="X186" s="45">
        <v>0</v>
      </c>
      <c r="Y186" s="45">
        <v>0</v>
      </c>
      <c r="Z186" s="45">
        <v>8.3087999999999997</v>
      </c>
      <c r="AA186" s="45">
        <v>8.3087999999999997</v>
      </c>
      <c r="AB186" s="45">
        <v>0</v>
      </c>
      <c r="AC186" s="45">
        <v>8.3087999999999997</v>
      </c>
      <c r="AD186" s="45">
        <v>0</v>
      </c>
      <c r="AE186" s="45">
        <v>0</v>
      </c>
      <c r="AF186" s="45">
        <v>8.3087999999999997</v>
      </c>
      <c r="AG186" s="45">
        <v>0</v>
      </c>
      <c r="AH186" s="45">
        <v>0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>
        <v>20.8309</v>
      </c>
    </row>
    <row r="187" spans="1:39">
      <c r="A187" s="8">
        <v>45901</v>
      </c>
      <c r="B187" s="45">
        <v>36.344099999999997</v>
      </c>
      <c r="C187" s="45">
        <v>37.4283</v>
      </c>
      <c r="D187" s="45">
        <v>42.161700000000003</v>
      </c>
      <c r="E187" s="45">
        <v>37.303800000000003</v>
      </c>
      <c r="F187" s="45">
        <v>37.727899999999998</v>
      </c>
      <c r="G187" s="45">
        <v>30.698599999999999</v>
      </c>
      <c r="H187" s="45">
        <v>30.269600000000001</v>
      </c>
      <c r="I187" s="45">
        <v>37.428100000000001</v>
      </c>
      <c r="J187" s="45">
        <v>42.159599999999998</v>
      </c>
      <c r="K187" s="45">
        <v>37.303800000000003</v>
      </c>
      <c r="L187" s="45">
        <v>37.727899999999998</v>
      </c>
      <c r="M187" s="45">
        <v>30.698599999999999</v>
      </c>
      <c r="N187" s="45">
        <v>30.269600000000001</v>
      </c>
      <c r="O187" s="45">
        <v>44.167900000000003</v>
      </c>
      <c r="P187" s="45">
        <v>44.167900000000003</v>
      </c>
      <c r="Q187" s="45" t="s">
        <v>269</v>
      </c>
      <c r="R187" s="45" t="s">
        <v>269</v>
      </c>
      <c r="S187" s="45" t="s">
        <v>269</v>
      </c>
      <c r="T187" s="45" t="s">
        <v>269</v>
      </c>
      <c r="U187" s="45">
        <v>8.7868999999999993</v>
      </c>
      <c r="V187" s="45">
        <v>0</v>
      </c>
      <c r="W187" s="45">
        <v>8.7868999999999993</v>
      </c>
      <c r="X187" s="45">
        <v>0</v>
      </c>
      <c r="Y187" s="45">
        <v>20.14</v>
      </c>
      <c r="Z187" s="45">
        <v>8.7865000000000002</v>
      </c>
      <c r="AA187" s="45">
        <v>8.7868999999999993</v>
      </c>
      <c r="AB187" s="45">
        <v>0</v>
      </c>
      <c r="AC187" s="45">
        <v>8.7868999999999993</v>
      </c>
      <c r="AD187" s="45">
        <v>0</v>
      </c>
      <c r="AE187" s="45">
        <v>20.14</v>
      </c>
      <c r="AF187" s="45">
        <v>8.7865000000000002</v>
      </c>
      <c r="AG187" s="45">
        <v>0</v>
      </c>
      <c r="AH187" s="45">
        <v>0</v>
      </c>
      <c r="AI187" s="45" t="s">
        <v>269</v>
      </c>
      <c r="AJ187" s="45" t="s">
        <v>269</v>
      </c>
      <c r="AK187" s="45" t="s">
        <v>269</v>
      </c>
      <c r="AL187" s="45" t="s">
        <v>269</v>
      </c>
      <c r="AM187" s="45">
        <v>20.0426</v>
      </c>
    </row>
    <row r="188" spans="1:39">
      <c r="A188" s="8">
        <v>45931</v>
      </c>
      <c r="B188" s="45">
        <v>35.220999999999997</v>
      </c>
      <c r="C188" s="45">
        <v>37.548999999999999</v>
      </c>
      <c r="D188" s="45">
        <v>42.899500000000003</v>
      </c>
      <c r="E188" s="45">
        <v>37.409100000000002</v>
      </c>
      <c r="F188" s="45">
        <v>37.930999999999997</v>
      </c>
      <c r="G188" s="45">
        <v>29.145499999999998</v>
      </c>
      <c r="H188" s="45">
        <v>32.839799999999997</v>
      </c>
      <c r="I188" s="45">
        <v>37.548900000000003</v>
      </c>
      <c r="J188" s="45">
        <v>42.9086</v>
      </c>
      <c r="K188" s="45">
        <v>37.409100000000002</v>
      </c>
      <c r="L188" s="45">
        <v>37.930999999999997</v>
      </c>
      <c r="M188" s="45">
        <v>29.145499999999998</v>
      </c>
      <c r="N188" s="45">
        <v>32.839799999999997</v>
      </c>
      <c r="O188" s="45">
        <v>38.517699999999998</v>
      </c>
      <c r="P188" s="45">
        <v>38.517699999999998</v>
      </c>
      <c r="Q188" s="45" t="s">
        <v>269</v>
      </c>
      <c r="R188" s="45" t="s">
        <v>269</v>
      </c>
      <c r="S188" s="45" t="s">
        <v>269</v>
      </c>
      <c r="T188" s="45" t="s">
        <v>269</v>
      </c>
      <c r="U188" s="45">
        <v>8.4702999999999999</v>
      </c>
      <c r="V188" s="45">
        <v>0</v>
      </c>
      <c r="W188" s="45">
        <v>8.4702999999999999</v>
      </c>
      <c r="X188" s="45">
        <v>0</v>
      </c>
      <c r="Y188" s="45">
        <v>23.7805</v>
      </c>
      <c r="Z188" s="45">
        <v>7.9518000000000004</v>
      </c>
      <c r="AA188" s="45">
        <v>8.4702999999999999</v>
      </c>
      <c r="AB188" s="45">
        <v>0</v>
      </c>
      <c r="AC188" s="45">
        <v>8.4702999999999999</v>
      </c>
      <c r="AD188" s="45">
        <v>0</v>
      </c>
      <c r="AE188" s="45">
        <v>23.7805</v>
      </c>
      <c r="AF188" s="45">
        <v>7.9518000000000004</v>
      </c>
      <c r="AG188" s="45">
        <v>0</v>
      </c>
      <c r="AH188" s="45">
        <v>0</v>
      </c>
      <c r="AI188" s="45" t="s">
        <v>269</v>
      </c>
      <c r="AJ188" s="45" t="s">
        <v>269</v>
      </c>
      <c r="AK188" s="45" t="s">
        <v>269</v>
      </c>
      <c r="AL188" s="45" t="s">
        <v>269</v>
      </c>
      <c r="AM188" s="45">
        <v>20.3048</v>
      </c>
    </row>
    <row r="189" spans="1:39">
      <c r="A189" s="8">
        <v>45962</v>
      </c>
      <c r="B189" s="45">
        <v>35.378399999999999</v>
      </c>
      <c r="C189" s="45">
        <v>36.3658</v>
      </c>
      <c r="D189" s="45">
        <v>42.295400000000001</v>
      </c>
      <c r="E189" s="45">
        <v>36.232500000000002</v>
      </c>
      <c r="F189" s="45">
        <v>36.9069</v>
      </c>
      <c r="G189" s="45">
        <v>24.8704</v>
      </c>
      <c r="H189" s="45">
        <v>34.4101</v>
      </c>
      <c r="I189" s="45">
        <v>36.366300000000003</v>
      </c>
      <c r="J189" s="45">
        <v>42.3279</v>
      </c>
      <c r="K189" s="45">
        <v>36.232500000000002</v>
      </c>
      <c r="L189" s="45">
        <v>36.9069</v>
      </c>
      <c r="M189" s="45">
        <v>24.8704</v>
      </c>
      <c r="N189" s="45">
        <v>34.4101</v>
      </c>
      <c r="O189" s="45">
        <v>25.1706</v>
      </c>
      <c r="P189" s="45">
        <v>25.1706</v>
      </c>
      <c r="Q189" s="45" t="s">
        <v>269</v>
      </c>
      <c r="R189" s="45" t="s">
        <v>269</v>
      </c>
      <c r="S189" s="45" t="s">
        <v>269</v>
      </c>
      <c r="T189" s="45" t="s">
        <v>269</v>
      </c>
      <c r="U189" s="45">
        <v>8.2548999999999992</v>
      </c>
      <c r="V189" s="45">
        <v>0</v>
      </c>
      <c r="W189" s="45">
        <v>8.2548999999999992</v>
      </c>
      <c r="X189" s="45">
        <v>0</v>
      </c>
      <c r="Y189" s="45">
        <v>0</v>
      </c>
      <c r="Z189" s="45">
        <v>8.2548999999999992</v>
      </c>
      <c r="AA189" s="45">
        <v>8.2548999999999992</v>
      </c>
      <c r="AB189" s="45">
        <v>0</v>
      </c>
      <c r="AC189" s="45">
        <v>8.2548999999999992</v>
      </c>
      <c r="AD189" s="45">
        <v>0</v>
      </c>
      <c r="AE189" s="45">
        <v>0</v>
      </c>
      <c r="AF189" s="45">
        <v>8.2548999999999992</v>
      </c>
      <c r="AG189" s="45">
        <v>0</v>
      </c>
      <c r="AH189" s="45">
        <v>0</v>
      </c>
      <c r="AI189" s="45" t="s">
        <v>269</v>
      </c>
      <c r="AJ189" s="45" t="s">
        <v>269</v>
      </c>
      <c r="AK189" s="45" t="s">
        <v>269</v>
      </c>
      <c r="AL189" s="45" t="s">
        <v>269</v>
      </c>
      <c r="AM189" s="45">
        <v>20.4785</v>
      </c>
    </row>
    <row r="190" spans="1:39">
      <c r="A190" s="8">
        <v>45992</v>
      </c>
      <c r="B190" s="45">
        <v>35.349800000000002</v>
      </c>
      <c r="C190" s="45">
        <v>36.485399999999998</v>
      </c>
      <c r="D190" s="45">
        <v>41.396599999999999</v>
      </c>
      <c r="E190" s="45">
        <v>36.365900000000003</v>
      </c>
      <c r="F190" s="45">
        <v>37.1905</v>
      </c>
      <c r="G190" s="45">
        <v>25.4573</v>
      </c>
      <c r="H190" s="45">
        <v>29.8889</v>
      </c>
      <c r="I190" s="45">
        <v>36.485199999999999</v>
      </c>
      <c r="J190" s="45">
        <v>41.3917</v>
      </c>
      <c r="K190" s="45">
        <v>36.365900000000003</v>
      </c>
      <c r="L190" s="45">
        <v>37.1905</v>
      </c>
      <c r="M190" s="45">
        <v>25.4573</v>
      </c>
      <c r="N190" s="45">
        <v>29.8889</v>
      </c>
      <c r="O190" s="45">
        <v>45.482500000000002</v>
      </c>
      <c r="P190" s="45">
        <v>45.482500000000002</v>
      </c>
      <c r="Q190" s="45" t="s">
        <v>269</v>
      </c>
      <c r="R190" s="45" t="s">
        <v>269</v>
      </c>
      <c r="S190" s="45" t="s">
        <v>269</v>
      </c>
      <c r="T190" s="45" t="s">
        <v>269</v>
      </c>
      <c r="U190" s="45">
        <v>9.3480000000000008</v>
      </c>
      <c r="V190" s="45">
        <v>0</v>
      </c>
      <c r="W190" s="45">
        <v>9.3480000000000008</v>
      </c>
      <c r="X190" s="45">
        <v>0</v>
      </c>
      <c r="Y190" s="45">
        <v>19.41</v>
      </c>
      <c r="Z190" s="45">
        <v>8.4734999999999996</v>
      </c>
      <c r="AA190" s="45">
        <v>9.3480000000000008</v>
      </c>
      <c r="AB190" s="45">
        <v>0</v>
      </c>
      <c r="AC190" s="45">
        <v>9.3480000000000008</v>
      </c>
      <c r="AD190" s="45">
        <v>0</v>
      </c>
      <c r="AE190" s="45">
        <v>19.41</v>
      </c>
      <c r="AF190" s="45">
        <v>8.4734999999999996</v>
      </c>
      <c r="AG190" s="45">
        <v>0</v>
      </c>
      <c r="AH190" s="45">
        <v>0</v>
      </c>
      <c r="AI190" s="45" t="s">
        <v>269</v>
      </c>
      <c r="AJ190" s="45" t="s">
        <v>269</v>
      </c>
      <c r="AK190" s="45" t="s">
        <v>269</v>
      </c>
      <c r="AL190" s="45" t="s">
        <v>269</v>
      </c>
      <c r="AM190" s="45">
        <v>20.805900000000001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269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269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269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hidden="1" outlineLevel="1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 hidden="1" outlineLevel="1" collapsed="1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 hidden="1" outlineLevel="1" collapsed="1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 hidden="1" outlineLevel="1" collapsed="1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  <row r="169" spans="1:16" hidden="1" outlineLevel="1" collapsed="1">
      <c r="A169" s="8">
        <v>45352</v>
      </c>
      <c r="B169" s="45">
        <v>9.3324999999999996</v>
      </c>
      <c r="C169" s="45">
        <v>10.043100000000001</v>
      </c>
      <c r="D169" s="45">
        <v>9.2731999999999992</v>
      </c>
      <c r="E169" s="45">
        <v>0</v>
      </c>
      <c r="F169" s="45">
        <v>0</v>
      </c>
      <c r="G169" s="45">
        <v>9.7200000000000006</v>
      </c>
      <c r="H169" s="45">
        <v>10.043100000000001</v>
      </c>
      <c r="I169" s="45">
        <v>9.6915999999999993</v>
      </c>
      <c r="J169" s="45">
        <v>0</v>
      </c>
      <c r="K169" s="45">
        <v>0</v>
      </c>
      <c r="L169" s="45">
        <v>1.4534</v>
      </c>
      <c r="M169" s="45">
        <v>0</v>
      </c>
      <c r="N169" s="45">
        <v>1.4534</v>
      </c>
      <c r="O169" s="45">
        <v>0</v>
      </c>
      <c r="P169" s="45" t="s">
        <v>269</v>
      </c>
    </row>
    <row r="170" spans="1:16" hidden="1" outlineLevel="1" collapsed="1">
      <c r="A170" s="8">
        <v>45383</v>
      </c>
      <c r="B170" s="45">
        <v>8.4543999999999997</v>
      </c>
      <c r="C170" s="45">
        <v>8.0507000000000009</v>
      </c>
      <c r="D170" s="45">
        <v>8.4959000000000007</v>
      </c>
      <c r="E170" s="45">
        <v>9</v>
      </c>
      <c r="F170" s="45">
        <v>0</v>
      </c>
      <c r="G170" s="45">
        <v>9.1495999999999995</v>
      </c>
      <c r="H170" s="45">
        <v>9.1111000000000004</v>
      </c>
      <c r="I170" s="45">
        <v>9.1533999999999995</v>
      </c>
      <c r="J170" s="45">
        <v>9</v>
      </c>
      <c r="K170" s="45">
        <v>0</v>
      </c>
      <c r="L170" s="45">
        <v>1.4769000000000001</v>
      </c>
      <c r="M170" s="45">
        <v>1.75</v>
      </c>
      <c r="N170" s="45">
        <v>1.429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8.3969000000000005</v>
      </c>
      <c r="C171" s="45">
        <v>9.2700999999999993</v>
      </c>
      <c r="D171" s="45">
        <v>8.2962000000000007</v>
      </c>
      <c r="E171" s="45">
        <v>9</v>
      </c>
      <c r="F171" s="45">
        <v>0</v>
      </c>
      <c r="G171" s="45">
        <v>8.5211000000000006</v>
      </c>
      <c r="H171" s="45">
        <v>9.2700999999999993</v>
      </c>
      <c r="I171" s="45">
        <v>8.4330999999999996</v>
      </c>
      <c r="J171" s="45">
        <v>9</v>
      </c>
      <c r="K171" s="45">
        <v>0</v>
      </c>
      <c r="L171" s="45">
        <v>1.2306999999999999</v>
      </c>
      <c r="M171" s="45">
        <v>0</v>
      </c>
      <c r="N171" s="45">
        <v>1.2306999999999999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8.3475999999999999</v>
      </c>
      <c r="C172" s="45">
        <v>7.5606</v>
      </c>
      <c r="D172" s="45">
        <v>8.4606999999999992</v>
      </c>
      <c r="E172" s="45">
        <v>8.85</v>
      </c>
      <c r="F172" s="45">
        <v>0</v>
      </c>
      <c r="G172" s="45">
        <v>8.3834</v>
      </c>
      <c r="H172" s="45">
        <v>7.5606</v>
      </c>
      <c r="I172" s="45">
        <v>8.5023999999999997</v>
      </c>
      <c r="J172" s="45">
        <v>8.85</v>
      </c>
      <c r="K172" s="45">
        <v>0</v>
      </c>
      <c r="L172" s="45">
        <v>1.0609999999999999</v>
      </c>
      <c r="M172" s="45">
        <v>0</v>
      </c>
      <c r="N172" s="45">
        <v>1.0609999999999999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8.2684999999999995</v>
      </c>
      <c r="C173" s="45">
        <v>7.4866999999999999</v>
      </c>
      <c r="D173" s="45">
        <v>8.3460000000000001</v>
      </c>
      <c r="E173" s="45">
        <v>10.5</v>
      </c>
      <c r="F173" s="45">
        <v>0</v>
      </c>
      <c r="G173" s="45">
        <v>8.5207999999999995</v>
      </c>
      <c r="H173" s="45">
        <v>7.4866999999999999</v>
      </c>
      <c r="I173" s="45">
        <v>8.6306999999999992</v>
      </c>
      <c r="J173" s="45">
        <v>10.5</v>
      </c>
      <c r="K173" s="45">
        <v>0</v>
      </c>
      <c r="L173" s="45">
        <v>1.2497</v>
      </c>
      <c r="M173" s="45">
        <v>0</v>
      </c>
      <c r="N173" s="45">
        <v>1.2497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7.9405000000000001</v>
      </c>
      <c r="C174" s="45">
        <v>7.1890999999999998</v>
      </c>
      <c r="D174" s="45">
        <v>8.0068999999999999</v>
      </c>
      <c r="E174" s="45">
        <v>8</v>
      </c>
      <c r="F174" s="45">
        <v>0</v>
      </c>
      <c r="G174" s="45">
        <v>8.3673000000000002</v>
      </c>
      <c r="H174" s="45">
        <v>7.1890999999999998</v>
      </c>
      <c r="I174" s="45">
        <v>8.4785000000000004</v>
      </c>
      <c r="J174" s="45">
        <v>8</v>
      </c>
      <c r="K174" s="45">
        <v>0</v>
      </c>
      <c r="L174" s="45">
        <v>1.1597</v>
      </c>
      <c r="M174" s="45">
        <v>0</v>
      </c>
      <c r="N174" s="45">
        <v>1.1597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7.3834999999999997</v>
      </c>
      <c r="C175" s="45">
        <v>7.0293000000000001</v>
      </c>
      <c r="D175" s="45">
        <v>7.4111000000000002</v>
      </c>
      <c r="E175" s="45">
        <v>6.75</v>
      </c>
      <c r="F175" s="45">
        <v>0</v>
      </c>
      <c r="G175" s="45">
        <v>8.0733999999999995</v>
      </c>
      <c r="H175" s="45">
        <v>7.0293000000000001</v>
      </c>
      <c r="I175" s="45">
        <v>8.1639999999999997</v>
      </c>
      <c r="J175" s="45">
        <v>6.75</v>
      </c>
      <c r="K175" s="45">
        <v>0</v>
      </c>
      <c r="L175" s="45">
        <v>1.2148000000000001</v>
      </c>
      <c r="M175" s="45">
        <v>0</v>
      </c>
      <c r="N175" s="45">
        <v>1.2148000000000001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7.7346000000000004</v>
      </c>
      <c r="C176" s="45">
        <v>7.1254</v>
      </c>
      <c r="D176" s="45">
        <v>7.7938000000000001</v>
      </c>
      <c r="E176" s="45">
        <v>10.5</v>
      </c>
      <c r="F176" s="45">
        <v>0</v>
      </c>
      <c r="G176" s="45">
        <v>8.1819000000000006</v>
      </c>
      <c r="H176" s="45">
        <v>7.1254</v>
      </c>
      <c r="I176" s="45">
        <v>8.3039000000000005</v>
      </c>
      <c r="J176" s="45">
        <v>10.5</v>
      </c>
      <c r="K176" s="45">
        <v>0</v>
      </c>
      <c r="L176" s="45">
        <v>1.0804</v>
      </c>
      <c r="M176" s="45">
        <v>0</v>
      </c>
      <c r="N176" s="45">
        <v>1.0804</v>
      </c>
      <c r="O176" s="45">
        <v>0</v>
      </c>
      <c r="P176" s="45" t="s">
        <v>269</v>
      </c>
    </row>
    <row r="177" spans="1:16" hidden="1" outlineLevel="1" collapsed="1">
      <c r="A177" s="8">
        <v>45597</v>
      </c>
      <c r="B177" s="45">
        <v>8.01</v>
      </c>
      <c r="C177" s="45">
        <v>7.0918999999999999</v>
      </c>
      <c r="D177" s="45">
        <v>8.0840999999999994</v>
      </c>
      <c r="E177" s="45">
        <v>0</v>
      </c>
      <c r="F177" s="45">
        <v>0</v>
      </c>
      <c r="G177" s="45">
        <v>8.2722999999999995</v>
      </c>
      <c r="H177" s="45">
        <v>7.0918999999999999</v>
      </c>
      <c r="I177" s="45">
        <v>8.3713999999999995</v>
      </c>
      <c r="J177" s="45">
        <v>0</v>
      </c>
      <c r="K177" s="45">
        <v>0</v>
      </c>
      <c r="L177" s="45">
        <v>1.0601</v>
      </c>
      <c r="M177" s="45">
        <v>0</v>
      </c>
      <c r="N177" s="45">
        <v>1.0601</v>
      </c>
      <c r="O177" s="45">
        <v>0</v>
      </c>
      <c r="P177" s="45">
        <v>0</v>
      </c>
    </row>
    <row r="178" spans="1:16" collapsed="1">
      <c r="A178" s="8">
        <v>45627</v>
      </c>
      <c r="B178" s="45">
        <v>7.8975999999999997</v>
      </c>
      <c r="C178" s="45">
        <v>6.3936999999999999</v>
      </c>
      <c r="D178" s="45">
        <v>8.2339000000000002</v>
      </c>
      <c r="E178" s="45">
        <v>6.5792000000000002</v>
      </c>
      <c r="F178" s="45">
        <v>0</v>
      </c>
      <c r="G178" s="45">
        <v>8.1113999999999997</v>
      </c>
      <c r="H178" s="45">
        <v>6.3936999999999999</v>
      </c>
      <c r="I178" s="45">
        <v>8.5103000000000009</v>
      </c>
      <c r="J178" s="45">
        <v>6.5792000000000002</v>
      </c>
      <c r="K178" s="45">
        <v>0</v>
      </c>
      <c r="L178" s="45">
        <v>1.0447</v>
      </c>
      <c r="M178" s="45">
        <v>0</v>
      </c>
      <c r="N178" s="45">
        <v>1.0447</v>
      </c>
      <c r="O178" s="45">
        <v>0</v>
      </c>
      <c r="P178" s="45">
        <v>0</v>
      </c>
    </row>
    <row r="179" spans="1:16">
      <c r="A179" s="8">
        <v>45658</v>
      </c>
      <c r="B179" s="45">
        <v>7.7999000000000001</v>
      </c>
      <c r="C179" s="45">
        <v>7.2222</v>
      </c>
      <c r="D179" s="45">
        <v>7.8886000000000003</v>
      </c>
      <c r="E179" s="45">
        <v>0.9</v>
      </c>
      <c r="F179" s="45">
        <v>0</v>
      </c>
      <c r="G179" s="45">
        <v>8.5475999999999992</v>
      </c>
      <c r="H179" s="45">
        <v>7.2222</v>
      </c>
      <c r="I179" s="45">
        <v>8.7706999999999997</v>
      </c>
      <c r="J179" s="45">
        <v>0</v>
      </c>
      <c r="K179" s="45">
        <v>0</v>
      </c>
      <c r="L179" s="45">
        <v>1.1132</v>
      </c>
      <c r="M179" s="45">
        <v>0</v>
      </c>
      <c r="N179" s="45">
        <v>1.1138999999999999</v>
      </c>
      <c r="O179" s="45">
        <v>0.9</v>
      </c>
      <c r="P179" s="45">
        <v>0</v>
      </c>
    </row>
    <row r="180" spans="1:16">
      <c r="A180" s="8">
        <v>45689</v>
      </c>
      <c r="B180" s="45">
        <v>8.2213999999999992</v>
      </c>
      <c r="C180" s="45">
        <v>8.5043000000000006</v>
      </c>
      <c r="D180" s="45">
        <v>8.1728000000000005</v>
      </c>
      <c r="E180" s="45">
        <v>1</v>
      </c>
      <c r="F180" s="45">
        <v>0</v>
      </c>
      <c r="G180" s="45">
        <v>8.2995999999999999</v>
      </c>
      <c r="H180" s="45">
        <v>8.5043000000000006</v>
      </c>
      <c r="I180" s="45">
        <v>8.2418999999999993</v>
      </c>
      <c r="J180" s="45">
        <v>0</v>
      </c>
      <c r="K180" s="45">
        <v>0</v>
      </c>
      <c r="L180" s="45">
        <v>0.89690000000000003</v>
      </c>
      <c r="M180" s="45">
        <v>0</v>
      </c>
      <c r="N180" s="45">
        <v>0.85070000000000001</v>
      </c>
      <c r="O180" s="45">
        <v>1</v>
      </c>
      <c r="P180" s="45">
        <v>0</v>
      </c>
    </row>
    <row r="181" spans="1:16">
      <c r="A181" s="8">
        <v>45717</v>
      </c>
      <c r="B181" s="45">
        <v>8.0004000000000008</v>
      </c>
      <c r="C181" s="45">
        <v>7.7164000000000001</v>
      </c>
      <c r="D181" s="45">
        <v>8.0311000000000003</v>
      </c>
      <c r="E181" s="45">
        <v>2</v>
      </c>
      <c r="F181" s="45">
        <v>0</v>
      </c>
      <c r="G181" s="45">
        <v>8.2970000000000006</v>
      </c>
      <c r="H181" s="45">
        <v>7.7164000000000001</v>
      </c>
      <c r="I181" s="45">
        <v>8.3622999999999994</v>
      </c>
      <c r="J181" s="45">
        <v>0</v>
      </c>
      <c r="K181" s="45">
        <v>0</v>
      </c>
      <c r="L181" s="45">
        <v>0.80349999999999999</v>
      </c>
      <c r="M181" s="45">
        <v>0</v>
      </c>
      <c r="N181" s="45">
        <v>0.80269999999999997</v>
      </c>
      <c r="O181" s="45">
        <v>2</v>
      </c>
      <c r="P181" s="45">
        <v>0</v>
      </c>
    </row>
    <row r="182" spans="1:16">
      <c r="A182" s="8">
        <v>45748</v>
      </c>
      <c r="B182" s="45">
        <v>7.8647999999999998</v>
      </c>
      <c r="C182" s="45">
        <v>9.1870999999999992</v>
      </c>
      <c r="D182" s="45">
        <v>7.7411000000000003</v>
      </c>
      <c r="E182" s="45">
        <v>1.7</v>
      </c>
      <c r="F182" s="45">
        <v>0</v>
      </c>
      <c r="G182" s="45">
        <v>8.4357000000000006</v>
      </c>
      <c r="H182" s="45">
        <v>9.1870999999999992</v>
      </c>
      <c r="I182" s="45">
        <v>8.3591999999999995</v>
      </c>
      <c r="J182" s="45">
        <v>0</v>
      </c>
      <c r="K182" s="45">
        <v>0</v>
      </c>
      <c r="L182" s="45">
        <v>0.59750000000000003</v>
      </c>
      <c r="M182" s="45">
        <v>0</v>
      </c>
      <c r="N182" s="45">
        <v>0.59730000000000005</v>
      </c>
      <c r="O182" s="45">
        <v>1.7</v>
      </c>
      <c r="P182" s="45">
        <v>0</v>
      </c>
    </row>
    <row r="183" spans="1:16">
      <c r="A183" s="8">
        <v>45778</v>
      </c>
      <c r="B183" s="45">
        <v>7.492</v>
      </c>
      <c r="C183" s="45">
        <v>8.0553000000000008</v>
      </c>
      <c r="D183" s="45">
        <v>7.4154</v>
      </c>
      <c r="E183" s="45">
        <v>0</v>
      </c>
      <c r="F183" s="45">
        <v>0</v>
      </c>
      <c r="G183" s="45">
        <v>7.8258000000000001</v>
      </c>
      <c r="H183" s="45">
        <v>8.0553000000000008</v>
      </c>
      <c r="I183" s="45">
        <v>7.7929000000000004</v>
      </c>
      <c r="J183" s="45">
        <v>0</v>
      </c>
      <c r="K183" s="45">
        <v>0</v>
      </c>
      <c r="L183" s="45">
        <v>0.5534</v>
      </c>
      <c r="M183" s="45">
        <v>0</v>
      </c>
      <c r="N183" s="45">
        <v>0.5534</v>
      </c>
      <c r="O183" s="45">
        <v>0</v>
      </c>
      <c r="P183" s="45">
        <v>0</v>
      </c>
    </row>
    <row r="184" spans="1:16">
      <c r="A184" s="8">
        <v>45809</v>
      </c>
      <c r="B184" s="45">
        <v>8.8531999999999993</v>
      </c>
      <c r="C184" s="45">
        <v>8.7091999999999992</v>
      </c>
      <c r="D184" s="45">
        <v>8.8634000000000004</v>
      </c>
      <c r="E184" s="45">
        <v>0</v>
      </c>
      <c r="F184" s="45">
        <v>0</v>
      </c>
      <c r="G184" s="45">
        <v>9.3535000000000004</v>
      </c>
      <c r="H184" s="45">
        <v>8.7091999999999992</v>
      </c>
      <c r="I184" s="45">
        <v>9.4019999999999992</v>
      </c>
      <c r="J184" s="45">
        <v>0</v>
      </c>
      <c r="K184" s="45">
        <v>0</v>
      </c>
      <c r="L184" s="45">
        <v>0.49680000000000002</v>
      </c>
      <c r="M184" s="45">
        <v>0</v>
      </c>
      <c r="N184" s="45">
        <v>0.49680000000000002</v>
      </c>
      <c r="O184" s="45">
        <v>0</v>
      </c>
      <c r="P184" s="45">
        <v>0</v>
      </c>
    </row>
    <row r="185" spans="1:16">
      <c r="A185" s="8">
        <v>45839</v>
      </c>
      <c r="B185" s="45">
        <v>8.7248000000000001</v>
      </c>
      <c r="C185" s="45">
        <v>9.2339000000000002</v>
      </c>
      <c r="D185" s="45">
        <v>8.6927000000000003</v>
      </c>
      <c r="E185" s="45">
        <v>0</v>
      </c>
      <c r="F185" s="45">
        <v>0</v>
      </c>
      <c r="G185" s="45">
        <v>9.2837999999999994</v>
      </c>
      <c r="H185" s="45">
        <v>9.2339000000000002</v>
      </c>
      <c r="I185" s="45">
        <v>9.2871000000000006</v>
      </c>
      <c r="J185" s="45">
        <v>0</v>
      </c>
      <c r="K185" s="45">
        <v>0</v>
      </c>
      <c r="L185" s="45">
        <v>0.50119999999999998</v>
      </c>
      <c r="M185" s="45">
        <v>0</v>
      </c>
      <c r="N185" s="45">
        <v>0.50119999999999998</v>
      </c>
      <c r="O185" s="45">
        <v>0</v>
      </c>
      <c r="P185" s="45">
        <v>0</v>
      </c>
    </row>
    <row r="186" spans="1:16">
      <c r="A186" s="8">
        <v>45870</v>
      </c>
      <c r="B186" s="45">
        <v>9.4019999999999992</v>
      </c>
      <c r="C186" s="45">
        <v>9.27</v>
      </c>
      <c r="D186" s="45">
        <v>9.4197000000000006</v>
      </c>
      <c r="E186" s="45">
        <v>0.9</v>
      </c>
      <c r="F186" s="45">
        <v>0.1245</v>
      </c>
      <c r="G186" s="45">
        <v>9.8054000000000006</v>
      </c>
      <c r="H186" s="45">
        <v>9.3794000000000004</v>
      </c>
      <c r="I186" s="45">
        <v>9.8386999999999993</v>
      </c>
      <c r="J186" s="45">
        <v>0</v>
      </c>
      <c r="K186" s="45">
        <v>0.1245</v>
      </c>
      <c r="L186" s="45">
        <v>0.58020000000000005</v>
      </c>
      <c r="M186" s="45">
        <v>0.35</v>
      </c>
      <c r="N186" s="45">
        <v>0.57869999999999999</v>
      </c>
      <c r="O186" s="45">
        <v>0.9</v>
      </c>
      <c r="P186" s="45">
        <v>0</v>
      </c>
    </row>
    <row r="187" spans="1:16">
      <c r="A187" s="8">
        <v>45901</v>
      </c>
      <c r="B187" s="45">
        <v>9.2146000000000008</v>
      </c>
      <c r="C187" s="45">
        <v>9.6393000000000004</v>
      </c>
      <c r="D187" s="45">
        <v>9.3323</v>
      </c>
      <c r="E187" s="45">
        <v>1.1025</v>
      </c>
      <c r="F187" s="45">
        <v>0.16009999999999999</v>
      </c>
      <c r="G187" s="45">
        <v>9.2780000000000005</v>
      </c>
      <c r="H187" s="45">
        <v>9.6393000000000004</v>
      </c>
      <c r="I187" s="45">
        <v>9.3574999999999999</v>
      </c>
      <c r="J187" s="45">
        <v>0</v>
      </c>
      <c r="K187" s="45">
        <v>0.16009999999999999</v>
      </c>
      <c r="L187" s="45">
        <v>0.82140000000000002</v>
      </c>
      <c r="M187" s="45">
        <v>0</v>
      </c>
      <c r="N187" s="45">
        <v>0.26829999999999998</v>
      </c>
      <c r="O187" s="45">
        <v>1.1025</v>
      </c>
      <c r="P187" s="45">
        <v>0</v>
      </c>
    </row>
    <row r="188" spans="1:16">
      <c r="A188" s="8">
        <v>45931</v>
      </c>
      <c r="B188" s="45">
        <v>8.8681999999999999</v>
      </c>
      <c r="C188" s="45">
        <v>10.864800000000001</v>
      </c>
      <c r="D188" s="45">
        <v>8.7251999999999992</v>
      </c>
      <c r="E188" s="45">
        <v>6.45</v>
      </c>
      <c r="F188" s="45">
        <v>0.15620000000000001</v>
      </c>
      <c r="G188" s="45">
        <v>9.3534000000000006</v>
      </c>
      <c r="H188" s="45">
        <v>10.864800000000001</v>
      </c>
      <c r="I188" s="45">
        <v>9.2611000000000008</v>
      </c>
      <c r="J188" s="45">
        <v>6.45</v>
      </c>
      <c r="K188" s="45">
        <v>0.15620000000000001</v>
      </c>
      <c r="L188" s="45">
        <v>0.61429999999999996</v>
      </c>
      <c r="M188" s="45">
        <v>0</v>
      </c>
      <c r="N188" s="45">
        <v>0.61429999999999996</v>
      </c>
      <c r="O188" s="45">
        <v>0</v>
      </c>
      <c r="P188" s="45">
        <v>0</v>
      </c>
    </row>
    <row r="189" spans="1:16">
      <c r="A189" s="8">
        <v>45962</v>
      </c>
      <c r="B189" s="45">
        <v>10.2538</v>
      </c>
      <c r="C189" s="45">
        <v>10.7073</v>
      </c>
      <c r="D189" s="45">
        <v>10.2941</v>
      </c>
      <c r="E189" s="45">
        <v>0</v>
      </c>
      <c r="F189" s="45">
        <v>0.1527</v>
      </c>
      <c r="G189" s="45">
        <v>10.2745</v>
      </c>
      <c r="H189" s="45">
        <v>10.7073</v>
      </c>
      <c r="I189" s="45">
        <v>10.317600000000001</v>
      </c>
      <c r="J189" s="45">
        <v>0</v>
      </c>
      <c r="K189" s="45">
        <v>0.1527</v>
      </c>
      <c r="L189" s="45">
        <v>0.30680000000000002</v>
      </c>
      <c r="M189" s="45">
        <v>0</v>
      </c>
      <c r="N189" s="45">
        <v>0.30680000000000002</v>
      </c>
      <c r="O189" s="45">
        <v>0</v>
      </c>
      <c r="P189" s="45">
        <v>0</v>
      </c>
    </row>
    <row r="190" spans="1:16">
      <c r="A190" s="8">
        <v>45992</v>
      </c>
      <c r="B190" s="45">
        <v>10.1412</v>
      </c>
      <c r="C190" s="45">
        <v>9.1407000000000007</v>
      </c>
      <c r="D190" s="45">
        <v>10.3674</v>
      </c>
      <c r="E190" s="45">
        <v>6.8902000000000001</v>
      </c>
      <c r="F190" s="45">
        <v>0.16889999999999999</v>
      </c>
      <c r="G190" s="45">
        <v>10.168900000000001</v>
      </c>
      <c r="H190" s="45">
        <v>9.1407000000000007</v>
      </c>
      <c r="I190" s="45">
        <v>10.3978</v>
      </c>
      <c r="J190" s="45">
        <v>6.8902000000000001</v>
      </c>
      <c r="K190" s="45">
        <v>0.16889999999999999</v>
      </c>
      <c r="L190" s="45">
        <v>0.4536</v>
      </c>
      <c r="M190" s="45">
        <v>0</v>
      </c>
      <c r="N190" s="45">
        <v>0.4536</v>
      </c>
      <c r="O190" s="45">
        <v>0</v>
      </c>
      <c r="P190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269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269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269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hidden="1" outlineLevel="1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 hidden="1" outlineLevel="1" collapsed="1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 hidden="1" outlineLevel="1" collapsed="1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 hidden="1" outlineLevel="1" collapsed="1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 hidden="1" outlineLevel="1" collapsed="1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 hidden="1" outlineLevel="1" collapsed="1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 hidden="1" outlineLevel="1" collapsed="1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 hidden="1" outlineLevel="1" collapsed="1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 hidden="1" outlineLevel="1" collapsed="1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 hidden="1" outlineLevel="1" collapsed="1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 hidden="1" outlineLevel="1" collapsed="1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 hidden="1" outlineLevel="1" collapsed="1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 hidden="1" outlineLevel="1" collapsed="1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  <row r="169" spans="1:16" hidden="1" outlineLevel="1" collapsed="1">
      <c r="A169" s="8">
        <v>45352</v>
      </c>
      <c r="B169" s="45">
        <v>10.027100000000001</v>
      </c>
      <c r="C169" s="45">
        <v>3.3083999999999998</v>
      </c>
      <c r="D169" s="45">
        <v>10.3154</v>
      </c>
      <c r="E169" s="45">
        <v>12.5266</v>
      </c>
      <c r="F169" s="45">
        <v>15.3749</v>
      </c>
      <c r="G169" s="45">
        <v>12.6061</v>
      </c>
      <c r="H169" s="45">
        <v>4.5983000000000001</v>
      </c>
      <c r="I169" s="45">
        <v>12.985099999999999</v>
      </c>
      <c r="J169" s="45">
        <v>14.289099999999999</v>
      </c>
      <c r="K169" s="45">
        <v>15.3749</v>
      </c>
      <c r="L169" s="45">
        <v>0.8911</v>
      </c>
      <c r="M169" s="45">
        <v>3.4599999999999999E-2</v>
      </c>
      <c r="N169" s="45">
        <v>0.9264</v>
      </c>
      <c r="O169" s="45">
        <v>1.7988</v>
      </c>
      <c r="P169" s="45" t="s">
        <v>269</v>
      </c>
    </row>
    <row r="170" spans="1:16" hidden="1" outlineLevel="1" collapsed="1">
      <c r="A170" s="8">
        <v>45383</v>
      </c>
      <c r="B170" s="45">
        <v>10.3734</v>
      </c>
      <c r="C170" s="45">
        <v>3.0259</v>
      </c>
      <c r="D170" s="45">
        <v>10.6134</v>
      </c>
      <c r="E170" s="45">
        <v>12.1289</v>
      </c>
      <c r="F170" s="45">
        <v>15.223800000000001</v>
      </c>
      <c r="G170" s="45">
        <v>12.5335</v>
      </c>
      <c r="H170" s="45">
        <v>4.2942999999999998</v>
      </c>
      <c r="I170" s="45">
        <v>12.819800000000001</v>
      </c>
      <c r="J170" s="45">
        <v>13.693899999999999</v>
      </c>
      <c r="K170" s="45">
        <v>15.6982</v>
      </c>
      <c r="L170" s="45">
        <v>0.9345</v>
      </c>
      <c r="M170" s="45">
        <v>3.6600000000000001E-2</v>
      </c>
      <c r="N170" s="45">
        <v>0.98370000000000002</v>
      </c>
      <c r="O170" s="45">
        <v>1.4274</v>
      </c>
      <c r="P170" s="45">
        <v>0.6</v>
      </c>
    </row>
    <row r="171" spans="1:16" hidden="1" outlineLevel="1" collapsed="1">
      <c r="A171" s="8">
        <v>45413</v>
      </c>
      <c r="B171" s="45">
        <v>9.7202999999999999</v>
      </c>
      <c r="C171" s="45">
        <v>2.9813000000000001</v>
      </c>
      <c r="D171" s="45">
        <v>10.033300000000001</v>
      </c>
      <c r="E171" s="45">
        <v>10.3216</v>
      </c>
      <c r="F171" s="45">
        <v>13.903600000000001</v>
      </c>
      <c r="G171" s="45">
        <v>11.9992</v>
      </c>
      <c r="H171" s="45">
        <v>4.093</v>
      </c>
      <c r="I171" s="45">
        <v>12.361000000000001</v>
      </c>
      <c r="J171" s="45">
        <v>12.5253</v>
      </c>
      <c r="K171" s="45">
        <v>14.376099999999999</v>
      </c>
      <c r="L171" s="45">
        <v>1.0734999999999999</v>
      </c>
      <c r="M171" s="45">
        <v>3.3300000000000003E-2</v>
      </c>
      <c r="N171" s="45">
        <v>1.0670999999999999</v>
      </c>
      <c r="O171" s="45">
        <v>1.5584</v>
      </c>
      <c r="P171" s="45">
        <v>0.33729999999999999</v>
      </c>
    </row>
    <row r="172" spans="1:16" hidden="1" outlineLevel="1" collapsed="1">
      <c r="A172" s="8">
        <v>45444</v>
      </c>
      <c r="B172" s="45">
        <v>9.4787999999999997</v>
      </c>
      <c r="C172" s="45">
        <v>2.9514999999999998</v>
      </c>
      <c r="D172" s="45">
        <v>9.7567000000000004</v>
      </c>
      <c r="E172" s="45">
        <v>10.1004</v>
      </c>
      <c r="F172" s="45">
        <v>13.7743</v>
      </c>
      <c r="G172" s="45">
        <v>11.9366</v>
      </c>
      <c r="H172" s="45">
        <v>4.3825000000000003</v>
      </c>
      <c r="I172" s="45">
        <v>12.3329</v>
      </c>
      <c r="J172" s="45">
        <v>12.005800000000001</v>
      </c>
      <c r="K172" s="45">
        <v>13.832700000000001</v>
      </c>
      <c r="L172" s="45">
        <v>1.3072999999999999</v>
      </c>
      <c r="M172" s="45">
        <v>3.1E-2</v>
      </c>
      <c r="N172" s="45">
        <v>1.3091999999999999</v>
      </c>
      <c r="O172" s="45">
        <v>1.9913000000000001</v>
      </c>
      <c r="P172" s="45">
        <v>0.7</v>
      </c>
    </row>
    <row r="173" spans="1:16" hidden="1" outlineLevel="1" collapsed="1">
      <c r="A173" s="8">
        <v>45474</v>
      </c>
      <c r="B173" s="45">
        <v>9.64</v>
      </c>
      <c r="C173" s="45">
        <v>2.5695999999999999</v>
      </c>
      <c r="D173" s="45">
        <v>10.0313</v>
      </c>
      <c r="E173" s="45">
        <v>9.7897999999999996</v>
      </c>
      <c r="F173" s="45">
        <v>12.0814</v>
      </c>
      <c r="G173" s="45">
        <v>11.776</v>
      </c>
      <c r="H173" s="45">
        <v>3.7938999999999998</v>
      </c>
      <c r="I173" s="45">
        <v>12.1472</v>
      </c>
      <c r="J173" s="45">
        <v>11.894299999999999</v>
      </c>
      <c r="K173" s="45">
        <v>14.826599999999999</v>
      </c>
      <c r="L173" s="45">
        <v>1.0350999999999999</v>
      </c>
      <c r="M173" s="45">
        <v>3.1699999999999999E-2</v>
      </c>
      <c r="N173" s="45">
        <v>1.0863</v>
      </c>
      <c r="O173" s="45">
        <v>1.2989999999999999</v>
      </c>
      <c r="P173" s="45">
        <v>2.2084000000000001</v>
      </c>
    </row>
    <row r="174" spans="1:16" hidden="1" outlineLevel="1" collapsed="1">
      <c r="A174" s="8">
        <v>45505</v>
      </c>
      <c r="B174" s="45">
        <v>9.2669999999999995</v>
      </c>
      <c r="C174" s="45">
        <v>2.8056000000000001</v>
      </c>
      <c r="D174" s="45">
        <v>9.7246000000000006</v>
      </c>
      <c r="E174" s="45">
        <v>9.0203000000000007</v>
      </c>
      <c r="F174" s="45">
        <v>12.6309</v>
      </c>
      <c r="G174" s="45">
        <v>11.857100000000001</v>
      </c>
      <c r="H174" s="45">
        <v>4.2096999999999998</v>
      </c>
      <c r="I174" s="45">
        <v>12.271599999999999</v>
      </c>
      <c r="J174" s="45">
        <v>11.846299999999999</v>
      </c>
      <c r="K174" s="45">
        <v>14.7393</v>
      </c>
      <c r="L174" s="45">
        <v>1.2191000000000001</v>
      </c>
      <c r="M174" s="45">
        <v>3.5299999999999998E-2</v>
      </c>
      <c r="N174" s="45">
        <v>1.1652</v>
      </c>
      <c r="O174" s="45">
        <v>1.8212999999999999</v>
      </c>
      <c r="P174" s="45">
        <v>2.9483000000000001</v>
      </c>
    </row>
    <row r="175" spans="1:16" hidden="1" outlineLevel="1" collapsed="1">
      <c r="A175" s="8">
        <v>45536</v>
      </c>
      <c r="B175" s="45">
        <v>9.1401000000000003</v>
      </c>
      <c r="C175" s="45">
        <v>2.6648999999999998</v>
      </c>
      <c r="D175" s="45">
        <v>9.3717000000000006</v>
      </c>
      <c r="E175" s="45">
        <v>9.8981999999999992</v>
      </c>
      <c r="F175" s="45">
        <v>11.362</v>
      </c>
      <c r="G175" s="45">
        <v>11.8508</v>
      </c>
      <c r="H175" s="45">
        <v>4.5056000000000003</v>
      </c>
      <c r="I175" s="45">
        <v>12.2034</v>
      </c>
      <c r="J175" s="45">
        <v>11.739699999999999</v>
      </c>
      <c r="K175" s="45">
        <v>13.8849</v>
      </c>
      <c r="L175" s="45">
        <v>1.0407</v>
      </c>
      <c r="M175" s="45">
        <v>3.2500000000000001E-2</v>
      </c>
      <c r="N175" s="45">
        <v>1.0918000000000001</v>
      </c>
      <c r="O175" s="45">
        <v>1.3667</v>
      </c>
      <c r="P175" s="45">
        <v>1.9693000000000001</v>
      </c>
    </row>
    <row r="176" spans="1:16" hidden="1" outlineLevel="1" collapsed="1">
      <c r="A176" s="8">
        <v>45566</v>
      </c>
      <c r="B176" s="45">
        <v>8.8676999999999992</v>
      </c>
      <c r="C176" s="45">
        <v>3.0998000000000001</v>
      </c>
      <c r="D176" s="45">
        <v>9.0759000000000007</v>
      </c>
      <c r="E176" s="45">
        <v>10.0748</v>
      </c>
      <c r="F176" s="45">
        <v>13.5349</v>
      </c>
      <c r="G176" s="45">
        <v>11.527900000000001</v>
      </c>
      <c r="H176" s="45">
        <v>4.5206999999999997</v>
      </c>
      <c r="I176" s="45">
        <v>12.016299999999999</v>
      </c>
      <c r="J176" s="45">
        <v>11.5517</v>
      </c>
      <c r="K176" s="45">
        <v>13.5349</v>
      </c>
      <c r="L176" s="45">
        <v>1.0598000000000001</v>
      </c>
      <c r="M176" s="45">
        <v>3.5099999999999999E-2</v>
      </c>
      <c r="N176" s="45">
        <v>1.1516999999999999</v>
      </c>
      <c r="O176" s="45">
        <v>1.0497000000000001</v>
      </c>
      <c r="P176" s="45" t="s">
        <v>269</v>
      </c>
    </row>
    <row r="177" spans="1:16" hidden="1" outlineLevel="1" collapsed="1">
      <c r="A177" s="8">
        <v>45597</v>
      </c>
      <c r="B177" s="45">
        <v>8.9738000000000007</v>
      </c>
      <c r="C177" s="45">
        <v>4.0147000000000004</v>
      </c>
      <c r="D177" s="45">
        <v>9.02</v>
      </c>
      <c r="E177" s="45">
        <v>9.4951000000000008</v>
      </c>
      <c r="F177" s="45">
        <v>12.851800000000001</v>
      </c>
      <c r="G177" s="45">
        <v>11.6594</v>
      </c>
      <c r="H177" s="45">
        <v>5.6158000000000001</v>
      </c>
      <c r="I177" s="45">
        <v>11.8399</v>
      </c>
      <c r="J177" s="45">
        <v>11.622299999999999</v>
      </c>
      <c r="K177" s="45">
        <v>14.0464</v>
      </c>
      <c r="L177" s="45">
        <v>1.0591999999999999</v>
      </c>
      <c r="M177" s="45">
        <v>3.3300000000000003E-2</v>
      </c>
      <c r="N177" s="45">
        <v>1.0823</v>
      </c>
      <c r="O177" s="45">
        <v>1.3553999999999999</v>
      </c>
      <c r="P177" s="45">
        <v>0.84089999999999998</v>
      </c>
    </row>
    <row r="178" spans="1:16" collapsed="1">
      <c r="A178" s="8">
        <v>45627</v>
      </c>
      <c r="B178" s="45">
        <v>7.9061000000000003</v>
      </c>
      <c r="C178" s="45">
        <v>2.9647999999999999</v>
      </c>
      <c r="D178" s="45">
        <v>7.6386000000000003</v>
      </c>
      <c r="E178" s="45">
        <v>9.4332999999999991</v>
      </c>
      <c r="F178" s="45">
        <v>12.6973</v>
      </c>
      <c r="G178" s="45">
        <v>11.192299999999999</v>
      </c>
      <c r="H178" s="45">
        <v>4.3381999999999996</v>
      </c>
      <c r="I178" s="45">
        <v>11.500400000000001</v>
      </c>
      <c r="J178" s="45">
        <v>11.5448</v>
      </c>
      <c r="K178" s="45">
        <v>14.117100000000001</v>
      </c>
      <c r="L178" s="45">
        <v>1.0679000000000001</v>
      </c>
      <c r="M178" s="45">
        <v>3.9300000000000002E-2</v>
      </c>
      <c r="N178" s="45">
        <v>1.1236999999999999</v>
      </c>
      <c r="O178" s="45">
        <v>1.2666999999999999</v>
      </c>
      <c r="P178" s="45">
        <v>0.95340000000000003</v>
      </c>
    </row>
    <row r="179" spans="1:16">
      <c r="A179" s="8">
        <v>45658</v>
      </c>
      <c r="B179" s="45">
        <v>8.5904000000000007</v>
      </c>
      <c r="C179" s="45">
        <v>2.8738999999999999</v>
      </c>
      <c r="D179" s="45">
        <v>8.5900999999999996</v>
      </c>
      <c r="E179" s="45">
        <v>9.5640999999999998</v>
      </c>
      <c r="F179" s="45">
        <v>12.109299999999999</v>
      </c>
      <c r="G179" s="45">
        <v>11.5703</v>
      </c>
      <c r="H179" s="45">
        <v>4.6496000000000004</v>
      </c>
      <c r="I179" s="45">
        <v>11.9169</v>
      </c>
      <c r="J179" s="45">
        <v>11.475899999999999</v>
      </c>
      <c r="K179" s="45">
        <v>13.8238</v>
      </c>
      <c r="L179" s="45">
        <v>1.0207999999999999</v>
      </c>
      <c r="M179" s="45">
        <v>4.0099999999999997E-2</v>
      </c>
      <c r="N179" s="45">
        <v>1.1208</v>
      </c>
      <c r="O179" s="45">
        <v>1.0282</v>
      </c>
      <c r="P179" s="45">
        <v>0.97009999999999996</v>
      </c>
    </row>
    <row r="180" spans="1:16">
      <c r="A180" s="8">
        <v>45689</v>
      </c>
      <c r="B180" s="45">
        <v>8.69</v>
      </c>
      <c r="C180" s="45">
        <v>3.3241999999999998</v>
      </c>
      <c r="D180" s="45">
        <v>8.6311</v>
      </c>
      <c r="E180" s="45">
        <v>9.7577999999999996</v>
      </c>
      <c r="F180" s="45">
        <v>12.35</v>
      </c>
      <c r="G180" s="45">
        <v>11.473599999999999</v>
      </c>
      <c r="H180" s="45">
        <v>4.681</v>
      </c>
      <c r="I180" s="45">
        <v>11.8607</v>
      </c>
      <c r="J180" s="45">
        <v>11.5375</v>
      </c>
      <c r="K180" s="45">
        <v>13.863099999999999</v>
      </c>
      <c r="L180" s="45">
        <v>1.0625</v>
      </c>
      <c r="M180" s="45">
        <v>3.4000000000000002E-2</v>
      </c>
      <c r="N180" s="45">
        <v>1.1288</v>
      </c>
      <c r="O180" s="45">
        <v>1.2311000000000001</v>
      </c>
      <c r="P180" s="45">
        <v>1.0623</v>
      </c>
    </row>
    <row r="181" spans="1:16">
      <c r="A181" s="8">
        <v>45717</v>
      </c>
      <c r="B181" s="45">
        <v>8.7346000000000004</v>
      </c>
      <c r="C181" s="45">
        <v>2.9725999999999999</v>
      </c>
      <c r="D181" s="45">
        <v>8.7119999999999997</v>
      </c>
      <c r="E181" s="45">
        <v>9.5533000000000001</v>
      </c>
      <c r="F181" s="45">
        <v>12.871</v>
      </c>
      <c r="G181" s="45">
        <v>11.5402</v>
      </c>
      <c r="H181" s="45">
        <v>4.6296999999999997</v>
      </c>
      <c r="I181" s="45">
        <v>11.8254</v>
      </c>
      <c r="J181" s="45">
        <v>11.2979</v>
      </c>
      <c r="K181" s="45">
        <v>14.682600000000001</v>
      </c>
      <c r="L181" s="45">
        <v>0.95550000000000002</v>
      </c>
      <c r="M181" s="45">
        <v>3.2599999999999997E-2</v>
      </c>
      <c r="N181" s="45">
        <v>1.0532999999999999</v>
      </c>
      <c r="O181" s="45">
        <v>0.82679999999999998</v>
      </c>
      <c r="P181" s="45">
        <v>1.071</v>
      </c>
    </row>
    <row r="182" spans="1:16">
      <c r="A182" s="8">
        <v>45748</v>
      </c>
      <c r="B182" s="45">
        <v>9.7771000000000008</v>
      </c>
      <c r="C182" s="45">
        <v>3.2820999999999998</v>
      </c>
      <c r="D182" s="45">
        <v>10.1252</v>
      </c>
      <c r="E182" s="45">
        <v>9.8773</v>
      </c>
      <c r="F182" s="45">
        <v>12.870200000000001</v>
      </c>
      <c r="G182" s="45">
        <v>12.0588</v>
      </c>
      <c r="H182" s="45">
        <v>4.8994</v>
      </c>
      <c r="I182" s="45">
        <v>12.515000000000001</v>
      </c>
      <c r="J182" s="45">
        <v>11.6724</v>
      </c>
      <c r="K182" s="45">
        <v>14.607200000000001</v>
      </c>
      <c r="L182" s="45">
        <v>0.98740000000000006</v>
      </c>
      <c r="M182" s="45">
        <v>3.8800000000000001E-2</v>
      </c>
      <c r="N182" s="45">
        <v>1.0922000000000001</v>
      </c>
      <c r="O182" s="45">
        <v>1.0581</v>
      </c>
      <c r="P182" s="45">
        <v>1.1957</v>
      </c>
    </row>
    <row r="183" spans="1:16">
      <c r="A183" s="8">
        <v>45778</v>
      </c>
      <c r="B183" s="45">
        <v>9.6895000000000007</v>
      </c>
      <c r="C183" s="45">
        <v>3.1741999999999999</v>
      </c>
      <c r="D183" s="45">
        <v>9.9896999999999991</v>
      </c>
      <c r="E183" s="45">
        <v>9.9975000000000005</v>
      </c>
      <c r="F183" s="45">
        <v>12.000299999999999</v>
      </c>
      <c r="G183" s="45">
        <v>11.904</v>
      </c>
      <c r="H183" s="45">
        <v>4.7809999999999997</v>
      </c>
      <c r="I183" s="45">
        <v>12.3592</v>
      </c>
      <c r="J183" s="45">
        <v>11.4847</v>
      </c>
      <c r="K183" s="45">
        <v>13.5181</v>
      </c>
      <c r="L183" s="45">
        <v>0.90939999999999999</v>
      </c>
      <c r="M183" s="45">
        <v>4.2299999999999997E-2</v>
      </c>
      <c r="N183" s="45">
        <v>0.98160000000000003</v>
      </c>
      <c r="O183" s="45">
        <v>1.0705</v>
      </c>
      <c r="P183" s="45">
        <v>1.2323999999999999</v>
      </c>
    </row>
    <row r="184" spans="1:16">
      <c r="A184" s="8">
        <v>45809</v>
      </c>
      <c r="B184" s="45">
        <v>9.6212999999999997</v>
      </c>
      <c r="C184" s="45">
        <v>3.1575000000000002</v>
      </c>
      <c r="D184" s="45">
        <v>9.8457000000000008</v>
      </c>
      <c r="E184" s="45">
        <v>9.9949999999999992</v>
      </c>
      <c r="F184" s="45">
        <v>11.523300000000001</v>
      </c>
      <c r="G184" s="45">
        <v>12.0441</v>
      </c>
      <c r="H184" s="45">
        <v>4.7751000000000001</v>
      </c>
      <c r="I184" s="45">
        <v>12.4772</v>
      </c>
      <c r="J184" s="45">
        <v>11.6509</v>
      </c>
      <c r="K184" s="45">
        <v>13.0168</v>
      </c>
      <c r="L184" s="45">
        <v>1.0201</v>
      </c>
      <c r="M184" s="45">
        <v>4.0899999999999999E-2</v>
      </c>
      <c r="N184" s="45">
        <v>1.0033000000000001</v>
      </c>
      <c r="O184" s="45">
        <v>1.6395999999999999</v>
      </c>
      <c r="P184" s="45">
        <v>1.3564000000000001</v>
      </c>
    </row>
    <row r="185" spans="1:16">
      <c r="A185" s="8">
        <v>45839</v>
      </c>
      <c r="B185" s="45">
        <v>9.5649999999999995</v>
      </c>
      <c r="C185" s="45">
        <v>3.5644</v>
      </c>
      <c r="D185" s="45">
        <v>10.032500000000001</v>
      </c>
      <c r="E185" s="45">
        <v>9.1715</v>
      </c>
      <c r="F185" s="45">
        <v>11.6991</v>
      </c>
      <c r="G185" s="45">
        <v>11.944800000000001</v>
      </c>
      <c r="H185" s="45">
        <v>5.0640999999999998</v>
      </c>
      <c r="I185" s="45">
        <v>12.3424</v>
      </c>
      <c r="J185" s="45">
        <v>11.8978</v>
      </c>
      <c r="K185" s="45">
        <v>13.698499999999999</v>
      </c>
      <c r="L185" s="45">
        <v>1.0165</v>
      </c>
      <c r="M185" s="45">
        <v>3.9300000000000002E-2</v>
      </c>
      <c r="N185" s="45">
        <v>1.0108999999999999</v>
      </c>
      <c r="O185" s="45">
        <v>1.2911999999999999</v>
      </c>
      <c r="P185" s="45">
        <v>1.6649</v>
      </c>
    </row>
    <row r="186" spans="1:16">
      <c r="A186" s="8">
        <v>45870</v>
      </c>
      <c r="B186" s="45">
        <v>9.4756</v>
      </c>
      <c r="C186" s="45">
        <v>3.2753000000000001</v>
      </c>
      <c r="D186" s="45">
        <v>9.5497999999999994</v>
      </c>
      <c r="E186" s="45">
        <v>10.8744</v>
      </c>
      <c r="F186" s="45">
        <v>12.3157</v>
      </c>
      <c r="G186" s="45">
        <v>11.800800000000001</v>
      </c>
      <c r="H186" s="45">
        <v>4.6520000000000001</v>
      </c>
      <c r="I186" s="45">
        <v>12.0557</v>
      </c>
      <c r="J186" s="45">
        <v>12.4259</v>
      </c>
      <c r="K186" s="45">
        <v>14.230600000000001</v>
      </c>
      <c r="L186" s="45">
        <v>0.88700000000000001</v>
      </c>
      <c r="M186" s="45">
        <v>4.4400000000000002E-2</v>
      </c>
      <c r="N186" s="45">
        <v>0.94330000000000003</v>
      </c>
      <c r="O186" s="45">
        <v>1.0533999999999999</v>
      </c>
      <c r="P186" s="45">
        <v>1.359</v>
      </c>
    </row>
    <row r="187" spans="1:16">
      <c r="A187" s="8">
        <v>45901</v>
      </c>
      <c r="B187" s="45">
        <v>8.8694000000000006</v>
      </c>
      <c r="C187" s="45">
        <v>3.3168000000000002</v>
      </c>
      <c r="D187" s="45">
        <v>9.0951000000000004</v>
      </c>
      <c r="E187" s="45">
        <v>9.8066999999999993</v>
      </c>
      <c r="F187" s="45">
        <v>1.7765</v>
      </c>
      <c r="G187" s="45">
        <v>11.3361</v>
      </c>
      <c r="H187" s="45">
        <v>4.47</v>
      </c>
      <c r="I187" s="45">
        <v>11.611599999999999</v>
      </c>
      <c r="J187" s="45">
        <v>12.511799999999999</v>
      </c>
      <c r="K187" s="45">
        <v>1.7864</v>
      </c>
      <c r="L187" s="45">
        <v>0.76490000000000002</v>
      </c>
      <c r="M187" s="45">
        <v>1.4500000000000001E-2</v>
      </c>
      <c r="N187" s="45">
        <v>0.8518</v>
      </c>
      <c r="O187" s="45">
        <v>0.54339999999999999</v>
      </c>
      <c r="P187" s="45">
        <v>0.46379999999999999</v>
      </c>
    </row>
    <row r="188" spans="1:16">
      <c r="A188" s="8">
        <v>45931</v>
      </c>
      <c r="B188" s="45">
        <v>9.3373000000000008</v>
      </c>
      <c r="C188" s="45">
        <v>3.8235999999999999</v>
      </c>
      <c r="D188" s="45">
        <v>9.5559999999999992</v>
      </c>
      <c r="E188" s="45">
        <v>10.37</v>
      </c>
      <c r="F188" s="45">
        <v>2.9028999999999998</v>
      </c>
      <c r="G188" s="45">
        <v>11.3954</v>
      </c>
      <c r="H188" s="45">
        <v>5.1188000000000002</v>
      </c>
      <c r="I188" s="45">
        <v>11.6973</v>
      </c>
      <c r="J188" s="45">
        <v>11.9565</v>
      </c>
      <c r="K188" s="45">
        <v>3.8016999999999999</v>
      </c>
      <c r="L188" s="45">
        <v>0.9083</v>
      </c>
      <c r="M188" s="45">
        <v>1.32E-2</v>
      </c>
      <c r="N188" s="45">
        <v>0.97489999999999999</v>
      </c>
      <c r="O188" s="45">
        <v>0.9335</v>
      </c>
      <c r="P188" s="45">
        <v>1.0703</v>
      </c>
    </row>
    <row r="189" spans="1:16">
      <c r="A189" s="8">
        <v>45962</v>
      </c>
      <c r="B189" s="45">
        <v>9.8477999999999994</v>
      </c>
      <c r="C189" s="45">
        <v>3.5722</v>
      </c>
      <c r="D189" s="45">
        <v>10.135999999999999</v>
      </c>
      <c r="E189" s="45">
        <v>11.0677</v>
      </c>
      <c r="F189" s="45">
        <v>5.9199000000000002</v>
      </c>
      <c r="G189" s="45">
        <v>11.4384</v>
      </c>
      <c r="H189" s="45">
        <v>4.7409999999999997</v>
      </c>
      <c r="I189" s="45">
        <v>11.758800000000001</v>
      </c>
      <c r="J189" s="45">
        <v>12.296799999999999</v>
      </c>
      <c r="K189" s="45">
        <v>6.1044</v>
      </c>
      <c r="L189" s="45">
        <v>0.96099999999999997</v>
      </c>
      <c r="M189" s="45">
        <v>1.89E-2</v>
      </c>
      <c r="N189" s="45">
        <v>1.0631999999999999</v>
      </c>
      <c r="O189" s="45">
        <v>1.0309999999999999</v>
      </c>
      <c r="P189" s="45">
        <v>2.6412</v>
      </c>
    </row>
    <row r="190" spans="1:16">
      <c r="A190" s="8">
        <v>45992</v>
      </c>
      <c r="B190" s="45">
        <v>8.5012000000000008</v>
      </c>
      <c r="C190" s="45">
        <v>3.6126</v>
      </c>
      <c r="D190" s="45">
        <v>8.5276999999999994</v>
      </c>
      <c r="E190" s="45">
        <v>10.8992</v>
      </c>
      <c r="F190" s="45">
        <v>1.9995000000000001</v>
      </c>
      <c r="G190" s="45">
        <v>10.842700000000001</v>
      </c>
      <c r="H190" s="45">
        <v>4.6734</v>
      </c>
      <c r="I190" s="45">
        <v>11.0753</v>
      </c>
      <c r="J190" s="45">
        <v>12.4382</v>
      </c>
      <c r="K190" s="45">
        <v>2.0019</v>
      </c>
      <c r="L190" s="45">
        <v>1.2609999999999999</v>
      </c>
      <c r="M190" s="45">
        <v>1.9900000000000001E-2</v>
      </c>
      <c r="N190" s="45">
        <v>1.3495999999999999</v>
      </c>
      <c r="O190" s="45">
        <v>0.99080000000000001</v>
      </c>
      <c r="P190" s="45">
        <v>0.8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214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hidden="1" outlineLevel="1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 hidden="1" outlineLevel="1" collapsed="1">
      <c r="A157" s="49">
        <v>44986</v>
      </c>
      <c r="B157" s="144">
        <v>0</v>
      </c>
      <c r="C157" s="144">
        <v>2</v>
      </c>
      <c r="D157" s="19">
        <v>118</v>
      </c>
    </row>
    <row r="158" spans="1:4" hidden="1" outlineLevel="1" collapsed="1">
      <c r="A158" s="49">
        <v>45017</v>
      </c>
      <c r="B158" s="144">
        <v>0</v>
      </c>
      <c r="C158" s="144">
        <v>2</v>
      </c>
      <c r="D158" s="19">
        <v>118</v>
      </c>
    </row>
    <row r="159" spans="1:4" hidden="1" outlineLevel="1" collapsed="1">
      <c r="A159" s="49">
        <v>45047</v>
      </c>
      <c r="B159" s="144">
        <v>0</v>
      </c>
      <c r="C159" s="144">
        <v>2</v>
      </c>
      <c r="D159" s="19">
        <v>118</v>
      </c>
    </row>
    <row r="160" spans="1:4" hidden="1" outlineLevel="1" collapsed="1">
      <c r="A160" s="49">
        <v>45078</v>
      </c>
      <c r="B160" s="144">
        <v>0</v>
      </c>
      <c r="C160" s="144">
        <v>2</v>
      </c>
      <c r="D160" s="19">
        <v>117</v>
      </c>
    </row>
    <row r="161" spans="1:4" hidden="1" outlineLevel="1" collapsed="1">
      <c r="A161" s="49">
        <v>45108</v>
      </c>
      <c r="B161" s="144">
        <v>0</v>
      </c>
      <c r="C161" s="144">
        <v>2</v>
      </c>
      <c r="D161" s="19">
        <v>117</v>
      </c>
    </row>
    <row r="162" spans="1:4" hidden="1" outlineLevel="1" collapsed="1">
      <c r="A162" s="49">
        <v>45139</v>
      </c>
      <c r="B162" s="144">
        <v>0</v>
      </c>
      <c r="C162" s="144">
        <v>2</v>
      </c>
      <c r="D162" s="19">
        <v>117</v>
      </c>
    </row>
    <row r="163" spans="1:4" hidden="1" outlineLevel="1" collapsed="1">
      <c r="A163" s="49">
        <v>45170</v>
      </c>
      <c r="B163" s="144">
        <v>0</v>
      </c>
      <c r="C163" s="144">
        <v>2</v>
      </c>
      <c r="D163" s="19">
        <v>116</v>
      </c>
    </row>
    <row r="164" spans="1:4" hidden="1" outlineLevel="1" collapsed="1">
      <c r="A164" s="49">
        <v>45200</v>
      </c>
      <c r="B164" s="144">
        <v>0</v>
      </c>
      <c r="C164" s="144">
        <v>2</v>
      </c>
      <c r="D164" s="19">
        <v>116</v>
      </c>
    </row>
    <row r="165" spans="1:4" hidden="1" outlineLevel="1" collapsed="1">
      <c r="A165" s="49">
        <v>45231</v>
      </c>
      <c r="B165" s="144">
        <v>0</v>
      </c>
      <c r="C165" s="144">
        <v>2</v>
      </c>
      <c r="D165" s="19">
        <v>116</v>
      </c>
    </row>
    <row r="166" spans="1:4" hidden="1" outlineLevel="1" collapsed="1">
      <c r="A166" s="49">
        <v>45261</v>
      </c>
      <c r="B166" s="144">
        <v>0</v>
      </c>
      <c r="C166" s="144">
        <v>2</v>
      </c>
      <c r="D166" s="19">
        <v>117</v>
      </c>
    </row>
    <row r="167" spans="1:4" hidden="1" outlineLevel="1" collapsed="1">
      <c r="A167" s="49">
        <v>45292</v>
      </c>
      <c r="B167" s="144">
        <v>0</v>
      </c>
      <c r="C167" s="144">
        <v>2</v>
      </c>
      <c r="D167" s="19">
        <v>117</v>
      </c>
    </row>
    <row r="168" spans="1:4" hidden="1" outlineLevel="1" collapsed="1">
      <c r="A168" s="49">
        <v>45323</v>
      </c>
      <c r="B168" s="144">
        <v>0</v>
      </c>
      <c r="C168" s="144">
        <v>2</v>
      </c>
      <c r="D168" s="19">
        <v>117</v>
      </c>
    </row>
    <row r="169" spans="1:4" hidden="1" outlineLevel="1" collapsed="1">
      <c r="A169" s="49">
        <v>45352</v>
      </c>
      <c r="B169" s="144">
        <v>0</v>
      </c>
      <c r="C169" s="144">
        <v>2</v>
      </c>
      <c r="D169" s="19">
        <v>117</v>
      </c>
    </row>
    <row r="170" spans="1:4" hidden="1" outlineLevel="1" collapsed="1">
      <c r="A170" s="49">
        <v>45383</v>
      </c>
      <c r="B170" s="144">
        <v>0</v>
      </c>
      <c r="C170" s="144">
        <v>2</v>
      </c>
      <c r="D170" s="19">
        <v>117</v>
      </c>
    </row>
    <row r="171" spans="1:4" hidden="1" outlineLevel="1" collapsed="1">
      <c r="A171" s="49">
        <v>45413</v>
      </c>
      <c r="B171" s="144">
        <v>0</v>
      </c>
      <c r="C171" s="144">
        <v>2</v>
      </c>
      <c r="D171" s="19">
        <v>117</v>
      </c>
    </row>
    <row r="172" spans="1:4" hidden="1" outlineLevel="1" collapsed="1">
      <c r="A172" s="49">
        <v>45444</v>
      </c>
      <c r="B172" s="144">
        <v>0</v>
      </c>
      <c r="C172" s="144">
        <v>2</v>
      </c>
      <c r="D172" s="19">
        <v>118</v>
      </c>
    </row>
    <row r="173" spans="1:4" hidden="1" outlineLevel="1" collapsed="1">
      <c r="A173" s="49">
        <v>45474</v>
      </c>
      <c r="B173" s="144">
        <v>0</v>
      </c>
      <c r="C173" s="144">
        <v>2</v>
      </c>
      <c r="D173" s="19">
        <v>118</v>
      </c>
    </row>
    <row r="174" spans="1:4" hidden="1" outlineLevel="1" collapsed="1">
      <c r="A174" s="49">
        <v>45505</v>
      </c>
      <c r="B174" s="144">
        <v>0</v>
      </c>
      <c r="C174" s="144">
        <v>2</v>
      </c>
      <c r="D174" s="19">
        <v>118</v>
      </c>
    </row>
    <row r="175" spans="1:4" hidden="1" outlineLevel="1" collapsed="1">
      <c r="A175" s="49">
        <v>45536</v>
      </c>
      <c r="B175" s="144">
        <v>0</v>
      </c>
      <c r="C175" s="144">
        <v>2</v>
      </c>
      <c r="D175" s="19">
        <v>118</v>
      </c>
    </row>
    <row r="176" spans="1:4" hidden="1" outlineLevel="1" collapsed="1">
      <c r="A176" s="49">
        <v>45566</v>
      </c>
      <c r="B176" s="144">
        <v>0</v>
      </c>
      <c r="C176" s="144">
        <v>2</v>
      </c>
      <c r="D176" s="19">
        <v>118</v>
      </c>
    </row>
    <row r="177" spans="1:4" hidden="1" outlineLevel="1" collapsed="1">
      <c r="A177" s="49">
        <v>45597</v>
      </c>
      <c r="B177" s="144">
        <v>0</v>
      </c>
      <c r="C177" s="144">
        <v>2</v>
      </c>
      <c r="D177" s="19">
        <v>118</v>
      </c>
    </row>
    <row r="178" spans="1:4" collapsed="1">
      <c r="A178" s="49">
        <v>45627</v>
      </c>
      <c r="B178" s="144">
        <v>0</v>
      </c>
      <c r="C178" s="144">
        <v>2</v>
      </c>
      <c r="D178" s="19">
        <v>119</v>
      </c>
    </row>
    <row r="179" spans="1:4">
      <c r="A179" s="49">
        <v>45658</v>
      </c>
      <c r="B179" s="144">
        <v>0</v>
      </c>
      <c r="C179" s="144">
        <v>2</v>
      </c>
      <c r="D179" s="19">
        <v>119</v>
      </c>
    </row>
    <row r="180" spans="1:4">
      <c r="A180" s="49">
        <v>45689</v>
      </c>
      <c r="B180" s="144">
        <v>0</v>
      </c>
      <c r="C180" s="144">
        <v>2</v>
      </c>
      <c r="D180" s="19">
        <v>119</v>
      </c>
    </row>
    <row r="181" spans="1:4">
      <c r="A181" s="49">
        <v>45717</v>
      </c>
      <c r="B181" s="144">
        <v>0</v>
      </c>
      <c r="C181" s="144">
        <v>2</v>
      </c>
      <c r="D181" s="19">
        <v>119</v>
      </c>
    </row>
    <row r="182" spans="1:4">
      <c r="A182" s="49">
        <v>45748</v>
      </c>
      <c r="B182" s="144">
        <v>0</v>
      </c>
      <c r="C182" s="144">
        <v>2</v>
      </c>
      <c r="D182" s="19">
        <v>119</v>
      </c>
    </row>
    <row r="183" spans="1:4">
      <c r="A183" s="49">
        <v>45778</v>
      </c>
      <c r="B183" s="144">
        <v>0</v>
      </c>
      <c r="C183" s="144">
        <v>2</v>
      </c>
      <c r="D183" s="19">
        <v>119</v>
      </c>
    </row>
    <row r="184" spans="1:4">
      <c r="A184" s="49">
        <v>45809</v>
      </c>
      <c r="B184" s="144">
        <v>0</v>
      </c>
      <c r="C184" s="144">
        <v>2</v>
      </c>
      <c r="D184" s="19">
        <v>118</v>
      </c>
    </row>
    <row r="185" spans="1:4">
      <c r="A185" s="49">
        <v>45839</v>
      </c>
      <c r="B185" s="144">
        <v>0</v>
      </c>
      <c r="C185" s="144">
        <v>2</v>
      </c>
      <c r="D185" s="19">
        <v>118</v>
      </c>
    </row>
    <row r="186" spans="1:4">
      <c r="A186" s="49">
        <v>45870</v>
      </c>
      <c r="B186" s="144">
        <v>0</v>
      </c>
      <c r="C186" s="144">
        <v>2</v>
      </c>
      <c r="D186" s="19">
        <v>118</v>
      </c>
    </row>
    <row r="187" spans="1:4">
      <c r="A187" s="49">
        <v>45901</v>
      </c>
      <c r="B187" s="144">
        <v>0</v>
      </c>
      <c r="C187" s="144">
        <v>2</v>
      </c>
      <c r="D187" s="19">
        <v>118</v>
      </c>
    </row>
    <row r="188" spans="1:4">
      <c r="A188" s="49">
        <v>45931</v>
      </c>
      <c r="B188" s="144">
        <v>0</v>
      </c>
      <c r="C188" s="144">
        <v>2</v>
      </c>
      <c r="D188" s="19">
        <v>118</v>
      </c>
    </row>
    <row r="189" spans="1:4">
      <c r="A189" s="49">
        <v>45962</v>
      </c>
      <c r="B189" s="144">
        <v>0</v>
      </c>
      <c r="C189" s="144">
        <v>2</v>
      </c>
      <c r="D189" s="19">
        <v>118</v>
      </c>
    </row>
    <row r="190" spans="1:4">
      <c r="A190" s="49">
        <v>45992</v>
      </c>
      <c r="B190" s="144">
        <v>0</v>
      </c>
      <c r="C190" s="144">
        <v>2</v>
      </c>
      <c r="D190" s="19">
        <v>118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181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166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130</v>
      </c>
      <c r="B5" s="167"/>
      <c r="C5" s="167"/>
      <c r="D5" s="167"/>
      <c r="E5" s="167"/>
      <c r="F5" s="167"/>
      <c r="G5" s="167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45992</v>
      </c>
      <c r="B6" s="167"/>
      <c r="C6" s="167"/>
      <c r="D6" s="167"/>
      <c r="E6" s="167"/>
      <c r="F6" s="167"/>
      <c r="G6" s="167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227</v>
      </c>
      <c r="C8" s="171"/>
      <c r="D8" s="171"/>
      <c r="E8" s="171" t="s">
        <v>171</v>
      </c>
      <c r="F8" s="171"/>
      <c r="G8" s="172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7835.0444291200001</v>
      </c>
      <c r="D11" s="82">
        <f t="shared" ref="D11:D16" si="0">IF(ISERROR(C11/B11*100),"–",C11/B11*100)</f>
        <v>1.0098469524232359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21.069685592070499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21.069685592070499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1.3508106461435574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6373.1107231200003</v>
      </c>
      <c r="D12" s="82">
        <f t="shared" si="0"/>
        <v>1.2999235461353296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22.730839985131141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22.730839985131141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3.3853126506627262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1461.933706</v>
      </c>
      <c r="D13" s="82">
        <f t="shared" si="0"/>
        <v>0.51188796212904419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14.324126240356705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14.324126240356705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-6.6568475176945014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6378.7536506400002</v>
      </c>
      <c r="D14" s="82">
        <f t="shared" si="0"/>
        <v>1.74575731805514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25.083204997429419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25.083204997429419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1.2277649816234231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6298.5385474799996</v>
      </c>
      <c r="D15" s="82">
        <f t="shared" si="0"/>
        <v>1.7738793567936901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25.689809850049144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25.689809850049144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1.2513137909867282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80.215103159999998</v>
      </c>
      <c r="D16" s="89">
        <f t="shared" si="0"/>
        <v>0.77768272769642799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-9.2914117076684022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-9.2914117076684022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-0.58771715008224135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8589.939611400001</v>
      </c>
      <c r="D18" s="82">
        <f>IF(ISERROR(C18/B18*100),"–",C18/B18*100)</f>
        <v>0.62047573122142019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20.68930252742993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20.68930252742993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13.743547731729208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7021.2120651300011</v>
      </c>
      <c r="D19" s="82">
        <f t="shared" ref="D19:D23" si="1">IF(ISERROR(C19/B19*100),"–",C19/B19*100)</f>
        <v>0.66062363062110185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31.238354938608893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31.238354938608893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17.358995040395044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1568.7275462700002</v>
      </c>
      <c r="D20" s="82">
        <f t="shared" si="1"/>
        <v>0.48779433261479804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-11.242438692800945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-11.242438692800945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-3.9315419527966355E-2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25644.470077309998</v>
      </c>
      <c r="D21" s="82">
        <f t="shared" si="1"/>
        <v>1.6024986282062774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18.804175597651735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18.804175597651735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4.3012745855573797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20886.582490950001</v>
      </c>
      <c r="D22" s="82">
        <f t="shared" si="1"/>
        <v>1.9559209582833514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22.771406976044034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22.771406976044034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4.8792963742615711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4757.8875863600006</v>
      </c>
      <c r="D23" s="89">
        <f t="shared" si="1"/>
        <v>0.89364103383630378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4.0449219979655311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4.0449219979655311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1.8374201726260679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17.106100000000001</v>
      </c>
      <c r="G28" s="83">
        <f>IF(ISERROR(IF(F28=0,"–",F28-E28)),"–",IF(F28=0,"–",F28-E28))</f>
        <v>3.3382000000000023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17.1496</v>
      </c>
      <c r="G29" s="83">
        <f t="shared" ref="G29:G37" si="2">IF(ISERROR(IF(F29=0,"–",F29-E29)),"–",IF(F29=0,"–",F29-E29))</f>
        <v>1.9764999999999997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17.054200000000002</v>
      </c>
      <c r="G30" s="83">
        <f t="shared" si="2"/>
        <v>2.2708000000000013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7.2602000000000002</v>
      </c>
      <c r="G31" s="83">
        <f t="shared" si="2"/>
        <v>0.59759999999999991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7.2602000000000002</v>
      </c>
      <c r="G32" s="83">
        <f t="shared" si="2"/>
        <v>0.59410000000000007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34.057499999999997</v>
      </c>
      <c r="G33" s="83">
        <f t="shared" si="2"/>
        <v>5.6687999999999974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34.056899999999999</v>
      </c>
      <c r="G34" s="83">
        <f t="shared" si="2"/>
        <v>5.6631999999999998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34.035899999999998</v>
      </c>
      <c r="G35" s="83">
        <f t="shared" si="2"/>
        <v>-0.66550000000000153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45.482500000000002</v>
      </c>
      <c r="G36" s="83">
        <f t="shared" si="2"/>
        <v>27.790800000000001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10.1412</v>
      </c>
      <c r="G39" s="83">
        <f>IF(ISERROR(IF(F39=0,"–",F39-E39)),"–",IF(F39=0,"–",F39-E39))</f>
        <v>0.95190000000000019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10.168900000000001</v>
      </c>
      <c r="G40" s="83">
        <f t="shared" ref="G40:G44" si="3">IF(ISERROR(IF(F40=0,"–",F40-E40)),"–",IF(F40=0,"–",F40-E40))</f>
        <v>-5.9299999999998576E-2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0.4536</v>
      </c>
      <c r="G41" s="83">
        <f t="shared" si="3"/>
        <v>-9.4500000000000028E-2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8.5012000000000008</v>
      </c>
      <c r="G42" s="83">
        <f t="shared" si="3"/>
        <v>0.58110000000000106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10.842700000000001</v>
      </c>
      <c r="G43" s="83">
        <f t="shared" si="3"/>
        <v>0.426400000000001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1.2609999999999999</v>
      </c>
      <c r="G44" s="90">
        <f t="shared" si="3"/>
        <v>0.32769999999999988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1">
        <f>IF(ISERROR(VLOOKUP($A$6,'Банки та філії'!$A$11:$D$200,4,0)),,VLOOKUP($A$6,'Банки та філії'!$A$11:$D$200,4,0))</f>
        <v>118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23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1131</v>
      </c>
      <c r="E11" s="155">
        <v>40</v>
      </c>
    </row>
    <row r="12" spans="1:16" s="1" customFormat="1">
      <c r="A12" s="154">
        <v>29</v>
      </c>
      <c r="B12" s="156" t="s">
        <v>217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260</v>
      </c>
      <c r="C13" s="155">
        <v>300335</v>
      </c>
      <c r="D13" s="155">
        <v>292</v>
      </c>
      <c r="E13" s="155">
        <v>3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253</v>
      </c>
      <c r="C15" s="155">
        <v>305299</v>
      </c>
      <c r="D15" s="155">
        <v>1058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14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88</v>
      </c>
      <c r="E17" s="155">
        <v>1</v>
      </c>
    </row>
    <row r="18" spans="1:5" s="1" customFormat="1">
      <c r="A18" s="154">
        <v>72</v>
      </c>
      <c r="B18" s="156" t="s">
        <v>229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247</v>
      </c>
      <c r="C19" s="155">
        <v>325365</v>
      </c>
      <c r="D19" s="155">
        <v>64</v>
      </c>
      <c r="E19" s="155">
        <v>2</v>
      </c>
    </row>
    <row r="20" spans="1:5" s="1" customFormat="1">
      <c r="A20" s="154">
        <v>91</v>
      </c>
      <c r="B20" s="156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4">
        <v>95</v>
      </c>
      <c r="B21" s="156" t="s">
        <v>248</v>
      </c>
      <c r="C21" s="155">
        <v>325990</v>
      </c>
      <c r="D21" s="155">
        <v>11</v>
      </c>
      <c r="E21" s="155">
        <v>0</v>
      </c>
    </row>
    <row r="22" spans="1:5" s="1" customFormat="1">
      <c r="A22" s="154">
        <v>96</v>
      </c>
      <c r="B22" s="156" t="s">
        <v>230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24</v>
      </c>
      <c r="E23" s="155">
        <v>0</v>
      </c>
    </row>
    <row r="24" spans="1:5" s="1" customFormat="1">
      <c r="A24" s="154">
        <v>105</v>
      </c>
      <c r="B24" s="156" t="s">
        <v>215</v>
      </c>
      <c r="C24" s="155">
        <v>328168</v>
      </c>
      <c r="D24" s="155">
        <v>44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38</v>
      </c>
      <c r="E25" s="155">
        <v>1</v>
      </c>
    </row>
    <row r="26" spans="1:5" s="1" customFormat="1">
      <c r="A26" s="154">
        <v>113</v>
      </c>
      <c r="B26" s="156" t="s">
        <v>218</v>
      </c>
      <c r="C26" s="155">
        <v>331489</v>
      </c>
      <c r="D26" s="155">
        <v>71</v>
      </c>
      <c r="E26" s="155">
        <v>1</v>
      </c>
    </row>
    <row r="27" spans="1:5" s="1" customFormat="1">
      <c r="A27" s="154">
        <v>115</v>
      </c>
      <c r="B27" s="156" t="s">
        <v>236</v>
      </c>
      <c r="C27" s="155">
        <v>334851</v>
      </c>
      <c r="D27" s="155">
        <v>219</v>
      </c>
      <c r="E27" s="155">
        <v>3</v>
      </c>
    </row>
    <row r="28" spans="1:5" s="1" customFormat="1">
      <c r="A28" s="154">
        <v>123</v>
      </c>
      <c r="B28" s="156" t="s">
        <v>231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219</v>
      </c>
      <c r="C29" s="155">
        <v>351254</v>
      </c>
      <c r="D29" s="155">
        <v>4</v>
      </c>
      <c r="E29" s="155">
        <v>0</v>
      </c>
    </row>
    <row r="30" spans="1:5" s="1" customFormat="1">
      <c r="A30" s="154">
        <v>129</v>
      </c>
      <c r="B30" s="156" t="s">
        <v>232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220</v>
      </c>
      <c r="C31" s="155">
        <v>353489</v>
      </c>
      <c r="D31" s="155">
        <v>49</v>
      </c>
      <c r="E31" s="155">
        <v>1</v>
      </c>
    </row>
    <row r="32" spans="1:5" s="1" customFormat="1">
      <c r="A32" s="154">
        <v>136</v>
      </c>
      <c r="B32" s="156" t="s">
        <v>237</v>
      </c>
      <c r="C32" s="155">
        <v>351005</v>
      </c>
      <c r="D32" s="155">
        <v>217</v>
      </c>
      <c r="E32" s="155">
        <v>3</v>
      </c>
    </row>
    <row r="33" spans="1:5" s="1" customFormat="1">
      <c r="A33" s="154">
        <v>142</v>
      </c>
      <c r="B33" s="156" t="s">
        <v>238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146</v>
      </c>
      <c r="B34" s="156" t="s">
        <v>257</v>
      </c>
      <c r="C34" s="155">
        <v>320371</v>
      </c>
      <c r="D34" s="155">
        <v>15</v>
      </c>
      <c r="E34" s="155">
        <v>0</v>
      </c>
    </row>
    <row r="35" spans="1:5" s="1" customFormat="1">
      <c r="A35" s="154">
        <v>153</v>
      </c>
      <c r="B35" s="156" t="s">
        <v>221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249</v>
      </c>
      <c r="C36" s="155">
        <v>300614</v>
      </c>
      <c r="D36" s="155">
        <v>124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4">
        <v>231</v>
      </c>
      <c r="B38" s="156" t="s">
        <v>233</v>
      </c>
      <c r="C38" s="155">
        <v>322539</v>
      </c>
      <c r="D38" s="155">
        <v>19</v>
      </c>
      <c r="E38" s="155">
        <v>0</v>
      </c>
    </row>
    <row r="39" spans="1:5" s="1" customFormat="1">
      <c r="A39" s="154">
        <v>240</v>
      </c>
      <c r="B39" s="156" t="s">
        <v>258</v>
      </c>
      <c r="C39" s="155">
        <v>322540</v>
      </c>
      <c r="D39" s="155">
        <v>42</v>
      </c>
      <c r="E39" s="155">
        <v>0</v>
      </c>
    </row>
    <row r="40" spans="1:5" s="1" customFormat="1">
      <c r="A40" s="154">
        <v>242</v>
      </c>
      <c r="B40" s="156" t="s">
        <v>250</v>
      </c>
      <c r="C40" s="155">
        <v>322001</v>
      </c>
      <c r="D40" s="155">
        <v>14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234</v>
      </c>
      <c r="C42" s="155">
        <v>305749</v>
      </c>
      <c r="D42" s="155">
        <v>33</v>
      </c>
      <c r="E42" s="155">
        <v>1</v>
      </c>
    </row>
    <row r="43" spans="1:5" s="1" customFormat="1">
      <c r="A43" s="154">
        <v>272</v>
      </c>
      <c r="B43" s="156" t="s">
        <v>259</v>
      </c>
      <c r="C43" s="155">
        <v>300346</v>
      </c>
      <c r="D43" s="155">
        <v>137</v>
      </c>
      <c r="E43" s="155">
        <v>4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209</v>
      </c>
      <c r="E44" s="155">
        <v>9</v>
      </c>
    </row>
    <row r="45" spans="1:5" s="1" customFormat="1">
      <c r="A45" s="154">
        <v>286</v>
      </c>
      <c r="B45" s="156" t="s">
        <v>239</v>
      </c>
      <c r="C45" s="155">
        <v>306500</v>
      </c>
      <c r="D45" s="155">
        <v>33</v>
      </c>
      <c r="E45" s="155">
        <v>0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222</v>
      </c>
      <c r="C47" s="155">
        <v>300506</v>
      </c>
      <c r="D47" s="155">
        <v>9</v>
      </c>
      <c r="E47" s="155">
        <v>0</v>
      </c>
    </row>
    <row r="48" spans="1:5" s="1" customFormat="1">
      <c r="A48" s="154">
        <v>295</v>
      </c>
      <c r="B48" s="156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66</v>
      </c>
      <c r="E49" s="155">
        <v>1</v>
      </c>
    </row>
    <row r="50" spans="1:5" s="1" customFormat="1">
      <c r="A50" s="154">
        <v>297</v>
      </c>
      <c r="B50" s="156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263</v>
      </c>
      <c r="C52" s="155">
        <v>307123</v>
      </c>
      <c r="D52" s="155">
        <v>33</v>
      </c>
      <c r="E52" s="155">
        <v>0</v>
      </c>
    </row>
    <row r="53" spans="1:5" s="1" customFormat="1">
      <c r="A53" s="154">
        <v>311</v>
      </c>
      <c r="B53" s="156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4">
        <v>313</v>
      </c>
      <c r="B54" s="156" t="s">
        <v>264</v>
      </c>
      <c r="C54" s="155">
        <v>380883</v>
      </c>
      <c r="D54" s="155">
        <v>0</v>
      </c>
      <c r="E54" s="155">
        <v>0</v>
      </c>
    </row>
    <row r="55" spans="1:5" s="1" customFormat="1">
      <c r="A55" s="154">
        <v>320</v>
      </c>
      <c r="B55" s="156" t="s">
        <v>261</v>
      </c>
      <c r="C55" s="155">
        <v>380281</v>
      </c>
      <c r="D55" s="155">
        <v>29</v>
      </c>
      <c r="E55" s="155">
        <v>1</v>
      </c>
    </row>
    <row r="56" spans="1:5" s="1" customFormat="1">
      <c r="A56" s="154">
        <v>329</v>
      </c>
      <c r="B56" s="156" t="s">
        <v>262</v>
      </c>
      <c r="C56" s="155">
        <v>380366</v>
      </c>
      <c r="D56" s="155">
        <v>0</v>
      </c>
      <c r="E56" s="155">
        <v>0</v>
      </c>
    </row>
    <row r="57" spans="1:5" s="1" customFormat="1">
      <c r="A57" s="154">
        <v>331</v>
      </c>
      <c r="B57" s="156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224</v>
      </c>
      <c r="C58" s="155">
        <v>313009</v>
      </c>
      <c r="D58" s="155">
        <v>7</v>
      </c>
      <c r="E58" s="155">
        <v>0</v>
      </c>
    </row>
    <row r="59" spans="1:5" s="1" customFormat="1">
      <c r="A59" s="154">
        <v>386</v>
      </c>
      <c r="B59" s="156" t="s">
        <v>251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225</v>
      </c>
      <c r="C61" s="155">
        <v>380582</v>
      </c>
      <c r="D61" s="155">
        <v>13</v>
      </c>
      <c r="E61" s="155">
        <v>0</v>
      </c>
    </row>
    <row r="62" spans="1:5" s="1" customFormat="1">
      <c r="A62" s="154">
        <v>392</v>
      </c>
      <c r="B62" s="156" t="s">
        <v>213</v>
      </c>
      <c r="C62" s="155">
        <v>380634</v>
      </c>
      <c r="D62" s="155">
        <v>171</v>
      </c>
      <c r="E62" s="155">
        <v>3</v>
      </c>
    </row>
    <row r="63" spans="1:5" s="1" customFormat="1">
      <c r="A63" s="154">
        <v>394</v>
      </c>
      <c r="B63" s="156" t="s">
        <v>243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235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226</v>
      </c>
      <c r="C68" s="155">
        <v>339050</v>
      </c>
      <c r="D68" s="155">
        <v>37</v>
      </c>
      <c r="E68" s="155">
        <v>0</v>
      </c>
    </row>
    <row r="69" spans="1:5" s="1" customFormat="1">
      <c r="A69" s="154">
        <v>774</v>
      </c>
      <c r="B69" s="156" t="s">
        <v>246</v>
      </c>
      <c r="C69" s="155">
        <v>339072</v>
      </c>
      <c r="D69" s="155">
        <v>1</v>
      </c>
      <c r="E69" s="155">
        <v>0</v>
      </c>
    </row>
    <row r="70" spans="1:5" s="1" customFormat="1">
      <c r="A70" s="154">
        <v>695</v>
      </c>
      <c r="B70" s="156" t="s">
        <v>268</v>
      </c>
      <c r="C70" s="155">
        <v>370140</v>
      </c>
      <c r="D70" s="155">
        <v>0</v>
      </c>
      <c r="E70" s="155">
        <v>0</v>
      </c>
    </row>
    <row r="71" spans="1:5" s="1" customFormat="1">
      <c r="A71" s="154"/>
      <c r="B71" s="158" t="s">
        <v>267</v>
      </c>
      <c r="C71" s="162"/>
      <c r="D71" s="162">
        <v>4815</v>
      </c>
      <c r="E71" s="162">
        <v>118</v>
      </c>
    </row>
    <row r="72" spans="1:5" s="1" customFormat="1">
      <c r="A72" s="161"/>
      <c r="B72" s="158"/>
      <c r="C72" s="162"/>
      <c r="D72" s="162"/>
      <c r="E72" s="162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8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7"/>
      <c r="C89" s="155"/>
      <c r="D89" s="155"/>
      <c r="E89" s="155"/>
    </row>
    <row r="90" spans="1:5" s="1" customFormat="1">
      <c r="A90" s="154"/>
      <c r="B90" s="157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8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 hidden="1" outlineLevel="1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 hidden="1" outlineLevel="1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 hidden="1" outlineLevel="1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 hidden="1" outlineLevel="1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 hidden="1" outlineLevel="1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 hidden="1" outlineLevel="1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 hidden="1" outlineLevel="1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 hidden="1" outlineLevel="1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 hidden="1" outlineLevel="1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 hidden="1" outlineLevel="1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 hidden="1" outlineLevel="1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 hidden="1" outlineLevel="1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 hidden="1" outlineLevel="1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  <row r="169" spans="1:19" hidden="1" outlineLevel="1">
      <c r="A169" s="8">
        <v>45352</v>
      </c>
      <c r="B169" s="127">
        <v>9927.2884175199997</v>
      </c>
      <c r="C169" s="127">
        <v>1.5734002</v>
      </c>
      <c r="D169" s="127">
        <v>0</v>
      </c>
      <c r="E169" s="127">
        <v>1.5734002</v>
      </c>
      <c r="F169" s="127">
        <v>0</v>
      </c>
      <c r="G169" s="127">
        <v>0</v>
      </c>
      <c r="H169" s="127">
        <v>0</v>
      </c>
      <c r="I169" s="127">
        <v>5690.3542895399996</v>
      </c>
      <c r="J169" s="127">
        <v>91.330195399999994</v>
      </c>
      <c r="K169" s="127">
        <v>5599.0240941399998</v>
      </c>
      <c r="L169" s="127">
        <v>4235.3607277800002</v>
      </c>
      <c r="M169" s="127">
        <v>4219.8848145499996</v>
      </c>
      <c r="N169" s="127">
        <v>15.47591323</v>
      </c>
      <c r="O169" s="127">
        <v>0</v>
      </c>
      <c r="P169" s="127">
        <v>0.11127291</v>
      </c>
      <c r="Q169" s="127"/>
      <c r="R169" s="127"/>
      <c r="S169" s="127"/>
    </row>
    <row r="170" spans="1:19" hidden="1" outlineLevel="1">
      <c r="A170" s="8">
        <v>45383</v>
      </c>
      <c r="B170" s="127">
        <v>10131.127655439999</v>
      </c>
      <c r="C170" s="127">
        <v>2.1659999999999999E-5</v>
      </c>
      <c r="D170" s="127">
        <v>0</v>
      </c>
      <c r="E170" s="127">
        <v>2.1659999999999999E-5</v>
      </c>
      <c r="F170" s="127">
        <v>0</v>
      </c>
      <c r="G170" s="127">
        <v>0</v>
      </c>
      <c r="H170" s="127">
        <v>0</v>
      </c>
      <c r="I170" s="127">
        <v>5779.48736964</v>
      </c>
      <c r="J170" s="127">
        <v>90.777326200000005</v>
      </c>
      <c r="K170" s="127">
        <v>5688.7100434399999</v>
      </c>
      <c r="L170" s="127">
        <v>4351.64026414</v>
      </c>
      <c r="M170" s="127">
        <v>4334.8956169200001</v>
      </c>
      <c r="N170" s="127">
        <v>16.744647220000001</v>
      </c>
      <c r="O170" s="127">
        <v>0</v>
      </c>
      <c r="P170" s="127">
        <v>0.1389473</v>
      </c>
      <c r="Q170" s="127"/>
      <c r="R170" s="127"/>
      <c r="S170" s="127"/>
    </row>
    <row r="171" spans="1:19" hidden="1" outlineLevel="1">
      <c r="A171" s="8">
        <v>45413</v>
      </c>
      <c r="B171" s="127">
        <v>10370.879609760001</v>
      </c>
      <c r="C171" s="127">
        <v>2.1659999999999999E-5</v>
      </c>
      <c r="D171" s="127">
        <v>0</v>
      </c>
      <c r="E171" s="127">
        <v>2.1659999999999999E-5</v>
      </c>
      <c r="F171" s="127">
        <v>0</v>
      </c>
      <c r="G171" s="127">
        <v>0</v>
      </c>
      <c r="H171" s="127">
        <v>0</v>
      </c>
      <c r="I171" s="127">
        <v>5935.6729527899997</v>
      </c>
      <c r="J171" s="127">
        <v>90.779221320000005</v>
      </c>
      <c r="K171" s="127">
        <v>5844.8937314699997</v>
      </c>
      <c r="L171" s="127">
        <v>4435.2066353099999</v>
      </c>
      <c r="M171" s="127">
        <v>4417.3712707000004</v>
      </c>
      <c r="N171" s="127">
        <v>17.835364609999999</v>
      </c>
      <c r="O171" s="127">
        <v>0</v>
      </c>
      <c r="P171" s="127">
        <v>0.16151423000000001</v>
      </c>
      <c r="Q171" s="127"/>
      <c r="R171" s="127"/>
      <c r="S171" s="127"/>
    </row>
    <row r="172" spans="1:19" hidden="1" outlineLevel="1">
      <c r="A172" s="8">
        <v>45444</v>
      </c>
      <c r="B172" s="127">
        <v>10561.60569188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6062.1489067800003</v>
      </c>
      <c r="J172" s="127">
        <v>88.280175689999993</v>
      </c>
      <c r="K172" s="127">
        <v>5973.8687310900004</v>
      </c>
      <c r="L172" s="127">
        <v>4499.4567851000002</v>
      </c>
      <c r="M172" s="127">
        <v>4482.1528386</v>
      </c>
      <c r="N172" s="127">
        <v>17.303946499999999</v>
      </c>
      <c r="O172" s="127">
        <v>0</v>
      </c>
      <c r="P172" s="127">
        <v>0.19021440000000001</v>
      </c>
      <c r="Q172" s="127"/>
      <c r="R172" s="127"/>
      <c r="S172" s="127"/>
    </row>
    <row r="173" spans="1:19" hidden="1" outlineLevel="1">
      <c r="A173" s="8">
        <v>45474</v>
      </c>
      <c r="B173" s="127">
        <v>10573.809019210001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5961.20931664</v>
      </c>
      <c r="J173" s="127">
        <v>86.243139040000003</v>
      </c>
      <c r="K173" s="127">
        <v>5874.9661776000003</v>
      </c>
      <c r="L173" s="127">
        <v>4612.5997025699999</v>
      </c>
      <c r="M173" s="127">
        <v>4596.8028562099998</v>
      </c>
      <c r="N173" s="127">
        <v>15.79684636</v>
      </c>
      <c r="O173" s="127">
        <v>0</v>
      </c>
      <c r="P173" s="127">
        <v>0.13700590000000001</v>
      </c>
      <c r="Q173" s="127"/>
      <c r="R173" s="127"/>
      <c r="S173" s="127"/>
    </row>
    <row r="174" spans="1:19" hidden="1" outlineLevel="1">
      <c r="A174" s="8">
        <v>45505</v>
      </c>
      <c r="B174" s="127">
        <v>10900.606120070001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6116.5407713200002</v>
      </c>
      <c r="J174" s="127">
        <v>109.50957714</v>
      </c>
      <c r="K174" s="127">
        <v>6007.0311941800001</v>
      </c>
      <c r="L174" s="127">
        <v>4784.0653487500003</v>
      </c>
      <c r="M174" s="127">
        <v>4768.6982173799997</v>
      </c>
      <c r="N174" s="127">
        <v>15.367131369999999</v>
      </c>
      <c r="O174" s="127">
        <v>0</v>
      </c>
      <c r="P174" s="127">
        <v>0.21981036000000001</v>
      </c>
      <c r="Q174" s="127"/>
      <c r="R174" s="127"/>
      <c r="S174" s="127"/>
    </row>
    <row r="175" spans="1:19" hidden="1" outlineLevel="1">
      <c r="A175" s="8">
        <v>45536</v>
      </c>
      <c r="B175" s="127">
        <v>11248.78582646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6355.5923054000004</v>
      </c>
      <c r="J175" s="127">
        <v>108.86175801</v>
      </c>
      <c r="K175" s="127">
        <v>6246.7305473899996</v>
      </c>
      <c r="L175" s="127">
        <v>4893.1935210600004</v>
      </c>
      <c r="M175" s="127">
        <v>4878.3945406100001</v>
      </c>
      <c r="N175" s="127">
        <v>14.79898045</v>
      </c>
      <c r="O175" s="127">
        <v>0</v>
      </c>
      <c r="P175" s="127">
        <v>0.24186729000000001</v>
      </c>
      <c r="Q175" s="127"/>
      <c r="R175" s="127"/>
      <c r="S175" s="127"/>
    </row>
    <row r="176" spans="1:19" hidden="1" outlineLevel="1">
      <c r="A176" s="8">
        <v>45566</v>
      </c>
      <c r="B176" s="127">
        <v>11207.82827607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6261.5904892299995</v>
      </c>
      <c r="J176" s="127">
        <v>118.1775526</v>
      </c>
      <c r="K176" s="127">
        <v>6143.4129366300003</v>
      </c>
      <c r="L176" s="127">
        <v>4946.2377868399999</v>
      </c>
      <c r="M176" s="127">
        <v>4930.8191095299999</v>
      </c>
      <c r="N176" s="127">
        <v>15.41867731</v>
      </c>
      <c r="O176" s="127">
        <v>0</v>
      </c>
      <c r="P176" s="127">
        <v>7.8361840000000002E-2</v>
      </c>
      <c r="Q176" s="127"/>
      <c r="R176" s="127"/>
      <c r="S176" s="127"/>
    </row>
    <row r="177" spans="1:19" hidden="1" outlineLevel="1">
      <c r="A177" s="8">
        <v>45597</v>
      </c>
      <c r="B177" s="127">
        <v>11468.189638989999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6382.50234636</v>
      </c>
      <c r="J177" s="127">
        <v>122.61316501</v>
      </c>
      <c r="K177" s="127">
        <v>6259.8891813500004</v>
      </c>
      <c r="L177" s="127">
        <v>5085.6872926300002</v>
      </c>
      <c r="M177" s="127">
        <v>5069.1441376000002</v>
      </c>
      <c r="N177" s="127">
        <v>16.543155030000001</v>
      </c>
      <c r="O177" s="127">
        <v>0</v>
      </c>
      <c r="P177" s="127">
        <v>7.5950619999999996E-2</v>
      </c>
      <c r="Q177" s="127"/>
      <c r="R177" s="127"/>
      <c r="S177" s="127"/>
    </row>
    <row r="178" spans="1:19">
      <c r="A178" s="8">
        <v>45627</v>
      </c>
      <c r="B178" s="127">
        <v>11587.043766229999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6471.5162931200002</v>
      </c>
      <c r="J178" s="127">
        <v>123.82940751</v>
      </c>
      <c r="K178" s="127">
        <v>6347.68688561</v>
      </c>
      <c r="L178" s="127">
        <v>5115.5274731099998</v>
      </c>
      <c r="M178" s="127">
        <v>5099.6084172700002</v>
      </c>
      <c r="N178" s="127">
        <v>15.91905584</v>
      </c>
      <c r="O178" s="127">
        <v>0</v>
      </c>
      <c r="P178" s="127">
        <v>7.3314889999999994E-2</v>
      </c>
      <c r="Q178" s="127"/>
      <c r="R178" s="127"/>
      <c r="S178" s="127"/>
    </row>
    <row r="179" spans="1:19">
      <c r="A179" s="8">
        <v>45658</v>
      </c>
      <c r="B179" s="127">
        <v>11573.573222720001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6372.94033098</v>
      </c>
      <c r="J179" s="127">
        <v>134.15814082</v>
      </c>
      <c r="K179" s="127">
        <v>6238.78219016</v>
      </c>
      <c r="L179" s="127">
        <v>5200.6328917399996</v>
      </c>
      <c r="M179" s="127">
        <v>5185.61501064</v>
      </c>
      <c r="N179" s="127">
        <v>15.0178811</v>
      </c>
      <c r="O179" s="127">
        <v>0</v>
      </c>
      <c r="P179" s="127">
        <v>7.3621980000000004E-2</v>
      </c>
      <c r="Q179" s="127"/>
      <c r="R179" s="127"/>
      <c r="S179" s="127"/>
    </row>
    <row r="180" spans="1:19">
      <c r="A180" s="8">
        <v>45689</v>
      </c>
      <c r="B180" s="127">
        <v>11758.74820115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6471.9552598199998</v>
      </c>
      <c r="J180" s="127">
        <v>183.91049910999999</v>
      </c>
      <c r="K180" s="127">
        <v>6288.0447607100004</v>
      </c>
      <c r="L180" s="127">
        <v>5286.7929413299998</v>
      </c>
      <c r="M180" s="127">
        <v>5271.6465009900003</v>
      </c>
      <c r="N180" s="127">
        <v>15.14644034</v>
      </c>
      <c r="O180" s="127">
        <v>0</v>
      </c>
      <c r="P180" s="127">
        <v>7.3683789999999999E-2</v>
      </c>
      <c r="Q180" s="127"/>
      <c r="R180" s="127"/>
      <c r="S180" s="127"/>
    </row>
    <row r="181" spans="1:19">
      <c r="A181" s="8">
        <v>45717</v>
      </c>
      <c r="B181" s="127">
        <v>12013.64695412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6589.7791335600004</v>
      </c>
      <c r="J181" s="127">
        <v>179.12638024</v>
      </c>
      <c r="K181" s="127">
        <v>6410.6527533199996</v>
      </c>
      <c r="L181" s="127">
        <v>5423.8678205599999</v>
      </c>
      <c r="M181" s="127">
        <v>5408.3454223899998</v>
      </c>
      <c r="N181" s="127">
        <v>15.522398170000001</v>
      </c>
      <c r="O181" s="127">
        <v>0</v>
      </c>
      <c r="P181" s="127">
        <v>7.4134770000000003E-2</v>
      </c>
      <c r="Q181" s="127"/>
      <c r="R181" s="127"/>
      <c r="S181" s="127"/>
    </row>
    <row r="182" spans="1:19">
      <c r="A182" s="8">
        <v>45748</v>
      </c>
      <c r="B182" s="127">
        <v>12230.548241889999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6701.1603610800003</v>
      </c>
      <c r="J182" s="127">
        <v>171.29494761000001</v>
      </c>
      <c r="K182" s="127">
        <v>6529.86541347</v>
      </c>
      <c r="L182" s="127">
        <v>5529.3878808099998</v>
      </c>
      <c r="M182" s="127">
        <v>5512.2158477599996</v>
      </c>
      <c r="N182" s="127">
        <v>17.17203305</v>
      </c>
      <c r="O182" s="127">
        <v>0</v>
      </c>
      <c r="P182" s="127">
        <v>7.4910740000000003E-2</v>
      </c>
      <c r="Q182" s="127"/>
      <c r="R182" s="127"/>
      <c r="S182" s="127"/>
    </row>
    <row r="183" spans="1:19">
      <c r="A183" s="8">
        <v>45778</v>
      </c>
      <c r="B183" s="127">
        <v>12546.441050199999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6902.3385546700001</v>
      </c>
      <c r="J183" s="127">
        <v>168.03393247</v>
      </c>
      <c r="K183" s="127">
        <v>6734.3046222000003</v>
      </c>
      <c r="L183" s="127">
        <v>5644.1024955299999</v>
      </c>
      <c r="M183" s="127">
        <v>5626.14438152</v>
      </c>
      <c r="N183" s="127">
        <v>17.958114009999999</v>
      </c>
      <c r="O183" s="127">
        <v>0</v>
      </c>
      <c r="P183" s="127">
        <v>7.5443469999999999E-2</v>
      </c>
      <c r="Q183" s="127"/>
      <c r="R183" s="127"/>
      <c r="S183" s="127"/>
    </row>
    <row r="184" spans="1:19">
      <c r="A184" s="8">
        <v>45809</v>
      </c>
      <c r="B184" s="127">
        <v>12961.9653469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7207.1022346500004</v>
      </c>
      <c r="J184" s="127">
        <v>170.15362816999999</v>
      </c>
      <c r="K184" s="127">
        <v>7036.9486064800003</v>
      </c>
      <c r="L184" s="127">
        <v>5754.8631122500001</v>
      </c>
      <c r="M184" s="127">
        <v>5737.4650962599999</v>
      </c>
      <c r="N184" s="127">
        <v>17.398015990000001</v>
      </c>
      <c r="O184" s="127">
        <v>0</v>
      </c>
      <c r="P184" s="127">
        <v>7.4091130000000005E-2</v>
      </c>
      <c r="Q184" s="127"/>
      <c r="R184" s="127"/>
      <c r="S184" s="127"/>
    </row>
    <row r="185" spans="1:19">
      <c r="A185" s="8">
        <v>45839</v>
      </c>
      <c r="B185" s="127">
        <v>13119.62585844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7226.7452513300004</v>
      </c>
      <c r="J185" s="127">
        <v>167.13253893999999</v>
      </c>
      <c r="K185" s="127">
        <v>7059.6127123899996</v>
      </c>
      <c r="L185" s="127">
        <v>5892.8806071099998</v>
      </c>
      <c r="M185" s="127">
        <v>5873.8521998300002</v>
      </c>
      <c r="N185" s="127">
        <v>19.02840728</v>
      </c>
      <c r="O185" s="127">
        <v>0</v>
      </c>
      <c r="P185" s="127">
        <v>7.4035920000000005E-2</v>
      </c>
      <c r="Q185" s="127"/>
      <c r="R185" s="127"/>
      <c r="S185" s="127"/>
    </row>
    <row r="186" spans="1:19">
      <c r="A186" s="8">
        <v>45870</v>
      </c>
      <c r="B186" s="127">
        <v>13379.722116839999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7341.3381794699999</v>
      </c>
      <c r="J186" s="127">
        <v>161.62848792</v>
      </c>
      <c r="K186" s="127">
        <v>7179.7096915499997</v>
      </c>
      <c r="L186" s="127">
        <v>6038.3839373700002</v>
      </c>
      <c r="M186" s="127">
        <v>6015.6004818000001</v>
      </c>
      <c r="N186" s="127">
        <v>22.783455570000001</v>
      </c>
      <c r="O186" s="127">
        <v>0</v>
      </c>
      <c r="P186" s="127">
        <v>7.3289460000000001E-2</v>
      </c>
      <c r="Q186" s="127"/>
      <c r="R186" s="127"/>
      <c r="S186" s="127"/>
    </row>
    <row r="187" spans="1:19">
      <c r="A187" s="8">
        <v>45901</v>
      </c>
      <c r="B187" s="127">
        <v>13681.27235469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7592.9010883999999</v>
      </c>
      <c r="J187" s="127">
        <v>159.01283620999999</v>
      </c>
      <c r="K187" s="127">
        <v>7433.8882521899995</v>
      </c>
      <c r="L187" s="127">
        <v>6088.3712662899998</v>
      </c>
      <c r="M187" s="127">
        <v>6066.8630149600003</v>
      </c>
      <c r="N187" s="127">
        <v>21.50825133</v>
      </c>
      <c r="O187" s="127">
        <v>0</v>
      </c>
      <c r="P187" s="127">
        <v>7.3066220000000001E-2</v>
      </c>
      <c r="Q187" s="127"/>
      <c r="R187" s="127"/>
      <c r="S187" s="127"/>
    </row>
    <row r="188" spans="1:19">
      <c r="A188" s="8">
        <v>45931</v>
      </c>
      <c r="B188" s="127">
        <v>13833.17372603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7632.97990467</v>
      </c>
      <c r="J188" s="127">
        <v>156.57514692999999</v>
      </c>
      <c r="K188" s="127">
        <v>7476.4047577399997</v>
      </c>
      <c r="L188" s="127">
        <v>6200.1938213599997</v>
      </c>
      <c r="M188" s="127">
        <v>6177.5069967400004</v>
      </c>
      <c r="N188" s="127">
        <v>22.686824619999999</v>
      </c>
      <c r="O188" s="127">
        <v>0</v>
      </c>
      <c r="P188" s="127">
        <v>7.2402330000000001E-2</v>
      </c>
      <c r="Q188" s="127"/>
      <c r="R188" s="127"/>
      <c r="S188" s="127"/>
    </row>
    <row r="189" spans="1:19">
      <c r="A189" s="8">
        <v>45962</v>
      </c>
      <c r="B189" s="127">
        <v>14057.91623588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7730.6184125899999</v>
      </c>
      <c r="J189" s="127">
        <v>208.16878783000001</v>
      </c>
      <c r="K189" s="127">
        <v>7522.44962476</v>
      </c>
      <c r="L189" s="127">
        <v>6327.2978232900005</v>
      </c>
      <c r="M189" s="127">
        <v>6301.3874225099999</v>
      </c>
      <c r="N189" s="127">
        <v>25.91040078</v>
      </c>
      <c r="O189" s="127">
        <v>0</v>
      </c>
      <c r="P189" s="127">
        <v>7.2016579999999997E-2</v>
      </c>
      <c r="Q189" s="127"/>
      <c r="R189" s="127"/>
      <c r="S189" s="127"/>
    </row>
    <row r="190" spans="1:19">
      <c r="A190" s="8">
        <v>45992</v>
      </c>
      <c r="B190" s="127">
        <v>14245.90945103</v>
      </c>
      <c r="C190" s="127">
        <v>0</v>
      </c>
      <c r="D190" s="127">
        <v>0</v>
      </c>
      <c r="E190" s="127">
        <v>0</v>
      </c>
      <c r="F190" s="127">
        <v>0</v>
      </c>
      <c r="G190" s="127">
        <v>0</v>
      </c>
      <c r="H190" s="127">
        <v>0</v>
      </c>
      <c r="I190" s="127">
        <v>7835.0444291200001</v>
      </c>
      <c r="J190" s="127">
        <v>205.07447783999999</v>
      </c>
      <c r="K190" s="127">
        <v>7629.9699512799998</v>
      </c>
      <c r="L190" s="127">
        <v>6410.86502191</v>
      </c>
      <c r="M190" s="127">
        <v>6378.7536506400002</v>
      </c>
      <c r="N190" s="127">
        <v>32.111371269999999</v>
      </c>
      <c r="O190" s="127">
        <v>0</v>
      </c>
      <c r="P190" s="127">
        <v>7.1297509999999995E-2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5690.3542895399996</v>
      </c>
      <c r="C169" s="43">
        <f t="shared" ref="C169" si="307">G169+K169</f>
        <v>1786.2340680900002</v>
      </c>
      <c r="D169" s="43">
        <f t="shared" ref="D169" si="308">H169+L169</f>
        <v>3902.1756664700001</v>
      </c>
      <c r="E169" s="43">
        <f t="shared" ref="E169" si="309">I169+M169</f>
        <v>1.9445549799999999</v>
      </c>
      <c r="F169" s="43">
        <v>4401.5100712399999</v>
      </c>
      <c r="G169" s="43">
        <v>786.75633299000003</v>
      </c>
      <c r="H169" s="43">
        <v>3612.8091832700002</v>
      </c>
      <c r="I169" s="43">
        <v>1.9445549799999999</v>
      </c>
      <c r="J169" s="43">
        <v>1288.8442183</v>
      </c>
      <c r="K169" s="43">
        <v>999.47773510000002</v>
      </c>
      <c r="L169" s="43">
        <v>289.3664832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5779.48736964</v>
      </c>
      <c r="C170" s="43">
        <f t="shared" ref="C170" si="310">G170+K170</f>
        <v>1829.8741779500001</v>
      </c>
      <c r="D170" s="43">
        <f t="shared" ref="D170" si="311">H170+L170</f>
        <v>3947.97171888</v>
      </c>
      <c r="E170" s="43">
        <f t="shared" ref="E170" si="312">I170+M170</f>
        <v>1.64147281</v>
      </c>
      <c r="F170" s="43">
        <v>4491.1243345599996</v>
      </c>
      <c r="G170" s="43">
        <v>838.54112735000001</v>
      </c>
      <c r="H170" s="43">
        <v>3650.9417343999999</v>
      </c>
      <c r="I170" s="43">
        <v>1.64147281</v>
      </c>
      <c r="J170" s="43">
        <v>1288.3630350799999</v>
      </c>
      <c r="K170" s="43">
        <v>991.33305059999998</v>
      </c>
      <c r="L170" s="43">
        <v>297.02998448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5935.6729527899997</v>
      </c>
      <c r="C171" s="43">
        <f t="shared" ref="C171" si="313">G171+K171</f>
        <v>1881.5215956299999</v>
      </c>
      <c r="D171" s="43">
        <f t="shared" ref="D171" si="314">H171+L171</f>
        <v>4052.5382620600003</v>
      </c>
      <c r="E171" s="43">
        <f t="shared" ref="E171" si="315">I171+M171</f>
        <v>1.6130951</v>
      </c>
      <c r="F171" s="43">
        <v>4605.1335340699998</v>
      </c>
      <c r="G171" s="43">
        <v>881.52239021000003</v>
      </c>
      <c r="H171" s="43">
        <v>3721.9980487600001</v>
      </c>
      <c r="I171" s="43">
        <v>1.6130951</v>
      </c>
      <c r="J171" s="43">
        <v>1330.53941872</v>
      </c>
      <c r="K171" s="43">
        <v>999.99920541999995</v>
      </c>
      <c r="L171" s="43">
        <v>330.5402133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6062.1489067800003</v>
      </c>
      <c r="C172" s="43">
        <f t="shared" ref="C172" si="316">G172+K172</f>
        <v>1830.2944302599999</v>
      </c>
      <c r="D172" s="43">
        <f t="shared" ref="D172" si="317">H172+L172</f>
        <v>4227.13100863</v>
      </c>
      <c r="E172" s="43">
        <f t="shared" ref="E172" si="318">I172+M172</f>
        <v>4.7234678900000002</v>
      </c>
      <c r="F172" s="43">
        <v>4746.4867479499999</v>
      </c>
      <c r="G172" s="43">
        <v>853.75631931999999</v>
      </c>
      <c r="H172" s="43">
        <v>3888.0069607400001</v>
      </c>
      <c r="I172" s="43">
        <v>4.7234678900000002</v>
      </c>
      <c r="J172" s="43">
        <v>1315.66215883</v>
      </c>
      <c r="K172" s="43">
        <v>976.53811094000002</v>
      </c>
      <c r="L172" s="43">
        <v>339.12404788999999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5961.20931664</v>
      </c>
      <c r="C173" s="43">
        <f t="shared" ref="C173" si="319">G173+K173</f>
        <v>1796.4562099599998</v>
      </c>
      <c r="D173" s="43">
        <f t="shared" ref="D173" si="320">H173+L173</f>
        <v>4153.5384694900004</v>
      </c>
      <c r="E173" s="43">
        <f t="shared" ref="E173" si="321">I173+M173</f>
        <v>11.214637189999999</v>
      </c>
      <c r="F173" s="43">
        <v>4735.7586274499999</v>
      </c>
      <c r="G173" s="43">
        <v>839.33430425999995</v>
      </c>
      <c r="H173" s="43">
        <v>3885.2096860000001</v>
      </c>
      <c r="I173" s="43">
        <v>11.214637189999999</v>
      </c>
      <c r="J173" s="43">
        <v>1225.45068919</v>
      </c>
      <c r="K173" s="43">
        <v>957.12190569999996</v>
      </c>
      <c r="L173" s="43">
        <v>268.32878348999998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6116.5407713200002</v>
      </c>
      <c r="C174" s="43">
        <f t="shared" ref="C174" si="322">G174+K174</f>
        <v>1806.3713083499999</v>
      </c>
      <c r="D174" s="43">
        <f t="shared" ref="D174" si="323">H174+L174</f>
        <v>4299.3522954299997</v>
      </c>
      <c r="E174" s="43">
        <f t="shared" ref="E174" si="324">I174+M174</f>
        <v>10.81716754</v>
      </c>
      <c r="F174" s="43">
        <v>4848.0874924099999</v>
      </c>
      <c r="G174" s="43">
        <v>843.51845750999996</v>
      </c>
      <c r="H174" s="43">
        <v>3993.7518673599998</v>
      </c>
      <c r="I174" s="43">
        <v>10.81716754</v>
      </c>
      <c r="J174" s="43">
        <v>1268.4532789100001</v>
      </c>
      <c r="K174" s="43">
        <v>962.85285083999997</v>
      </c>
      <c r="L174" s="43">
        <v>305.60042807000002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6355.5923054000004</v>
      </c>
      <c r="C175" s="43">
        <f t="shared" ref="C175" si="325">G175+K175</f>
        <v>1984.9850890900002</v>
      </c>
      <c r="D175" s="43">
        <f t="shared" ref="D175" si="326">H175+L175</f>
        <v>4359.4259653199997</v>
      </c>
      <c r="E175" s="43">
        <f t="shared" ref="E175" si="327">I175+M175</f>
        <v>11.181250990000001</v>
      </c>
      <c r="F175" s="43">
        <v>4962.5552019500001</v>
      </c>
      <c r="G175" s="43">
        <v>894.83171166</v>
      </c>
      <c r="H175" s="43">
        <v>4056.5422392999999</v>
      </c>
      <c r="I175" s="43">
        <v>11.181250990000001</v>
      </c>
      <c r="J175" s="43">
        <v>1393.0371034499999</v>
      </c>
      <c r="K175" s="43">
        <v>1090.1533774300001</v>
      </c>
      <c r="L175" s="43">
        <v>302.88372601999998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6261.5904892299995</v>
      </c>
      <c r="C176" s="43">
        <f t="shared" ref="C176" si="328">G176+K176</f>
        <v>1974.5538261199999</v>
      </c>
      <c r="D176" s="43">
        <f t="shared" ref="D176" si="329">H176+L176</f>
        <v>4263.8682036500004</v>
      </c>
      <c r="E176" s="43">
        <f t="shared" ref="E176" si="330">I176+M176</f>
        <v>23.168459460000001</v>
      </c>
      <c r="F176" s="43">
        <v>4940.3023616199998</v>
      </c>
      <c r="G176" s="43">
        <v>917.61450104999994</v>
      </c>
      <c r="H176" s="43">
        <v>3999.5194011100002</v>
      </c>
      <c r="I176" s="43">
        <v>23.168459460000001</v>
      </c>
      <c r="J176" s="43">
        <v>1321.2881276099999</v>
      </c>
      <c r="K176" s="43">
        <v>1056.93932507</v>
      </c>
      <c r="L176" s="43">
        <v>264.34880254000001</v>
      </c>
      <c r="M176" s="43">
        <v>0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6382.50234636</v>
      </c>
      <c r="C177" s="43">
        <f t="shared" ref="C177" si="331">G177+K177</f>
        <v>1924.3957170399999</v>
      </c>
      <c r="D177" s="43">
        <f t="shared" ref="D177" si="332">H177+L177</f>
        <v>4434.4686372599999</v>
      </c>
      <c r="E177" s="43">
        <f t="shared" ref="E177" si="333">I177+M177</f>
        <v>23.637992059999998</v>
      </c>
      <c r="F177" s="43">
        <v>5093.8945478699998</v>
      </c>
      <c r="G177" s="43">
        <v>893.12045110999998</v>
      </c>
      <c r="H177" s="43">
        <v>4177.1361047</v>
      </c>
      <c r="I177" s="43">
        <v>23.637992059999998</v>
      </c>
      <c r="J177" s="43">
        <v>1288.6077984900001</v>
      </c>
      <c r="K177" s="43">
        <v>1031.2752659299999</v>
      </c>
      <c r="L177" s="43">
        <v>257.33253256</v>
      </c>
      <c r="M177" s="43">
        <v>0</v>
      </c>
      <c r="N177" s="43"/>
      <c r="O177" s="43"/>
      <c r="P177" s="43"/>
      <c r="Q177" s="43"/>
    </row>
    <row r="178" spans="1:17" collapsed="1">
      <c r="A178" s="8">
        <v>45627</v>
      </c>
      <c r="B178" s="43">
        <v>6471.5162931200002</v>
      </c>
      <c r="C178" s="43">
        <f t="shared" ref="C178" si="334">G178+K178</f>
        <v>1892.6270840500001</v>
      </c>
      <c r="D178" s="43">
        <f t="shared" ref="D178" si="335">H178+L178</f>
        <v>4542.6273066200001</v>
      </c>
      <c r="E178" s="43">
        <f t="shared" ref="E178" si="336">I178+M178</f>
        <v>36.261902450000001</v>
      </c>
      <c r="F178" s="43">
        <v>5192.7540982299997</v>
      </c>
      <c r="G178" s="43">
        <v>882.37148619000004</v>
      </c>
      <c r="H178" s="43">
        <v>4274.1207095899999</v>
      </c>
      <c r="I178" s="43">
        <v>36.261902450000001</v>
      </c>
      <c r="J178" s="43">
        <v>1278.76219489</v>
      </c>
      <c r="K178" s="43">
        <v>1010.25559786</v>
      </c>
      <c r="L178" s="43">
        <v>268.50659703000002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6372.94033098</v>
      </c>
      <c r="C179" s="43">
        <f t="shared" ref="C179" si="337">G179+K179</f>
        <v>1859.3460080300001</v>
      </c>
      <c r="D179" s="43">
        <f t="shared" ref="D179" si="338">H179+L179</f>
        <v>4477.3465962599994</v>
      </c>
      <c r="E179" s="43">
        <f t="shared" ref="E179" si="339">I179+M179</f>
        <v>36.24772669</v>
      </c>
      <c r="F179" s="43">
        <v>5121.5321201899997</v>
      </c>
      <c r="G179" s="43">
        <v>873.67996378999999</v>
      </c>
      <c r="H179" s="43">
        <v>4211.6044297099997</v>
      </c>
      <c r="I179" s="43">
        <v>36.24772669</v>
      </c>
      <c r="J179" s="43">
        <v>1251.4082107900001</v>
      </c>
      <c r="K179" s="43">
        <v>985.66604424000002</v>
      </c>
      <c r="L179" s="43">
        <v>265.74216654999998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6471.9552598199998</v>
      </c>
      <c r="C180" s="43">
        <f t="shared" ref="C180" si="340">G180+K180</f>
        <v>1778.07250804</v>
      </c>
      <c r="D180" s="43">
        <f t="shared" ref="D180" si="341">H180+L180</f>
        <v>4657.6107357299998</v>
      </c>
      <c r="E180" s="43">
        <f t="shared" ref="E180" si="342">I180+M180</f>
        <v>36.272016049999998</v>
      </c>
      <c r="F180" s="43">
        <v>5215.7000719799998</v>
      </c>
      <c r="G180" s="43">
        <v>835.27237334999995</v>
      </c>
      <c r="H180" s="43">
        <v>4344.1556825799998</v>
      </c>
      <c r="I180" s="43">
        <v>36.272016049999998</v>
      </c>
      <c r="J180" s="43">
        <v>1256.25518784</v>
      </c>
      <c r="K180" s="43">
        <v>942.80013469000005</v>
      </c>
      <c r="L180" s="43">
        <v>313.45505315000003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6589.7791335600004</v>
      </c>
      <c r="C181" s="43">
        <f t="shared" ref="C181" si="343">G181+K181</f>
        <v>1747.26940008</v>
      </c>
      <c r="D181" s="43">
        <f t="shared" ref="D181" si="344">H181+L181</f>
        <v>4805.8316895400003</v>
      </c>
      <c r="E181" s="43">
        <f t="shared" ref="E181" si="345">I181+M181</f>
        <v>36.678043940000002</v>
      </c>
      <c r="F181" s="43">
        <v>5314.4521674899997</v>
      </c>
      <c r="G181" s="43">
        <v>808.72608137999998</v>
      </c>
      <c r="H181" s="43">
        <v>4469.0480421700004</v>
      </c>
      <c r="I181" s="43">
        <v>36.678043940000002</v>
      </c>
      <c r="J181" s="43">
        <v>1275.32696607</v>
      </c>
      <c r="K181" s="43">
        <v>938.54331869999999</v>
      </c>
      <c r="L181" s="43">
        <v>336.78364736999998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6701.1603610800003</v>
      </c>
      <c r="C182" s="43">
        <f t="shared" ref="C182" si="346">G182+K182</f>
        <v>1880.0438415599999</v>
      </c>
      <c r="D182" s="43">
        <f t="shared" ref="D182" si="347">H182+L182</f>
        <v>4780.1970429799994</v>
      </c>
      <c r="E182" s="43">
        <f t="shared" ref="E182" si="348">I182+M182</f>
        <v>40.919476539999998</v>
      </c>
      <c r="F182" s="43">
        <v>5436.6079549699998</v>
      </c>
      <c r="G182" s="43">
        <v>964.74067007999997</v>
      </c>
      <c r="H182" s="43">
        <v>4430.9478083499998</v>
      </c>
      <c r="I182" s="43">
        <v>40.919476539999998</v>
      </c>
      <c r="J182" s="43">
        <v>1264.55240611</v>
      </c>
      <c r="K182" s="43">
        <v>915.30317147999995</v>
      </c>
      <c r="L182" s="43">
        <v>349.24923462999999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6902.3385546700001</v>
      </c>
      <c r="C183" s="43">
        <f t="shared" ref="C183" si="349">G183+K183</f>
        <v>1949.8316576299999</v>
      </c>
      <c r="D183" s="43">
        <f t="shared" ref="D183" si="350">H183+L183</f>
        <v>4906.0602510199997</v>
      </c>
      <c r="E183" s="43">
        <f t="shared" ref="E183" si="351">I183+M183</f>
        <v>46.446646020000003</v>
      </c>
      <c r="F183" s="43">
        <v>5642.0182376599996</v>
      </c>
      <c r="G183" s="43">
        <v>1004.47678037</v>
      </c>
      <c r="H183" s="43">
        <v>4591.0948112699998</v>
      </c>
      <c r="I183" s="43">
        <v>46.446646020000003</v>
      </c>
      <c r="J183" s="43">
        <v>1260.3203170100001</v>
      </c>
      <c r="K183" s="43">
        <v>945.35487725999997</v>
      </c>
      <c r="L183" s="43">
        <v>314.96543974999997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7207.1022346500004</v>
      </c>
      <c r="C184" s="43">
        <f t="shared" ref="C184" si="352">G184+K184</f>
        <v>2223.3593976599996</v>
      </c>
      <c r="D184" s="43">
        <f t="shared" ref="D184" si="353">H184+L184</f>
        <v>4932.8966409900004</v>
      </c>
      <c r="E184" s="43">
        <f t="shared" ref="E184" si="354">I184+M184</f>
        <v>50.846195999999999</v>
      </c>
      <c r="F184" s="43">
        <v>5749.5836535500002</v>
      </c>
      <c r="G184" s="43">
        <v>1087.7709149299999</v>
      </c>
      <c r="H184" s="43">
        <v>4610.9665426199999</v>
      </c>
      <c r="I184" s="43">
        <v>50.846195999999999</v>
      </c>
      <c r="J184" s="43">
        <v>1457.5185810999999</v>
      </c>
      <c r="K184" s="43">
        <v>1135.5884827299999</v>
      </c>
      <c r="L184" s="43">
        <v>321.93009837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7226.7452513300004</v>
      </c>
      <c r="C185" s="43">
        <f t="shared" ref="C185" si="355">G185+K185</f>
        <v>2105.6946262299998</v>
      </c>
      <c r="D185" s="43">
        <f t="shared" ref="D185" si="356">H185+L185</f>
        <v>5069.4997587999997</v>
      </c>
      <c r="E185" s="43">
        <f t="shared" ref="E185" si="357">I185+M185</f>
        <v>51.550866300000003</v>
      </c>
      <c r="F185" s="43">
        <v>5839.0426847700001</v>
      </c>
      <c r="G185" s="43">
        <v>1032.71003034</v>
      </c>
      <c r="H185" s="43">
        <v>4754.7817881299998</v>
      </c>
      <c r="I185" s="43">
        <v>51.550866300000003</v>
      </c>
      <c r="J185" s="43">
        <v>1387.7025665599999</v>
      </c>
      <c r="K185" s="43">
        <v>1072.98459589</v>
      </c>
      <c r="L185" s="43">
        <v>314.71797067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7341.3381794699999</v>
      </c>
      <c r="C186" s="43">
        <f t="shared" ref="C186" si="358">G186+K186</f>
        <v>2007.7812052200002</v>
      </c>
      <c r="D186" s="43">
        <f t="shared" ref="D186" si="359">H186+L186</f>
        <v>5278.6124866099999</v>
      </c>
      <c r="E186" s="43">
        <f t="shared" ref="E186" si="360">I186+M186</f>
        <v>54.944487639999998</v>
      </c>
      <c r="F186" s="43">
        <v>5813.05416771</v>
      </c>
      <c r="G186" s="43">
        <v>958.58204699999999</v>
      </c>
      <c r="H186" s="43">
        <v>4799.5276330699999</v>
      </c>
      <c r="I186" s="43">
        <v>54.944487639999998</v>
      </c>
      <c r="J186" s="43">
        <v>1528.2840117600001</v>
      </c>
      <c r="K186" s="43">
        <v>1049.1991582200001</v>
      </c>
      <c r="L186" s="43">
        <v>479.08485353999998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7592.9010883999999</v>
      </c>
      <c r="C187" s="43">
        <f t="shared" ref="C187" si="361">G187+K187</f>
        <v>2107.6184528100002</v>
      </c>
      <c r="D187" s="43">
        <f t="shared" ref="D187" si="362">H187+L187</f>
        <v>5428.3429666100001</v>
      </c>
      <c r="E187" s="43">
        <f t="shared" ref="E187" si="363">I187+M187</f>
        <v>56.93966898</v>
      </c>
      <c r="F187" s="43">
        <v>6019.90932419</v>
      </c>
      <c r="G187" s="43">
        <v>1054.2703478000001</v>
      </c>
      <c r="H187" s="43">
        <v>4908.6993074100001</v>
      </c>
      <c r="I187" s="43">
        <v>56.93966898</v>
      </c>
      <c r="J187" s="43">
        <v>1572.9917642099999</v>
      </c>
      <c r="K187" s="43">
        <v>1053.3481050099999</v>
      </c>
      <c r="L187" s="43">
        <v>519.6436592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7632.97990467</v>
      </c>
      <c r="C188" s="43">
        <f t="shared" ref="C188" si="364">G188+K188</f>
        <v>1962.45811342</v>
      </c>
      <c r="D188" s="43">
        <f t="shared" ref="D188" si="365">H188+L188</f>
        <v>5611.7074123700004</v>
      </c>
      <c r="E188" s="43">
        <f t="shared" ref="E188" si="366">I188+M188</f>
        <v>58.81437888</v>
      </c>
      <c r="F188" s="43">
        <v>6057.4752795599998</v>
      </c>
      <c r="G188" s="43">
        <v>944.48593956000002</v>
      </c>
      <c r="H188" s="43">
        <v>5054.1749611200003</v>
      </c>
      <c r="I188" s="43">
        <v>58.81437888</v>
      </c>
      <c r="J188" s="43">
        <v>1575.50462511</v>
      </c>
      <c r="K188" s="43">
        <v>1017.97217386</v>
      </c>
      <c r="L188" s="43">
        <v>557.53245125000001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7730.6184125899999</v>
      </c>
      <c r="C189" s="43">
        <f t="shared" ref="C189" si="367">G189+K189</f>
        <v>2053.7995511099998</v>
      </c>
      <c r="D189" s="43">
        <f t="shared" ref="D189" si="368">H189+L189</f>
        <v>5622.0936392300009</v>
      </c>
      <c r="E189" s="43">
        <f t="shared" ref="E189" si="369">I189+M189</f>
        <v>54.725222250000002</v>
      </c>
      <c r="F189" s="43">
        <v>6164.4256420199999</v>
      </c>
      <c r="G189" s="43">
        <v>1055.9159315300001</v>
      </c>
      <c r="H189" s="43">
        <v>5053.7844882400004</v>
      </c>
      <c r="I189" s="43">
        <v>54.725222250000002</v>
      </c>
      <c r="J189" s="43">
        <v>1566.19277057</v>
      </c>
      <c r="K189" s="43">
        <v>997.88361957999996</v>
      </c>
      <c r="L189" s="43">
        <v>568.30915099000003</v>
      </c>
      <c r="M189" s="43">
        <v>0</v>
      </c>
      <c r="N189" s="43"/>
      <c r="O189" s="43"/>
      <c r="P189" s="43"/>
      <c r="Q189" s="43"/>
    </row>
    <row r="190" spans="1:17">
      <c r="A190" s="8">
        <v>45992</v>
      </c>
      <c r="B190" s="43">
        <v>7835.0444291200001</v>
      </c>
      <c r="C190" s="43">
        <f t="shared" ref="C190" si="370">G190+K190</f>
        <v>2027.7023338399999</v>
      </c>
      <c r="D190" s="43">
        <f t="shared" ref="D190" si="371">H190+L190</f>
        <v>5746.7485271100004</v>
      </c>
      <c r="E190" s="43">
        <f t="shared" ref="E190" si="372">I190+M190</f>
        <v>60.593568170000005</v>
      </c>
      <c r="F190" s="43">
        <v>6373.1107231200003</v>
      </c>
      <c r="G190" s="43">
        <v>1051.05403783</v>
      </c>
      <c r="H190" s="43">
        <v>5262.6505518800004</v>
      </c>
      <c r="I190" s="43">
        <v>59.406133410000002</v>
      </c>
      <c r="J190" s="43">
        <v>1461.933706</v>
      </c>
      <c r="K190" s="43">
        <v>976.64829600999997</v>
      </c>
      <c r="L190" s="43">
        <v>484.09797522999997</v>
      </c>
      <c r="M190" s="43">
        <v>1.1874347599999999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4219.8848145499996</v>
      </c>
      <c r="C169" s="43">
        <f t="shared" ref="C169" si="307">G169+K169</f>
        <v>1864.4768601399999</v>
      </c>
      <c r="D169" s="43">
        <f t="shared" ref="D169" si="308">H169+L169</f>
        <v>1350.10999296</v>
      </c>
      <c r="E169" s="43">
        <f t="shared" ref="E169" si="309">I169+M169</f>
        <v>1005.29796145</v>
      </c>
      <c r="F169" s="43">
        <v>4093.9772550299999</v>
      </c>
      <c r="G169" s="43">
        <v>1862.92065897</v>
      </c>
      <c r="H169" s="43">
        <v>1312.0752901799999</v>
      </c>
      <c r="I169" s="43">
        <v>918.98130588000004</v>
      </c>
      <c r="J169" s="43">
        <v>125.90755952000001</v>
      </c>
      <c r="K169" s="43">
        <v>1.55620117</v>
      </c>
      <c r="L169" s="43">
        <v>38.034702780000003</v>
      </c>
      <c r="M169" s="43">
        <v>86.316655569999995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4334.8956169200001</v>
      </c>
      <c r="C170" s="43">
        <f t="shared" ref="C170" si="310">G170+K170</f>
        <v>1911.5171790499999</v>
      </c>
      <c r="D170" s="43">
        <f t="shared" ref="D170" si="311">H170+L170</f>
        <v>1375.11395631</v>
      </c>
      <c r="E170" s="43">
        <f t="shared" ref="E170" si="312">I170+M170</f>
        <v>1048.2644815599999</v>
      </c>
      <c r="F170" s="43">
        <v>4207.0168066599999</v>
      </c>
      <c r="G170" s="43">
        <v>1909.89971049</v>
      </c>
      <c r="H170" s="43">
        <v>1335.81085287</v>
      </c>
      <c r="I170" s="43">
        <v>961.30624330000001</v>
      </c>
      <c r="J170" s="43">
        <v>127.87881025999999</v>
      </c>
      <c r="K170" s="43">
        <v>1.6174685600000001</v>
      </c>
      <c r="L170" s="43">
        <v>39.303103440000001</v>
      </c>
      <c r="M170" s="43">
        <v>86.958238260000002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4417.3712707000004</v>
      </c>
      <c r="C171" s="43">
        <f t="shared" ref="C171" si="313">G171+K171</f>
        <v>1945.86486259</v>
      </c>
      <c r="D171" s="43">
        <f t="shared" ref="D171" si="314">H171+L171</f>
        <v>1393.9466791300001</v>
      </c>
      <c r="E171" s="43">
        <f t="shared" ref="E171" si="315">I171+M171</f>
        <v>1077.55972898</v>
      </c>
      <c r="F171" s="43">
        <v>4293.0259918100001</v>
      </c>
      <c r="G171" s="43">
        <v>1944.20772622</v>
      </c>
      <c r="H171" s="43">
        <v>1354.0546956400001</v>
      </c>
      <c r="I171" s="43">
        <v>994.76356995000003</v>
      </c>
      <c r="J171" s="43">
        <v>124.34527889</v>
      </c>
      <c r="K171" s="43">
        <v>1.6571363699999999</v>
      </c>
      <c r="L171" s="43">
        <v>39.891983490000001</v>
      </c>
      <c r="M171" s="43">
        <v>82.796159029999998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4482.1528386</v>
      </c>
      <c r="C172" s="43">
        <f t="shared" ref="C172" si="316">G172+K172</f>
        <v>1971.5742832100002</v>
      </c>
      <c r="D172" s="43">
        <f t="shared" ref="D172" si="317">H172+L172</f>
        <v>1417.4044346600001</v>
      </c>
      <c r="E172" s="43">
        <f t="shared" ref="E172" si="318">I172+M172</f>
        <v>1093.1741207299999</v>
      </c>
      <c r="F172" s="43">
        <v>4359.4774502099999</v>
      </c>
      <c r="G172" s="43">
        <v>1969.8876861000001</v>
      </c>
      <c r="H172" s="43">
        <v>1378.4648500000001</v>
      </c>
      <c r="I172" s="43">
        <v>1011.12491411</v>
      </c>
      <c r="J172" s="43">
        <v>122.67538838999999</v>
      </c>
      <c r="K172" s="43">
        <v>1.6865971099999999</v>
      </c>
      <c r="L172" s="43">
        <v>38.939584660000001</v>
      </c>
      <c r="M172" s="43">
        <v>82.049206620000007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4596.8028562099998</v>
      </c>
      <c r="C173" s="43">
        <f t="shared" ref="C173" si="319">G173+K173</f>
        <v>2048.90347763</v>
      </c>
      <c r="D173" s="43">
        <f t="shared" ref="D173" si="320">H173+L173</f>
        <v>1430.3291099500002</v>
      </c>
      <c r="E173" s="43">
        <f t="shared" ref="E173" si="321">I173+M173</f>
        <v>1117.5702686300001</v>
      </c>
      <c r="F173" s="43">
        <v>4474.3840927000001</v>
      </c>
      <c r="G173" s="43">
        <v>2047.3726831399999</v>
      </c>
      <c r="H173" s="43">
        <v>1391.1565035000001</v>
      </c>
      <c r="I173" s="43">
        <v>1035.8549060600001</v>
      </c>
      <c r="J173" s="43">
        <v>122.41876351000001</v>
      </c>
      <c r="K173" s="43">
        <v>1.5307944899999999</v>
      </c>
      <c r="L173" s="43">
        <v>39.172606450000004</v>
      </c>
      <c r="M173" s="43">
        <v>81.715362569999996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4768.6982173799997</v>
      </c>
      <c r="C174" s="43">
        <f t="shared" ref="C174" si="322">G174+K174</f>
        <v>2115.7309308700001</v>
      </c>
      <c r="D174" s="43">
        <f t="shared" ref="D174" si="323">H174+L174</f>
        <v>1500.7970497399999</v>
      </c>
      <c r="E174" s="43">
        <f t="shared" ref="E174" si="324">I174+M174</f>
        <v>1152.17023677</v>
      </c>
      <c r="F174" s="43">
        <v>4643.4550050199996</v>
      </c>
      <c r="G174" s="43">
        <v>2114.1921008899999</v>
      </c>
      <c r="H174" s="43">
        <v>1458.65050823</v>
      </c>
      <c r="I174" s="43">
        <v>1070.6123958999999</v>
      </c>
      <c r="J174" s="43">
        <v>125.24321236</v>
      </c>
      <c r="K174" s="43">
        <v>1.53882998</v>
      </c>
      <c r="L174" s="43">
        <v>42.146541509999999</v>
      </c>
      <c r="M174" s="43">
        <v>81.557840870000007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4878.3945406100001</v>
      </c>
      <c r="C175" s="43">
        <f t="shared" ref="C175" si="325">G175+K175</f>
        <v>2150.3718350500003</v>
      </c>
      <c r="D175" s="43">
        <f t="shared" ref="D175" si="326">H175+L175</f>
        <v>1552.27347968</v>
      </c>
      <c r="E175" s="43">
        <f t="shared" ref="E175" si="327">I175+M175</f>
        <v>1175.7492258799998</v>
      </c>
      <c r="F175" s="43">
        <v>4757.8035557900002</v>
      </c>
      <c r="G175" s="43">
        <v>2148.8761389400001</v>
      </c>
      <c r="H175" s="43">
        <v>1511.40543768</v>
      </c>
      <c r="I175" s="43">
        <v>1097.5219791699999</v>
      </c>
      <c r="J175" s="43">
        <v>120.59098482</v>
      </c>
      <c r="K175" s="43">
        <v>1.4956961099999999</v>
      </c>
      <c r="L175" s="43">
        <v>40.868042000000003</v>
      </c>
      <c r="M175" s="43">
        <v>78.227246710000003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4930.8191095299999</v>
      </c>
      <c r="C176" s="43">
        <f t="shared" ref="C176" si="328">G176+K176</f>
        <v>2195.9332125400001</v>
      </c>
      <c r="D176" s="43">
        <f t="shared" ref="D176" si="329">H176+L176</f>
        <v>1560.6122320300001</v>
      </c>
      <c r="E176" s="43">
        <f t="shared" ref="E176" si="330">I176+M176</f>
        <v>1174.2736649599999</v>
      </c>
      <c r="F176" s="43">
        <v>4844.6344758900004</v>
      </c>
      <c r="G176" s="43">
        <v>2194.43716825</v>
      </c>
      <c r="H176" s="43">
        <v>1522.3305307200001</v>
      </c>
      <c r="I176" s="43">
        <v>1127.8667769199999</v>
      </c>
      <c r="J176" s="43">
        <v>86.184633640000001</v>
      </c>
      <c r="K176" s="43">
        <v>1.4960442899999999</v>
      </c>
      <c r="L176" s="43">
        <v>38.281701310000003</v>
      </c>
      <c r="M176" s="43">
        <v>46.406888039999998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5069.1441376000002</v>
      </c>
      <c r="C177" s="43">
        <f t="shared" ref="C177" si="331">G177+K177</f>
        <v>2249.8387089000003</v>
      </c>
      <c r="D177" s="43">
        <f t="shared" ref="D177" si="332">H177+L177</f>
        <v>1614.3802243099999</v>
      </c>
      <c r="E177" s="43">
        <f t="shared" ref="E177" si="333">I177+M177</f>
        <v>1204.9252043900001</v>
      </c>
      <c r="F177" s="43">
        <v>4987.1838748800001</v>
      </c>
      <c r="G177" s="43">
        <v>2248.3104445700001</v>
      </c>
      <c r="H177" s="43">
        <v>1578.3996793199999</v>
      </c>
      <c r="I177" s="43">
        <v>1160.4737509900001</v>
      </c>
      <c r="J177" s="43">
        <v>81.960262720000003</v>
      </c>
      <c r="K177" s="43">
        <v>1.5282643300000001</v>
      </c>
      <c r="L177" s="43">
        <v>35.980544989999999</v>
      </c>
      <c r="M177" s="43">
        <v>44.451453399999998</v>
      </c>
      <c r="N177" s="43"/>
      <c r="O177" s="43"/>
      <c r="P177" s="43"/>
      <c r="Q177" s="43"/>
    </row>
    <row r="178" spans="1:17" collapsed="1">
      <c r="A178" s="8">
        <v>45627</v>
      </c>
      <c r="B178" s="43">
        <v>5099.6084172700002</v>
      </c>
      <c r="C178" s="43">
        <f t="shared" ref="C178" si="334">G178+K178</f>
        <v>2227.5632336799999</v>
      </c>
      <c r="D178" s="43">
        <f t="shared" ref="D178" si="335">H178+L178</f>
        <v>1646.7163699799999</v>
      </c>
      <c r="E178" s="43">
        <f t="shared" ref="E178" si="336">I178+M178</f>
        <v>1225.32881361</v>
      </c>
      <c r="F178" s="43">
        <v>5011.1767652400003</v>
      </c>
      <c r="G178" s="43">
        <v>2226.00675585</v>
      </c>
      <c r="H178" s="43">
        <v>1603.72484128</v>
      </c>
      <c r="I178" s="43">
        <v>1181.4451681099999</v>
      </c>
      <c r="J178" s="43">
        <v>88.431652029999995</v>
      </c>
      <c r="K178" s="43">
        <v>1.55647783</v>
      </c>
      <c r="L178" s="43">
        <v>42.991528700000003</v>
      </c>
      <c r="M178" s="43">
        <v>43.8836455</v>
      </c>
      <c r="N178" s="43"/>
      <c r="O178" s="43"/>
      <c r="P178" s="43"/>
      <c r="Q178" s="43"/>
    </row>
    <row r="179" spans="1:17">
      <c r="A179" s="8">
        <v>45658</v>
      </c>
      <c r="B179" s="43">
        <v>5185.61501064</v>
      </c>
      <c r="C179" s="43">
        <f t="shared" ref="C179" si="337">G179+K179</f>
        <v>2369.1779660299999</v>
      </c>
      <c r="D179" s="43">
        <f t="shared" ref="D179" si="338">H179+L179</f>
        <v>1570.6981971800001</v>
      </c>
      <c r="E179" s="43">
        <f t="shared" ref="E179" si="339">I179+M179</f>
        <v>1245.7388474299999</v>
      </c>
      <c r="F179" s="43">
        <v>5098.87537961</v>
      </c>
      <c r="G179" s="43">
        <v>2367.6593609199999</v>
      </c>
      <c r="H179" s="43">
        <v>1528.9052095500001</v>
      </c>
      <c r="I179" s="43">
        <v>1202.3108091399999</v>
      </c>
      <c r="J179" s="43">
        <v>86.739631029999998</v>
      </c>
      <c r="K179" s="43">
        <v>1.51860511</v>
      </c>
      <c r="L179" s="43">
        <v>41.792987629999999</v>
      </c>
      <c r="M179" s="43">
        <v>43.428038290000003</v>
      </c>
      <c r="N179" s="43"/>
      <c r="O179" s="43"/>
      <c r="P179" s="43"/>
      <c r="Q179" s="43"/>
    </row>
    <row r="180" spans="1:17">
      <c r="A180" s="8">
        <v>45689</v>
      </c>
      <c r="B180" s="43">
        <v>5271.6465009900003</v>
      </c>
      <c r="C180" s="43">
        <f t="shared" ref="C180" si="340">G180+K180</f>
        <v>2392.22292556</v>
      </c>
      <c r="D180" s="43">
        <f t="shared" ref="D180" si="341">H180+L180</f>
        <v>1614.4599573</v>
      </c>
      <c r="E180" s="43">
        <f t="shared" ref="E180" si="342">I180+M180</f>
        <v>1264.96361813</v>
      </c>
      <c r="F180" s="43">
        <v>5186.5796176100002</v>
      </c>
      <c r="G180" s="43">
        <v>2390.9003584000002</v>
      </c>
      <c r="H180" s="43">
        <v>1573.55222235</v>
      </c>
      <c r="I180" s="43">
        <v>1222.1270368600001</v>
      </c>
      <c r="J180" s="43">
        <v>85.066883379999993</v>
      </c>
      <c r="K180" s="43">
        <v>1.32256716</v>
      </c>
      <c r="L180" s="43">
        <v>40.907734949999998</v>
      </c>
      <c r="M180" s="43">
        <v>42.836581270000003</v>
      </c>
      <c r="N180" s="43"/>
      <c r="O180" s="43"/>
      <c r="P180" s="43"/>
      <c r="Q180" s="43"/>
    </row>
    <row r="181" spans="1:17">
      <c r="A181" s="8">
        <v>45717</v>
      </c>
      <c r="B181" s="43">
        <v>5408.3454223899998</v>
      </c>
      <c r="C181" s="43">
        <f t="shared" ref="C181" si="343">G181+K181</f>
        <v>2402.2515645100002</v>
      </c>
      <c r="D181" s="43">
        <f t="shared" ref="D181" si="344">H181+L181</f>
        <v>1725.3919869000001</v>
      </c>
      <c r="E181" s="43">
        <f t="shared" ref="E181" si="345">I181+M181</f>
        <v>1280.70187098</v>
      </c>
      <c r="F181" s="43">
        <v>5321.6373745499995</v>
      </c>
      <c r="G181" s="43">
        <v>2400.9190039800001</v>
      </c>
      <c r="H181" s="43">
        <v>1682.5040802200001</v>
      </c>
      <c r="I181" s="43">
        <v>1238.2142903500001</v>
      </c>
      <c r="J181" s="43">
        <v>86.708047840000006</v>
      </c>
      <c r="K181" s="43">
        <v>1.3325605300000001</v>
      </c>
      <c r="L181" s="43">
        <v>42.88790668</v>
      </c>
      <c r="M181" s="43">
        <v>42.487580629999997</v>
      </c>
      <c r="N181" s="43"/>
      <c r="O181" s="43"/>
      <c r="P181" s="43"/>
      <c r="Q181" s="43"/>
    </row>
    <row r="182" spans="1:17">
      <c r="A182" s="8">
        <v>45748</v>
      </c>
      <c r="B182" s="43">
        <v>5512.2158477599996</v>
      </c>
      <c r="C182" s="43">
        <f t="shared" ref="C182" si="346">G182+K182</f>
        <v>2596.7363165299998</v>
      </c>
      <c r="D182" s="43">
        <f t="shared" ref="D182" si="347">H182+L182</f>
        <v>1616.03292216</v>
      </c>
      <c r="E182" s="43">
        <f t="shared" ref="E182" si="348">I182+M182</f>
        <v>1299.44660907</v>
      </c>
      <c r="F182" s="43">
        <v>5424.3833482299997</v>
      </c>
      <c r="G182" s="43">
        <v>2595.4014708499999</v>
      </c>
      <c r="H182" s="43">
        <v>1571.8009121</v>
      </c>
      <c r="I182" s="43">
        <v>1257.18096528</v>
      </c>
      <c r="J182" s="43">
        <v>87.832499530000007</v>
      </c>
      <c r="K182" s="43">
        <v>1.3348456799999999</v>
      </c>
      <c r="L182" s="43">
        <v>44.23201006</v>
      </c>
      <c r="M182" s="43">
        <v>42.265643789999999</v>
      </c>
      <c r="N182" s="43"/>
      <c r="O182" s="43"/>
      <c r="P182" s="43"/>
      <c r="Q182" s="43"/>
    </row>
    <row r="183" spans="1:17">
      <c r="A183" s="8">
        <v>45778</v>
      </c>
      <c r="B183" s="43">
        <v>5626.14438152</v>
      </c>
      <c r="C183" s="43">
        <f t="shared" ref="C183" si="349">G183+K183</f>
        <v>2661.7024417899997</v>
      </c>
      <c r="D183" s="43">
        <f t="shared" ref="D183" si="350">H183+L183</f>
        <v>1651.7102551099999</v>
      </c>
      <c r="E183" s="43">
        <f t="shared" ref="E183" si="351">I183+M183</f>
        <v>1312.7316846199999</v>
      </c>
      <c r="F183" s="43">
        <v>5540.6213017</v>
      </c>
      <c r="G183" s="43">
        <v>2660.4415075799998</v>
      </c>
      <c r="H183" s="43">
        <v>1608.76840642</v>
      </c>
      <c r="I183" s="43">
        <v>1271.4113877</v>
      </c>
      <c r="J183" s="43">
        <v>85.523079820000007</v>
      </c>
      <c r="K183" s="43">
        <v>1.2609342100000001</v>
      </c>
      <c r="L183" s="43">
        <v>42.94184869</v>
      </c>
      <c r="M183" s="43">
        <v>41.320296919999997</v>
      </c>
      <c r="N183" s="43"/>
      <c r="O183" s="43"/>
      <c r="P183" s="43"/>
      <c r="Q183" s="43"/>
    </row>
    <row r="184" spans="1:17">
      <c r="A184" s="8">
        <v>45809</v>
      </c>
      <c r="B184" s="43">
        <v>5737.4650962599999</v>
      </c>
      <c r="C184" s="43">
        <f t="shared" ref="C184" si="352">G184+K184</f>
        <v>2689.3234183099999</v>
      </c>
      <c r="D184" s="43">
        <f t="shared" ref="D184" si="353">H184+L184</f>
        <v>1704.2296803899999</v>
      </c>
      <c r="E184" s="43">
        <f t="shared" ref="E184" si="354">I184+M184</f>
        <v>1343.9119975600001</v>
      </c>
      <c r="F184" s="43">
        <v>5651.1352216499999</v>
      </c>
      <c r="G184" s="43">
        <v>2688.0437518799999</v>
      </c>
      <c r="H184" s="43">
        <v>1660.4278669299999</v>
      </c>
      <c r="I184" s="43">
        <v>1302.6636028400001</v>
      </c>
      <c r="J184" s="43">
        <v>86.329874610000005</v>
      </c>
      <c r="K184" s="43">
        <v>1.27966643</v>
      </c>
      <c r="L184" s="43">
        <v>43.801813459999998</v>
      </c>
      <c r="M184" s="43">
        <v>41.24839472</v>
      </c>
      <c r="N184" s="43"/>
      <c r="O184" s="43"/>
      <c r="P184" s="43"/>
      <c r="Q184" s="43"/>
    </row>
    <row r="185" spans="1:17">
      <c r="A185" s="8">
        <v>45839</v>
      </c>
      <c r="B185" s="43">
        <v>5873.8521998300002</v>
      </c>
      <c r="C185" s="43">
        <f t="shared" ref="C185" si="355">G185+K185</f>
        <v>2754.2945890800002</v>
      </c>
      <c r="D185" s="43">
        <f t="shared" ref="D185" si="356">H185+L185</f>
        <v>1746.9528704099998</v>
      </c>
      <c r="E185" s="43">
        <f t="shared" ref="E185" si="357">I185+M185</f>
        <v>1372.6047403399998</v>
      </c>
      <c r="F185" s="43">
        <v>5786.9994559400002</v>
      </c>
      <c r="G185" s="43">
        <v>2752.9060385100001</v>
      </c>
      <c r="H185" s="43">
        <v>1702.3311194099999</v>
      </c>
      <c r="I185" s="43">
        <v>1331.7622980199999</v>
      </c>
      <c r="J185" s="43">
        <v>86.852743889999999</v>
      </c>
      <c r="K185" s="43">
        <v>1.38855057</v>
      </c>
      <c r="L185" s="43">
        <v>44.621751000000003</v>
      </c>
      <c r="M185" s="43">
        <v>40.842442320000004</v>
      </c>
      <c r="N185" s="43"/>
      <c r="O185" s="43"/>
      <c r="P185" s="43"/>
      <c r="Q185" s="43"/>
    </row>
    <row r="186" spans="1:17">
      <c r="A186" s="8">
        <v>45870</v>
      </c>
      <c r="B186" s="43">
        <v>6015.6004818000001</v>
      </c>
      <c r="C186" s="43">
        <f t="shared" ref="C186" si="358">G186+K186</f>
        <v>2844.1346229000001</v>
      </c>
      <c r="D186" s="43">
        <f t="shared" ref="D186" si="359">H186+L186</f>
        <v>1775.79712707</v>
      </c>
      <c r="E186" s="43">
        <f t="shared" ref="E186" si="360">I186+M186</f>
        <v>1395.6687318300001</v>
      </c>
      <c r="F186" s="43">
        <v>5931.6405563999997</v>
      </c>
      <c r="G186" s="43">
        <v>2842.8375992000001</v>
      </c>
      <c r="H186" s="43">
        <v>1732.15325525</v>
      </c>
      <c r="I186" s="43">
        <v>1356.64970195</v>
      </c>
      <c r="J186" s="43">
        <v>83.959925400000003</v>
      </c>
      <c r="K186" s="43">
        <v>1.2970237</v>
      </c>
      <c r="L186" s="43">
        <v>43.643871820000001</v>
      </c>
      <c r="M186" s="43">
        <v>39.019029879999998</v>
      </c>
      <c r="N186" s="43"/>
      <c r="O186" s="43"/>
      <c r="P186" s="43"/>
      <c r="Q186" s="43"/>
    </row>
    <row r="187" spans="1:17">
      <c r="A187" s="8">
        <v>45901</v>
      </c>
      <c r="B187" s="43">
        <v>6066.8630149600003</v>
      </c>
      <c r="C187" s="43">
        <f t="shared" ref="C187" si="361">G187+K187</f>
        <v>2857.0162241399998</v>
      </c>
      <c r="D187" s="43">
        <f t="shared" ref="D187" si="362">H187+L187</f>
        <v>1790.6015904200001</v>
      </c>
      <c r="E187" s="43">
        <f t="shared" ref="E187" si="363">I187+M187</f>
        <v>1419.2452003999999</v>
      </c>
      <c r="F187" s="43">
        <v>5983.9810082000004</v>
      </c>
      <c r="G187" s="43">
        <v>2855.8453117399999</v>
      </c>
      <c r="H187" s="43">
        <v>1747.75680833</v>
      </c>
      <c r="I187" s="43">
        <v>1380.37888813</v>
      </c>
      <c r="J187" s="43">
        <v>82.882006759999996</v>
      </c>
      <c r="K187" s="43">
        <v>1.1709124</v>
      </c>
      <c r="L187" s="43">
        <v>42.844782090000002</v>
      </c>
      <c r="M187" s="43">
        <v>38.866312270000002</v>
      </c>
      <c r="N187" s="43"/>
      <c r="O187" s="43"/>
      <c r="P187" s="43"/>
      <c r="Q187" s="43"/>
    </row>
    <row r="188" spans="1:17">
      <c r="A188" s="8">
        <v>45931</v>
      </c>
      <c r="B188" s="43">
        <v>6177.5069967400004</v>
      </c>
      <c r="C188" s="43">
        <f t="shared" ref="C188" si="364">G188+K188</f>
        <v>2883.6481096399998</v>
      </c>
      <c r="D188" s="43">
        <f t="shared" ref="D188" si="365">H188+L188</f>
        <v>1834.65348354</v>
      </c>
      <c r="E188" s="43">
        <f t="shared" ref="E188" si="366">I188+M188</f>
        <v>1459.2054035600001</v>
      </c>
      <c r="F188" s="43">
        <v>6095.88854885</v>
      </c>
      <c r="G188" s="43">
        <v>2882.46281606</v>
      </c>
      <c r="H188" s="43">
        <v>1793.5340272799999</v>
      </c>
      <c r="I188" s="43">
        <v>1419.8917055100001</v>
      </c>
      <c r="J188" s="43">
        <v>81.618447889999999</v>
      </c>
      <c r="K188" s="43">
        <v>1.18529358</v>
      </c>
      <c r="L188" s="43">
        <v>41.11945626</v>
      </c>
      <c r="M188" s="43">
        <v>39.313698049999999</v>
      </c>
      <c r="N188" s="43"/>
      <c r="O188" s="43"/>
      <c r="P188" s="43"/>
      <c r="Q188" s="43"/>
    </row>
    <row r="189" spans="1:17">
      <c r="A189" s="8">
        <v>45962</v>
      </c>
      <c r="B189" s="43">
        <v>6301.3874225099999</v>
      </c>
      <c r="C189" s="43">
        <f t="shared" ref="C189" si="367">G189+K189</f>
        <v>2950.0456697</v>
      </c>
      <c r="D189" s="43">
        <f t="shared" ref="D189" si="368">H189+L189</f>
        <v>1862.2810505800001</v>
      </c>
      <c r="E189" s="43">
        <f t="shared" ref="E189" si="369">I189+M189</f>
        <v>1489.0607022299998</v>
      </c>
      <c r="F189" s="43">
        <v>6220.6980943299995</v>
      </c>
      <c r="G189" s="43">
        <v>2948.8252761399999</v>
      </c>
      <c r="H189" s="43">
        <v>1822.18552183</v>
      </c>
      <c r="I189" s="43">
        <v>1449.6872963599999</v>
      </c>
      <c r="J189" s="43">
        <v>80.689328180000004</v>
      </c>
      <c r="K189" s="43">
        <v>1.22039356</v>
      </c>
      <c r="L189" s="43">
        <v>40.09552875</v>
      </c>
      <c r="M189" s="43">
        <v>39.373405869999999</v>
      </c>
      <c r="N189" s="43"/>
      <c r="O189" s="43"/>
      <c r="P189" s="43"/>
      <c r="Q189" s="43"/>
    </row>
    <row r="190" spans="1:17">
      <c r="A190" s="8">
        <v>45992</v>
      </c>
      <c r="B190" s="43">
        <v>6378.7536506400002</v>
      </c>
      <c r="C190" s="43">
        <f t="shared" ref="C190" si="370">G190+K190</f>
        <v>2948.5876162799996</v>
      </c>
      <c r="D190" s="43">
        <f t="shared" ref="D190" si="371">H190+L190</f>
        <v>1902.5502536200001</v>
      </c>
      <c r="E190" s="43">
        <f t="shared" ref="E190" si="372">I190+M190</f>
        <v>1527.61578074</v>
      </c>
      <c r="F190" s="43">
        <v>6298.5385474799996</v>
      </c>
      <c r="G190" s="43">
        <v>2947.3488172399998</v>
      </c>
      <c r="H190" s="43">
        <v>1862.9626304200001</v>
      </c>
      <c r="I190" s="43">
        <v>1488.2270998199999</v>
      </c>
      <c r="J190" s="43">
        <v>80.215103159999998</v>
      </c>
      <c r="K190" s="43">
        <v>1.23879904</v>
      </c>
      <c r="L190" s="43">
        <v>39.587623200000003</v>
      </c>
      <c r="M190" s="43">
        <v>39.388680919999999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228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254</v>
      </c>
      <c r="D7" s="205" t="s">
        <v>255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256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5690.3542895399996</v>
      </c>
      <c r="C169" s="128">
        <v>1150.8886835400001</v>
      </c>
      <c r="D169" s="128">
        <v>130.40876204</v>
      </c>
      <c r="E169" s="128">
        <v>1933.7650715</v>
      </c>
      <c r="F169" s="128">
        <v>840.64835922999998</v>
      </c>
      <c r="G169" s="128">
        <v>10.389677430000001</v>
      </c>
      <c r="H169" s="128">
        <v>142.6752329</v>
      </c>
      <c r="I169" s="128">
        <v>1165.22439912</v>
      </c>
      <c r="J169" s="128">
        <v>252.69643869000001</v>
      </c>
      <c r="K169" s="128">
        <v>2.9245999999999997E-4</v>
      </c>
      <c r="L169" s="128">
        <v>2.1124923799999999</v>
      </c>
      <c r="M169" s="128">
        <v>3.1253407900000001</v>
      </c>
      <c r="N169" s="128">
        <v>0.12091417</v>
      </c>
      <c r="O169" s="128">
        <v>4.6196059700000003</v>
      </c>
      <c r="P169" s="128">
        <v>25.92790098</v>
      </c>
      <c r="Q169" s="128">
        <v>0</v>
      </c>
      <c r="R169" s="128">
        <v>27.12754726</v>
      </c>
      <c r="S169" s="128">
        <v>0</v>
      </c>
      <c r="T169" s="128">
        <v>0.62357108000000006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5779.48736964</v>
      </c>
      <c r="C170" s="128">
        <v>1155.06798727</v>
      </c>
      <c r="D170" s="128">
        <v>127.99882129</v>
      </c>
      <c r="E170" s="128">
        <v>1982.7576364500001</v>
      </c>
      <c r="F170" s="128">
        <v>838.7261072</v>
      </c>
      <c r="G170" s="128">
        <v>10.98342734</v>
      </c>
      <c r="H170" s="128">
        <v>161.0525639</v>
      </c>
      <c r="I170" s="128">
        <v>1163.31868639</v>
      </c>
      <c r="J170" s="128">
        <v>264.47967943999998</v>
      </c>
      <c r="K170" s="128">
        <v>0.99811053999999999</v>
      </c>
      <c r="L170" s="128">
        <v>1.70518148</v>
      </c>
      <c r="M170" s="128">
        <v>3.1592902700000001</v>
      </c>
      <c r="N170" s="128">
        <v>15.28596203</v>
      </c>
      <c r="O170" s="128">
        <v>4.7259251799999999</v>
      </c>
      <c r="P170" s="128">
        <v>23.329029469999998</v>
      </c>
      <c r="Q170" s="128">
        <v>0</v>
      </c>
      <c r="R170" s="128">
        <v>25.335133460000002</v>
      </c>
      <c r="S170" s="128">
        <v>0</v>
      </c>
      <c r="T170" s="128">
        <v>0.56382792999999998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5935.6729527899997</v>
      </c>
      <c r="C171" s="128">
        <v>1175.05092863</v>
      </c>
      <c r="D171" s="128">
        <v>127.6697322</v>
      </c>
      <c r="E171" s="128">
        <v>2078.6813807600001</v>
      </c>
      <c r="F171" s="128">
        <v>844.90714555</v>
      </c>
      <c r="G171" s="128">
        <v>11.006442809999999</v>
      </c>
      <c r="H171" s="128">
        <v>166.62328779000001</v>
      </c>
      <c r="I171" s="128">
        <v>1188.7916537999999</v>
      </c>
      <c r="J171" s="128">
        <v>268.9413035</v>
      </c>
      <c r="K171" s="128">
        <v>1.00120831</v>
      </c>
      <c r="L171" s="128">
        <v>1.76348796</v>
      </c>
      <c r="M171" s="128">
        <v>3.20283498</v>
      </c>
      <c r="N171" s="128">
        <v>14.83698611</v>
      </c>
      <c r="O171" s="128">
        <v>4.2159001500000004</v>
      </c>
      <c r="P171" s="128">
        <v>23.460133190000001</v>
      </c>
      <c r="Q171" s="128">
        <v>0</v>
      </c>
      <c r="R171" s="128">
        <v>25.002904359999999</v>
      </c>
      <c r="S171" s="128">
        <v>0</v>
      </c>
      <c r="T171" s="128">
        <v>0.51762269000000005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6062.1489067800003</v>
      </c>
      <c r="C172" s="128">
        <v>1212.7616906999999</v>
      </c>
      <c r="D172" s="128">
        <v>126.12436543</v>
      </c>
      <c r="E172" s="128">
        <v>2134.9657103499999</v>
      </c>
      <c r="F172" s="128">
        <v>822.37034416999995</v>
      </c>
      <c r="G172" s="128">
        <v>9.5141496500000002</v>
      </c>
      <c r="H172" s="128">
        <v>167.71350623000001</v>
      </c>
      <c r="I172" s="128">
        <v>1248.18871917</v>
      </c>
      <c r="J172" s="128">
        <v>266.15503439000003</v>
      </c>
      <c r="K172" s="128">
        <v>2.9638E-4</v>
      </c>
      <c r="L172" s="128">
        <v>2.0504624699999998</v>
      </c>
      <c r="M172" s="128">
        <v>3.2062748399999998</v>
      </c>
      <c r="N172" s="128">
        <v>14.33171664</v>
      </c>
      <c r="O172" s="128">
        <v>4.0703029400000004</v>
      </c>
      <c r="P172" s="128">
        <v>25.486369320000001</v>
      </c>
      <c r="Q172" s="128">
        <v>0</v>
      </c>
      <c r="R172" s="128">
        <v>24.726554199999999</v>
      </c>
      <c r="S172" s="128">
        <v>0</v>
      </c>
      <c r="T172" s="128">
        <v>0.4834099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5961.20931664</v>
      </c>
      <c r="C173" s="128">
        <v>1226.1379428600001</v>
      </c>
      <c r="D173" s="128">
        <v>124.31509741000001</v>
      </c>
      <c r="E173" s="128">
        <v>2064.9312220800002</v>
      </c>
      <c r="F173" s="128">
        <v>841.52210376999994</v>
      </c>
      <c r="G173" s="128">
        <v>9.1381672900000002</v>
      </c>
      <c r="H173" s="128">
        <v>176.90690866</v>
      </c>
      <c r="I173" s="128">
        <v>1179.6856730300001</v>
      </c>
      <c r="J173" s="128">
        <v>264.34901817000002</v>
      </c>
      <c r="K173" s="128">
        <v>1.0048781899999999</v>
      </c>
      <c r="L173" s="128">
        <v>1.9631252800000001</v>
      </c>
      <c r="M173" s="128">
        <v>3.24566767</v>
      </c>
      <c r="N173" s="128">
        <v>13.87531246</v>
      </c>
      <c r="O173" s="128">
        <v>3.53115684</v>
      </c>
      <c r="P173" s="128">
        <v>26.618511779999999</v>
      </c>
      <c r="Q173" s="128">
        <v>0</v>
      </c>
      <c r="R173" s="128">
        <v>23.557897629999999</v>
      </c>
      <c r="S173" s="128">
        <v>0</v>
      </c>
      <c r="T173" s="128">
        <v>0.42663351999999999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6116.5407713200002</v>
      </c>
      <c r="C174" s="128">
        <v>1243.9078140700001</v>
      </c>
      <c r="D174" s="128">
        <v>120.72093950999999</v>
      </c>
      <c r="E174" s="128">
        <v>2111.4874174500001</v>
      </c>
      <c r="F174" s="128">
        <v>865.73529896000002</v>
      </c>
      <c r="G174" s="128">
        <v>26.09305311</v>
      </c>
      <c r="H174" s="128">
        <v>171.63271882999999</v>
      </c>
      <c r="I174" s="128">
        <v>1229.7949821699999</v>
      </c>
      <c r="J174" s="128">
        <v>263.34923437999998</v>
      </c>
      <c r="K174" s="128">
        <v>1.00347297</v>
      </c>
      <c r="L174" s="128">
        <v>1.78028425</v>
      </c>
      <c r="M174" s="128">
        <v>3.2577958499999999</v>
      </c>
      <c r="N174" s="128">
        <v>13.91747249</v>
      </c>
      <c r="O174" s="128">
        <v>4.1764678899999996</v>
      </c>
      <c r="P174" s="128">
        <v>29.03784714</v>
      </c>
      <c r="Q174" s="128">
        <v>0</v>
      </c>
      <c r="R174" s="128">
        <v>30.27514047</v>
      </c>
      <c r="S174" s="128">
        <v>0</v>
      </c>
      <c r="T174" s="128">
        <v>0.37083178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6355.5923054000004</v>
      </c>
      <c r="C175" s="128">
        <v>1271.92444247</v>
      </c>
      <c r="D175" s="128">
        <v>117.79520707</v>
      </c>
      <c r="E175" s="128">
        <v>2306.5193334800001</v>
      </c>
      <c r="F175" s="128">
        <v>855.40815312999996</v>
      </c>
      <c r="G175" s="128">
        <v>27.382515120000001</v>
      </c>
      <c r="H175" s="128">
        <v>185.28724775000001</v>
      </c>
      <c r="I175" s="128">
        <v>1229.6419031299999</v>
      </c>
      <c r="J175" s="128">
        <v>274.16336322000001</v>
      </c>
      <c r="K175" s="128">
        <v>3.0005E-4</v>
      </c>
      <c r="L175" s="128">
        <v>1.66966598</v>
      </c>
      <c r="M175" s="128">
        <v>3.25588268</v>
      </c>
      <c r="N175" s="128">
        <v>13.494193729999999</v>
      </c>
      <c r="O175" s="128">
        <v>3.9877829299999998</v>
      </c>
      <c r="P175" s="128">
        <v>31.179771550000002</v>
      </c>
      <c r="Q175" s="128">
        <v>0</v>
      </c>
      <c r="R175" s="128">
        <v>33.557990689999997</v>
      </c>
      <c r="S175" s="128">
        <v>0</v>
      </c>
      <c r="T175" s="128">
        <v>0.32455242000000001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6261.5904892299995</v>
      </c>
      <c r="C176" s="128">
        <v>1263.6451030999999</v>
      </c>
      <c r="D176" s="128">
        <v>116.10990751999999</v>
      </c>
      <c r="E176" s="128">
        <v>2273.9437150700001</v>
      </c>
      <c r="F176" s="128">
        <v>830.83360339000001</v>
      </c>
      <c r="G176" s="128">
        <v>26.982135670000002</v>
      </c>
      <c r="H176" s="128">
        <v>176.72899572</v>
      </c>
      <c r="I176" s="128">
        <v>1200.0848097000001</v>
      </c>
      <c r="J176" s="128">
        <v>271.45017546999998</v>
      </c>
      <c r="K176" s="128">
        <v>3.0129000000000001E-4</v>
      </c>
      <c r="L176" s="128">
        <v>1.55893901</v>
      </c>
      <c r="M176" s="128">
        <v>3.2652931500000002</v>
      </c>
      <c r="N176" s="128">
        <v>15.759568140000001</v>
      </c>
      <c r="O176" s="128">
        <v>3.8043507600000002</v>
      </c>
      <c r="P176" s="128">
        <v>32.214374390000003</v>
      </c>
      <c r="Q176" s="128">
        <v>0</v>
      </c>
      <c r="R176" s="128">
        <v>44.937388370000001</v>
      </c>
      <c r="S176" s="128">
        <v>0</v>
      </c>
      <c r="T176" s="128">
        <v>0.27182847999999998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8">
        <v>45597</v>
      </c>
      <c r="B177" s="128">
        <v>6382.50234636</v>
      </c>
      <c r="C177" s="128">
        <v>1234.4350210699999</v>
      </c>
      <c r="D177" s="128">
        <v>138.57829774000001</v>
      </c>
      <c r="E177" s="128">
        <v>2304.9805266200001</v>
      </c>
      <c r="F177" s="128">
        <v>823.50500185999999</v>
      </c>
      <c r="G177" s="128">
        <v>26.408055040000001</v>
      </c>
      <c r="H177" s="128">
        <v>155.12690298000001</v>
      </c>
      <c r="I177" s="128">
        <v>1297.57713165</v>
      </c>
      <c r="J177" s="128">
        <v>299.26317845</v>
      </c>
      <c r="K177" s="128">
        <v>1.0030663799999999</v>
      </c>
      <c r="L177" s="128">
        <v>1.47814932</v>
      </c>
      <c r="M177" s="128">
        <v>3.2897569</v>
      </c>
      <c r="N177" s="128">
        <v>15.14027074</v>
      </c>
      <c r="O177" s="128">
        <v>3.62469346</v>
      </c>
      <c r="P177" s="128">
        <v>33.229036819999997</v>
      </c>
      <c r="Q177" s="128">
        <v>0</v>
      </c>
      <c r="R177" s="128">
        <v>44.629768130000002</v>
      </c>
      <c r="S177" s="128">
        <v>0</v>
      </c>
      <c r="T177" s="128">
        <v>0.23348920000000001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6471.5162931200002</v>
      </c>
      <c r="C178" s="128">
        <v>1199.1229877999999</v>
      </c>
      <c r="D178" s="128">
        <v>136.20716125999999</v>
      </c>
      <c r="E178" s="128">
        <v>2428.8601795599998</v>
      </c>
      <c r="F178" s="128">
        <v>824.70279932999995</v>
      </c>
      <c r="G178" s="128">
        <v>27.012345490000001</v>
      </c>
      <c r="H178" s="128">
        <v>158.09222811000001</v>
      </c>
      <c r="I178" s="128">
        <v>1281.2131442299999</v>
      </c>
      <c r="J178" s="128">
        <v>309.59780081000002</v>
      </c>
      <c r="K178" s="128">
        <v>3.0372E-4</v>
      </c>
      <c r="L178" s="128">
        <v>1.3423844</v>
      </c>
      <c r="M178" s="128">
        <v>3.32533872</v>
      </c>
      <c r="N178" s="128">
        <v>16.721143430000001</v>
      </c>
      <c r="O178" s="128">
        <v>3.47123084</v>
      </c>
      <c r="P178" s="128">
        <v>35.38531098</v>
      </c>
      <c r="Q178" s="128">
        <v>0</v>
      </c>
      <c r="R178" s="128">
        <v>46.267339839999998</v>
      </c>
      <c r="S178" s="128">
        <v>0</v>
      </c>
      <c r="T178" s="128">
        <v>0.19459460000000001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6372.94033098</v>
      </c>
      <c r="C179" s="128">
        <v>1105.7966061499999</v>
      </c>
      <c r="D179" s="128">
        <v>153.79130047999999</v>
      </c>
      <c r="E179" s="128">
        <v>2459.4787281200001</v>
      </c>
      <c r="F179" s="128">
        <v>816.60316687</v>
      </c>
      <c r="G179" s="128">
        <v>29.679393050000002</v>
      </c>
      <c r="H179" s="128">
        <v>174.80814674000001</v>
      </c>
      <c r="I179" s="128">
        <v>1188.85942224</v>
      </c>
      <c r="J179" s="128">
        <v>324.00948856999997</v>
      </c>
      <c r="K179" s="128">
        <v>2.5081577400000001</v>
      </c>
      <c r="L179" s="128">
        <v>0.95679400999999997</v>
      </c>
      <c r="M179" s="128">
        <v>3.3071858700000001</v>
      </c>
      <c r="N179" s="128">
        <v>16.041140649999999</v>
      </c>
      <c r="O179" s="128">
        <v>3.2874228699999999</v>
      </c>
      <c r="P179" s="128">
        <v>34.73561445</v>
      </c>
      <c r="Q179" s="128">
        <v>0</v>
      </c>
      <c r="R179" s="128">
        <v>56.42678437</v>
      </c>
      <c r="S179" s="128">
        <v>0</v>
      </c>
      <c r="T179" s="128">
        <v>2.6509787999999999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6471.9552598199998</v>
      </c>
      <c r="C180" s="128">
        <v>1079.9067347</v>
      </c>
      <c r="D180" s="128">
        <v>150.65026542999999</v>
      </c>
      <c r="E180" s="128">
        <v>2534.3406099700001</v>
      </c>
      <c r="F180" s="128">
        <v>814.55020113</v>
      </c>
      <c r="G180" s="128">
        <v>65.405367530000007</v>
      </c>
      <c r="H180" s="128">
        <v>174.08166990999999</v>
      </c>
      <c r="I180" s="128">
        <v>1192.10917017</v>
      </c>
      <c r="J180" s="128">
        <v>341.98923352999998</v>
      </c>
      <c r="K180" s="128">
        <v>2.52665052</v>
      </c>
      <c r="L180" s="128">
        <v>0.86889791999999999</v>
      </c>
      <c r="M180" s="128">
        <v>3.2820636200000002</v>
      </c>
      <c r="N180" s="128">
        <v>5.0469617700000002</v>
      </c>
      <c r="O180" s="128">
        <v>3.1236251500000001</v>
      </c>
      <c r="P180" s="128">
        <v>35.854381940000003</v>
      </c>
      <c r="Q180" s="128">
        <v>0</v>
      </c>
      <c r="R180" s="128">
        <v>63.256510630000001</v>
      </c>
      <c r="S180" s="128">
        <v>0</v>
      </c>
      <c r="T180" s="128">
        <v>4.9629158999999996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6589.7791335600004</v>
      </c>
      <c r="C181" s="128">
        <v>1140.1888066500001</v>
      </c>
      <c r="D181" s="128">
        <v>141.48201854999999</v>
      </c>
      <c r="E181" s="128">
        <v>2596.2375174899998</v>
      </c>
      <c r="F181" s="128">
        <v>836.68105491999995</v>
      </c>
      <c r="G181" s="128">
        <v>62.448115719999997</v>
      </c>
      <c r="H181" s="128">
        <v>168.74757406000001</v>
      </c>
      <c r="I181" s="128">
        <v>1190.8274532099999</v>
      </c>
      <c r="J181" s="128">
        <v>337.22604373000001</v>
      </c>
      <c r="K181" s="128">
        <v>1.5274244400000001</v>
      </c>
      <c r="L181" s="128">
        <v>0.78813520999999997</v>
      </c>
      <c r="M181" s="128">
        <v>3.2808983899999999</v>
      </c>
      <c r="N181" s="128">
        <v>4.9061181400000002</v>
      </c>
      <c r="O181" s="128">
        <v>2.6814674900000002</v>
      </c>
      <c r="P181" s="128">
        <v>33.837634629999997</v>
      </c>
      <c r="Q181" s="128">
        <v>0</v>
      </c>
      <c r="R181" s="128">
        <v>64.030369710000002</v>
      </c>
      <c r="S181" s="128">
        <v>0</v>
      </c>
      <c r="T181" s="128">
        <v>4.8885012200000002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6701.1603610800003</v>
      </c>
      <c r="C182" s="128">
        <v>1293.1272630000001</v>
      </c>
      <c r="D182" s="128">
        <v>138.23666993000001</v>
      </c>
      <c r="E182" s="128">
        <v>2504.7572423400002</v>
      </c>
      <c r="F182" s="128">
        <v>883.65969077</v>
      </c>
      <c r="G182" s="128">
        <v>61.522188190000001</v>
      </c>
      <c r="H182" s="128">
        <v>169.37609642000001</v>
      </c>
      <c r="I182" s="128">
        <v>1203.48642918</v>
      </c>
      <c r="J182" s="128">
        <v>339.18523672999999</v>
      </c>
      <c r="K182" s="128">
        <v>2.53039229</v>
      </c>
      <c r="L182" s="128">
        <v>1.49376234</v>
      </c>
      <c r="M182" s="128">
        <v>1.8262772700000001</v>
      </c>
      <c r="N182" s="128">
        <v>4.5181221499999999</v>
      </c>
      <c r="O182" s="128">
        <v>2.3501292500000002</v>
      </c>
      <c r="P182" s="128">
        <v>27.290054909999999</v>
      </c>
      <c r="Q182" s="128">
        <v>0</v>
      </c>
      <c r="R182" s="128">
        <v>62.980247339999998</v>
      </c>
      <c r="S182" s="128">
        <v>0</v>
      </c>
      <c r="T182" s="128">
        <v>4.8205589700000004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6902.3385546700001</v>
      </c>
      <c r="C183" s="128">
        <v>1422.96206011</v>
      </c>
      <c r="D183" s="128">
        <v>137.00404631999999</v>
      </c>
      <c r="E183" s="128">
        <v>2566.7402016000001</v>
      </c>
      <c r="F183" s="128">
        <v>874.32295377000003</v>
      </c>
      <c r="G183" s="128">
        <v>59.804647369999998</v>
      </c>
      <c r="H183" s="128">
        <v>172.45194445000001</v>
      </c>
      <c r="I183" s="128">
        <v>1228.4308391300001</v>
      </c>
      <c r="J183" s="128">
        <v>335.62396552000001</v>
      </c>
      <c r="K183" s="128">
        <v>2.53123948</v>
      </c>
      <c r="L183" s="128">
        <v>1.76105142</v>
      </c>
      <c r="M183" s="128">
        <v>0</v>
      </c>
      <c r="N183" s="128">
        <v>2.3263746900000002</v>
      </c>
      <c r="O183" s="128">
        <v>3.08406059</v>
      </c>
      <c r="P183" s="128">
        <v>28.151265599999999</v>
      </c>
      <c r="Q183" s="128">
        <v>0</v>
      </c>
      <c r="R183" s="128">
        <v>62.250408100000001</v>
      </c>
      <c r="S183" s="128">
        <v>0</v>
      </c>
      <c r="T183" s="128">
        <v>4.8934965200000002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7207.1022346500004</v>
      </c>
      <c r="C184" s="128">
        <v>1467.1645005600001</v>
      </c>
      <c r="D184" s="128">
        <v>128.84892633999999</v>
      </c>
      <c r="E184" s="128">
        <v>2813.4194538800002</v>
      </c>
      <c r="F184" s="128">
        <v>910.01624776999995</v>
      </c>
      <c r="G184" s="128">
        <v>59.476747039999999</v>
      </c>
      <c r="H184" s="128">
        <v>171.21280702999999</v>
      </c>
      <c r="I184" s="128">
        <v>1226.3002398399999</v>
      </c>
      <c r="J184" s="128">
        <v>328.79354271</v>
      </c>
      <c r="K184" s="128">
        <v>1.52657807</v>
      </c>
      <c r="L184" s="128">
        <v>1.62332319</v>
      </c>
      <c r="M184" s="128">
        <v>0</v>
      </c>
      <c r="N184" s="128">
        <v>2.04143192</v>
      </c>
      <c r="O184" s="128">
        <v>3.4352925499999998</v>
      </c>
      <c r="P184" s="128">
        <v>27.5040461</v>
      </c>
      <c r="Q184" s="128">
        <v>0</v>
      </c>
      <c r="R184" s="128">
        <v>60.92371017</v>
      </c>
      <c r="S184" s="128">
        <v>0</v>
      </c>
      <c r="T184" s="128">
        <v>4.8153874800000001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7226.7452513300004</v>
      </c>
      <c r="C185" s="128">
        <v>1513.09236964</v>
      </c>
      <c r="D185" s="128">
        <v>121.93107406999999</v>
      </c>
      <c r="E185" s="128">
        <v>2862.79982294</v>
      </c>
      <c r="F185" s="128">
        <v>898.39452845999995</v>
      </c>
      <c r="G185" s="128">
        <v>58.486170680000001</v>
      </c>
      <c r="H185" s="128">
        <v>164.35475642</v>
      </c>
      <c r="I185" s="128">
        <v>1164.9296552400001</v>
      </c>
      <c r="J185" s="128">
        <v>338.64658334000001</v>
      </c>
      <c r="K185" s="128">
        <v>2.5312415100000001</v>
      </c>
      <c r="L185" s="128">
        <v>1.81495491</v>
      </c>
      <c r="M185" s="128">
        <v>0</v>
      </c>
      <c r="N185" s="128">
        <v>3.8025436899999998</v>
      </c>
      <c r="O185" s="128">
        <v>3.2676620999999999</v>
      </c>
      <c r="P185" s="128">
        <v>28.573805320000002</v>
      </c>
      <c r="Q185" s="128">
        <v>0</v>
      </c>
      <c r="R185" s="128">
        <v>59.38293299</v>
      </c>
      <c r="S185" s="128">
        <v>0</v>
      </c>
      <c r="T185" s="128">
        <v>4.7371500199999996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7341.3381794699999</v>
      </c>
      <c r="C186" s="128">
        <v>1536.1475465000001</v>
      </c>
      <c r="D186" s="128">
        <v>118.80862688000001</v>
      </c>
      <c r="E186" s="128">
        <v>2974.4585933100002</v>
      </c>
      <c r="F186" s="128">
        <v>900.70909685000004</v>
      </c>
      <c r="G186" s="128">
        <v>55.362449060000003</v>
      </c>
      <c r="H186" s="128">
        <v>158.58483910000001</v>
      </c>
      <c r="I186" s="128">
        <v>1164.91674906</v>
      </c>
      <c r="J186" s="128">
        <v>328.81387446999997</v>
      </c>
      <c r="K186" s="128">
        <v>2.5312427300000002</v>
      </c>
      <c r="L186" s="128">
        <v>1.73331262</v>
      </c>
      <c r="M186" s="128">
        <v>0</v>
      </c>
      <c r="N186" s="128">
        <v>4.7511517400000001</v>
      </c>
      <c r="O186" s="128">
        <v>3.14499817</v>
      </c>
      <c r="P186" s="128">
        <v>28.04702322</v>
      </c>
      <c r="Q186" s="128">
        <v>0</v>
      </c>
      <c r="R186" s="128">
        <v>58.73857521</v>
      </c>
      <c r="S186" s="128">
        <v>0</v>
      </c>
      <c r="T186" s="128">
        <v>4.5901005499999998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7592.9010883999999</v>
      </c>
      <c r="C187" s="128">
        <v>1658.27783922</v>
      </c>
      <c r="D187" s="128">
        <v>119.05958153</v>
      </c>
      <c r="E187" s="128">
        <v>3055.4782941600001</v>
      </c>
      <c r="F187" s="128">
        <v>906.37163784999996</v>
      </c>
      <c r="G187" s="128">
        <v>54.45919739</v>
      </c>
      <c r="H187" s="128">
        <v>154.20686995</v>
      </c>
      <c r="I187" s="128">
        <v>1217.0295031799999</v>
      </c>
      <c r="J187" s="128">
        <v>322.22298869000002</v>
      </c>
      <c r="K187" s="128">
        <v>1.5265817399999999</v>
      </c>
      <c r="L187" s="128">
        <v>1.62876818</v>
      </c>
      <c r="M187" s="128">
        <v>0</v>
      </c>
      <c r="N187" s="128">
        <v>6.1180822700000004</v>
      </c>
      <c r="O187" s="128">
        <v>2.95037233</v>
      </c>
      <c r="P187" s="128">
        <v>31.973582889999999</v>
      </c>
      <c r="Q187" s="128">
        <v>0</v>
      </c>
      <c r="R187" s="128">
        <v>57.075083599999999</v>
      </c>
      <c r="S187" s="128">
        <v>0</v>
      </c>
      <c r="T187" s="128">
        <v>4.5227054200000003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7632.97990467</v>
      </c>
      <c r="C188" s="128">
        <v>1680.07210648</v>
      </c>
      <c r="D188" s="128">
        <v>115.44428627000001</v>
      </c>
      <c r="E188" s="128">
        <v>3061.8698101700002</v>
      </c>
      <c r="F188" s="128">
        <v>907.72271998999997</v>
      </c>
      <c r="G188" s="128">
        <v>55.270604110000001</v>
      </c>
      <c r="H188" s="128">
        <v>158.73914617</v>
      </c>
      <c r="I188" s="128">
        <v>1218.13479155</v>
      </c>
      <c r="J188" s="128">
        <v>320.28451763999999</v>
      </c>
      <c r="K188" s="128">
        <v>3.4481709199999999</v>
      </c>
      <c r="L188" s="128">
        <v>1.5473530499999999</v>
      </c>
      <c r="M188" s="128">
        <v>0</v>
      </c>
      <c r="N188" s="128">
        <v>12.7180433</v>
      </c>
      <c r="O188" s="128">
        <v>2.8115114499999998</v>
      </c>
      <c r="P188" s="128">
        <v>34.419800279999997</v>
      </c>
      <c r="Q188" s="128">
        <v>0</v>
      </c>
      <c r="R188" s="128">
        <v>56.028823979999999</v>
      </c>
      <c r="S188" s="128">
        <v>0</v>
      </c>
      <c r="T188" s="128">
        <v>4.4682193100000003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7730.6184125899999</v>
      </c>
      <c r="C189" s="128">
        <v>1650.0579247200001</v>
      </c>
      <c r="D189" s="128">
        <v>133.46461794999999</v>
      </c>
      <c r="E189" s="128">
        <v>3156.1666009999999</v>
      </c>
      <c r="F189" s="128">
        <v>886.66504750000001</v>
      </c>
      <c r="G189" s="128">
        <v>56.078845829999999</v>
      </c>
      <c r="H189" s="128">
        <v>164.40167220999999</v>
      </c>
      <c r="I189" s="128">
        <v>1191.03806951</v>
      </c>
      <c r="J189" s="128">
        <v>323.63667979000002</v>
      </c>
      <c r="K189" s="128">
        <v>3.3709262199999999</v>
      </c>
      <c r="L189" s="128">
        <v>1.5177514999999999</v>
      </c>
      <c r="M189" s="128">
        <v>0</v>
      </c>
      <c r="N189" s="128">
        <v>11.850465079999999</v>
      </c>
      <c r="O189" s="128">
        <v>3.1143934799999999</v>
      </c>
      <c r="P189" s="128">
        <v>35.200319899999997</v>
      </c>
      <c r="Q189" s="128">
        <v>0</v>
      </c>
      <c r="R189" s="128">
        <v>109.21343308</v>
      </c>
      <c r="S189" s="128">
        <v>0</v>
      </c>
      <c r="T189" s="128">
        <v>4.8416648200000001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8">
        <v>45992</v>
      </c>
      <c r="B190" s="128">
        <v>7835.0444291200001</v>
      </c>
      <c r="C190" s="128">
        <v>1666.6914372399999</v>
      </c>
      <c r="D190" s="128">
        <v>130.71943213</v>
      </c>
      <c r="E190" s="128">
        <v>3253.41286343</v>
      </c>
      <c r="F190" s="128">
        <v>903.93619102000002</v>
      </c>
      <c r="G190" s="128">
        <v>55.117349539999999</v>
      </c>
      <c r="H190" s="128">
        <v>154.7288404</v>
      </c>
      <c r="I190" s="128">
        <v>1180.4105127099999</v>
      </c>
      <c r="J190" s="128">
        <v>319.64590864000002</v>
      </c>
      <c r="K190" s="128">
        <v>1.3739115200000001</v>
      </c>
      <c r="L190" s="128">
        <v>1.56497932</v>
      </c>
      <c r="M190" s="128">
        <v>0</v>
      </c>
      <c r="N190" s="128">
        <v>12.21898434</v>
      </c>
      <c r="O190" s="128">
        <v>7.7471775300000001</v>
      </c>
      <c r="P190" s="128">
        <v>35.131928289999998</v>
      </c>
      <c r="Q190" s="128">
        <v>0</v>
      </c>
      <c r="R190" s="128">
        <v>107.07566543999999</v>
      </c>
      <c r="S190" s="128">
        <v>0</v>
      </c>
      <c r="T190" s="128">
        <v>5.2692475700000001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5690.3542895399996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5690.3542895399996</v>
      </c>
      <c r="M169" s="128">
        <v>430.47803011000002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5779.48736964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5779.48736964</v>
      </c>
      <c r="M170" s="128">
        <v>425.14396850999998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5935.6729527899997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5935.6729527899997</v>
      </c>
      <c r="M171" s="128">
        <v>1431.75539437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6062.1489067800003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6062.1489067800003</v>
      </c>
      <c r="M172" s="128">
        <v>1422.9267238299999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5961.20931664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5961.20931664</v>
      </c>
      <c r="M173" s="128">
        <v>1385.8682325100001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6116.5407713200002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6116.5407713200002</v>
      </c>
      <c r="M174" s="128">
        <v>1440.23864484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6355.5923054000004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6355.5923054000004</v>
      </c>
      <c r="M175" s="128">
        <v>1521.9216125400001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6261.5904892299995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6261.5904892299995</v>
      </c>
      <c r="M176" s="128">
        <v>1458.2073931899999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8">
        <v>45597</v>
      </c>
      <c r="B177" s="128">
        <v>6382.50234636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 t="e">
        <v>#N/A</v>
      </c>
      <c r="L177" s="128">
        <v>6382.50234636</v>
      </c>
      <c r="M177" s="128">
        <v>1432.30339402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6471.5162931200002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6471.5162931200002</v>
      </c>
      <c r="M178" s="128">
        <v>1442.2850213300001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6372.94033098</v>
      </c>
      <c r="C179" s="128">
        <v>21.618423190000001</v>
      </c>
      <c r="D179" s="128">
        <v>21.618423190000001</v>
      </c>
      <c r="E179" s="128">
        <v>0</v>
      </c>
      <c r="F179" s="128">
        <v>21.618423190000001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6351.3219077900003</v>
      </c>
      <c r="M179" s="128">
        <v>1431.90178616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6471.9552598199998</v>
      </c>
      <c r="C180" s="128">
        <v>29.257613679999999</v>
      </c>
      <c r="D180" s="128">
        <v>29.257613679999999</v>
      </c>
      <c r="E180" s="128">
        <v>0</v>
      </c>
      <c r="F180" s="128">
        <v>29.257613679999999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6442.69764614</v>
      </c>
      <c r="M180" s="128">
        <v>1458.2632100799999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6589.7791335600004</v>
      </c>
      <c r="C181" s="128">
        <v>28.780816919999999</v>
      </c>
      <c r="D181" s="128">
        <v>28.780816919999999</v>
      </c>
      <c r="E181" s="128">
        <v>0</v>
      </c>
      <c r="F181" s="128">
        <v>28.780816919999999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6560.9983166399998</v>
      </c>
      <c r="M181" s="128">
        <v>1435.71470578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6701.1603610800003</v>
      </c>
      <c r="C182" s="128">
        <v>28.405556000000001</v>
      </c>
      <c r="D182" s="128">
        <v>28.405556000000001</v>
      </c>
      <c r="E182" s="128">
        <v>0</v>
      </c>
      <c r="F182" s="128">
        <v>28.405556000000001</v>
      </c>
      <c r="G182" s="128">
        <v>0</v>
      </c>
      <c r="H182" s="128">
        <v>0</v>
      </c>
      <c r="I182" s="128">
        <v>0</v>
      </c>
      <c r="J182" s="128">
        <v>0</v>
      </c>
      <c r="K182" s="128" t="e">
        <v>#N/A</v>
      </c>
      <c r="L182" s="128">
        <v>6672.7548050799996</v>
      </c>
      <c r="M182" s="128">
        <v>1440.35259004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6902.3385546700001</v>
      </c>
      <c r="C183" s="128">
        <v>31.365158730000001</v>
      </c>
      <c r="D183" s="128">
        <v>31.365158730000001</v>
      </c>
      <c r="E183" s="128">
        <v>0</v>
      </c>
      <c r="F183" s="128">
        <v>28.046234219999999</v>
      </c>
      <c r="G183" s="128">
        <v>3.31892451</v>
      </c>
      <c r="H183" s="128">
        <v>0</v>
      </c>
      <c r="I183" s="128">
        <v>0</v>
      </c>
      <c r="J183" s="128">
        <v>0</v>
      </c>
      <c r="K183" s="128">
        <v>0</v>
      </c>
      <c r="L183" s="128">
        <v>6870.97339594</v>
      </c>
      <c r="M183" s="128">
        <v>1425.6584293599999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7207.1022346500004</v>
      </c>
      <c r="C184" s="128">
        <v>39.447863429999998</v>
      </c>
      <c r="D184" s="128">
        <v>39.447863429999998</v>
      </c>
      <c r="E184" s="128">
        <v>0</v>
      </c>
      <c r="F184" s="128">
        <v>31.228737689999999</v>
      </c>
      <c r="G184" s="128">
        <v>8.2191257400000008</v>
      </c>
      <c r="H184" s="128">
        <v>0</v>
      </c>
      <c r="I184" s="128">
        <v>0</v>
      </c>
      <c r="J184" s="128">
        <v>0</v>
      </c>
      <c r="K184" s="128">
        <v>0</v>
      </c>
      <c r="L184" s="128">
        <v>7167.65437122</v>
      </c>
      <c r="M184" s="128">
        <v>1501.25167932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7226.7452513300004</v>
      </c>
      <c r="C185" s="128">
        <v>40.1060309</v>
      </c>
      <c r="D185" s="128">
        <v>40.1060309</v>
      </c>
      <c r="E185" s="128">
        <v>0</v>
      </c>
      <c r="F185" s="128">
        <v>30.758022650000001</v>
      </c>
      <c r="G185" s="128">
        <v>9.3480082499999995</v>
      </c>
      <c r="H185" s="128">
        <v>0</v>
      </c>
      <c r="I185" s="128">
        <v>0</v>
      </c>
      <c r="J185" s="128">
        <v>0</v>
      </c>
      <c r="K185" s="128">
        <v>0</v>
      </c>
      <c r="L185" s="128">
        <v>7186.63922043</v>
      </c>
      <c r="M185" s="128">
        <v>1494.1005859100001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7341.3381794699999</v>
      </c>
      <c r="C186" s="128">
        <v>44.36797266</v>
      </c>
      <c r="D186" s="128">
        <v>44.36797266</v>
      </c>
      <c r="E186" s="128">
        <v>0</v>
      </c>
      <c r="F186" s="128">
        <v>31.031805590000001</v>
      </c>
      <c r="G186" s="128">
        <v>13.33616707</v>
      </c>
      <c r="H186" s="128">
        <v>0</v>
      </c>
      <c r="I186" s="128">
        <v>0</v>
      </c>
      <c r="J186" s="128">
        <v>0</v>
      </c>
      <c r="K186" s="128">
        <v>0</v>
      </c>
      <c r="L186" s="128">
        <v>7296.9702068099996</v>
      </c>
      <c r="M186" s="128">
        <v>1437.204479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7592.9010883999999</v>
      </c>
      <c r="C187" s="128">
        <v>60.31858622</v>
      </c>
      <c r="D187" s="128">
        <v>60.31858622</v>
      </c>
      <c r="E187" s="128">
        <v>0</v>
      </c>
      <c r="F187" s="128">
        <v>46.837306220000002</v>
      </c>
      <c r="G187" s="128">
        <v>13.48128</v>
      </c>
      <c r="H187" s="128">
        <v>0</v>
      </c>
      <c r="I187" s="128">
        <v>0</v>
      </c>
      <c r="J187" s="128">
        <v>0</v>
      </c>
      <c r="K187" s="128">
        <v>0</v>
      </c>
      <c r="L187" s="128">
        <v>7532.5825021800001</v>
      </c>
      <c r="M187" s="128">
        <v>1502.3155518200001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7632.97990467</v>
      </c>
      <c r="C188" s="128">
        <v>59.416825729999999</v>
      </c>
      <c r="D188" s="128">
        <v>59.416825729999999</v>
      </c>
      <c r="E188" s="128">
        <v>0</v>
      </c>
      <c r="F188" s="128">
        <v>45.723577720000002</v>
      </c>
      <c r="G188" s="128">
        <v>13.69324801</v>
      </c>
      <c r="H188" s="128">
        <v>0</v>
      </c>
      <c r="I188" s="128">
        <v>0</v>
      </c>
      <c r="J188" s="128">
        <v>0</v>
      </c>
      <c r="K188" s="128">
        <v>0</v>
      </c>
      <c r="L188" s="128">
        <v>7573.5630789400002</v>
      </c>
      <c r="M188" s="128">
        <v>1482.78221426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7730.6184125899999</v>
      </c>
      <c r="C189" s="128">
        <v>114.58320693</v>
      </c>
      <c r="D189" s="128">
        <v>114.58320693</v>
      </c>
      <c r="E189" s="128">
        <v>0</v>
      </c>
      <c r="F189" s="128">
        <v>99.969145990000001</v>
      </c>
      <c r="G189" s="128">
        <v>14.61406094</v>
      </c>
      <c r="H189" s="128">
        <v>0</v>
      </c>
      <c r="I189" s="128">
        <v>0</v>
      </c>
      <c r="J189" s="128">
        <v>0</v>
      </c>
      <c r="K189" s="128">
        <v>0</v>
      </c>
      <c r="L189" s="128">
        <v>7616.0352056600004</v>
      </c>
      <c r="M189" s="128">
        <v>664.12027763000003</v>
      </c>
      <c r="N189" s="128"/>
      <c r="O189" s="128"/>
      <c r="P189" s="128"/>
      <c r="Q189" s="128"/>
      <c r="R189" s="128"/>
      <c r="S189" s="128"/>
      <c r="T189" s="128"/>
    </row>
    <row r="190" spans="1:20">
      <c r="A190" s="8">
        <v>45992</v>
      </c>
      <c r="B190" s="128">
        <v>7835.0444291200001</v>
      </c>
      <c r="C190" s="128">
        <v>118.10025308</v>
      </c>
      <c r="D190" s="128">
        <v>118.10025308</v>
      </c>
      <c r="E190" s="128">
        <v>0</v>
      </c>
      <c r="F190" s="128">
        <v>99.290246229999994</v>
      </c>
      <c r="G190" s="128">
        <v>18.810006850000001</v>
      </c>
      <c r="H190" s="128">
        <v>0</v>
      </c>
      <c r="I190" s="128">
        <v>0</v>
      </c>
      <c r="J190" s="128">
        <v>0</v>
      </c>
      <c r="K190" s="128">
        <v>0</v>
      </c>
      <c r="L190" s="128">
        <v>7716.9441760399995</v>
      </c>
      <c r="M190" s="128">
        <v>1816.5612748999999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4219.8848145499996</v>
      </c>
      <c r="C169" s="128">
        <v>2696.0928052099998</v>
      </c>
      <c r="D169" s="128">
        <v>2627.2608202599999</v>
      </c>
      <c r="E169" s="128">
        <v>1845.00503488</v>
      </c>
      <c r="F169" s="128">
        <v>660.70919572000003</v>
      </c>
      <c r="G169" s="128">
        <v>121.54658966</v>
      </c>
      <c r="H169" s="128">
        <v>68.831984950000006</v>
      </c>
      <c r="I169" s="128">
        <v>1.55620117</v>
      </c>
      <c r="J169" s="128">
        <v>2.8998995299999999</v>
      </c>
      <c r="K169" s="128">
        <v>64.375884249999999</v>
      </c>
      <c r="L169" s="128">
        <v>829.18809404000001</v>
      </c>
      <c r="M169" s="128">
        <v>806.94144887000004</v>
      </c>
      <c r="N169" s="128">
        <v>0</v>
      </c>
      <c r="O169" s="128">
        <v>9.8086259899999995</v>
      </c>
      <c r="P169" s="128">
        <v>797.13282288000005</v>
      </c>
      <c r="Q169" s="128">
        <v>22.246645170000001</v>
      </c>
      <c r="R169" s="128">
        <v>0</v>
      </c>
      <c r="S169" s="128">
        <v>0.30587385</v>
      </c>
      <c r="T169" s="128">
        <v>21.94077132</v>
      </c>
      <c r="U169" s="128">
        <v>694.60391530000004</v>
      </c>
      <c r="V169" s="128">
        <v>967.19686023999998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4334.8956169200001</v>
      </c>
      <c r="C170" s="128">
        <v>2761.2252216500001</v>
      </c>
      <c r="D170" s="128">
        <v>2691.6049168099998</v>
      </c>
      <c r="E170" s="128">
        <v>1891.2789477900001</v>
      </c>
      <c r="F170" s="128">
        <v>681.40460958000006</v>
      </c>
      <c r="G170" s="128">
        <v>118.92135944</v>
      </c>
      <c r="H170" s="128">
        <v>69.620304840000003</v>
      </c>
      <c r="I170" s="128">
        <v>1.6174685600000001</v>
      </c>
      <c r="J170" s="128">
        <v>2.9313956600000002</v>
      </c>
      <c r="K170" s="128">
        <v>65.071440620000004</v>
      </c>
      <c r="L170" s="128">
        <v>873.58272469999997</v>
      </c>
      <c r="M170" s="128">
        <v>851.39809322999997</v>
      </c>
      <c r="N170" s="128">
        <v>0</v>
      </c>
      <c r="O170" s="128">
        <v>9.3117125099999996</v>
      </c>
      <c r="P170" s="128">
        <v>842.08638071999997</v>
      </c>
      <c r="Q170" s="128">
        <v>22.184631469999999</v>
      </c>
      <c r="R170" s="128">
        <v>0</v>
      </c>
      <c r="S170" s="128">
        <v>0.29783383000000002</v>
      </c>
      <c r="T170" s="128">
        <v>21.886797640000001</v>
      </c>
      <c r="U170" s="128">
        <v>700.08767057</v>
      </c>
      <c r="V170" s="128">
        <v>1003.49847826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4417.3712707000004</v>
      </c>
      <c r="C171" s="128">
        <v>2813.0694222900001</v>
      </c>
      <c r="D171" s="128">
        <v>2745.3270977500001</v>
      </c>
      <c r="E171" s="128">
        <v>1926.2954839399999</v>
      </c>
      <c r="F171" s="128">
        <v>702.60715388000006</v>
      </c>
      <c r="G171" s="128">
        <v>116.42445993</v>
      </c>
      <c r="H171" s="128">
        <v>67.742324539999998</v>
      </c>
      <c r="I171" s="128">
        <v>1.6571363699999999</v>
      </c>
      <c r="J171" s="128">
        <v>2.9947511499999999</v>
      </c>
      <c r="K171" s="128">
        <v>63.090437020000003</v>
      </c>
      <c r="L171" s="128">
        <v>907.02866692999999</v>
      </c>
      <c r="M171" s="128">
        <v>887.02817160999996</v>
      </c>
      <c r="N171" s="128">
        <v>0</v>
      </c>
      <c r="O171" s="128">
        <v>8.9843704100000004</v>
      </c>
      <c r="P171" s="128">
        <v>878.04380119999996</v>
      </c>
      <c r="Q171" s="128">
        <v>20.000495319999999</v>
      </c>
      <c r="R171" s="128">
        <v>0</v>
      </c>
      <c r="S171" s="128">
        <v>0.29477331000000001</v>
      </c>
      <c r="T171" s="128">
        <v>19.705722009999999</v>
      </c>
      <c r="U171" s="128">
        <v>697.27318147999995</v>
      </c>
      <c r="V171" s="128">
        <v>1053.5993216300001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4482.1528386</v>
      </c>
      <c r="C172" s="128">
        <v>2850.2192163700001</v>
      </c>
      <c r="D172" s="128">
        <v>2783.0302843899999</v>
      </c>
      <c r="E172" s="128">
        <v>1952.9350599500001</v>
      </c>
      <c r="F172" s="128">
        <v>715.41805485999998</v>
      </c>
      <c r="G172" s="128">
        <v>114.67716958</v>
      </c>
      <c r="H172" s="128">
        <v>67.188931980000007</v>
      </c>
      <c r="I172" s="128">
        <v>1.6865971099999999</v>
      </c>
      <c r="J172" s="128">
        <v>2.9952549799999999</v>
      </c>
      <c r="K172" s="128">
        <v>62.50707989</v>
      </c>
      <c r="L172" s="128">
        <v>924.62434891999999</v>
      </c>
      <c r="M172" s="128">
        <v>904.79591078999999</v>
      </c>
      <c r="N172" s="128">
        <v>0</v>
      </c>
      <c r="O172" s="128">
        <v>8.6392712599999992</v>
      </c>
      <c r="P172" s="128">
        <v>896.15663953000001</v>
      </c>
      <c r="Q172" s="128">
        <v>19.828438129999999</v>
      </c>
      <c r="R172" s="128">
        <v>0</v>
      </c>
      <c r="S172" s="128">
        <v>0.28631139999999999</v>
      </c>
      <c r="T172" s="128">
        <v>19.54212673</v>
      </c>
      <c r="U172" s="128">
        <v>707.30927330999998</v>
      </c>
      <c r="V172" s="128">
        <v>1076.1912033799999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4596.8028562099998</v>
      </c>
      <c r="C173" s="128">
        <v>2930.30939932</v>
      </c>
      <c r="D173" s="128">
        <v>2863.5623024400002</v>
      </c>
      <c r="E173" s="128">
        <v>2029.27882499</v>
      </c>
      <c r="F173" s="128">
        <v>717.44335991000003</v>
      </c>
      <c r="G173" s="128">
        <v>116.84011753999999</v>
      </c>
      <c r="H173" s="128">
        <v>66.747096880000001</v>
      </c>
      <c r="I173" s="128">
        <v>1.5307944899999999</v>
      </c>
      <c r="J173" s="128">
        <v>3.03399617</v>
      </c>
      <c r="K173" s="128">
        <v>62.182306220000001</v>
      </c>
      <c r="L173" s="128">
        <v>944.83369332999996</v>
      </c>
      <c r="M173" s="128">
        <v>925.01915489999999</v>
      </c>
      <c r="N173" s="128">
        <v>0</v>
      </c>
      <c r="O173" s="128">
        <v>8.2890360699999999</v>
      </c>
      <c r="P173" s="128">
        <v>916.73011883000004</v>
      </c>
      <c r="Q173" s="128">
        <v>19.814538429999999</v>
      </c>
      <c r="R173" s="128">
        <v>0</v>
      </c>
      <c r="S173" s="128">
        <v>0.28148208000000002</v>
      </c>
      <c r="T173" s="128">
        <v>19.533056349999999</v>
      </c>
      <c r="U173" s="128">
        <v>721.65976355999999</v>
      </c>
      <c r="V173" s="128">
        <v>1099.00072677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4768.6982173799997</v>
      </c>
      <c r="C174" s="128">
        <v>3054.2566598499998</v>
      </c>
      <c r="D174" s="128">
        <v>2987.3468166500002</v>
      </c>
      <c r="E174" s="128">
        <v>2096.2236180199998</v>
      </c>
      <c r="F174" s="128">
        <v>774.19051016000003</v>
      </c>
      <c r="G174" s="128">
        <v>116.93268847</v>
      </c>
      <c r="H174" s="128">
        <v>66.909843199999997</v>
      </c>
      <c r="I174" s="128">
        <v>1.53882998</v>
      </c>
      <c r="J174" s="128">
        <v>3.05088815</v>
      </c>
      <c r="K174" s="128">
        <v>62.320125070000003</v>
      </c>
      <c r="L174" s="128">
        <v>972.52981951000004</v>
      </c>
      <c r="M174" s="128">
        <v>953.01261451000005</v>
      </c>
      <c r="N174" s="128">
        <v>0</v>
      </c>
      <c r="O174" s="128">
        <v>8.0204810200000001</v>
      </c>
      <c r="P174" s="128">
        <v>944.99213349000001</v>
      </c>
      <c r="Q174" s="128">
        <v>19.517205000000001</v>
      </c>
      <c r="R174" s="128">
        <v>0</v>
      </c>
      <c r="S174" s="128">
        <v>0.27948919999999999</v>
      </c>
      <c r="T174" s="128">
        <v>19.2377158</v>
      </c>
      <c r="U174" s="128">
        <v>741.91173802000003</v>
      </c>
      <c r="V174" s="128">
        <v>1125.9996712899999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4878.3945406100001</v>
      </c>
      <c r="C175" s="128">
        <v>3112.5518381400002</v>
      </c>
      <c r="D175" s="128">
        <v>3049.52882907</v>
      </c>
      <c r="E175" s="128">
        <v>2131.9847874400002</v>
      </c>
      <c r="F175" s="128">
        <v>799.06522053000003</v>
      </c>
      <c r="G175" s="128">
        <v>118.4788211</v>
      </c>
      <c r="H175" s="128">
        <v>63.023009070000001</v>
      </c>
      <c r="I175" s="128">
        <v>1.4956961099999999</v>
      </c>
      <c r="J175" s="128">
        <v>2.2991183999999998</v>
      </c>
      <c r="K175" s="128">
        <v>59.228194559999999</v>
      </c>
      <c r="L175" s="128">
        <v>994.39021704000004</v>
      </c>
      <c r="M175" s="128">
        <v>975.12274769999999</v>
      </c>
      <c r="N175" s="128">
        <v>0</v>
      </c>
      <c r="O175" s="128">
        <v>7.5457261100000004</v>
      </c>
      <c r="P175" s="128">
        <v>967.57702158999996</v>
      </c>
      <c r="Q175" s="128">
        <v>19.267469340000002</v>
      </c>
      <c r="R175" s="128">
        <v>0</v>
      </c>
      <c r="S175" s="128">
        <v>0.26841719000000003</v>
      </c>
      <c r="T175" s="128">
        <v>18.999052150000001</v>
      </c>
      <c r="U175" s="128">
        <v>771.45248543000002</v>
      </c>
      <c r="V175" s="128">
        <v>1151.2687062800001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4930.8191095299999</v>
      </c>
      <c r="C176" s="128">
        <v>3148.3446368700002</v>
      </c>
      <c r="D176" s="128">
        <v>3107.9550342399998</v>
      </c>
      <c r="E176" s="128">
        <v>2177.47646317</v>
      </c>
      <c r="F176" s="128">
        <v>812.20977318999996</v>
      </c>
      <c r="G176" s="128">
        <v>118.26879787999999</v>
      </c>
      <c r="H176" s="128">
        <v>40.389602629999999</v>
      </c>
      <c r="I176" s="128">
        <v>1.4960442899999999</v>
      </c>
      <c r="J176" s="128">
        <v>2.2988343699999998</v>
      </c>
      <c r="K176" s="128">
        <v>36.594723969999997</v>
      </c>
      <c r="L176" s="128">
        <v>1015.54003479</v>
      </c>
      <c r="M176" s="128">
        <v>1005.47333695</v>
      </c>
      <c r="N176" s="128">
        <v>0.16293837</v>
      </c>
      <c r="O176" s="128">
        <v>7.1606585100000002</v>
      </c>
      <c r="P176" s="128">
        <v>998.14974007000001</v>
      </c>
      <c r="Q176" s="128">
        <v>10.06669784</v>
      </c>
      <c r="R176" s="128">
        <v>0</v>
      </c>
      <c r="S176" s="128">
        <v>0.25453376999999999</v>
      </c>
      <c r="T176" s="128">
        <v>9.8121640699999997</v>
      </c>
      <c r="U176" s="128">
        <v>766.93443787000001</v>
      </c>
      <c r="V176" s="128">
        <v>1144.25216658</v>
      </c>
      <c r="W176" s="128"/>
      <c r="X176" s="128"/>
      <c r="Y176" s="128"/>
      <c r="Z176" s="128"/>
      <c r="AA176" s="128"/>
      <c r="AB176" s="128"/>
    </row>
    <row r="177" spans="1:28" hidden="1" outlineLevel="1">
      <c r="A177" s="8">
        <v>45597</v>
      </c>
      <c r="B177" s="128">
        <v>5069.1441376000002</v>
      </c>
      <c r="C177" s="128">
        <v>3228.5680984300002</v>
      </c>
      <c r="D177" s="128">
        <v>3189.8294193199999</v>
      </c>
      <c r="E177" s="128">
        <v>2230.6065898299998</v>
      </c>
      <c r="F177" s="128">
        <v>838.12855876000003</v>
      </c>
      <c r="G177" s="128">
        <v>121.09427073000001</v>
      </c>
      <c r="H177" s="128">
        <v>38.73867911</v>
      </c>
      <c r="I177" s="128">
        <v>1.5282643300000001</v>
      </c>
      <c r="J177" s="128">
        <v>2.1149656800000001</v>
      </c>
      <c r="K177" s="128">
        <v>35.095449100000003</v>
      </c>
      <c r="L177" s="128">
        <v>1035.5257837199999</v>
      </c>
      <c r="M177" s="128">
        <v>1025.92647605</v>
      </c>
      <c r="N177" s="128">
        <v>1.510506E-2</v>
      </c>
      <c r="O177" s="128">
        <v>6.8589093700000001</v>
      </c>
      <c r="P177" s="128">
        <v>1019.05246162</v>
      </c>
      <c r="Q177" s="128">
        <v>9.59930767</v>
      </c>
      <c r="R177" s="128">
        <v>0</v>
      </c>
      <c r="S177" s="128">
        <v>0.24330336999999999</v>
      </c>
      <c r="T177" s="128">
        <v>9.3560043000000004</v>
      </c>
      <c r="U177" s="128">
        <v>805.05025545000001</v>
      </c>
      <c r="V177" s="128">
        <v>1167.4429007199999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5099.6084172700002</v>
      </c>
      <c r="C178" s="128">
        <v>3217.76907876</v>
      </c>
      <c r="D178" s="128">
        <v>3179.4894398000001</v>
      </c>
      <c r="E178" s="128">
        <v>2208.8827092400002</v>
      </c>
      <c r="F178" s="128">
        <v>849.62278558000003</v>
      </c>
      <c r="G178" s="128">
        <v>120.98394498</v>
      </c>
      <c r="H178" s="128">
        <v>38.27963896</v>
      </c>
      <c r="I178" s="128">
        <v>1.55647783</v>
      </c>
      <c r="J178" s="128">
        <v>2.1375096299999998</v>
      </c>
      <c r="K178" s="128">
        <v>34.585651499999997</v>
      </c>
      <c r="L178" s="128">
        <v>1056.19195973</v>
      </c>
      <c r="M178" s="128">
        <v>1046.6613735000001</v>
      </c>
      <c r="N178" s="128">
        <v>4.089959E-2</v>
      </c>
      <c r="O178" s="128">
        <v>6.5972955500000001</v>
      </c>
      <c r="P178" s="128">
        <v>1040.02317836</v>
      </c>
      <c r="Q178" s="128">
        <v>9.5305862300000008</v>
      </c>
      <c r="R178" s="128">
        <v>0</v>
      </c>
      <c r="S178" s="128">
        <v>0.23259223000000001</v>
      </c>
      <c r="T178" s="128">
        <v>9.2979939999999992</v>
      </c>
      <c r="U178" s="128">
        <v>825.64737878000005</v>
      </c>
      <c r="V178" s="128">
        <v>1182.96944493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5185.61501064</v>
      </c>
      <c r="C179" s="128">
        <v>3293.8009150299999</v>
      </c>
      <c r="D179" s="128">
        <v>3255.8293987500001</v>
      </c>
      <c r="E179" s="128">
        <v>2347.5834370799998</v>
      </c>
      <c r="F179" s="128">
        <v>787.47251077999999</v>
      </c>
      <c r="G179" s="128">
        <v>120.77345089000001</v>
      </c>
      <c r="H179" s="128">
        <v>37.971516280000003</v>
      </c>
      <c r="I179" s="128">
        <v>1.51860511</v>
      </c>
      <c r="J179" s="128">
        <v>2.09163348</v>
      </c>
      <c r="K179" s="128">
        <v>34.361277690000001</v>
      </c>
      <c r="L179" s="128">
        <v>1074.3326002700001</v>
      </c>
      <c r="M179" s="128">
        <v>1065.0457340200001</v>
      </c>
      <c r="N179" s="128">
        <v>5.3458579999999999E-2</v>
      </c>
      <c r="O179" s="128">
        <v>6.2494071900000003</v>
      </c>
      <c r="P179" s="128">
        <v>1058.7428682499999</v>
      </c>
      <c r="Q179" s="128">
        <v>9.2868662499999992</v>
      </c>
      <c r="R179" s="128">
        <v>0</v>
      </c>
      <c r="S179" s="128">
        <v>0.22010565000000001</v>
      </c>
      <c r="T179" s="128">
        <v>9.0667606000000003</v>
      </c>
      <c r="U179" s="128">
        <v>817.48149534000004</v>
      </c>
      <c r="V179" s="128">
        <v>1194.1030759400001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5271.6465009900003</v>
      </c>
      <c r="C180" s="128">
        <v>3323.26863521</v>
      </c>
      <c r="D180" s="128">
        <v>3285.86332292</v>
      </c>
      <c r="E180" s="128">
        <v>2368.0659498</v>
      </c>
      <c r="F180" s="128">
        <v>793.81628952000005</v>
      </c>
      <c r="G180" s="128">
        <v>123.98108360000001</v>
      </c>
      <c r="H180" s="128">
        <v>37.405312289999998</v>
      </c>
      <c r="I180" s="128">
        <v>1.32256716</v>
      </c>
      <c r="J180" s="128">
        <v>2.07611985</v>
      </c>
      <c r="K180" s="128">
        <v>34.006625280000002</v>
      </c>
      <c r="L180" s="128">
        <v>1086.01582007</v>
      </c>
      <c r="M180" s="128">
        <v>1076.9768834700001</v>
      </c>
      <c r="N180" s="128">
        <v>1.11251001</v>
      </c>
      <c r="O180" s="128">
        <v>5.9365926800000004</v>
      </c>
      <c r="P180" s="128">
        <v>1069.9277807799999</v>
      </c>
      <c r="Q180" s="128">
        <v>9.0389365999999995</v>
      </c>
      <c r="R180" s="128">
        <v>0</v>
      </c>
      <c r="S180" s="128">
        <v>0.20898061000000001</v>
      </c>
      <c r="T180" s="128">
        <v>8.8299559900000002</v>
      </c>
      <c r="U180" s="128">
        <v>862.36204570999996</v>
      </c>
      <c r="V180" s="128">
        <v>1205.5384261700001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5408.3454223899998</v>
      </c>
      <c r="C181" s="128">
        <v>3423.8189736899999</v>
      </c>
      <c r="D181" s="128">
        <v>3386.5567036699999</v>
      </c>
      <c r="E181" s="128">
        <v>2375.7273156699998</v>
      </c>
      <c r="F181" s="128">
        <v>884.70099384000002</v>
      </c>
      <c r="G181" s="128">
        <v>126.12839416</v>
      </c>
      <c r="H181" s="128">
        <v>37.262270020000003</v>
      </c>
      <c r="I181" s="128">
        <v>1.3325605300000001</v>
      </c>
      <c r="J181" s="128">
        <v>2.0743598300000001</v>
      </c>
      <c r="K181" s="128">
        <v>33.855349660000002</v>
      </c>
      <c r="L181" s="128">
        <v>1097.6675069800001</v>
      </c>
      <c r="M181" s="128">
        <v>1088.8348131400001</v>
      </c>
      <c r="N181" s="128">
        <v>1.1057582800000001</v>
      </c>
      <c r="O181" s="128">
        <v>5.6280680399999996</v>
      </c>
      <c r="P181" s="128">
        <v>1082.1009868199999</v>
      </c>
      <c r="Q181" s="128">
        <v>8.8326938399999992</v>
      </c>
      <c r="R181" s="128">
        <v>0</v>
      </c>
      <c r="S181" s="128">
        <v>0.20046286999999999</v>
      </c>
      <c r="T181" s="128">
        <v>8.6322309700000002</v>
      </c>
      <c r="U181" s="128">
        <v>886.85894171999996</v>
      </c>
      <c r="V181" s="128">
        <v>1206.00783849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5512.2158477599996</v>
      </c>
      <c r="C182" s="128">
        <v>3474.4708534000001</v>
      </c>
      <c r="D182" s="128">
        <v>3437.1821789800001</v>
      </c>
      <c r="E182" s="128">
        <v>2565.35331395</v>
      </c>
      <c r="F182" s="128">
        <v>743.38478556999996</v>
      </c>
      <c r="G182" s="128">
        <v>128.44407946000001</v>
      </c>
      <c r="H182" s="128">
        <v>37.28867442</v>
      </c>
      <c r="I182" s="128">
        <v>1.3348456799999999</v>
      </c>
      <c r="J182" s="128">
        <v>2.0786701299999999</v>
      </c>
      <c r="K182" s="128">
        <v>33.87515861</v>
      </c>
      <c r="L182" s="128">
        <v>1113.9445615899999</v>
      </c>
      <c r="M182" s="128">
        <v>1105.3564346799999</v>
      </c>
      <c r="N182" s="128">
        <v>1.2542989</v>
      </c>
      <c r="O182" s="128">
        <v>5.2602458199999997</v>
      </c>
      <c r="P182" s="128">
        <v>1098.8418899599999</v>
      </c>
      <c r="Q182" s="128">
        <v>8.5881269099999997</v>
      </c>
      <c r="R182" s="128">
        <v>0</v>
      </c>
      <c r="S182" s="128">
        <v>0.19764172999999999</v>
      </c>
      <c r="T182" s="128">
        <v>8.3904851800000007</v>
      </c>
      <c r="U182" s="128">
        <v>923.80043277000004</v>
      </c>
      <c r="V182" s="128">
        <v>1173.32091031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5626.14438152</v>
      </c>
      <c r="C183" s="128">
        <v>3560.6271758799999</v>
      </c>
      <c r="D183" s="128">
        <v>3524.1461102500002</v>
      </c>
      <c r="E183" s="128">
        <v>2633.2920424700001</v>
      </c>
      <c r="F183" s="128">
        <v>763.30240254</v>
      </c>
      <c r="G183" s="128">
        <v>127.55166524000001</v>
      </c>
      <c r="H183" s="128">
        <v>36.481065630000003</v>
      </c>
      <c r="I183" s="128">
        <v>1.2609342100000001</v>
      </c>
      <c r="J183" s="128">
        <v>2.0767380599999998</v>
      </c>
      <c r="K183" s="128">
        <v>33.143393359999997</v>
      </c>
      <c r="L183" s="128">
        <v>1125.72820056</v>
      </c>
      <c r="M183" s="128">
        <v>1117.3651900100001</v>
      </c>
      <c r="N183" s="128">
        <v>1.2206095299999999</v>
      </c>
      <c r="O183" s="128">
        <v>5.0380065600000004</v>
      </c>
      <c r="P183" s="128">
        <v>1111.1065739200001</v>
      </c>
      <c r="Q183" s="128">
        <v>8.3630105500000003</v>
      </c>
      <c r="R183" s="128">
        <v>0</v>
      </c>
      <c r="S183" s="128">
        <v>0.18610699</v>
      </c>
      <c r="T183" s="128">
        <v>8.1769035599999995</v>
      </c>
      <c r="U183" s="128">
        <v>939.78900508000004</v>
      </c>
      <c r="V183" s="128">
        <v>1183.4456258499999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5737.4650962599999</v>
      </c>
      <c r="C184" s="128">
        <v>3612.22352619</v>
      </c>
      <c r="D184" s="128">
        <v>3575.6648973199999</v>
      </c>
      <c r="E184" s="128">
        <v>2654.45823298</v>
      </c>
      <c r="F184" s="128">
        <v>789.91781311</v>
      </c>
      <c r="G184" s="128">
        <v>131.28885123000001</v>
      </c>
      <c r="H184" s="128">
        <v>36.55862887</v>
      </c>
      <c r="I184" s="128">
        <v>1.27966643</v>
      </c>
      <c r="J184" s="128">
        <v>2.0823660099999999</v>
      </c>
      <c r="K184" s="128">
        <v>33.19659643</v>
      </c>
      <c r="L184" s="128">
        <v>1152.73424649</v>
      </c>
      <c r="M184" s="128">
        <v>1144.5031695499999</v>
      </c>
      <c r="N184" s="128">
        <v>1.38169663</v>
      </c>
      <c r="O184" s="128">
        <v>4.7273650600000003</v>
      </c>
      <c r="P184" s="128">
        <v>1138.3941078600001</v>
      </c>
      <c r="Q184" s="128">
        <v>8.2310769399999995</v>
      </c>
      <c r="R184" s="128">
        <v>0</v>
      </c>
      <c r="S184" s="128">
        <v>0.17927865000000001</v>
      </c>
      <c r="T184" s="128">
        <v>8.0517982900000007</v>
      </c>
      <c r="U184" s="128">
        <v>972.50732358000005</v>
      </c>
      <c r="V184" s="128">
        <v>1238.81213845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5873.8521998300002</v>
      </c>
      <c r="C185" s="128">
        <v>3700.4624636899998</v>
      </c>
      <c r="D185" s="128">
        <v>3664.0669006899998</v>
      </c>
      <c r="E185" s="128">
        <v>2713.7919398899999</v>
      </c>
      <c r="F185" s="128">
        <v>812.50867367000001</v>
      </c>
      <c r="G185" s="128">
        <v>137.76628712999999</v>
      </c>
      <c r="H185" s="128">
        <v>36.395563000000003</v>
      </c>
      <c r="I185" s="128">
        <v>1.38855057</v>
      </c>
      <c r="J185" s="128">
        <v>2.0881206799999998</v>
      </c>
      <c r="K185" s="128">
        <v>32.91889175</v>
      </c>
      <c r="L185" s="128">
        <v>1175.2939762999999</v>
      </c>
      <c r="M185" s="128">
        <v>1167.20268852</v>
      </c>
      <c r="N185" s="128">
        <v>1.3605068</v>
      </c>
      <c r="O185" s="128">
        <v>4.4192626400000004</v>
      </c>
      <c r="P185" s="128">
        <v>1161.4229190799999</v>
      </c>
      <c r="Q185" s="128">
        <v>8.09128778</v>
      </c>
      <c r="R185" s="128">
        <v>0</v>
      </c>
      <c r="S185" s="128">
        <v>0.16773721</v>
      </c>
      <c r="T185" s="128">
        <v>7.9235505699999997</v>
      </c>
      <c r="U185" s="128">
        <v>998.09575984000003</v>
      </c>
      <c r="V185" s="128">
        <v>1259.5668476799999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6015.6004818000001</v>
      </c>
      <c r="C186" s="128">
        <v>3808.16475713</v>
      </c>
      <c r="D186" s="128">
        <v>3773.4823281499998</v>
      </c>
      <c r="E186" s="128">
        <v>2796.1651332400002</v>
      </c>
      <c r="F186" s="128">
        <v>832.69204100000002</v>
      </c>
      <c r="G186" s="128">
        <v>144.62515390999999</v>
      </c>
      <c r="H186" s="128">
        <v>34.682428979999997</v>
      </c>
      <c r="I186" s="128">
        <v>1.2970237</v>
      </c>
      <c r="J186" s="128">
        <v>2.0628251400000002</v>
      </c>
      <c r="K186" s="128">
        <v>31.322580139999999</v>
      </c>
      <c r="L186" s="128">
        <v>1193.33866145</v>
      </c>
      <c r="M186" s="128">
        <v>1185.4869109399999</v>
      </c>
      <c r="N186" s="128">
        <v>1.4365454200000001</v>
      </c>
      <c r="O186" s="128">
        <v>4.1445365799999996</v>
      </c>
      <c r="P186" s="128">
        <v>1179.90582894</v>
      </c>
      <c r="Q186" s="128">
        <v>7.8517505099999996</v>
      </c>
      <c r="R186" s="128">
        <v>0</v>
      </c>
      <c r="S186" s="128">
        <v>0.15530077</v>
      </c>
      <c r="T186" s="128">
        <v>7.6964497400000003</v>
      </c>
      <c r="U186" s="128">
        <v>1014.09706322</v>
      </c>
      <c r="V186" s="128">
        <v>1274.5289678300001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6066.8630149600003</v>
      </c>
      <c r="C187" s="128">
        <v>3829.77191322</v>
      </c>
      <c r="D187" s="128">
        <v>3795.2231820400002</v>
      </c>
      <c r="E187" s="128">
        <v>2803.1623009</v>
      </c>
      <c r="F187" s="128">
        <v>839.45434082999998</v>
      </c>
      <c r="G187" s="128">
        <v>152.60654031000001</v>
      </c>
      <c r="H187" s="128">
        <v>34.548731179999997</v>
      </c>
      <c r="I187" s="128">
        <v>1.1709124</v>
      </c>
      <c r="J187" s="128">
        <v>2.0657425100000002</v>
      </c>
      <c r="K187" s="128">
        <v>31.312076269999999</v>
      </c>
      <c r="L187" s="128">
        <v>1208.8901877799999</v>
      </c>
      <c r="M187" s="128">
        <v>1201.1913203700001</v>
      </c>
      <c r="N187" s="128">
        <v>1.74038223</v>
      </c>
      <c r="O187" s="128">
        <v>3.79299812</v>
      </c>
      <c r="P187" s="128">
        <v>1195.6579400200001</v>
      </c>
      <c r="Q187" s="128">
        <v>7.6988674100000001</v>
      </c>
      <c r="R187" s="128">
        <v>0</v>
      </c>
      <c r="S187" s="128">
        <v>0.14463140999999999</v>
      </c>
      <c r="T187" s="128">
        <v>7.5542360000000004</v>
      </c>
      <c r="U187" s="128">
        <v>1028.20091396</v>
      </c>
      <c r="V187" s="128">
        <v>1302.3168243800001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6177.5069967400004</v>
      </c>
      <c r="C188" s="128">
        <v>3873.1595015799999</v>
      </c>
      <c r="D188" s="128">
        <v>3838.1294316600001</v>
      </c>
      <c r="E188" s="128">
        <v>2826.8186982699999</v>
      </c>
      <c r="F188" s="128">
        <v>853.66048148000004</v>
      </c>
      <c r="G188" s="128">
        <v>157.65025191000001</v>
      </c>
      <c r="H188" s="128">
        <v>35.030069920000003</v>
      </c>
      <c r="I188" s="128">
        <v>1.18529358</v>
      </c>
      <c r="J188" s="128">
        <v>2.0983668899999999</v>
      </c>
      <c r="K188" s="128">
        <v>31.746409450000002</v>
      </c>
      <c r="L188" s="128">
        <v>1241.4882025700001</v>
      </c>
      <c r="M188" s="128">
        <v>1233.8654488100001</v>
      </c>
      <c r="N188" s="128">
        <v>1.54163849</v>
      </c>
      <c r="O188" s="128">
        <v>3.5684861899999998</v>
      </c>
      <c r="P188" s="128">
        <v>1228.75532413</v>
      </c>
      <c r="Q188" s="128">
        <v>7.6227537600000002</v>
      </c>
      <c r="R188" s="128">
        <v>0</v>
      </c>
      <c r="S188" s="128">
        <v>5.5465159999999999E-2</v>
      </c>
      <c r="T188" s="128">
        <v>7.5672886000000004</v>
      </c>
      <c r="U188" s="128">
        <v>1062.85929259</v>
      </c>
      <c r="V188" s="128">
        <v>1337.8125188900001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6301.3874225099999</v>
      </c>
      <c r="C189" s="128">
        <v>3961.4447757799999</v>
      </c>
      <c r="D189" s="128">
        <v>3926.2592402599998</v>
      </c>
      <c r="E189" s="128">
        <v>2895.27602032</v>
      </c>
      <c r="F189" s="128">
        <v>868.33175514000004</v>
      </c>
      <c r="G189" s="128">
        <v>162.65146480000001</v>
      </c>
      <c r="H189" s="128">
        <v>35.185535520000002</v>
      </c>
      <c r="I189" s="128">
        <v>1.22039356</v>
      </c>
      <c r="J189" s="128">
        <v>2.1094247799999999</v>
      </c>
      <c r="K189" s="128">
        <v>31.855717179999999</v>
      </c>
      <c r="L189" s="128">
        <v>1263.4452726300001</v>
      </c>
      <c r="M189" s="128">
        <v>1255.8772449799999</v>
      </c>
      <c r="N189" s="128">
        <v>1.2274991</v>
      </c>
      <c r="O189" s="128">
        <v>3.3679582799999999</v>
      </c>
      <c r="P189" s="128">
        <v>1251.2817875999999</v>
      </c>
      <c r="Q189" s="128">
        <v>7.5680276500000003</v>
      </c>
      <c r="R189" s="128">
        <v>0</v>
      </c>
      <c r="S189" s="128">
        <v>5.0338960000000002E-2</v>
      </c>
      <c r="T189" s="128">
        <v>7.51768869</v>
      </c>
      <c r="U189" s="128">
        <v>1076.4973740999999</v>
      </c>
      <c r="V189" s="128">
        <v>1236.0738613399999</v>
      </c>
      <c r="W189" s="128"/>
      <c r="X189" s="128"/>
      <c r="Y189" s="128"/>
      <c r="Z189" s="128"/>
      <c r="AA189" s="128"/>
      <c r="AB189" s="128"/>
    </row>
    <row r="190" spans="1:28">
      <c r="A190" s="8">
        <v>45992</v>
      </c>
      <c r="B190" s="128">
        <v>6378.7536506400002</v>
      </c>
      <c r="C190" s="128">
        <v>3992.0784946899998</v>
      </c>
      <c r="D190" s="128">
        <v>3956.76537332</v>
      </c>
      <c r="E190" s="128">
        <v>2894.8711896300001</v>
      </c>
      <c r="F190" s="128">
        <v>891.50445864000005</v>
      </c>
      <c r="G190" s="128">
        <v>170.38972505000001</v>
      </c>
      <c r="H190" s="128">
        <v>35.313121369999998</v>
      </c>
      <c r="I190" s="128">
        <v>1.23879904</v>
      </c>
      <c r="J190" s="128">
        <v>2.1194031400000002</v>
      </c>
      <c r="K190" s="128">
        <v>31.954919189999998</v>
      </c>
      <c r="L190" s="128">
        <v>1296.2661644499999</v>
      </c>
      <c r="M190" s="128">
        <v>1288.8324027199999</v>
      </c>
      <c r="N190" s="128">
        <v>1.2254911500000001</v>
      </c>
      <c r="O190" s="128">
        <v>6.33944508</v>
      </c>
      <c r="P190" s="128">
        <v>1281.2674664900001</v>
      </c>
      <c r="Q190" s="128">
        <v>7.4337617299999996</v>
      </c>
      <c r="R190" s="128">
        <v>0</v>
      </c>
      <c r="S190" s="128">
        <v>0</v>
      </c>
      <c r="T190" s="128">
        <v>7.4337617299999996</v>
      </c>
      <c r="U190" s="128">
        <v>1090.4089915</v>
      </c>
      <c r="V190" s="128">
        <v>1424.3452500799999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25509.424984230001</v>
      </c>
      <c r="C169" s="41">
        <v>45.296993860000001</v>
      </c>
      <c r="D169" s="129">
        <v>33.894371320000005</v>
      </c>
      <c r="E169" s="129">
        <v>11.402622539999999</v>
      </c>
      <c r="F169" s="129">
        <v>105.74789371</v>
      </c>
      <c r="G169" s="129">
        <v>64.363754330000006</v>
      </c>
      <c r="H169" s="129">
        <v>41.384139380000001</v>
      </c>
      <c r="I169" s="129">
        <v>6375.8389060999998</v>
      </c>
      <c r="J169" s="129">
        <v>556.17361271000004</v>
      </c>
      <c r="K169" s="129">
        <v>5819.6652933900004</v>
      </c>
      <c r="L169" s="129">
        <v>18982.541190559998</v>
      </c>
      <c r="M169" s="129">
        <v>18545.562086779999</v>
      </c>
      <c r="N169" s="129">
        <v>436.97910378000006</v>
      </c>
      <c r="O169" s="129">
        <v>1.6638932500000001</v>
      </c>
      <c r="P169" s="129">
        <v>38.985796200000003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25886.395366420002</v>
      </c>
      <c r="C170" s="41">
        <v>46.891856090000005</v>
      </c>
      <c r="D170" s="129">
        <v>34.100714340000003</v>
      </c>
      <c r="E170" s="129">
        <v>12.79114175</v>
      </c>
      <c r="F170" s="129">
        <v>239.83163327</v>
      </c>
      <c r="G170" s="129">
        <v>69.104334300000005</v>
      </c>
      <c r="H170" s="129">
        <v>170.72729896999999</v>
      </c>
      <c r="I170" s="129">
        <v>6321.5463614799992</v>
      </c>
      <c r="J170" s="129">
        <v>493.24671567999997</v>
      </c>
      <c r="K170" s="129">
        <v>5828.2996457999998</v>
      </c>
      <c r="L170" s="129">
        <v>19278.125515579999</v>
      </c>
      <c r="M170" s="129">
        <v>18840.28463093</v>
      </c>
      <c r="N170" s="129">
        <v>437.84088464999996</v>
      </c>
      <c r="O170" s="129">
        <v>1.9360685500000001</v>
      </c>
      <c r="P170" s="129">
        <v>47.813481100000004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26394.25808114</v>
      </c>
      <c r="C171" s="41">
        <v>44.653035189999997</v>
      </c>
      <c r="D171" s="129">
        <v>32.786070850000002</v>
      </c>
      <c r="E171" s="129">
        <v>11.866964340000001</v>
      </c>
      <c r="F171" s="129">
        <v>255.05880558999996</v>
      </c>
      <c r="G171" s="129">
        <v>62.624378759999999</v>
      </c>
      <c r="H171" s="129">
        <v>192.43442683000001</v>
      </c>
      <c r="I171" s="129">
        <v>6181.2673437100002</v>
      </c>
      <c r="J171" s="129">
        <v>566.54556095999999</v>
      </c>
      <c r="K171" s="129">
        <v>5614.7217827499999</v>
      </c>
      <c r="L171" s="129">
        <v>19913.278896650001</v>
      </c>
      <c r="M171" s="129">
        <v>19471.18806085</v>
      </c>
      <c r="N171" s="129">
        <v>442.09083580000004</v>
      </c>
      <c r="O171" s="129">
        <v>2.36287095</v>
      </c>
      <c r="P171" s="129">
        <v>39.28069249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27358.223268639998</v>
      </c>
      <c r="C172" s="41">
        <v>47.186518820000003</v>
      </c>
      <c r="D172" s="129">
        <v>34.640277009999998</v>
      </c>
      <c r="E172" s="129">
        <v>12.54624181</v>
      </c>
      <c r="F172" s="129">
        <v>261.56970697999998</v>
      </c>
      <c r="G172" s="129">
        <v>66.448549159999999</v>
      </c>
      <c r="H172" s="129">
        <v>195.12115782000001</v>
      </c>
      <c r="I172" s="129">
        <v>6297.809610889999</v>
      </c>
      <c r="J172" s="129">
        <v>613.14316384000006</v>
      </c>
      <c r="K172" s="129">
        <v>5684.66644705</v>
      </c>
      <c r="L172" s="129">
        <v>20751.657431950003</v>
      </c>
      <c r="M172" s="129">
        <v>20291.573907739999</v>
      </c>
      <c r="N172" s="129">
        <v>460.08352420999995</v>
      </c>
      <c r="O172" s="129">
        <v>16.450500300000002</v>
      </c>
      <c r="P172" s="129">
        <v>38.45967186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26876.120253180001</v>
      </c>
      <c r="C173" s="41">
        <v>52.83963498</v>
      </c>
      <c r="D173" s="129">
        <v>34.48682925</v>
      </c>
      <c r="E173" s="129">
        <v>18.35280573</v>
      </c>
      <c r="F173" s="129">
        <v>266.83309432999999</v>
      </c>
      <c r="G173" s="129">
        <v>64.069984899999994</v>
      </c>
      <c r="H173" s="129">
        <v>202.76310943000001</v>
      </c>
      <c r="I173" s="129">
        <v>5953.3378929099999</v>
      </c>
      <c r="J173" s="129">
        <v>578.04800631000001</v>
      </c>
      <c r="K173" s="129">
        <v>5375.2898865999996</v>
      </c>
      <c r="L173" s="129">
        <v>20603.10963096</v>
      </c>
      <c r="M173" s="129">
        <v>20156.91089942</v>
      </c>
      <c r="N173" s="129">
        <v>446.19873153999998</v>
      </c>
      <c r="O173" s="129">
        <v>4.5451319400000001</v>
      </c>
      <c r="P173" s="129">
        <v>38.545919489999996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26896.56354105</v>
      </c>
      <c r="C174" s="41">
        <v>51.432168160000003</v>
      </c>
      <c r="D174" s="129">
        <v>39.500548960000003</v>
      </c>
      <c r="E174" s="129">
        <v>11.9316192</v>
      </c>
      <c r="F174" s="129">
        <v>278.92677735999996</v>
      </c>
      <c r="G174" s="129">
        <v>72.158931719999998</v>
      </c>
      <c r="H174" s="129">
        <v>206.76784563999999</v>
      </c>
      <c r="I174" s="129">
        <v>5710.6079725199997</v>
      </c>
      <c r="J174" s="129">
        <v>595.64813940999989</v>
      </c>
      <c r="K174" s="129">
        <v>5114.9598331099996</v>
      </c>
      <c r="L174" s="129">
        <v>20855.596623010002</v>
      </c>
      <c r="M174" s="129">
        <v>20372.62148496</v>
      </c>
      <c r="N174" s="129">
        <v>482.97513805</v>
      </c>
      <c r="O174" s="129">
        <v>0.82834750000000001</v>
      </c>
      <c r="P174" s="129">
        <v>36.882030020000002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27355.33670973</v>
      </c>
      <c r="C175" s="41">
        <v>49.751154529999994</v>
      </c>
      <c r="D175" s="129">
        <v>37.783886019999997</v>
      </c>
      <c r="E175" s="129">
        <v>11.96726851</v>
      </c>
      <c r="F175" s="129">
        <v>282.91410152000003</v>
      </c>
      <c r="G175" s="129">
        <v>70.261532380000006</v>
      </c>
      <c r="H175" s="129">
        <v>212.65256914000003</v>
      </c>
      <c r="I175" s="129">
        <v>5763.9734408599998</v>
      </c>
      <c r="J175" s="129">
        <v>567.79526917999999</v>
      </c>
      <c r="K175" s="129">
        <v>5196.1781716800006</v>
      </c>
      <c r="L175" s="129">
        <v>21258.698012820001</v>
      </c>
      <c r="M175" s="129">
        <v>20782.532060680001</v>
      </c>
      <c r="N175" s="129">
        <v>476.16595214</v>
      </c>
      <c r="O175" s="129">
        <v>1.5840444</v>
      </c>
      <c r="P175" s="129">
        <v>38.842625640000001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27422.497615529999</v>
      </c>
      <c r="C176" s="41">
        <v>51.552984410000001</v>
      </c>
      <c r="D176" s="129">
        <v>39.198679490000004</v>
      </c>
      <c r="E176" s="129">
        <v>12.354304920000001</v>
      </c>
      <c r="F176" s="129">
        <v>262.32269274999999</v>
      </c>
      <c r="G176" s="129">
        <v>76.628824820000006</v>
      </c>
      <c r="H176" s="129">
        <v>185.69386793000001</v>
      </c>
      <c r="I176" s="129">
        <v>5890.5147517599999</v>
      </c>
      <c r="J176" s="129">
        <v>551.49338081999997</v>
      </c>
      <c r="K176" s="129">
        <v>5339.0213709399995</v>
      </c>
      <c r="L176" s="129">
        <v>21218.107186609999</v>
      </c>
      <c r="M176" s="129">
        <v>20762.510804539997</v>
      </c>
      <c r="N176" s="129">
        <v>455.59638207</v>
      </c>
      <c r="O176" s="129">
        <v>7.4518350299999998</v>
      </c>
      <c r="P176" s="129">
        <v>36.568335309999995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29">
        <v>27737.399733509999</v>
      </c>
      <c r="C177" s="41">
        <v>51.368139590000006</v>
      </c>
      <c r="D177" s="129">
        <v>39.171511299999999</v>
      </c>
      <c r="E177" s="129">
        <v>12.19662829</v>
      </c>
      <c r="F177" s="129">
        <v>264.97295961999998</v>
      </c>
      <c r="G177" s="129">
        <v>67.956931910000009</v>
      </c>
      <c r="H177" s="129">
        <v>197.01602771</v>
      </c>
      <c r="I177" s="129">
        <v>5967.6499750499997</v>
      </c>
      <c r="J177" s="129">
        <v>566.54886792000002</v>
      </c>
      <c r="K177" s="129">
        <v>5401.1011071299999</v>
      </c>
      <c r="L177" s="129">
        <v>21453.408659250003</v>
      </c>
      <c r="M177" s="129">
        <v>20994.668485870003</v>
      </c>
      <c r="N177" s="129">
        <v>458.74017337999999</v>
      </c>
      <c r="O177" s="129">
        <v>2.6832636399999998</v>
      </c>
      <c r="P177" s="129">
        <v>37.768133069999998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29492.044640700002</v>
      </c>
      <c r="C178" s="41">
        <v>52.885413009999994</v>
      </c>
      <c r="D178" s="129">
        <v>39.644645869999998</v>
      </c>
      <c r="E178" s="129">
        <v>13.240767139999999</v>
      </c>
      <c r="F178" s="129">
        <v>284.42928327999999</v>
      </c>
      <c r="G178" s="129">
        <v>64.163485430000009</v>
      </c>
      <c r="H178" s="129">
        <v>220.26579785000001</v>
      </c>
      <c r="I178" s="129">
        <v>7117.3993316000015</v>
      </c>
      <c r="J178" s="129">
        <v>529.83550785999989</v>
      </c>
      <c r="K178" s="129">
        <v>6587.5638237399999</v>
      </c>
      <c r="L178" s="129">
        <v>22037.330612810001</v>
      </c>
      <c r="M178" s="129">
        <v>21585.495584059998</v>
      </c>
      <c r="N178" s="129">
        <v>451.83502874999999</v>
      </c>
      <c r="O178" s="129">
        <v>3.0412146600000001</v>
      </c>
      <c r="P178" s="129">
        <v>41.921896830000001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28903.17983968</v>
      </c>
      <c r="C179" s="41">
        <v>69.455994889999999</v>
      </c>
      <c r="D179" s="129">
        <v>41.218527999999992</v>
      </c>
      <c r="E179" s="129">
        <v>28.23746689</v>
      </c>
      <c r="F179" s="129">
        <v>223.12130256</v>
      </c>
      <c r="G179" s="129">
        <v>60.695303209999999</v>
      </c>
      <c r="H179" s="129">
        <v>162.42599934999998</v>
      </c>
      <c r="I179" s="129">
        <v>6338.1820366700013</v>
      </c>
      <c r="J179" s="129">
        <v>373.32337182000003</v>
      </c>
      <c r="K179" s="129">
        <v>5964.8586648500004</v>
      </c>
      <c r="L179" s="129">
        <v>22272.420505559996</v>
      </c>
      <c r="M179" s="129">
        <v>21786.5372585</v>
      </c>
      <c r="N179" s="129">
        <v>485.88324705999997</v>
      </c>
      <c r="O179" s="129">
        <v>55.881624789999996</v>
      </c>
      <c r="P179" s="129">
        <v>42.13805456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29040.19275436</v>
      </c>
      <c r="C180" s="41">
        <v>71.999049900000003</v>
      </c>
      <c r="D180" s="129">
        <v>40.343533300000004</v>
      </c>
      <c r="E180" s="129">
        <v>31.655516599999999</v>
      </c>
      <c r="F180" s="129">
        <v>214.40690312999999</v>
      </c>
      <c r="G180" s="129">
        <v>66.771909120000004</v>
      </c>
      <c r="H180" s="129">
        <v>147.63499401000001</v>
      </c>
      <c r="I180" s="129">
        <v>6534.65013946</v>
      </c>
      <c r="J180" s="129">
        <v>547.57245822999994</v>
      </c>
      <c r="K180" s="129">
        <v>5987.0776812300001</v>
      </c>
      <c r="L180" s="129">
        <v>22219.136661869998</v>
      </c>
      <c r="M180" s="129">
        <v>21743.26482059</v>
      </c>
      <c r="N180" s="129">
        <v>475.87184128000001</v>
      </c>
      <c r="O180" s="129">
        <v>2.75741828</v>
      </c>
      <c r="P180" s="129">
        <v>40.651553890000002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28913.119643850001</v>
      </c>
      <c r="C181" s="41">
        <v>54.167661590000002</v>
      </c>
      <c r="D181" s="129">
        <v>40.555884910000003</v>
      </c>
      <c r="E181" s="129">
        <v>13.61177668</v>
      </c>
      <c r="F181" s="129">
        <v>212.60917266000001</v>
      </c>
      <c r="G181" s="129">
        <v>55.926168990000001</v>
      </c>
      <c r="H181" s="129">
        <v>156.68300367000001</v>
      </c>
      <c r="I181" s="129">
        <v>6654.4586087500011</v>
      </c>
      <c r="J181" s="129">
        <v>492.12602091000002</v>
      </c>
      <c r="K181" s="129">
        <v>6162.332587840001</v>
      </c>
      <c r="L181" s="129">
        <v>21991.88420085</v>
      </c>
      <c r="M181" s="129">
        <v>21514.074983589999</v>
      </c>
      <c r="N181" s="129">
        <v>477.80921726000008</v>
      </c>
      <c r="O181" s="129">
        <v>2.3256014399999998</v>
      </c>
      <c r="P181" s="129">
        <v>40.018470190000002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29856.122600250001</v>
      </c>
      <c r="C182" s="41">
        <v>54.39014779</v>
      </c>
      <c r="D182" s="129">
        <v>41.805064559999998</v>
      </c>
      <c r="E182" s="129">
        <v>12.58508323</v>
      </c>
      <c r="F182" s="129">
        <v>223.94209375999998</v>
      </c>
      <c r="G182" s="129">
        <v>63.156819709999994</v>
      </c>
      <c r="H182" s="129">
        <v>160.78527405</v>
      </c>
      <c r="I182" s="129">
        <v>6959.5550033899999</v>
      </c>
      <c r="J182" s="129">
        <v>489.28970656999996</v>
      </c>
      <c r="K182" s="129">
        <v>6470.2652968200009</v>
      </c>
      <c r="L182" s="129">
        <v>22618.23535531</v>
      </c>
      <c r="M182" s="129">
        <v>22141.034533029997</v>
      </c>
      <c r="N182" s="129">
        <v>477.20082228000007</v>
      </c>
      <c r="O182" s="129">
        <v>2.5867267700000003</v>
      </c>
      <c r="P182" s="129">
        <v>39.57367447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30512.94721378</v>
      </c>
      <c r="C183" s="41">
        <v>56.014128740000004</v>
      </c>
      <c r="D183" s="129">
        <v>42.783566490000005</v>
      </c>
      <c r="E183" s="129">
        <v>13.230562249999998</v>
      </c>
      <c r="F183" s="129">
        <v>212.24653230000001</v>
      </c>
      <c r="G183" s="129">
        <v>69.557315729999999</v>
      </c>
      <c r="H183" s="129">
        <v>142.68921657000001</v>
      </c>
      <c r="I183" s="129">
        <v>7089.2835881499996</v>
      </c>
      <c r="J183" s="129">
        <v>487.76702571999994</v>
      </c>
      <c r="K183" s="129">
        <v>6601.5165624300007</v>
      </c>
      <c r="L183" s="129">
        <v>23155.402964590001</v>
      </c>
      <c r="M183" s="129">
        <v>22675.829652070002</v>
      </c>
      <c r="N183" s="129">
        <v>479.57331251999994</v>
      </c>
      <c r="O183" s="129">
        <v>1.9958180300000001</v>
      </c>
      <c r="P183" s="129">
        <v>38.458786610000004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31538.169570990001</v>
      </c>
      <c r="C184" s="41">
        <v>59.448656579999998</v>
      </c>
      <c r="D184" s="129">
        <v>42.969533910000003</v>
      </c>
      <c r="E184" s="129">
        <v>16.479122669999999</v>
      </c>
      <c r="F184" s="129">
        <v>229.85577971999999</v>
      </c>
      <c r="G184" s="129">
        <v>85.608869900000002</v>
      </c>
      <c r="H184" s="129">
        <v>144.24690981999998</v>
      </c>
      <c r="I184" s="129">
        <v>7525.9168312400006</v>
      </c>
      <c r="J184" s="129">
        <v>476.45159266000002</v>
      </c>
      <c r="K184" s="129">
        <v>7049.46523858</v>
      </c>
      <c r="L184" s="129">
        <v>23722.948303450001</v>
      </c>
      <c r="M184" s="129">
        <v>23229.32314602</v>
      </c>
      <c r="N184" s="129">
        <v>493.62515743000006</v>
      </c>
      <c r="O184" s="129">
        <v>32.303396219999996</v>
      </c>
      <c r="P184" s="129">
        <v>41.1615021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30911.801774</v>
      </c>
      <c r="C185" s="41">
        <v>61.708004580000001</v>
      </c>
      <c r="D185" s="129">
        <v>44.213478119999998</v>
      </c>
      <c r="E185" s="129">
        <v>17.494526460000003</v>
      </c>
      <c r="F185" s="129">
        <v>212.01192614999999</v>
      </c>
      <c r="G185" s="129">
        <v>85.336275480000012</v>
      </c>
      <c r="H185" s="129">
        <v>126.67565067</v>
      </c>
      <c r="I185" s="129">
        <v>7110.3083437900004</v>
      </c>
      <c r="J185" s="129">
        <v>466.40901941999994</v>
      </c>
      <c r="K185" s="129">
        <v>6643.8993243699997</v>
      </c>
      <c r="L185" s="129">
        <v>23527.773499479998</v>
      </c>
      <c r="M185" s="129">
        <v>22969.054816229997</v>
      </c>
      <c r="N185" s="129">
        <v>558.71868325000003</v>
      </c>
      <c r="O185" s="129">
        <v>1.6459803399999999</v>
      </c>
      <c r="P185" s="129">
        <v>39.814118879999995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31770.993300769998</v>
      </c>
      <c r="C186" s="41">
        <v>62.264368140000002</v>
      </c>
      <c r="D186" s="129">
        <v>42.195586380000002</v>
      </c>
      <c r="E186" s="129">
        <v>20.06878176</v>
      </c>
      <c r="F186" s="129">
        <v>210.01975332000001</v>
      </c>
      <c r="G186" s="129">
        <v>88.605784389999997</v>
      </c>
      <c r="H186" s="129">
        <v>121.41396893</v>
      </c>
      <c r="I186" s="129">
        <v>7348.2121206200009</v>
      </c>
      <c r="J186" s="129">
        <v>426.47005056000006</v>
      </c>
      <c r="K186" s="129">
        <v>6921.7420700599996</v>
      </c>
      <c r="L186" s="129">
        <v>24150.497058690002</v>
      </c>
      <c r="M186" s="129">
        <v>23612.131260990001</v>
      </c>
      <c r="N186" s="129">
        <v>538.36579770000003</v>
      </c>
      <c r="O186" s="129">
        <v>16.799629279999998</v>
      </c>
      <c r="P186" s="129">
        <v>40.137812289999999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32669.758252250002</v>
      </c>
      <c r="C187" s="41">
        <v>92.073575700000006</v>
      </c>
      <c r="D187" s="129">
        <v>43.36732318</v>
      </c>
      <c r="E187" s="129">
        <v>48.70625252</v>
      </c>
      <c r="F187" s="129">
        <v>222.80985852999999</v>
      </c>
      <c r="G187" s="129">
        <v>92.191674919999997</v>
      </c>
      <c r="H187" s="129">
        <v>130.61818361000002</v>
      </c>
      <c r="I187" s="129">
        <v>7649.09959084</v>
      </c>
      <c r="J187" s="129">
        <v>423.13175314</v>
      </c>
      <c r="K187" s="129">
        <v>7225.9678377</v>
      </c>
      <c r="L187" s="129">
        <v>24705.775227179998</v>
      </c>
      <c r="M187" s="129">
        <v>24163.036890610001</v>
      </c>
      <c r="N187" s="129">
        <v>542.73833657</v>
      </c>
      <c r="O187" s="129">
        <v>15.42434291</v>
      </c>
      <c r="P187" s="129">
        <v>42.089753090000002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32857.998430150001</v>
      </c>
      <c r="C188" s="41">
        <v>95.480662500000022</v>
      </c>
      <c r="D188" s="129">
        <v>43.694458979999993</v>
      </c>
      <c r="E188" s="129">
        <v>51.786203520000001</v>
      </c>
      <c r="F188" s="129">
        <v>216.77711485999998</v>
      </c>
      <c r="G188" s="129">
        <v>92.589517699999988</v>
      </c>
      <c r="H188" s="129">
        <v>124.18759716</v>
      </c>
      <c r="I188" s="129">
        <v>7679.3408218500008</v>
      </c>
      <c r="J188" s="129">
        <v>422.65222920999997</v>
      </c>
      <c r="K188" s="129">
        <v>7256.6885926400009</v>
      </c>
      <c r="L188" s="129">
        <v>24866.399830940001</v>
      </c>
      <c r="M188" s="129">
        <v>24334.154090069998</v>
      </c>
      <c r="N188" s="129">
        <v>532.24574087000008</v>
      </c>
      <c r="O188" s="129">
        <v>4.6135458800000002</v>
      </c>
      <c r="P188" s="129">
        <v>41.068214940000004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33033.887107440001</v>
      </c>
      <c r="C189" s="41">
        <v>126.91498435000001</v>
      </c>
      <c r="D189" s="129">
        <v>43.801900650000007</v>
      </c>
      <c r="E189" s="129">
        <v>83.113083700000004</v>
      </c>
      <c r="F189" s="129">
        <v>221.58619801999998</v>
      </c>
      <c r="G189" s="129">
        <v>96.275551109999995</v>
      </c>
      <c r="H189" s="129">
        <v>125.31064691</v>
      </c>
      <c r="I189" s="129">
        <v>7552.0236379999988</v>
      </c>
      <c r="J189" s="129">
        <v>410.73732849999999</v>
      </c>
      <c r="K189" s="129">
        <v>7141.2863095000012</v>
      </c>
      <c r="L189" s="129">
        <v>25133.362287069998</v>
      </c>
      <c r="M189" s="129">
        <v>24586.919171609999</v>
      </c>
      <c r="N189" s="129">
        <v>546.44311546000006</v>
      </c>
      <c r="O189" s="129">
        <v>1.82996359</v>
      </c>
      <c r="P189" s="129">
        <v>41.905337209999999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29">
        <v>35101.047228060001</v>
      </c>
      <c r="C190" s="41">
        <v>146.28644749</v>
      </c>
      <c r="D190" s="129">
        <v>44.072931460000007</v>
      </c>
      <c r="E190" s="129">
        <v>102.21351602999999</v>
      </c>
      <c r="F190" s="129">
        <v>191.40846077999998</v>
      </c>
      <c r="G190" s="129">
        <v>86.139576559999995</v>
      </c>
      <c r="H190" s="129">
        <v>105.26888421999999</v>
      </c>
      <c r="I190" s="129">
        <v>8589.939611400001</v>
      </c>
      <c r="J190" s="129">
        <v>473.20978548999994</v>
      </c>
      <c r="K190" s="129">
        <v>8116.7298259099998</v>
      </c>
      <c r="L190" s="129">
        <v>26173.412708390002</v>
      </c>
      <c r="M190" s="129">
        <v>25644.470077309998</v>
      </c>
      <c r="N190" s="129">
        <v>528.94263108000007</v>
      </c>
      <c r="O190" s="129">
        <v>3.75029507</v>
      </c>
      <c r="P190" s="129">
        <v>45.127254320000006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2026-02-09T14:16:13Z</dcterms:modified>
</cp:coreProperties>
</file>