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UsersNBU\004112\Desktop\"/>
    </mc:Choice>
  </mc:AlternateContent>
  <bookViews>
    <workbookView xWindow="-108" yWindow="-108" windowWidth="23256" windowHeight="12576"/>
  </bookViews>
  <sheets>
    <sheet name="0" sheetId="2" r:id="rId1"/>
    <sheet name="1" sheetId="1"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6" i="2" l="1"/>
  <c r="I11" i="2" l="1"/>
  <c r="A4" i="1" l="1"/>
  <c r="A2" i="1" l="1"/>
  <c r="A6" i="1"/>
  <c r="A1" i="1"/>
  <c r="B4" i="2"/>
  <c r="F11" i="2"/>
  <c r="I9" i="2"/>
  <c r="I8" i="2"/>
  <c r="I7" i="2"/>
  <c r="I6" i="2"/>
  <c r="F6" i="2"/>
</calcChain>
</file>

<file path=xl/sharedStrings.xml><?xml version="1.0" encoding="utf-8"?>
<sst xmlns="http://schemas.openxmlformats.org/spreadsheetml/2006/main" count="2" uniqueCount="2">
  <si>
    <t>УКР</t>
  </si>
  <si>
    <t>ENG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</si>
</sst>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_-* #,##0_р_._-;\-* #,##0_р_._-;_-* &quot;-&quot;_р_._-;_-@_-"/>
    <numFmt numFmtId="165" formatCode="0.0"/>
    <numFmt numFmtId="166" formatCode="yyyy"/>
    <numFmt numFmtId="167" formatCode="General_)"/>
  </numFmts>
  <fonts count="35" x14ac:knownFonts="1">
    <font>
      <sz val="11"/>
      <color theme="1"/>
      <name val="Calibri"/>
      <family val="2"/>
      <charset val="204"/>
      <scheme val="minor"/>
    </font>
    <font>
      <sz val="11"/>
      <color theme="1"/>
      <name val="Calibri"/>
      <family val="2"/>
      <charset val="204"/>
      <scheme val="minor"/>
    </font>
    <font>
      <u/>
      <sz val="11"/>
      <color theme="10"/>
      <name val="Calibri"/>
      <family val="2"/>
      <charset val="204"/>
      <scheme val="minor"/>
    </font>
    <font>
      <sz val="11"/>
      <name val="Times New Roman"/>
      <family val="1"/>
      <charset val="204"/>
    </font>
    <font>
      <i/>
      <sz val="11"/>
      <name val="Times New Roman"/>
      <family val="1"/>
      <charset val="204"/>
    </font>
    <font>
      <sz val="11"/>
      <color theme="1"/>
      <name val="Times New Roman"/>
      <family val="1"/>
      <charset val="204"/>
    </font>
    <font>
      <sz val="10"/>
      <color theme="1"/>
      <name val="Times New Roman"/>
      <family val="1"/>
      <charset val="204"/>
    </font>
    <font>
      <sz val="10"/>
      <name val="Arial Cyr"/>
      <charset val="204"/>
    </font>
    <font>
      <sz val="20"/>
      <name val="Times New Roman"/>
      <family val="1"/>
      <charset val="204"/>
    </font>
    <font>
      <sz val="28"/>
      <name val="Times New Roman"/>
      <family val="1"/>
      <charset val="204"/>
    </font>
    <font>
      <sz val="10"/>
      <color theme="0"/>
      <name val="Arial Cyr"/>
      <charset val="204"/>
    </font>
    <font>
      <sz val="16"/>
      <name val="Times New Roman"/>
      <family val="1"/>
      <charset val="204"/>
    </font>
    <font>
      <b/>
      <sz val="24"/>
      <name val="Times New Roman"/>
      <family val="1"/>
      <charset val="204"/>
    </font>
    <font>
      <b/>
      <sz val="26"/>
      <color rgb="FF0070C0"/>
      <name val="Times New Roman"/>
      <family val="1"/>
      <charset val="204"/>
    </font>
    <font>
      <b/>
      <sz val="12"/>
      <color indexed="9"/>
      <name val="Times New Roman"/>
      <family val="1"/>
      <charset val="204"/>
    </font>
    <font>
      <sz val="10"/>
      <name val="Tms Rmn"/>
    </font>
    <font>
      <i/>
      <sz val="12"/>
      <color indexed="8"/>
      <name val="Times New Roman"/>
      <family val="1"/>
      <charset val="204"/>
    </font>
    <font>
      <sz val="12"/>
      <name val="Times New Roman"/>
      <family val="1"/>
      <charset val="204"/>
    </font>
    <font>
      <b/>
      <sz val="12"/>
      <name val="Times New Roman"/>
      <family val="1"/>
      <charset val="204"/>
    </font>
    <font>
      <sz val="12"/>
      <color indexed="8"/>
      <name val="Times New Roman"/>
      <family val="1"/>
      <charset val="204"/>
    </font>
    <font>
      <b/>
      <sz val="14"/>
      <name val="Times New Roman"/>
      <family val="1"/>
      <charset val="204"/>
    </font>
    <font>
      <i/>
      <sz val="12"/>
      <name val="Times New Roman"/>
      <family val="1"/>
      <charset val="204"/>
    </font>
    <font>
      <u/>
      <sz val="12"/>
      <color theme="10"/>
      <name val="Times New Roman"/>
      <family val="1"/>
      <charset val="204"/>
    </font>
    <font>
      <sz val="10"/>
      <color indexed="10"/>
      <name val="Arial Cyr"/>
      <charset val="204"/>
    </font>
    <font>
      <i/>
      <sz val="12"/>
      <color indexed="10"/>
      <name val="Times New Roman"/>
      <family val="1"/>
      <charset val="204"/>
    </font>
    <font>
      <b/>
      <i/>
      <sz val="12"/>
      <color indexed="10"/>
      <name val="Times New Roman"/>
      <family val="1"/>
      <charset val="204"/>
    </font>
    <font>
      <b/>
      <i/>
      <sz val="12"/>
      <name val="Times New Roman"/>
      <family val="1"/>
      <charset val="204"/>
    </font>
    <font>
      <i/>
      <sz val="11"/>
      <color indexed="8"/>
      <name val="Times New Roman"/>
      <family val="1"/>
      <charset val="204"/>
    </font>
    <font>
      <sz val="8"/>
      <color indexed="55"/>
      <name val="Arial Cyr"/>
      <charset val="204"/>
    </font>
    <font>
      <sz val="12"/>
      <name val="Arial Cyr"/>
      <charset val="204"/>
    </font>
    <font>
      <b/>
      <sz val="8"/>
      <color indexed="55"/>
      <name val="Arial Cyr"/>
      <charset val="204"/>
    </font>
    <font>
      <b/>
      <sz val="12"/>
      <color indexed="8"/>
      <name val="Times New Roman"/>
      <family val="1"/>
      <charset val="204"/>
    </font>
    <font>
      <i/>
      <sz val="10"/>
      <name val="Times New Roman"/>
      <family val="1"/>
      <charset val="204"/>
    </font>
    <font>
      <u/>
      <sz val="11"/>
      <color theme="10"/>
      <name val="Times New Roman"/>
      <family val="1"/>
      <charset val="204"/>
    </font>
    <font>
      <b/>
      <i/>
      <u/>
      <sz val="11"/>
      <color rgb="FFFF0000"/>
      <name val="Times New Roman"/>
      <family val="1"/>
      <charset val="204"/>
    </font>
  </fonts>
  <fills count="4">
    <fill>
      <patternFill patternType="none"/>
    </fill>
    <fill>
      <patternFill patternType="gray125"/>
    </fill>
    <fill>
      <patternFill patternType="solid">
        <fgColor rgb="FFC4D79B"/>
        <bgColor indexed="64"/>
      </patternFill>
    </fill>
    <fill>
      <patternFill patternType="solid">
        <fgColor theme="0"/>
        <bgColor indexed="64"/>
      </patternFill>
    </fill>
  </fills>
  <borders count="26">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ck">
        <color rgb="FF005B2B"/>
      </left>
      <right style="thick">
        <color rgb="FF005B2B"/>
      </right>
      <top style="thick">
        <color rgb="FF005B2B"/>
      </top>
      <bottom/>
      <diagonal/>
    </border>
    <border>
      <left style="thick">
        <color rgb="FF005B2B"/>
      </left>
      <right style="thick">
        <color rgb="FF005B2B"/>
      </right>
      <top/>
      <bottom/>
      <diagonal/>
    </border>
    <border>
      <left style="thick">
        <color rgb="FF005B2B"/>
      </left>
      <right style="thick">
        <color rgb="FF005B2B"/>
      </right>
      <top/>
      <bottom style="thick">
        <color rgb="FF005B2B"/>
      </bottom>
      <diagonal/>
    </border>
    <border>
      <left/>
      <right/>
      <top/>
      <bottom style="thick">
        <color theme="6" tint="-0.499984740745262"/>
      </bottom>
      <diagonal/>
    </border>
    <border>
      <left style="thick">
        <color rgb="FF005B2B"/>
      </left>
      <right style="thick">
        <color rgb="FF005B2B"/>
      </right>
      <top style="thick">
        <color theme="6" tint="-0.499984740745262"/>
      </top>
      <bottom/>
      <diagonal/>
    </border>
    <border>
      <left/>
      <right style="thick">
        <color theme="6" tint="-0.499984740745262"/>
      </right>
      <top/>
      <bottom/>
      <diagonal/>
    </border>
    <border>
      <left style="thick">
        <color theme="6" tint="-0.499984740745262"/>
      </left>
      <right style="thick">
        <color theme="6" tint="-0.499984740745262"/>
      </right>
      <top style="thick">
        <color theme="6" tint="-0.499984740745262"/>
      </top>
      <bottom/>
      <diagonal/>
    </border>
    <border>
      <left style="thick">
        <color theme="6" tint="-0.499984740745262"/>
      </left>
      <right style="thick">
        <color rgb="FF005B2B"/>
      </right>
      <top/>
      <bottom/>
      <diagonal/>
    </border>
    <border>
      <left style="thick">
        <color rgb="FF005B2B"/>
      </left>
      <right/>
      <top style="thick">
        <color rgb="FF005B2B"/>
      </top>
      <bottom/>
      <diagonal/>
    </border>
    <border>
      <left/>
      <right style="thick">
        <color rgb="FF005B2B"/>
      </right>
      <top style="thick">
        <color rgb="FF005B2B"/>
      </top>
      <bottom/>
      <diagonal/>
    </border>
    <border>
      <left style="thick">
        <color theme="6" tint="-0.499984740745262"/>
      </left>
      <right style="thick">
        <color theme="6" tint="-0.499984740745262"/>
      </right>
      <top/>
      <bottom/>
      <diagonal/>
    </border>
    <border>
      <left style="thick">
        <color theme="6" tint="-0.499984740745262"/>
      </left>
      <right/>
      <top/>
      <bottom/>
      <diagonal/>
    </border>
    <border>
      <left style="thick">
        <color rgb="FF005B2B"/>
      </left>
      <right/>
      <top/>
      <bottom/>
      <diagonal/>
    </border>
    <border>
      <left style="thick">
        <color rgb="FF005B2B"/>
      </left>
      <right/>
      <top/>
      <bottom style="thick">
        <color rgb="FF005B2B"/>
      </bottom>
      <diagonal/>
    </border>
    <border>
      <left style="thick">
        <color theme="6" tint="-0.499984740745262"/>
      </left>
      <right/>
      <top/>
      <bottom style="thick">
        <color theme="6" tint="-0.499984740745262"/>
      </bottom>
      <diagonal/>
    </border>
    <border>
      <left/>
      <right/>
      <top style="thick">
        <color theme="6" tint="-0.499984740745262"/>
      </top>
      <bottom/>
      <diagonal/>
    </border>
    <border>
      <left/>
      <right/>
      <top style="thick">
        <color theme="6" tint="-0.499984740745262"/>
      </top>
      <bottom style="thick">
        <color rgb="FF005B2B"/>
      </bottom>
      <diagonal/>
    </border>
    <border>
      <left style="thick">
        <color rgb="FF005B2B"/>
      </left>
      <right style="thick">
        <color rgb="FF005B2B"/>
      </right>
      <top style="thick">
        <color rgb="FF005B2B"/>
      </top>
      <bottom style="thick">
        <color rgb="FF005B2B"/>
      </bottom>
      <diagonal/>
    </border>
    <border>
      <left/>
      <right/>
      <top style="thick">
        <color rgb="FF005B2B"/>
      </top>
      <bottom style="thick">
        <color rgb="FF005B2B"/>
      </bottom>
      <diagonal/>
    </border>
    <border>
      <left/>
      <right/>
      <top style="thick">
        <color rgb="FF005B2B"/>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6">
    <xf numFmtId="0" fontId="0" fillId="0" borderId="0"/>
    <xf numFmtId="164" fontId="1" fillId="0" borderId="0" applyFont="0" applyFill="0" applyBorder="0" applyAlignment="0" applyProtection="0"/>
    <xf numFmtId="0" fontId="2" fillId="0" borderId="0" applyNumberFormat="0" applyFill="0" applyBorder="0" applyAlignment="0" applyProtection="0"/>
    <xf numFmtId="0" fontId="7" fillId="0" borderId="0"/>
    <xf numFmtId="0" fontId="7" fillId="0" borderId="0"/>
    <xf numFmtId="167" fontId="15" fillId="0" borderId="0"/>
  </cellStyleXfs>
  <cellXfs count="98">
    <xf numFmtId="0" fontId="0" fillId="0" borderId="0" xfId="0"/>
    <xf numFmtId="0" fontId="0" fillId="0" borderId="0" xfId="0" applyFill="1" applyBorder="1"/>
    <xf numFmtId="0" fontId="0" fillId="0" borderId="0" xfId="0" applyFill="1"/>
    <xf numFmtId="0" fontId="5" fillId="0" borderId="0" xfId="0" applyFont="1" applyFill="1" applyBorder="1"/>
    <xf numFmtId="0" fontId="6" fillId="0" borderId="0" xfId="0" applyFont="1"/>
    <xf numFmtId="0" fontId="5" fillId="0" borderId="0" xfId="0" applyFont="1" applyBorder="1"/>
    <xf numFmtId="165" fontId="4" fillId="0" borderId="0" xfId="0" applyNumberFormat="1" applyFont="1" applyFill="1" applyBorder="1" applyAlignment="1">
      <alignment horizontal="left" vertical="center" wrapText="1"/>
    </xf>
    <xf numFmtId="0" fontId="7" fillId="0" borderId="0" xfId="3" applyFill="1" applyBorder="1"/>
    <xf numFmtId="0" fontId="7" fillId="0" borderId="0" xfId="3"/>
    <xf numFmtId="0" fontId="9" fillId="0" borderId="0" xfId="3" applyFont="1" applyFill="1" applyBorder="1" applyAlignment="1">
      <alignment vertical="center"/>
    </xf>
    <xf numFmtId="0" fontId="7" fillId="0" borderId="0" xfId="3" applyFill="1" applyBorder="1" applyAlignment="1">
      <alignment vertical="center"/>
    </xf>
    <xf numFmtId="0" fontId="7" fillId="0" borderId="0" xfId="3" applyAlignment="1">
      <alignment vertical="center"/>
    </xf>
    <xf numFmtId="0" fontId="14" fillId="0" borderId="0" xfId="0" applyFont="1" applyFill="1" applyBorder="1" applyAlignment="1">
      <alignment horizontal="center"/>
    </xf>
    <xf numFmtId="165" fontId="17" fillId="0" borderId="0" xfId="0" applyNumberFormat="1" applyFont="1" applyFill="1" applyBorder="1" applyAlignment="1">
      <alignment horizontal="right"/>
    </xf>
    <xf numFmtId="165" fontId="18" fillId="0" borderId="0" xfId="0" applyNumberFormat="1" applyFont="1" applyFill="1" applyBorder="1" applyAlignment="1">
      <alignment vertical="center"/>
    </xf>
    <xf numFmtId="165" fontId="17" fillId="0" borderId="0" xfId="0" applyNumberFormat="1" applyFont="1" applyFill="1" applyBorder="1" applyAlignment="1">
      <alignment horizontal="right" vertical="center"/>
    </xf>
    <xf numFmtId="0" fontId="7" fillId="0" borderId="0" xfId="3" applyFont="1"/>
    <xf numFmtId="165" fontId="21" fillId="0" borderId="0" xfId="0" applyNumberFormat="1" applyFont="1" applyFill="1" applyBorder="1" applyAlignment="1"/>
    <xf numFmtId="165" fontId="21" fillId="0" borderId="0" xfId="0" applyNumberFormat="1" applyFont="1" applyFill="1" applyBorder="1" applyAlignment="1">
      <alignment vertical="center"/>
    </xf>
    <xf numFmtId="0" fontId="7" fillId="0" borderId="0" xfId="3" applyFont="1" applyFill="1" applyBorder="1"/>
    <xf numFmtId="0" fontId="23" fillId="0" borderId="0" xfId="3" applyFont="1"/>
    <xf numFmtId="165" fontId="24" fillId="0" borderId="15" xfId="0" applyNumberFormat="1" applyFont="1" applyFill="1" applyBorder="1" applyAlignment="1">
      <alignment horizontal="right"/>
    </xf>
    <xf numFmtId="165" fontId="25" fillId="0" borderId="0" xfId="0" applyNumberFormat="1" applyFont="1" applyFill="1" applyBorder="1" applyAlignment="1">
      <alignment vertical="center"/>
    </xf>
    <xf numFmtId="165" fontId="24" fillId="0" borderId="0" xfId="0" applyNumberFormat="1" applyFont="1" applyFill="1" applyBorder="1" applyAlignment="1">
      <alignment horizontal="right" vertical="center"/>
    </xf>
    <xf numFmtId="165" fontId="26" fillId="0" borderId="0" xfId="0" applyNumberFormat="1" applyFont="1" applyFill="1" applyBorder="1" applyAlignment="1">
      <alignment vertical="center"/>
    </xf>
    <xf numFmtId="165" fontId="21" fillId="0" borderId="0" xfId="0" applyNumberFormat="1" applyFont="1" applyFill="1" applyBorder="1" applyAlignment="1">
      <alignment horizontal="right" vertical="center"/>
    </xf>
    <xf numFmtId="0" fontId="23" fillId="0" borderId="0" xfId="3" applyFont="1" applyFill="1" applyBorder="1"/>
    <xf numFmtId="165" fontId="28" fillId="0" borderId="15" xfId="3" applyNumberFormat="1" applyFont="1" applyFill="1" applyBorder="1"/>
    <xf numFmtId="165" fontId="30" fillId="0" borderId="0" xfId="3" applyNumberFormat="1" applyFont="1" applyFill="1" applyBorder="1"/>
    <xf numFmtId="165" fontId="28" fillId="0" borderId="0" xfId="3" applyNumberFormat="1" applyFont="1" applyFill="1" applyBorder="1"/>
    <xf numFmtId="0" fontId="7" fillId="0" borderId="16" xfId="3" applyFill="1" applyBorder="1"/>
    <xf numFmtId="0" fontId="7" fillId="3" borderId="0" xfId="3" applyFill="1" applyBorder="1"/>
    <xf numFmtId="0" fontId="14" fillId="0" borderId="0" xfId="4" applyFont="1" applyFill="1" applyBorder="1" applyAlignment="1">
      <alignment horizontal="center" vertical="center" wrapText="1"/>
    </xf>
    <xf numFmtId="0" fontId="14" fillId="0" borderId="0" xfId="4" applyFont="1" applyFill="1" applyBorder="1" applyAlignment="1">
      <alignment horizontal="center" vertical="center"/>
    </xf>
    <xf numFmtId="165" fontId="17" fillId="0" borderId="0" xfId="0" applyNumberFormat="1" applyFont="1" applyFill="1" applyBorder="1" applyAlignment="1" applyProtection="1">
      <alignment horizontal="left" vertical="center" wrapText="1"/>
      <protection hidden="1"/>
    </xf>
    <xf numFmtId="165" fontId="3" fillId="0" borderId="0" xfId="0" applyNumberFormat="1" applyFont="1" applyFill="1" applyBorder="1" applyAlignment="1" applyProtection="1">
      <alignment horizontal="right"/>
      <protection hidden="1"/>
    </xf>
    <xf numFmtId="0" fontId="7" fillId="0" borderId="0" xfId="3" applyFont="1" applyAlignment="1" applyProtection="1">
      <alignment horizontal="center"/>
      <protection hidden="1"/>
    </xf>
    <xf numFmtId="0" fontId="7" fillId="0" borderId="0" xfId="3" applyFill="1" applyBorder="1" applyProtection="1">
      <protection hidden="1"/>
    </xf>
    <xf numFmtId="0" fontId="10" fillId="0" borderId="0" xfId="3" applyFont="1" applyProtection="1">
      <protection hidden="1"/>
    </xf>
    <xf numFmtId="0" fontId="8" fillId="0" borderId="0" xfId="3" applyFont="1" applyFill="1" applyBorder="1" applyAlignment="1" applyProtection="1">
      <alignment vertical="center"/>
      <protection hidden="1"/>
    </xf>
    <xf numFmtId="0" fontId="9" fillId="0" borderId="0" xfId="3" applyFont="1" applyFill="1" applyBorder="1" applyAlignment="1" applyProtection="1">
      <alignment vertical="center"/>
      <protection hidden="1"/>
    </xf>
    <xf numFmtId="0" fontId="11" fillId="0" borderId="0" xfId="3" applyFont="1" applyFill="1" applyBorder="1" applyAlignment="1" applyProtection="1">
      <alignment horizontal="center"/>
      <protection hidden="1"/>
    </xf>
    <xf numFmtId="0" fontId="7" fillId="0" borderId="0" xfId="3" applyFont="1" applyProtection="1">
      <protection hidden="1"/>
    </xf>
    <xf numFmtId="0" fontId="12" fillId="2" borderId="21" xfId="0" applyFont="1" applyFill="1" applyBorder="1" applyAlignment="1" applyProtection="1">
      <alignment horizontal="center" vertical="center" wrapText="1"/>
      <protection hidden="1"/>
    </xf>
    <xf numFmtId="0" fontId="13" fillId="0" borderId="0" xfId="0" applyFont="1" applyFill="1" applyBorder="1" applyAlignment="1" applyProtection="1">
      <alignment horizontal="center" vertical="center" wrapText="1"/>
      <protection hidden="1"/>
    </xf>
    <xf numFmtId="0" fontId="14" fillId="0" borderId="0" xfId="3" applyFont="1" applyFill="1" applyBorder="1" applyAlignment="1" applyProtection="1">
      <alignment horizontal="center" vertical="center"/>
      <protection hidden="1"/>
    </xf>
    <xf numFmtId="0" fontId="14" fillId="0" borderId="0" xfId="0" applyFont="1" applyFill="1" applyBorder="1" applyAlignment="1" applyProtection="1">
      <alignment horizontal="center"/>
      <protection hidden="1"/>
    </xf>
    <xf numFmtId="0" fontId="7" fillId="0" borderId="0" xfId="3" applyProtection="1">
      <protection hidden="1"/>
    </xf>
    <xf numFmtId="167" fontId="16" fillId="0" borderId="0" xfId="5" applyNumberFormat="1" applyFont="1" applyFill="1" applyBorder="1" applyAlignment="1" applyProtection="1">
      <alignment horizontal="left" indent="2"/>
      <protection hidden="1"/>
    </xf>
    <xf numFmtId="0" fontId="7" fillId="0" borderId="7" xfId="3" applyFont="1" applyBorder="1" applyProtection="1">
      <protection hidden="1"/>
    </xf>
    <xf numFmtId="165" fontId="17" fillId="0" borderId="0" xfId="0" applyNumberFormat="1" applyFont="1" applyFill="1" applyBorder="1" applyAlignment="1" applyProtection="1">
      <protection hidden="1"/>
    </xf>
    <xf numFmtId="0" fontId="7" fillId="0" borderId="7" xfId="3" applyBorder="1" applyProtection="1">
      <protection hidden="1"/>
    </xf>
    <xf numFmtId="165" fontId="17" fillId="0" borderId="0" xfId="0" applyNumberFormat="1" applyFont="1" applyFill="1" applyBorder="1" applyAlignment="1" applyProtection="1">
      <alignment horizontal="right"/>
      <protection hidden="1"/>
    </xf>
    <xf numFmtId="167" fontId="19" fillId="0" borderId="0" xfId="5" applyNumberFormat="1" applyFont="1" applyFill="1" applyBorder="1" applyAlignment="1" applyProtection="1">
      <alignment horizontal="left" indent="3"/>
      <protection hidden="1"/>
    </xf>
    <xf numFmtId="165" fontId="21" fillId="0" borderId="9" xfId="0" applyNumberFormat="1" applyFont="1" applyFill="1" applyBorder="1" applyAlignment="1" applyProtection="1">
      <protection hidden="1"/>
    </xf>
    <xf numFmtId="165" fontId="21" fillId="0" borderId="11" xfId="0" applyNumberFormat="1" applyFont="1" applyFill="1" applyBorder="1" applyAlignment="1" applyProtection="1">
      <protection hidden="1"/>
    </xf>
    <xf numFmtId="0" fontId="17" fillId="0" borderId="4" xfId="2" applyFont="1" applyFill="1" applyBorder="1" applyAlignment="1" applyProtection="1">
      <alignment horizontal="center" vertical="center" wrapText="1"/>
      <protection hidden="1"/>
    </xf>
    <xf numFmtId="0" fontId="17" fillId="0" borderId="12" xfId="2" applyFont="1" applyFill="1" applyBorder="1" applyAlignment="1" applyProtection="1">
      <alignment vertical="center"/>
      <protection hidden="1"/>
    </xf>
    <xf numFmtId="0" fontId="17" fillId="0" borderId="13" xfId="2" applyFont="1" applyFill="1" applyBorder="1" applyAlignment="1" applyProtection="1">
      <alignment vertical="center"/>
      <protection hidden="1"/>
    </xf>
    <xf numFmtId="0" fontId="23" fillId="0" borderId="0" xfId="3" applyFont="1" applyProtection="1">
      <protection hidden="1"/>
    </xf>
    <xf numFmtId="167" fontId="16" fillId="0" borderId="0" xfId="5" applyNumberFormat="1" applyFont="1" applyFill="1" applyBorder="1" applyAlignment="1" applyProtection="1">
      <alignment horizontal="left" indent="4"/>
      <protection hidden="1"/>
    </xf>
    <xf numFmtId="165" fontId="24" fillId="0" borderId="9" xfId="0" applyNumberFormat="1" applyFont="1" applyFill="1" applyBorder="1" applyAlignment="1" applyProtection="1">
      <protection hidden="1"/>
    </xf>
    <xf numFmtId="165" fontId="24" fillId="0" borderId="11" xfId="0" applyNumberFormat="1" applyFont="1" applyFill="1" applyBorder="1" applyAlignment="1" applyProtection="1">
      <protection hidden="1"/>
    </xf>
    <xf numFmtId="0" fontId="17" fillId="0" borderId="5" xfId="2" applyFont="1" applyFill="1" applyBorder="1" applyAlignment="1" applyProtection="1">
      <alignment horizontal="center" vertical="center" wrapText="1"/>
      <protection hidden="1"/>
    </xf>
    <xf numFmtId="0" fontId="17" fillId="0" borderId="0" xfId="2" applyFont="1" applyFill="1" applyBorder="1" applyAlignment="1" applyProtection="1">
      <alignment horizontal="left" vertical="center"/>
      <protection hidden="1"/>
    </xf>
    <xf numFmtId="0" fontId="22" fillId="0" borderId="0" xfId="2" applyFont="1" applyFill="1" applyBorder="1" applyAlignment="1" applyProtection="1">
      <alignment horizontal="left" vertical="center"/>
      <protection hidden="1"/>
    </xf>
    <xf numFmtId="167" fontId="27" fillId="0" borderId="0" xfId="5" applyNumberFormat="1" applyFont="1" applyFill="1" applyBorder="1" applyAlignment="1" applyProtection="1">
      <alignment horizontal="left" indent="5"/>
      <protection hidden="1"/>
    </xf>
    <xf numFmtId="0" fontId="17" fillId="0" borderId="16" xfId="2" applyFont="1" applyFill="1" applyBorder="1" applyAlignment="1" applyProtection="1">
      <alignment horizontal="center" vertical="center" wrapText="1"/>
      <protection hidden="1"/>
    </xf>
    <xf numFmtId="0" fontId="17" fillId="0" borderId="15" xfId="2" applyFont="1" applyFill="1" applyBorder="1" applyAlignment="1" applyProtection="1">
      <alignment horizontal="left" vertical="center"/>
      <protection hidden="1"/>
    </xf>
    <xf numFmtId="0" fontId="28" fillId="0" borderId="9" xfId="3" applyFont="1" applyFill="1" applyBorder="1" applyProtection="1">
      <protection hidden="1"/>
    </xf>
    <xf numFmtId="0" fontId="28" fillId="0" borderId="11" xfId="3" applyFont="1" applyFill="1" applyBorder="1" applyProtection="1">
      <protection hidden="1"/>
    </xf>
    <xf numFmtId="0" fontId="17" fillId="0" borderId="17" xfId="2" applyFont="1" applyFill="1" applyBorder="1" applyAlignment="1" applyProtection="1">
      <alignment horizontal="center" vertical="center" wrapText="1"/>
      <protection hidden="1"/>
    </xf>
    <xf numFmtId="0" fontId="17" fillId="0" borderId="18" xfId="2" applyFont="1" applyFill="1" applyBorder="1" applyAlignment="1" applyProtection="1">
      <alignment horizontal="left" vertical="center"/>
      <protection hidden="1"/>
    </xf>
    <xf numFmtId="0" fontId="29" fillId="0" borderId="7" xfId="3" applyFont="1" applyFill="1" applyBorder="1" applyProtection="1">
      <protection hidden="1"/>
    </xf>
    <xf numFmtId="167" fontId="31" fillId="0" borderId="0" xfId="5" applyNumberFormat="1" applyFont="1" applyFill="1" applyBorder="1" applyAlignment="1" applyProtection="1">
      <alignment horizontal="left" indent="1"/>
      <protection hidden="1"/>
    </xf>
    <xf numFmtId="0" fontId="7" fillId="0" borderId="19" xfId="3" applyFill="1" applyBorder="1" applyProtection="1">
      <protection hidden="1"/>
    </xf>
    <xf numFmtId="0" fontId="7" fillId="0" borderId="20" xfId="3" applyFill="1" applyBorder="1" applyProtection="1">
      <protection hidden="1"/>
    </xf>
    <xf numFmtId="0" fontId="32" fillId="0" borderId="0" xfId="3" applyFont="1" applyFill="1" applyBorder="1" applyProtection="1">
      <protection hidden="1"/>
    </xf>
    <xf numFmtId="0" fontId="20" fillId="2" borderId="21" xfId="3" applyFont="1" applyFill="1" applyBorder="1" applyAlignment="1" applyProtection="1">
      <alignment horizontal="center"/>
      <protection hidden="1"/>
    </xf>
    <xf numFmtId="0" fontId="7" fillId="0" borderId="16" xfId="3" applyFill="1" applyBorder="1" applyProtection="1">
      <protection hidden="1"/>
    </xf>
    <xf numFmtId="0" fontId="22" fillId="2" borderId="21" xfId="2" applyFont="1" applyFill="1" applyBorder="1" applyAlignment="1" applyProtection="1">
      <alignment horizontal="center"/>
      <protection hidden="1"/>
    </xf>
    <xf numFmtId="0" fontId="17" fillId="2" borderId="22" xfId="3" applyFont="1" applyFill="1" applyBorder="1" applyAlignment="1" applyProtection="1">
      <alignment horizontal="left"/>
      <protection hidden="1"/>
    </xf>
    <xf numFmtId="0" fontId="17" fillId="2" borderId="0" xfId="3" applyFont="1" applyFill="1" applyBorder="1" applyAlignment="1" applyProtection="1">
      <alignment horizontal="center"/>
      <protection hidden="1"/>
    </xf>
    <xf numFmtId="0" fontId="7" fillId="0" borderId="23" xfId="3" applyFill="1" applyBorder="1" applyProtection="1">
      <protection hidden="1"/>
    </xf>
    <xf numFmtId="0" fontId="33" fillId="3" borderId="23" xfId="2" applyFont="1" applyFill="1" applyBorder="1" applyAlignment="1" applyProtection="1">
      <alignment horizontal="left" vertical="center"/>
      <protection hidden="1"/>
    </xf>
    <xf numFmtId="0" fontId="34" fillId="0" borderId="0" xfId="2" applyFont="1" applyBorder="1" applyAlignment="1" applyProtection="1">
      <alignment vertical="center"/>
      <protection hidden="1"/>
    </xf>
    <xf numFmtId="0" fontId="0" fillId="0" borderId="0" xfId="0" applyProtection="1">
      <protection hidden="1"/>
    </xf>
    <xf numFmtId="0" fontId="20" fillId="2" borderId="8" xfId="0" applyFont="1" applyFill="1" applyBorder="1" applyAlignment="1" applyProtection="1">
      <alignment horizontal="center" vertical="center" wrapText="1"/>
      <protection hidden="1"/>
    </xf>
    <xf numFmtId="0" fontId="20" fillId="2" borderId="5" xfId="0" applyFont="1" applyFill="1" applyBorder="1" applyAlignment="1" applyProtection="1">
      <alignment horizontal="center" vertical="center" wrapText="1"/>
      <protection hidden="1"/>
    </xf>
    <xf numFmtId="0" fontId="20" fillId="2" borderId="6" xfId="0" applyFont="1" applyFill="1" applyBorder="1" applyAlignment="1" applyProtection="1">
      <alignment horizontal="center" vertical="center" wrapText="1"/>
      <protection hidden="1"/>
    </xf>
    <xf numFmtId="0" fontId="20" fillId="0" borderId="10" xfId="0" applyFont="1" applyFill="1" applyBorder="1" applyAlignment="1" applyProtection="1">
      <alignment horizontal="center" vertical="center" wrapText="1"/>
      <protection hidden="1"/>
    </xf>
    <xf numFmtId="0" fontId="20" fillId="0" borderId="14" xfId="0" applyFont="1" applyFill="1" applyBorder="1" applyAlignment="1" applyProtection="1">
      <alignment horizontal="center" vertical="center" wrapText="1"/>
      <protection hidden="1"/>
    </xf>
    <xf numFmtId="166" fontId="3" fillId="0" borderId="2" xfId="1" applyNumberFormat="1" applyFont="1" applyFill="1" applyBorder="1" applyAlignment="1" applyProtection="1">
      <alignment horizontal="center" vertical="center"/>
      <protection hidden="1"/>
    </xf>
    <xf numFmtId="165" fontId="18" fillId="2" borderId="1" xfId="0" applyNumberFormat="1" applyFont="1" applyFill="1" applyBorder="1" applyAlignment="1" applyProtection="1">
      <alignment horizontal="left" vertical="center" wrapText="1"/>
      <protection hidden="1"/>
    </xf>
    <xf numFmtId="165" fontId="18" fillId="2" borderId="3" xfId="0" applyNumberFormat="1" applyFont="1" applyFill="1" applyBorder="1" applyAlignment="1" applyProtection="1">
      <alignment horizontal="left" vertical="center" wrapText="1"/>
      <protection hidden="1"/>
    </xf>
    <xf numFmtId="0" fontId="6" fillId="0" borderId="0" xfId="0" applyFont="1" applyAlignment="1">
      <alignment horizontal="left" vertical="center" wrapText="1"/>
    </xf>
    <xf numFmtId="166" fontId="3" fillId="0" borderId="24" xfId="1" applyNumberFormat="1" applyFont="1" applyFill="1" applyBorder="1" applyAlignment="1" applyProtection="1">
      <alignment horizontal="center" vertical="center"/>
      <protection hidden="1"/>
    </xf>
    <xf numFmtId="166" fontId="3" fillId="0" borderId="25" xfId="1" applyNumberFormat="1" applyFont="1" applyFill="1" applyBorder="1" applyAlignment="1" applyProtection="1">
      <alignment horizontal="center" vertical="center"/>
      <protection hidden="1"/>
    </xf>
  </cellXfs>
  <cellStyles count="6">
    <cellStyle name="Normal_SEI(feb17)" xfId="5"/>
    <cellStyle name="Гіперпосилання" xfId="2" builtinId="8"/>
    <cellStyle name="Звичайний" xfId="0" builtinId="0"/>
    <cellStyle name="Обычный_Forec table IMF style 39" xfId="3"/>
    <cellStyle name="Обычный_OverAll Table 3" xfId="4"/>
    <cellStyle name="Фінансовий [0]" xfId="1" builtinId="6"/>
  </cellStyles>
  <dxfs count="0"/>
  <tableStyles count="0" defaultTableStyle="TableStyleMedium2" defaultPivotStyle="PivotStyleLight16"/>
  <colors>
    <mruColors>
      <color rgb="FFC4D79B"/>
      <color rgb="FF005B2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List" dx="16" fmlaLink="$A$1" fmlaRange="$A$2:$A$3" noThreeD="1" sel="1" val="0"/>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30480</xdr:colOff>
          <xdr:row>0</xdr:row>
          <xdr:rowOff>30480</xdr:rowOff>
        </xdr:from>
        <xdr:to>
          <xdr:col>1</xdr:col>
          <xdr:colOff>22860</xdr:colOff>
          <xdr:row>2</xdr:row>
          <xdr:rowOff>0</xdr:rowOff>
        </xdr:to>
        <xdr:sp macro="" textlink="">
          <xdr:nvSpPr>
            <xdr:cNvPr id="2050" name="List Box 2" hidden="1">
              <a:extLst>
                <a:ext uri="{63B3BB69-23CF-44E3-9099-C40C66FF867C}">
                  <a14:compatExt spid="_x0000_s2050"/>
                </a:ext>
                <a:ext uri="{FF2B5EF4-FFF2-40B4-BE49-F238E27FC236}">
                  <a16:creationId xmlns:a16="http://schemas.microsoft.com/office/drawing/2014/main" id="{00000000-0008-0000-0000-00000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1</xdr:col>
      <xdr:colOff>581025</xdr:colOff>
      <xdr:row>4</xdr:row>
      <xdr:rowOff>0</xdr:rowOff>
    </xdr:from>
    <xdr:to>
      <xdr:col>7</xdr:col>
      <xdr:colOff>19050</xdr:colOff>
      <xdr:row>10</xdr:row>
      <xdr:rowOff>133351</xdr:rowOff>
    </xdr:to>
    <xdr:grpSp>
      <xdr:nvGrpSpPr>
        <xdr:cNvPr id="16" name="Групувати 15">
          <a:extLst>
            <a:ext uri="{FF2B5EF4-FFF2-40B4-BE49-F238E27FC236}">
              <a16:creationId xmlns:a16="http://schemas.microsoft.com/office/drawing/2014/main" id="{00000000-0008-0000-0000-000010000000}"/>
            </a:ext>
          </a:extLst>
        </xdr:cNvPr>
        <xdr:cNvGrpSpPr/>
      </xdr:nvGrpSpPr>
      <xdr:grpSpPr>
        <a:xfrm>
          <a:off x="1175385" y="1043940"/>
          <a:ext cx="6090285" cy="1375411"/>
          <a:chOff x="1162050" y="1047750"/>
          <a:chExt cx="5915025" cy="1390651"/>
        </a:xfrm>
      </xdr:grpSpPr>
      <xdr:cxnSp macro="">
        <xdr:nvCxnSpPr>
          <xdr:cNvPr id="10" name="Пряма зі стрілкою 9">
            <a:extLst>
              <a:ext uri="{FF2B5EF4-FFF2-40B4-BE49-F238E27FC236}">
                <a16:creationId xmlns:a16="http://schemas.microsoft.com/office/drawing/2014/main" id="{00000000-0008-0000-0000-00000A000000}"/>
              </a:ext>
            </a:extLst>
          </xdr:cNvPr>
          <xdr:cNvCxnSpPr/>
        </xdr:nvCxnSpPr>
        <xdr:spPr>
          <a:xfrm flipV="1">
            <a:off x="4238625" y="1685925"/>
            <a:ext cx="971550" cy="219076"/>
          </a:xfrm>
          <a:prstGeom prst="straightConnector1">
            <a:avLst/>
          </a:prstGeom>
          <a:ln w="25400">
            <a:solidFill>
              <a:srgbClr val="005B2B"/>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1" name="Пряма сполучна лінія 10">
            <a:extLst>
              <a:ext uri="{FF2B5EF4-FFF2-40B4-BE49-F238E27FC236}">
                <a16:creationId xmlns:a16="http://schemas.microsoft.com/office/drawing/2014/main" id="{00000000-0008-0000-0000-00000B000000}"/>
              </a:ext>
            </a:extLst>
          </xdr:cNvPr>
          <xdr:cNvCxnSpPr/>
        </xdr:nvCxnSpPr>
        <xdr:spPr>
          <a:xfrm flipH="1">
            <a:off x="1171575" y="1047750"/>
            <a:ext cx="3" cy="923925"/>
          </a:xfrm>
          <a:prstGeom prst="line">
            <a:avLst/>
          </a:prstGeom>
          <a:ln w="25400" cmpd="sng">
            <a:solidFill>
              <a:srgbClr val="005B2B"/>
            </a:solidFill>
          </a:ln>
        </xdr:spPr>
        <xdr:style>
          <a:lnRef idx="1">
            <a:schemeClr val="accent1"/>
          </a:lnRef>
          <a:fillRef idx="0">
            <a:schemeClr val="accent1"/>
          </a:fillRef>
          <a:effectRef idx="0">
            <a:schemeClr val="accent1"/>
          </a:effectRef>
          <a:fontRef idx="minor">
            <a:schemeClr val="tx1"/>
          </a:fontRef>
        </xdr:style>
      </xdr:cxnSp>
      <xdr:cxnSp macro="">
        <xdr:nvCxnSpPr>
          <xdr:cNvPr id="12" name="Пряма зі стрілкою 11">
            <a:extLst>
              <a:ext uri="{FF2B5EF4-FFF2-40B4-BE49-F238E27FC236}">
                <a16:creationId xmlns:a16="http://schemas.microsoft.com/office/drawing/2014/main" id="{00000000-0008-0000-0000-00000C000000}"/>
              </a:ext>
            </a:extLst>
          </xdr:cNvPr>
          <xdr:cNvCxnSpPr/>
        </xdr:nvCxnSpPr>
        <xdr:spPr>
          <a:xfrm>
            <a:off x="1162050" y="1971675"/>
            <a:ext cx="1476375" cy="0"/>
          </a:xfrm>
          <a:prstGeom prst="straightConnector1">
            <a:avLst/>
          </a:prstGeom>
          <a:ln w="25400">
            <a:solidFill>
              <a:srgbClr val="005B2B"/>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3" name="Пряма зі стрілкою 12">
            <a:extLst>
              <a:ext uri="{FF2B5EF4-FFF2-40B4-BE49-F238E27FC236}">
                <a16:creationId xmlns:a16="http://schemas.microsoft.com/office/drawing/2014/main" id="{00000000-0008-0000-0000-00000D000000}"/>
              </a:ext>
            </a:extLst>
          </xdr:cNvPr>
          <xdr:cNvCxnSpPr/>
        </xdr:nvCxnSpPr>
        <xdr:spPr>
          <a:xfrm flipV="1">
            <a:off x="6343650" y="1676400"/>
            <a:ext cx="723900" cy="1"/>
          </a:xfrm>
          <a:prstGeom prst="straightConnector1">
            <a:avLst/>
          </a:prstGeom>
          <a:ln w="25400">
            <a:solidFill>
              <a:srgbClr val="005B2B"/>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4" name="Пряма зі стрілкою 13">
            <a:extLst>
              <a:ext uri="{FF2B5EF4-FFF2-40B4-BE49-F238E27FC236}">
                <a16:creationId xmlns:a16="http://schemas.microsoft.com/office/drawing/2014/main" id="{00000000-0008-0000-0000-00000E000000}"/>
              </a:ext>
            </a:extLst>
          </xdr:cNvPr>
          <xdr:cNvCxnSpPr/>
        </xdr:nvCxnSpPr>
        <xdr:spPr>
          <a:xfrm>
            <a:off x="4229100" y="1914525"/>
            <a:ext cx="990600" cy="485775"/>
          </a:xfrm>
          <a:prstGeom prst="straightConnector1">
            <a:avLst/>
          </a:prstGeom>
          <a:ln w="25400">
            <a:solidFill>
              <a:srgbClr val="005B2B"/>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5" name="Пряма зі стрілкою 14">
            <a:extLst>
              <a:ext uri="{FF2B5EF4-FFF2-40B4-BE49-F238E27FC236}">
                <a16:creationId xmlns:a16="http://schemas.microsoft.com/office/drawing/2014/main" id="{00000000-0008-0000-0000-00000F000000}"/>
              </a:ext>
            </a:extLst>
          </xdr:cNvPr>
          <xdr:cNvCxnSpPr/>
        </xdr:nvCxnSpPr>
        <xdr:spPr>
          <a:xfrm flipV="1">
            <a:off x="6353175" y="2438400"/>
            <a:ext cx="723900" cy="1"/>
          </a:xfrm>
          <a:prstGeom prst="straightConnector1">
            <a:avLst/>
          </a:prstGeom>
          <a:ln w="25400">
            <a:solidFill>
              <a:srgbClr val="005B2B"/>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Офіс">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trlProp" Target="../ctrlProps/ctrlProp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W15"/>
  <sheetViews>
    <sheetView showGridLines="0" tabSelected="1" workbookViewId="0"/>
  </sheetViews>
  <sheetFormatPr defaultColWidth="8" defaultRowHeight="13.2" x14ac:dyDescent="0.25"/>
  <cols>
    <col min="1" max="1" width="8.6640625" style="8" customWidth="1"/>
    <col min="2" max="2" width="22.6640625" style="7" customWidth="1"/>
    <col min="3" max="3" width="8" style="7" customWidth="1"/>
    <col min="4" max="4" width="24" style="7" customWidth="1"/>
    <col min="5" max="5" width="14.6640625" style="7" customWidth="1"/>
    <col min="6" max="6" width="17" style="7" customWidth="1"/>
    <col min="7" max="7" width="10.6640625" style="7" customWidth="1"/>
    <col min="8" max="8" width="7.33203125" style="7" customWidth="1"/>
    <col min="9" max="9" width="23.33203125" style="7" customWidth="1"/>
    <col min="10" max="10" width="37.5546875" style="7" customWidth="1"/>
    <col min="11" max="11" width="6.88671875" style="7" customWidth="1"/>
    <col min="12" max="12" width="9.109375" style="7" customWidth="1"/>
    <col min="13" max="16" width="6.5546875" style="7" customWidth="1"/>
    <col min="17" max="17" width="7.6640625" style="7" customWidth="1"/>
    <col min="18" max="19" width="6.5546875" style="7" customWidth="1"/>
    <col min="20" max="21" width="6.109375" style="7" customWidth="1"/>
    <col min="22" max="23" width="8" style="7"/>
    <col min="24" max="16384" width="8" style="8"/>
  </cols>
  <sheetData>
    <row r="1" spans="1:23" ht="14.1" customHeight="1" x14ac:dyDescent="0.25">
      <c r="A1" s="36">
        <v>1</v>
      </c>
      <c r="B1" s="37"/>
      <c r="C1" s="37"/>
      <c r="D1" s="37"/>
      <c r="E1" s="37"/>
      <c r="F1" s="37"/>
      <c r="G1" s="37"/>
      <c r="H1" s="37"/>
      <c r="I1" s="37"/>
      <c r="J1" s="37"/>
    </row>
    <row r="2" spans="1:23" s="11" customFormat="1" ht="14.1" customHeight="1" x14ac:dyDescent="0.25">
      <c r="A2" s="38" t="s">
        <v>0</v>
      </c>
      <c r="B2" s="39"/>
      <c r="C2" s="39"/>
      <c r="D2" s="40"/>
      <c r="E2" s="40"/>
      <c r="F2" s="40"/>
      <c r="G2" s="40"/>
      <c r="H2" s="40"/>
      <c r="I2" s="40"/>
      <c r="J2" s="40"/>
      <c r="K2" s="9"/>
      <c r="L2" s="9"/>
      <c r="M2" s="9"/>
      <c r="N2" s="9"/>
      <c r="O2" s="9"/>
      <c r="P2" s="9"/>
      <c r="Q2" s="9"/>
      <c r="R2" s="9"/>
      <c r="S2" s="9"/>
      <c r="T2" s="9"/>
      <c r="U2" s="9"/>
      <c r="V2" s="10"/>
      <c r="W2" s="10"/>
    </row>
    <row r="3" spans="1:23" ht="21.6" thickBot="1" x14ac:dyDescent="0.45">
      <c r="A3" s="38" t="s">
        <v>1</v>
      </c>
      <c r="B3" s="41"/>
      <c r="C3" s="41"/>
      <c r="D3" s="41"/>
      <c r="E3" s="41"/>
      <c r="F3" s="41"/>
      <c r="G3" s="41"/>
      <c r="H3" s="37"/>
      <c r="I3" s="37"/>
      <c r="J3" s="37"/>
    </row>
    <row r="4" spans="1:23" ht="33" thickTop="1" thickBot="1" x14ac:dyDescent="0.35">
      <c r="A4" s="42"/>
      <c r="B4" s="43" t="str">
        <f>IF(A1=1,"ЦІНИ","PRICES")</f>
        <v>ЦІНИ</v>
      </c>
      <c r="C4" s="44"/>
      <c r="D4" s="45"/>
      <c r="E4" s="46"/>
      <c r="F4" s="46"/>
      <c r="G4" s="46"/>
      <c r="H4" s="46"/>
      <c r="I4" s="46"/>
      <c r="J4" s="46"/>
      <c r="K4" s="12"/>
      <c r="L4" s="32"/>
      <c r="M4" s="12"/>
      <c r="N4" s="12"/>
      <c r="O4" s="12"/>
      <c r="P4" s="12"/>
      <c r="Q4" s="33"/>
      <c r="R4" s="12"/>
      <c r="S4" s="12"/>
      <c r="T4" s="12"/>
      <c r="U4" s="12"/>
    </row>
    <row r="5" spans="1:23" ht="16.8" thickTop="1" thickBot="1" x14ac:dyDescent="0.35">
      <c r="A5" s="47"/>
      <c r="B5" s="48"/>
      <c r="C5" s="48"/>
      <c r="D5" s="49"/>
      <c r="E5" s="50"/>
      <c r="F5" s="51"/>
      <c r="G5" s="50"/>
      <c r="H5" s="47"/>
      <c r="I5" s="47"/>
      <c r="J5" s="52"/>
      <c r="K5" s="13"/>
      <c r="L5" s="14"/>
      <c r="M5" s="15"/>
      <c r="N5" s="15"/>
      <c r="O5" s="15"/>
      <c r="P5" s="15"/>
      <c r="Q5" s="14"/>
      <c r="R5" s="15"/>
      <c r="S5" s="15"/>
      <c r="T5" s="15"/>
      <c r="U5" s="15"/>
    </row>
    <row r="6" spans="1:23" s="16" customFormat="1" ht="16.2" thickTop="1" x14ac:dyDescent="0.3">
      <c r="A6" s="42"/>
      <c r="B6" s="53"/>
      <c r="C6" s="53"/>
      <c r="D6" s="87" t="str">
        <f>IF(A1=1,"Базовий індекс споживчих цін (зміна показника)","Core inflation (indicator change)")</f>
        <v>Базовий індекс споживчих цін (зміна показника)</v>
      </c>
      <c r="E6" s="54"/>
      <c r="F6" s="90" t="str">
        <f>IF(A1=1,"Місяць","Month")</f>
        <v>Місяць</v>
      </c>
      <c r="G6" s="55"/>
      <c r="H6" s="56">
        <v>1</v>
      </c>
      <c r="I6" s="57" t="str">
        <f>IF(A1=1,"до попереднього місяця, %","to the previous month, %")</f>
        <v>до попереднього місяця, %</v>
      </c>
      <c r="J6" s="58"/>
      <c r="K6" s="17"/>
      <c r="L6" s="18"/>
      <c r="M6" s="18"/>
      <c r="N6" s="18"/>
      <c r="O6" s="18"/>
      <c r="P6" s="18"/>
      <c r="Q6" s="18"/>
      <c r="R6" s="18"/>
      <c r="S6" s="18"/>
      <c r="T6" s="18"/>
      <c r="U6" s="18"/>
      <c r="V6" s="19"/>
      <c r="W6" s="19"/>
    </row>
    <row r="7" spans="1:23" s="20" customFormat="1" ht="16.2" x14ac:dyDescent="0.3">
      <c r="A7" s="59"/>
      <c r="B7" s="60"/>
      <c r="C7" s="60"/>
      <c r="D7" s="88"/>
      <c r="E7" s="61"/>
      <c r="F7" s="91"/>
      <c r="G7" s="62"/>
      <c r="H7" s="63">
        <v>2</v>
      </c>
      <c r="I7" s="64" t="str">
        <f>IF(A1=1,"до грудня попереднього року, %","to December of the  previous year, %")</f>
        <v>до грудня попереднього року, %</v>
      </c>
      <c r="J7" s="65"/>
      <c r="K7" s="21"/>
      <c r="L7" s="22"/>
      <c r="M7" s="23"/>
      <c r="N7" s="23"/>
      <c r="O7" s="23"/>
      <c r="P7" s="23"/>
      <c r="Q7" s="24"/>
      <c r="R7" s="25"/>
      <c r="S7" s="25"/>
      <c r="T7" s="25"/>
      <c r="U7" s="25"/>
      <c r="V7" s="26"/>
      <c r="W7" s="26"/>
    </row>
    <row r="8" spans="1:23" s="20" customFormat="1" ht="15.75" customHeight="1" x14ac:dyDescent="0.3">
      <c r="A8" s="59"/>
      <c r="B8" s="66"/>
      <c r="C8" s="66"/>
      <c r="D8" s="88"/>
      <c r="E8" s="61"/>
      <c r="F8" s="91"/>
      <c r="G8" s="62"/>
      <c r="H8" s="67">
        <v>3</v>
      </c>
      <c r="I8" s="68" t="str">
        <f>IF(A1=1,"до відповідного місяця попереднього року, %","to соrresponding month of the  previous year, %")</f>
        <v>до відповідного місяця попереднього року, %</v>
      </c>
      <c r="J8" s="65"/>
      <c r="K8" s="21"/>
      <c r="L8" s="22"/>
      <c r="M8" s="23"/>
      <c r="N8" s="23"/>
      <c r="O8" s="23"/>
      <c r="P8" s="23"/>
      <c r="Q8" s="24"/>
      <c r="R8" s="25"/>
      <c r="S8" s="25"/>
      <c r="T8" s="25"/>
      <c r="U8" s="25"/>
      <c r="V8" s="26"/>
      <c r="W8" s="26"/>
    </row>
    <row r="9" spans="1:23" ht="16.2" thickBot="1" x14ac:dyDescent="0.35">
      <c r="A9" s="47"/>
      <c r="B9" s="53"/>
      <c r="C9" s="53"/>
      <c r="D9" s="88"/>
      <c r="E9" s="69"/>
      <c r="F9" s="91"/>
      <c r="G9" s="70"/>
      <c r="H9" s="71">
        <v>4</v>
      </c>
      <c r="I9" s="72" t="str">
        <f>IF(A1=1,"до відповідного періоду попереднього року, кумулятивно, %","to соrresponding period of the previous year, cumulative, %")</f>
        <v>до відповідного періоду попереднього року, кумулятивно, %</v>
      </c>
      <c r="J9" s="73"/>
      <c r="K9" s="27"/>
      <c r="L9" s="28"/>
      <c r="M9" s="29"/>
      <c r="N9" s="29"/>
      <c r="O9" s="29"/>
      <c r="P9" s="29"/>
      <c r="Q9" s="28"/>
      <c r="R9" s="29"/>
      <c r="S9" s="29"/>
      <c r="T9" s="29"/>
      <c r="U9" s="29"/>
    </row>
    <row r="10" spans="1:23" ht="16.8" thickTop="1" thickBot="1" x14ac:dyDescent="0.35">
      <c r="A10" s="42"/>
      <c r="B10" s="74"/>
      <c r="C10" s="74"/>
      <c r="D10" s="88"/>
      <c r="E10" s="37"/>
      <c r="F10" s="75"/>
      <c r="G10" s="37"/>
      <c r="H10" s="37"/>
      <c r="I10" s="37"/>
      <c r="J10" s="76"/>
    </row>
    <row r="11" spans="1:23" ht="18.600000000000001" thickTop="1" thickBot="1" x14ac:dyDescent="0.35">
      <c r="A11" s="47"/>
      <c r="B11" s="77"/>
      <c r="C11" s="77"/>
      <c r="D11" s="88"/>
      <c r="E11" s="37"/>
      <c r="F11" s="78" t="str">
        <f>IF(A1=1,"Рік","Year")</f>
        <v>Рік</v>
      </c>
      <c r="G11" s="79"/>
      <c r="H11" s="80">
        <v>1</v>
      </c>
      <c r="I11" s="81" t="str">
        <f>IF(A1=1,"грудень до грудня попереднього року, %","December to December of the  previous year, %")</f>
        <v>грудень до грудня попереднього року, %</v>
      </c>
      <c r="J11" s="82"/>
      <c r="K11" s="30"/>
    </row>
    <row r="12" spans="1:23" ht="15" thickTop="1" thickBot="1" x14ac:dyDescent="0.3">
      <c r="A12" s="47"/>
      <c r="B12" s="37"/>
      <c r="C12" s="37"/>
      <c r="D12" s="89"/>
      <c r="E12" s="37"/>
      <c r="F12" s="83"/>
      <c r="G12" s="37"/>
      <c r="H12" s="83"/>
      <c r="I12" s="37"/>
      <c r="J12" s="84"/>
      <c r="K12" s="31"/>
    </row>
    <row r="13" spans="1:23" ht="13.8" thickTop="1" x14ac:dyDescent="0.25">
      <c r="A13" s="47"/>
      <c r="B13" s="37"/>
      <c r="C13" s="37"/>
      <c r="D13" s="37"/>
      <c r="E13" s="37"/>
      <c r="F13" s="37"/>
      <c r="G13" s="37"/>
      <c r="H13" s="37"/>
      <c r="I13" s="37"/>
      <c r="J13" s="37"/>
    </row>
    <row r="14" spans="1:23" x14ac:dyDescent="0.25">
      <c r="A14" s="47"/>
      <c r="B14" s="37"/>
      <c r="C14" s="37"/>
      <c r="D14" s="37"/>
      <c r="E14" s="37"/>
      <c r="F14" s="37"/>
      <c r="G14" s="37"/>
      <c r="H14" s="37"/>
      <c r="I14" s="37"/>
      <c r="J14" s="37"/>
    </row>
    <row r="15" spans="1:23" x14ac:dyDescent="0.25">
      <c r="A15" s="47"/>
      <c r="B15" s="37"/>
      <c r="C15" s="37"/>
      <c r="D15" s="37"/>
      <c r="E15" s="37"/>
      <c r="F15" s="37"/>
      <c r="G15" s="37"/>
      <c r="H15" s="37"/>
      <c r="I15" s="37"/>
      <c r="J15" s="37"/>
    </row>
  </sheetData>
  <sheetProtection algorithmName="SHA-512" hashValue="WWFYZqe+ZkXQQAMh1Uy92VzCXkXzXOc817fsRb7X4QabbUhl4b4ag4V1XFDIPMQSMy+6Tj6Zy32D3476Z66F6A==" saltValue="BgTAefX0+br/LPf7cqv/kw==" spinCount="100000" sheet="1" objects="1" scenarios="1"/>
  <mergeCells count="2">
    <mergeCell ref="D6:D12"/>
    <mergeCell ref="F6:F9"/>
  </mergeCells>
  <hyperlinks>
    <hyperlink ref="H6" location="'1'!A1" display="1"/>
    <hyperlink ref="H7" location="'2'!A1" display="2"/>
    <hyperlink ref="H8" location="'3'!A1" display="3"/>
    <hyperlink ref="H9" location="'4'!A1" display="4"/>
    <hyperlink ref="H11" location="'1'!A1" display="'1'!A1"/>
  </hyperlinks>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2050" r:id="rId3" name="List Box 2">
              <controlPr defaultSize="0" autoLine="0" autoPict="0">
                <anchor moveWithCells="1">
                  <from>
                    <xdr:col>0</xdr:col>
                    <xdr:colOff>30480</xdr:colOff>
                    <xdr:row>0</xdr:row>
                    <xdr:rowOff>30480</xdr:rowOff>
                  </from>
                  <to>
                    <xdr:col>1</xdr:col>
                    <xdr:colOff>22860</xdr:colOff>
                    <xdr:row>2</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2"/>
  <sheetViews>
    <sheetView showGridLines="0" showRowColHeaders="0" workbookViewId="0"/>
  </sheetViews>
  <sheetFormatPr defaultRowHeight="14.4" x14ac:dyDescent="0.3"/>
  <cols>
    <col min="1" max="1" width="44.44140625" customWidth="1"/>
    <col min="2" max="3" width="10.6640625" customWidth="1"/>
    <col min="10" max="10" width="10.6640625" customWidth="1"/>
    <col min="11" max="14" width="10.77734375" customWidth="1"/>
  </cols>
  <sheetData>
    <row r="1" spans="1:19" ht="18" customHeight="1" x14ac:dyDescent="0.3">
      <c r="A1" s="85" t="str">
        <f>IF('0'!A1=1,"до змісту","to title")</f>
        <v>до змісту</v>
      </c>
      <c r="B1" s="85"/>
      <c r="C1" s="85"/>
      <c r="D1" s="86"/>
      <c r="E1" s="86"/>
      <c r="F1" s="86"/>
      <c r="G1" s="86"/>
      <c r="H1" s="86"/>
      <c r="I1" s="86"/>
      <c r="J1" s="86"/>
    </row>
    <row r="2" spans="1:19" x14ac:dyDescent="0.3">
      <c r="A2" s="93" t="str">
        <f>IF('0'!A1=1,"Базовий індекс споживчих цін*","Core inflation*")</f>
        <v>Базовий індекс споживчих цін*</v>
      </c>
      <c r="B2" s="96">
        <v>39630</v>
      </c>
      <c r="C2" s="92">
        <v>39833</v>
      </c>
      <c r="D2" s="92">
        <v>40513</v>
      </c>
      <c r="E2" s="92">
        <v>40878</v>
      </c>
      <c r="F2" s="92">
        <v>41244</v>
      </c>
      <c r="G2" s="92">
        <v>41609</v>
      </c>
      <c r="H2" s="92">
        <v>41974</v>
      </c>
      <c r="I2" s="92">
        <v>42340</v>
      </c>
      <c r="J2" s="92">
        <v>42706</v>
      </c>
      <c r="K2" s="92">
        <v>43071</v>
      </c>
      <c r="L2" s="92">
        <v>43436</v>
      </c>
      <c r="M2" s="92">
        <v>43801</v>
      </c>
      <c r="N2" s="92">
        <v>44167</v>
      </c>
      <c r="O2" s="92">
        <v>44532</v>
      </c>
      <c r="P2" s="92">
        <v>44897</v>
      </c>
      <c r="Q2" s="92">
        <v>45262</v>
      </c>
      <c r="R2" s="92">
        <v>45628</v>
      </c>
      <c r="S2" s="92">
        <v>45993</v>
      </c>
    </row>
    <row r="3" spans="1:19" s="2" customFormat="1" x14ac:dyDescent="0.3">
      <c r="A3" s="94"/>
      <c r="B3" s="97"/>
      <c r="C3" s="92"/>
      <c r="D3" s="92"/>
      <c r="E3" s="92"/>
      <c r="F3" s="92"/>
      <c r="G3" s="92"/>
      <c r="H3" s="92"/>
      <c r="I3" s="92"/>
      <c r="J3" s="92"/>
      <c r="K3" s="92"/>
      <c r="L3" s="92"/>
      <c r="M3" s="92"/>
      <c r="N3" s="92"/>
      <c r="O3" s="92"/>
      <c r="P3" s="92"/>
      <c r="Q3" s="92"/>
      <c r="R3" s="92"/>
      <c r="S3" s="92"/>
    </row>
    <row r="4" spans="1:19" s="2" customFormat="1" ht="15.6" x14ac:dyDescent="0.3">
      <c r="A4" s="34" t="str">
        <f>IF('0'!A1=1,"грудень до грудня попереднього року, %","December to December of the previous year, %")</f>
        <v>грудень до грудня попереднього року, %</v>
      </c>
      <c r="B4" s="35">
        <v>21.299999999999997</v>
      </c>
      <c r="C4" s="35">
        <v>14.900000000000006</v>
      </c>
      <c r="D4" s="35">
        <v>7.9000000000000057</v>
      </c>
      <c r="E4" s="35">
        <v>6.9000000000000057</v>
      </c>
      <c r="F4" s="35">
        <v>0.79999999999999716</v>
      </c>
      <c r="G4" s="35">
        <v>9.9999999999994316E-2</v>
      </c>
      <c r="H4" s="35">
        <v>22.799999999999997</v>
      </c>
      <c r="I4" s="35">
        <v>34.699999999999989</v>
      </c>
      <c r="J4" s="35">
        <v>5.8</v>
      </c>
      <c r="K4" s="35">
        <v>9.5</v>
      </c>
      <c r="L4" s="35">
        <v>8.6999999999999993</v>
      </c>
      <c r="M4" s="35">
        <v>3.9</v>
      </c>
      <c r="N4" s="35">
        <v>4.5</v>
      </c>
      <c r="O4" s="35">
        <v>7.9</v>
      </c>
      <c r="P4" s="35">
        <v>22.6</v>
      </c>
      <c r="Q4" s="35">
        <v>4.9000000000000004</v>
      </c>
      <c r="R4" s="35">
        <v>10.7</v>
      </c>
      <c r="S4" s="35">
        <v>8</v>
      </c>
    </row>
    <row r="5" spans="1:19" s="2" customFormat="1" x14ac:dyDescent="0.3">
      <c r="D5" s="3"/>
      <c r="E5" s="3"/>
      <c r="F5" s="3"/>
      <c r="G5" s="3"/>
      <c r="H5" s="3"/>
      <c r="I5" s="1"/>
      <c r="J5" s="1"/>
      <c r="K5" s="1"/>
      <c r="L5" s="1"/>
    </row>
    <row r="6" spans="1:19" ht="30" customHeight="1" x14ac:dyDescent="0.3">
      <c r="A6" s="95" t="str">
        <f>IF('0'!A1=1,"*Починаючи з січня 2014 року дані наведено без урахування тимчасово окупованої території Автономної Республіки Крим, м. Севастополя.  Починаючи з січня 2015 року також без частини зони проведення антитерористичної операції.","* Since 2014 data are presented excluding the temporarily occupied territories, the Autonomous Republic of Crimea and the city of Sevastopol. Since January 2015 data are presented also excluding part of the anti-terrorist operation zone.")</f>
        <v>*Починаючи з січня 2014 року дані наведено без урахування тимчасово окупованої території Автономної Республіки Крим, м. Севастополя.  Починаючи з січня 2015 року також без частини зони проведення антитерористичної операції.</v>
      </c>
      <c r="B6" s="95"/>
      <c r="C6" s="95"/>
      <c r="D6" s="95"/>
      <c r="E6" s="95"/>
      <c r="F6" s="95"/>
      <c r="G6" s="95"/>
      <c r="H6" s="95"/>
      <c r="I6" s="95"/>
      <c r="J6" s="1"/>
      <c r="K6" s="1"/>
      <c r="L6" s="1"/>
    </row>
    <row r="7" spans="1:19" x14ac:dyDescent="0.3">
      <c r="A7" s="4"/>
      <c r="B7" s="4"/>
      <c r="C7" s="4"/>
      <c r="D7" s="5"/>
      <c r="E7" s="5"/>
      <c r="F7" s="5"/>
      <c r="G7" s="5"/>
      <c r="H7" s="5"/>
      <c r="I7" s="1"/>
      <c r="J7" s="1"/>
      <c r="K7" s="1"/>
      <c r="L7" s="1"/>
    </row>
    <row r="12" spans="1:19" x14ac:dyDescent="0.3">
      <c r="A12" s="6"/>
      <c r="B12" s="6"/>
      <c r="C12" s="6"/>
    </row>
  </sheetData>
  <sheetProtection algorithmName="SHA-512" hashValue="saoH9kg1zENwX6hon/cQqhLS4y1ptRGg5PECVv3CCZjN3ezAXdrdGs4H/f6+kTeNyFn5cFByIYvq9iSieOsG/A==" saltValue="t/5LWX6y5EaDk4ZEAclZgw==" spinCount="100000" sheet="1" objects="1" scenarios="1"/>
  <mergeCells count="20">
    <mergeCell ref="S2:S3"/>
    <mergeCell ref="A2:A3"/>
    <mergeCell ref="A6:I6"/>
    <mergeCell ref="H2:H3"/>
    <mergeCell ref="G2:G3"/>
    <mergeCell ref="F2:F3"/>
    <mergeCell ref="E2:E3"/>
    <mergeCell ref="D2:D3"/>
    <mergeCell ref="B2:B3"/>
    <mergeCell ref="C2:C3"/>
    <mergeCell ref="I2:I3"/>
    <mergeCell ref="K2:K3"/>
    <mergeCell ref="J2:J3"/>
    <mergeCell ref="R2:R3"/>
    <mergeCell ref="O2:O3"/>
    <mergeCell ref="P2:P3"/>
    <mergeCell ref="Q2:Q3"/>
    <mergeCell ref="M2:M3"/>
    <mergeCell ref="N2:N3"/>
    <mergeCell ref="L2:L3"/>
  </mergeCells>
  <hyperlinks>
    <hyperlink ref="A1" location="'0'!A1" display="'0'!A1"/>
  </hyperlinks>
  <pageMargins left="0.7" right="0.7" top="0.75" bottom="0.75" header="0.3" footer="0.3"/>
  <pageSetup paperSize="9" orientation="portrait" horizontalDpi="4294967294"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Аркуші</vt:lpstr>
      </vt:variant>
      <vt:variant>
        <vt:i4>2</vt:i4>
      </vt:variant>
    </vt:vector>
  </HeadingPairs>
  <TitlesOfParts>
    <vt:vector size="2" baseType="lpstr">
      <vt:lpstr>0</vt:lpstr>
      <vt:lpstr>1</vt:lpstr>
    </vt:vector>
  </TitlesOfParts>
  <Company>nbu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userNBU</dc:creator>
  <cp:lastModifiedBy>Кучман Наталія Михайлівна</cp:lastModifiedBy>
  <dcterms:created xsi:type="dcterms:W3CDTF">2015-10-29T09:37:27Z</dcterms:created>
  <dcterms:modified xsi:type="dcterms:W3CDTF">2026-01-09T14:35:01Z</dcterms:modified>
</cp:coreProperties>
</file>